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jansen/Documents/"/>
    </mc:Choice>
  </mc:AlternateContent>
  <xr:revisionPtr revIDLastSave="0" documentId="13_ncr:1_{E5B652EB-B806-0943-9D13-AFF10193C46C}" xr6:coauthVersionLast="46" xr6:coauthVersionMax="46" xr10:uidLastSave="{00000000-0000-0000-0000-000000000000}"/>
  <bookViews>
    <workbookView xWindow="3440" yWindow="1540" windowWidth="23100" windowHeight="13620" xr2:uid="{96060A89-8751-8E4E-B275-E47000BB1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2" i="1" l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AF628" i="1" l="1"/>
  <c r="BC626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D626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U628" i="1"/>
  <c r="V628" i="1"/>
  <c r="W628" i="1"/>
  <c r="X628" i="1"/>
  <c r="Y628" i="1"/>
  <c r="Z628" i="1"/>
  <c r="AA628" i="1"/>
  <c r="AB628" i="1"/>
  <c r="AC628" i="1"/>
  <c r="AD628" i="1"/>
  <c r="AE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<sst xmlns="http://schemas.openxmlformats.org/spreadsheetml/2006/main" count="767" uniqueCount="428">
  <si>
    <t xml:space="preserve">Week </t>
  </si>
  <si>
    <t>Stock Name</t>
  </si>
  <si>
    <t>NOVN</t>
  </si>
  <si>
    <t>IDEX</t>
  </si>
  <si>
    <t>PSTV</t>
  </si>
  <si>
    <t>MARK</t>
  </si>
  <si>
    <t>Friday Short Volume Ratio</t>
  </si>
  <si>
    <t>KTOV</t>
  </si>
  <si>
    <t>XSPA</t>
  </si>
  <si>
    <t>Max Percent Down From Monday Open</t>
  </si>
  <si>
    <t>UAVS</t>
  </si>
  <si>
    <t>HTBX</t>
  </si>
  <si>
    <t>SPAQ</t>
  </si>
  <si>
    <t>CEMI</t>
  </si>
  <si>
    <t>SINT</t>
  </si>
  <si>
    <t>WIMI</t>
  </si>
  <si>
    <t>Max Percent Up From Monday Open</t>
  </si>
  <si>
    <t>ONTX</t>
  </si>
  <si>
    <t>IBIO</t>
  </si>
  <si>
    <t>BOXL</t>
  </si>
  <si>
    <t>HOTH</t>
  </si>
  <si>
    <t>AVGR</t>
  </si>
  <si>
    <t>ECOR</t>
  </si>
  <si>
    <t xml:space="preserve">VERU </t>
  </si>
  <si>
    <t>POAI</t>
  </si>
  <si>
    <t>ABIO</t>
  </si>
  <si>
    <t>RIOT</t>
  </si>
  <si>
    <t>ASNA</t>
  </si>
  <si>
    <t>ABUS</t>
  </si>
  <si>
    <t>NAK</t>
  </si>
  <si>
    <t>WKEY</t>
  </si>
  <si>
    <t>PULM</t>
  </si>
  <si>
    <t>BNGO</t>
  </si>
  <si>
    <t>SGBX</t>
  </si>
  <si>
    <t>GENE</t>
  </si>
  <si>
    <t>BKYI</t>
  </si>
  <si>
    <t>APEX</t>
  </si>
  <si>
    <t>AKER</t>
  </si>
  <si>
    <t>USEG</t>
  </si>
  <si>
    <t>BHAT</t>
  </si>
  <si>
    <t>PRPO</t>
  </si>
  <si>
    <t>CANF</t>
  </si>
  <si>
    <t>TANH</t>
  </si>
  <si>
    <t>AYTU</t>
  </si>
  <si>
    <t>ENZ</t>
  </si>
  <si>
    <t>TNXP</t>
  </si>
  <si>
    <t>CHFS</t>
  </si>
  <si>
    <t xml:space="preserve">MARA </t>
  </si>
  <si>
    <t>ATNM</t>
  </si>
  <si>
    <t>MARA</t>
  </si>
  <si>
    <t>KODK</t>
  </si>
  <si>
    <t>EVFM</t>
  </si>
  <si>
    <t>BIOC</t>
  </si>
  <si>
    <t>IZEA</t>
  </si>
  <si>
    <t>AIM</t>
  </si>
  <si>
    <t>HIHO</t>
  </si>
  <si>
    <t>BDR</t>
  </si>
  <si>
    <t>DRIO</t>
  </si>
  <si>
    <t>NKLA</t>
  </si>
  <si>
    <t>EMAN</t>
  </si>
  <si>
    <t>SONN</t>
  </si>
  <si>
    <t>HMHC</t>
  </si>
  <si>
    <t>NIO</t>
  </si>
  <si>
    <t>INUV</t>
  </si>
  <si>
    <t>NXTD</t>
  </si>
  <si>
    <t>IMUX</t>
  </si>
  <si>
    <t>KNDI</t>
  </si>
  <si>
    <t>BLNK</t>
  </si>
  <si>
    <t>OGEN</t>
  </si>
  <si>
    <t>TENX</t>
  </si>
  <si>
    <t>OPGN</t>
  </si>
  <si>
    <t>MITO</t>
  </si>
  <si>
    <t>TRVN</t>
  </si>
  <si>
    <t>NURO</t>
  </si>
  <si>
    <t>PHIO</t>
  </si>
  <si>
    <t>MYSZ</t>
  </si>
  <si>
    <t>CLBS</t>
  </si>
  <si>
    <t>CNET</t>
  </si>
  <si>
    <t>AVXL</t>
  </si>
  <si>
    <t>ACI</t>
  </si>
  <si>
    <t>DSS</t>
  </si>
  <si>
    <t>HCAC</t>
  </si>
  <si>
    <t>INO</t>
  </si>
  <si>
    <t>JMIA</t>
  </si>
  <si>
    <t>ACER</t>
  </si>
  <si>
    <t>NNVC</t>
  </si>
  <si>
    <t>CAPR</t>
  </si>
  <si>
    <t>CNDT</t>
  </si>
  <si>
    <t>ADMP</t>
  </si>
  <si>
    <t>ATHE</t>
  </si>
  <si>
    <t>DPHC</t>
  </si>
  <si>
    <t>TBLT</t>
  </si>
  <si>
    <t>HTGM</t>
  </si>
  <si>
    <t>SNSS</t>
  </si>
  <si>
    <t>HJLI</t>
  </si>
  <si>
    <t>MYT</t>
  </si>
  <si>
    <t>KZIA</t>
  </si>
  <si>
    <t>GRPN</t>
  </si>
  <si>
    <t>NOK</t>
  </si>
  <si>
    <t>IGC</t>
  </si>
  <si>
    <t>SMRT</t>
  </si>
  <si>
    <t>ADXS</t>
  </si>
  <si>
    <t>TFFP</t>
  </si>
  <si>
    <t>LAC</t>
  </si>
  <si>
    <t>FBIO</t>
  </si>
  <si>
    <t>FAMI</t>
  </si>
  <si>
    <t>SRNE</t>
  </si>
  <si>
    <t>SKYS</t>
  </si>
  <si>
    <t>TTOO</t>
  </si>
  <si>
    <t>LMPX</t>
  </si>
  <si>
    <t>MYO</t>
  </si>
  <si>
    <t>GNPX</t>
  </si>
  <si>
    <t>XXII</t>
  </si>
  <si>
    <t>XBIO</t>
  </si>
  <si>
    <t>ZAGG</t>
  </si>
  <si>
    <t>KGJI</t>
  </si>
  <si>
    <t>TMBR</t>
  </si>
  <si>
    <t>GEVO</t>
  </si>
  <si>
    <t>HARP</t>
  </si>
  <si>
    <t>ADMA</t>
  </si>
  <si>
    <t>WWR</t>
  </si>
  <si>
    <t>MRNS</t>
  </si>
  <si>
    <t>LMNL</t>
  </si>
  <si>
    <t>KMDA</t>
  </si>
  <si>
    <t>MTP</t>
  </si>
  <si>
    <t>QTT</t>
  </si>
  <si>
    <t>TCON</t>
  </si>
  <si>
    <t>PRTY</t>
  </si>
  <si>
    <t>AXAS</t>
  </si>
  <si>
    <t>GNUS</t>
  </si>
  <si>
    <t>CTRM</t>
  </si>
  <si>
    <t>KCAC</t>
  </si>
  <si>
    <t>LPTH</t>
  </si>
  <si>
    <t>NTEC</t>
  </si>
  <si>
    <t>CHNR</t>
  </si>
  <si>
    <t>ZSAN</t>
  </si>
  <si>
    <t>PLIN</t>
  </si>
  <si>
    <t>IPOB</t>
  </si>
  <si>
    <t>ITRM</t>
  </si>
  <si>
    <t>TRIL</t>
  </si>
  <si>
    <t>CKPT</t>
  </si>
  <si>
    <t>VHC</t>
  </si>
  <si>
    <t>AGEN</t>
  </si>
  <si>
    <t>IMMP</t>
  </si>
  <si>
    <t>KZR</t>
  </si>
  <si>
    <t>VSTM</t>
  </si>
  <si>
    <t>LCA</t>
  </si>
  <si>
    <t>NLS</t>
  </si>
  <si>
    <t>MBIO</t>
  </si>
  <si>
    <t>VXRT</t>
  </si>
  <si>
    <t>NNOX</t>
  </si>
  <si>
    <t>HEXO</t>
  </si>
  <si>
    <t>EBON</t>
  </si>
  <si>
    <t>BE</t>
  </si>
  <si>
    <t>RVP</t>
  </si>
  <si>
    <t>WPRT</t>
  </si>
  <si>
    <t>SAVA</t>
  </si>
  <si>
    <t>EVGN</t>
  </si>
  <si>
    <t>AIKI</t>
  </si>
  <si>
    <t>BCDA</t>
  </si>
  <si>
    <t>CBAT</t>
  </si>
  <si>
    <t>SIRI</t>
  </si>
  <si>
    <t>AYRO</t>
  </si>
  <si>
    <t>UONE</t>
  </si>
  <si>
    <t>FMCI</t>
  </si>
  <si>
    <t>BYFC</t>
  </si>
  <si>
    <t>SESN</t>
  </si>
  <si>
    <t>VISL</t>
  </si>
  <si>
    <t>IPDN</t>
  </si>
  <si>
    <t>BBBY</t>
  </si>
  <si>
    <t>CLSK</t>
  </si>
  <si>
    <t>FRSX</t>
  </si>
  <si>
    <t>TATT</t>
  </si>
  <si>
    <t>ZEUS</t>
  </si>
  <si>
    <t xml:space="preserve">Friday float divided by Friday volume * 100 </t>
  </si>
  <si>
    <t>PACD</t>
  </si>
  <si>
    <t>ADIL</t>
  </si>
  <si>
    <t>LONE</t>
  </si>
  <si>
    <t>CODX</t>
  </si>
  <si>
    <t>AKBA</t>
  </si>
  <si>
    <t>CTMX</t>
  </si>
  <si>
    <t>JNCE</t>
  </si>
  <si>
    <t>GRTS</t>
  </si>
  <si>
    <t>PLUG</t>
  </si>
  <si>
    <t>SOLO</t>
  </si>
  <si>
    <t>KALA</t>
  </si>
  <si>
    <t>VVPR</t>
  </si>
  <si>
    <t>BEEM</t>
  </si>
  <si>
    <t>GRWG</t>
  </si>
  <si>
    <t>SPCE</t>
  </si>
  <si>
    <t>CYTK</t>
  </si>
  <si>
    <t>PSHG</t>
  </si>
  <si>
    <t>NTP</t>
  </si>
  <si>
    <t>WKHS</t>
  </si>
  <si>
    <t>SUNW</t>
  </si>
  <si>
    <t>SHIP</t>
  </si>
  <si>
    <t>ESEA</t>
  </si>
  <si>
    <t>GLBS</t>
  </si>
  <si>
    <t>EDRY</t>
  </si>
  <si>
    <t>ATXI</t>
  </si>
  <si>
    <t>CVM</t>
  </si>
  <si>
    <t>ONCR</t>
  </si>
  <si>
    <t>HTZ</t>
  </si>
  <si>
    <t>NTN</t>
  </si>
  <si>
    <t>LMFA</t>
  </si>
  <si>
    <t>CARV</t>
  </si>
  <si>
    <t>GME</t>
  </si>
  <si>
    <t>GOGO</t>
  </si>
  <si>
    <t>CREG</t>
  </si>
  <si>
    <t>KXIN</t>
  </si>
  <si>
    <t>ETTX</t>
  </si>
  <si>
    <t>WTRH</t>
  </si>
  <si>
    <t>DGLY</t>
  </si>
  <si>
    <t>OXBR</t>
  </si>
  <si>
    <t>NNDM</t>
  </si>
  <si>
    <t>MRIN</t>
  </si>
  <si>
    <t>GRIL</t>
  </si>
  <si>
    <t>LIZI</t>
  </si>
  <si>
    <t>CREX</t>
  </si>
  <si>
    <t>SCKT</t>
  </si>
  <si>
    <t>CSCW</t>
  </si>
  <si>
    <t>AIHS</t>
  </si>
  <si>
    <t>CTIB</t>
  </si>
  <si>
    <t>IMTE</t>
  </si>
  <si>
    <t>CIDM</t>
  </si>
  <si>
    <t>SONO</t>
  </si>
  <si>
    <t>VIVE</t>
  </si>
  <si>
    <t>WEI</t>
  </si>
  <si>
    <t>LAIX</t>
  </si>
  <si>
    <t>IPHA</t>
  </si>
  <si>
    <t>CCL</t>
  </si>
  <si>
    <t>CETX</t>
  </si>
  <si>
    <t>DKNG</t>
  </si>
  <si>
    <t>VTVT</t>
  </si>
  <si>
    <t>TCDA</t>
  </si>
  <si>
    <t>BLRX</t>
  </si>
  <si>
    <t>AHPI</t>
  </si>
  <si>
    <t>COHN</t>
  </si>
  <si>
    <t>XERS</t>
  </si>
  <si>
    <t>CATB</t>
  </si>
  <si>
    <t>LAKE</t>
  </si>
  <si>
    <t>AESE</t>
  </si>
  <si>
    <t>RIDE</t>
  </si>
  <si>
    <t>HPR</t>
  </si>
  <si>
    <t>MDLY</t>
  </si>
  <si>
    <t>CYCN</t>
  </si>
  <si>
    <t>ZDGE</t>
  </si>
  <si>
    <t>CASI</t>
  </si>
  <si>
    <t>CVA</t>
  </si>
  <si>
    <t>EQ</t>
  </si>
  <si>
    <t>MGI</t>
  </si>
  <si>
    <t>PLTR</t>
  </si>
  <si>
    <t>SIX</t>
  </si>
  <si>
    <t>TLRY</t>
  </si>
  <si>
    <t>COHU</t>
  </si>
  <si>
    <t>RAIL</t>
  </si>
  <si>
    <t>FUV</t>
  </si>
  <si>
    <t>SALM</t>
  </si>
  <si>
    <t>FUBO</t>
  </si>
  <si>
    <t>CWBR</t>
  </si>
  <si>
    <t>Free Float (millions)</t>
  </si>
  <si>
    <t>one</t>
  </si>
  <si>
    <t>two</t>
  </si>
  <si>
    <t>three</t>
  </si>
  <si>
    <t xml:space="preserve">four </t>
  </si>
  <si>
    <t>six</t>
  </si>
  <si>
    <t>eight</t>
  </si>
  <si>
    <t>fourteen</t>
  </si>
  <si>
    <t>seventeen</t>
  </si>
  <si>
    <t>twenty</t>
  </si>
  <si>
    <t>twentythree</t>
  </si>
  <si>
    <t>twentysix</t>
  </si>
  <si>
    <t>twentynine</t>
  </si>
  <si>
    <t>thirtytwo</t>
  </si>
  <si>
    <t>thirtyfive</t>
  </si>
  <si>
    <t>thirtyeight</t>
  </si>
  <si>
    <t>fourtyone</t>
  </si>
  <si>
    <t>CGC</t>
  </si>
  <si>
    <t>APVO</t>
  </si>
  <si>
    <t>ACB</t>
  </si>
  <si>
    <t>FLEX</t>
  </si>
  <si>
    <t>WTER</t>
  </si>
  <si>
    <t>ALTM</t>
  </si>
  <si>
    <t>CAN</t>
  </si>
  <si>
    <t>ONCT</t>
  </si>
  <si>
    <t>SNDL</t>
  </si>
  <si>
    <t>KERN</t>
  </si>
  <si>
    <t>FSR</t>
  </si>
  <si>
    <t>SUP</t>
  </si>
  <si>
    <t>UPWK</t>
  </si>
  <si>
    <t>INPX</t>
  </si>
  <si>
    <t>NAKD</t>
  </si>
  <si>
    <t>MOGO</t>
  </si>
  <si>
    <t>PLAG</t>
  </si>
  <si>
    <t>PECK</t>
  </si>
  <si>
    <t>AEYE</t>
  </si>
  <si>
    <t>GAN</t>
  </si>
  <si>
    <t>AMBO</t>
  </si>
  <si>
    <t>GLUU</t>
  </si>
  <si>
    <t>LL</t>
  </si>
  <si>
    <t>DLTH</t>
  </si>
  <si>
    <t>CRON</t>
  </si>
  <si>
    <t>COTY</t>
  </si>
  <si>
    <t>LTHM</t>
  </si>
  <si>
    <t>DPW</t>
  </si>
  <si>
    <t>AMC</t>
  </si>
  <si>
    <t>GPOR</t>
  </si>
  <si>
    <t>ITP</t>
  </si>
  <si>
    <t>SELB</t>
  </si>
  <si>
    <t>WORX</t>
  </si>
  <si>
    <t>LX</t>
  </si>
  <si>
    <t>CENX</t>
  </si>
  <si>
    <t>LTBR</t>
  </si>
  <si>
    <t>ORGO</t>
  </si>
  <si>
    <t>CEI</t>
  </si>
  <si>
    <t>PLM</t>
  </si>
  <si>
    <t>FEYE</t>
  </si>
  <si>
    <t>AES</t>
  </si>
  <si>
    <t>GPRO</t>
  </si>
  <si>
    <t>UA</t>
  </si>
  <si>
    <t>CLF</t>
  </si>
  <si>
    <t>PPSI</t>
  </si>
  <si>
    <t>DYNT</t>
  </si>
  <si>
    <t>PCG</t>
  </si>
  <si>
    <t>FCEL</t>
  </si>
  <si>
    <t>OPK</t>
  </si>
  <si>
    <t>NIU</t>
  </si>
  <si>
    <t>AMRH</t>
  </si>
  <si>
    <t>NSPR</t>
  </si>
  <si>
    <t>AEY</t>
  </si>
  <si>
    <t>IFRX</t>
  </si>
  <si>
    <t>NCTY</t>
  </si>
  <si>
    <t>TLGT</t>
  </si>
  <si>
    <t>ADTX</t>
  </si>
  <si>
    <t>SOL</t>
  </si>
  <si>
    <t>CELH</t>
  </si>
  <si>
    <t>JWS</t>
  </si>
  <si>
    <t>ADVM</t>
  </si>
  <si>
    <t>one down</t>
  </si>
  <si>
    <t>two down</t>
  </si>
  <si>
    <t>three down</t>
  </si>
  <si>
    <t>six down</t>
  </si>
  <si>
    <t>four down</t>
  </si>
  <si>
    <t>eight down</t>
  </si>
  <si>
    <t>fourteen down</t>
  </si>
  <si>
    <t xml:space="preserve">seventeen down </t>
  </si>
  <si>
    <t>twenty down</t>
  </si>
  <si>
    <t>twenty three down</t>
  </si>
  <si>
    <t>twenty six down</t>
  </si>
  <si>
    <t>twenty nine down</t>
  </si>
  <si>
    <t>thirty two down</t>
  </si>
  <si>
    <t>thirty five down</t>
  </si>
  <si>
    <t xml:space="preserve">thirty eight down </t>
  </si>
  <si>
    <t>ten</t>
  </si>
  <si>
    <t>twelve</t>
  </si>
  <si>
    <t>ten down</t>
  </si>
  <si>
    <t>twelve down</t>
  </si>
  <si>
    <t>NAOV</t>
  </si>
  <si>
    <t>ELYS</t>
  </si>
  <si>
    <t>AMTX</t>
  </si>
  <si>
    <t>TTNP</t>
  </si>
  <si>
    <t>AEZS</t>
  </si>
  <si>
    <t>PIC</t>
  </si>
  <si>
    <t>APDN</t>
  </si>
  <si>
    <t>IFMK</t>
  </si>
  <si>
    <t>AAOI</t>
  </si>
  <si>
    <t>COCP</t>
  </si>
  <si>
    <t>NK</t>
  </si>
  <si>
    <t>WYY</t>
  </si>
  <si>
    <t>APHA</t>
  </si>
  <si>
    <t>OCGN</t>
  </si>
  <si>
    <t>POLA</t>
  </si>
  <si>
    <t>SPI</t>
  </si>
  <si>
    <t>INSG</t>
  </si>
  <si>
    <t>ALT</t>
  </si>
  <si>
    <t>TRNE</t>
  </si>
  <si>
    <t>TTCF</t>
  </si>
  <si>
    <t>SDC</t>
  </si>
  <si>
    <t>MTNB</t>
  </si>
  <si>
    <t>VFF</t>
  </si>
  <si>
    <t>NBAC</t>
  </si>
  <si>
    <t>AMCI</t>
  </si>
  <si>
    <t>SFET</t>
  </si>
  <si>
    <t>GIX</t>
  </si>
  <si>
    <t>AEHL</t>
  </si>
  <si>
    <t>HGSH</t>
  </si>
  <si>
    <t>APXT</t>
  </si>
  <si>
    <t>MBII</t>
  </si>
  <si>
    <t>GPS</t>
  </si>
  <si>
    <t>PLT</t>
  </si>
  <si>
    <t>JAGX</t>
  </si>
  <si>
    <t>TEVA</t>
  </si>
  <si>
    <t>GLYC</t>
  </si>
  <si>
    <t>AMRN</t>
  </si>
  <si>
    <t>BDSI</t>
  </si>
  <si>
    <t>BLU</t>
  </si>
  <si>
    <t>CIIC</t>
  </si>
  <si>
    <t>QLGN</t>
  </si>
  <si>
    <t>PBYI</t>
  </si>
  <si>
    <t>OPTT</t>
  </si>
  <si>
    <t>AQB</t>
  </si>
  <si>
    <t>MVIS</t>
  </si>
  <si>
    <t>CRDF</t>
  </si>
  <si>
    <t>BFT</t>
  </si>
  <si>
    <t>NCLH</t>
  </si>
  <si>
    <t>LAZR</t>
  </si>
  <si>
    <t>CCNC</t>
  </si>
  <si>
    <t>ARLO</t>
  </si>
  <si>
    <t>LPI</t>
  </si>
  <si>
    <t>BB</t>
  </si>
  <si>
    <t>BTBT</t>
  </si>
  <si>
    <t>GE</t>
  </si>
  <si>
    <t>TOPS</t>
  </si>
  <si>
    <t>OGI</t>
  </si>
  <si>
    <t>Twitter Rank</t>
  </si>
  <si>
    <t>Friday Close Price</t>
  </si>
  <si>
    <t xml:space="preserve">Twitter Mentions </t>
  </si>
  <si>
    <t>Friday Short Volume Ratio  - 5 Day Average Short Volume Ratio</t>
  </si>
  <si>
    <t>Friday Close Price in Comparison to 10 Day moving average</t>
  </si>
  <si>
    <t>Normalized Net Cashflow</t>
  </si>
  <si>
    <t xml:space="preserve">Normalized total cashflow </t>
  </si>
  <si>
    <t>Normalized net sum of large scale orders</t>
  </si>
  <si>
    <t xml:space="preserve">Friday Volume to 3 Month Average Volume Ratio </t>
  </si>
  <si>
    <t>Friday close to 52 week low comparison</t>
  </si>
  <si>
    <t xml:space="preserve">Friday SPY MACD </t>
  </si>
  <si>
    <t>Friday VIX MACD Signal</t>
  </si>
  <si>
    <t>Friday close to 52 week high comparison</t>
  </si>
  <si>
    <t>forty one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</si>
</sst>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36F0-460B-6449-8263-ADFA25C98C51}">
  <dimension ref="A1:BD734"/>
  <sheetViews>
    <sheetView tabSelected="1" topLeftCell="A696" zoomScale="82" zoomScaleNormal="92" workbookViewId="0">
      <selection activeCell="A713" sqref="A713:XFD786"/>
    </sheetView>
  </sheetViews>
  <sheetFormatPr baseColWidth="10" defaultRowHeight="16" x14ac:dyDescent="0.2"/>
  <cols>
    <col min="1" max="1" width="16.33203125" customWidth="1"/>
    <col min="2" max="4" width="13.83203125" customWidth="1"/>
    <col min="5" max="5" width="23" customWidth="1"/>
    <col min="6" max="6" width="20" customWidth="1"/>
    <col min="7" max="7" width="15.1640625" customWidth="1"/>
    <col min="8" max="8" width="21.6640625" customWidth="1"/>
    <col min="9" max="9" width="25" customWidth="1"/>
    <col min="10" max="10" width="21.6640625" customWidth="1"/>
    <col min="11" max="11" width="26.5" customWidth="1"/>
    <col min="12" max="12" width="22.33203125" customWidth="1"/>
    <col min="13" max="16" width="29" customWidth="1"/>
    <col min="17" max="17" width="27.5" customWidth="1"/>
    <col min="18" max="18" width="34.5" customWidth="1"/>
    <col min="19" max="19" width="24.83203125" customWidth="1"/>
    <col min="20" max="38" width="26.33203125" customWidth="1"/>
    <col min="39" max="39" width="22.33203125" customWidth="1"/>
    <col min="40" max="40" width="22.1640625" customWidth="1"/>
    <col min="41" max="42" width="20.83203125" customWidth="1"/>
    <col min="43" max="43" width="23.1640625" customWidth="1"/>
    <col min="44" max="44" width="21.83203125" customWidth="1"/>
    <col min="45" max="45" width="27.5" customWidth="1"/>
    <col min="46" max="46" width="27.33203125" customWidth="1"/>
    <col min="47" max="48" width="23" customWidth="1"/>
    <col min="49" max="49" width="29.83203125" customWidth="1"/>
    <col min="50" max="50" width="31.33203125" customWidth="1"/>
    <col min="51" max="51" width="31.1640625" customWidth="1"/>
    <col min="52" max="52" width="32.5" customWidth="1"/>
    <col min="53" max="53" width="28.33203125" customWidth="1"/>
    <col min="54" max="54" width="27.1640625" customWidth="1"/>
    <col min="55" max="55" width="24.1640625" customWidth="1"/>
    <col min="56" max="56" width="26.83203125" customWidth="1"/>
  </cols>
  <sheetData>
    <row r="1" spans="1:56" x14ac:dyDescent="0.2">
      <c r="A1" t="s">
        <v>0</v>
      </c>
      <c r="B1" t="s">
        <v>1</v>
      </c>
      <c r="C1" t="s">
        <v>260</v>
      </c>
      <c r="D1" t="s">
        <v>415</v>
      </c>
      <c r="E1" t="s">
        <v>414</v>
      </c>
      <c r="F1" t="s">
        <v>416</v>
      </c>
      <c r="G1" t="s">
        <v>6</v>
      </c>
      <c r="H1" t="s">
        <v>417</v>
      </c>
      <c r="I1" t="s">
        <v>418</v>
      </c>
      <c r="J1" t="s">
        <v>419</v>
      </c>
      <c r="K1" t="s">
        <v>420</v>
      </c>
      <c r="L1" s="6" t="s">
        <v>421</v>
      </c>
      <c r="M1" t="s">
        <v>422</v>
      </c>
      <c r="N1" t="s">
        <v>174</v>
      </c>
      <c r="O1" t="s">
        <v>423</v>
      </c>
      <c r="P1" t="s">
        <v>426</v>
      </c>
      <c r="Q1" t="s">
        <v>424</v>
      </c>
      <c r="R1" t="s">
        <v>425</v>
      </c>
      <c r="S1" s="2" t="s">
        <v>16</v>
      </c>
      <c r="T1" s="2" t="s">
        <v>9</v>
      </c>
      <c r="U1" s="2" t="s">
        <v>427</v>
      </c>
      <c r="V1" s="2" t="s">
        <v>352</v>
      </c>
      <c r="W1" s="2" t="s">
        <v>351</v>
      </c>
      <c r="X1" s="2" t="s">
        <v>350</v>
      </c>
      <c r="Y1" s="2" t="s">
        <v>349</v>
      </c>
      <c r="Z1" s="2" t="s">
        <v>348</v>
      </c>
      <c r="AA1" s="2" t="s">
        <v>347</v>
      </c>
      <c r="AB1" s="2" t="s">
        <v>346</v>
      </c>
      <c r="AC1" s="2" t="s">
        <v>345</v>
      </c>
      <c r="AD1" s="2" t="s">
        <v>344</v>
      </c>
      <c r="AE1" s="2" t="s">
        <v>356</v>
      </c>
      <c r="AF1" s="2" t="s">
        <v>355</v>
      </c>
      <c r="AG1" s="2" t="s">
        <v>343</v>
      </c>
      <c r="AH1" s="2" t="s">
        <v>341</v>
      </c>
      <c r="AI1" s="2" t="s">
        <v>342</v>
      </c>
      <c r="AJ1" s="2" t="s">
        <v>340</v>
      </c>
      <c r="AK1" s="2" t="s">
        <v>339</v>
      </c>
      <c r="AL1" s="2" t="s">
        <v>338</v>
      </c>
      <c r="AM1" t="s">
        <v>261</v>
      </c>
      <c r="AN1" t="s">
        <v>262</v>
      </c>
      <c r="AO1" t="s">
        <v>263</v>
      </c>
      <c r="AP1" t="s">
        <v>264</v>
      </c>
      <c r="AQ1" t="s">
        <v>265</v>
      </c>
      <c r="AR1" t="s">
        <v>266</v>
      </c>
      <c r="AS1" t="s">
        <v>353</v>
      </c>
      <c r="AT1" t="s">
        <v>354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</row>
    <row r="2" spans="1:56" x14ac:dyDescent="0.2">
      <c r="A2" s="3">
        <v>44038</v>
      </c>
      <c r="B2" t="s">
        <v>47</v>
      </c>
      <c r="C2">
        <v>19.899999999999999</v>
      </c>
      <c r="D2">
        <v>1.04</v>
      </c>
      <c r="E2">
        <v>2</v>
      </c>
      <c r="F2">
        <v>10</v>
      </c>
      <c r="G2">
        <v>29.52</v>
      </c>
      <c r="H2">
        <v>-1.9179999999999993</v>
      </c>
      <c r="I2">
        <v>-3.1657355679702079</v>
      </c>
      <c r="J2">
        <v>2210576.923076923</v>
      </c>
      <c r="K2">
        <v>10970192.307692308</v>
      </c>
      <c r="L2">
        <v>82692.307692307688</v>
      </c>
      <c r="M2">
        <v>454.9019607843137</v>
      </c>
      <c r="N2">
        <v>0.77978056426332287</v>
      </c>
      <c r="O2">
        <v>195.28676888131741</v>
      </c>
      <c r="P2">
        <v>-54.185022026431717</v>
      </c>
      <c r="Q2">
        <v>4.3600000000000003</v>
      </c>
      <c r="R2">
        <v>-1.32</v>
      </c>
      <c r="S2" s="2">
        <v>59.854014598540132</v>
      </c>
      <c r="T2" s="2">
        <v>7.2992700729927069</v>
      </c>
      <c r="U2" t="str">
        <f>IF(T2&gt;=41,"1","0")</f>
        <v>0</v>
      </c>
      <c r="V2" t="str">
        <f>IF(T2&gt;=38,"1","0")</f>
        <v>0</v>
      </c>
      <c r="W2" t="str">
        <f>IF(T2&gt;=35,"1","0")</f>
        <v>0</v>
      </c>
      <c r="X2" t="str">
        <f>IF(T2&gt;=32,"1","0")</f>
        <v>0</v>
      </c>
      <c r="Y2" t="str">
        <f>IF(T2&gt;=29,"1","0")</f>
        <v>0</v>
      </c>
      <c r="Z2" t="str">
        <f>IF(T2&gt;=26,"1","0")</f>
        <v>0</v>
      </c>
      <c r="AA2" t="str">
        <f>IF(T2&gt;=23,"1","0")</f>
        <v>0</v>
      </c>
      <c r="AB2" t="str">
        <f>IF(T2&gt;=20,"1","0")</f>
        <v>0</v>
      </c>
      <c r="AC2" t="str">
        <f>IF(T2&gt;=17,"1","0")</f>
        <v>0</v>
      </c>
      <c r="AD2" t="str">
        <f>IF(T2&gt;=14,"1","0")</f>
        <v>0</v>
      </c>
      <c r="AE2" t="str">
        <f>IF(T2&gt;=12,"1","0")</f>
        <v>0</v>
      </c>
      <c r="AF2" t="str">
        <f>IF(T2&gt;=10,"1","0")</f>
        <v>0</v>
      </c>
      <c r="AG2" t="str">
        <f>IF(T2&gt;=8,"1","0")</f>
        <v>0</v>
      </c>
      <c r="AH2" t="str">
        <f>IF(T2&gt;=6,"1","0")</f>
        <v>1</v>
      </c>
      <c r="AI2" t="str">
        <f>IF(T2&gt;=4,"1","0")</f>
        <v>1</v>
      </c>
      <c r="AJ2" t="str">
        <f>IF(T2&gt;=3,"1","0")</f>
        <v>1</v>
      </c>
      <c r="AK2" t="str">
        <f>IF(T2&gt;=2,"1","0")</f>
        <v>1</v>
      </c>
      <c r="AL2" t="str">
        <f>IF(T2&gt;=1,"1","0")</f>
        <v>1</v>
      </c>
      <c r="AM2" t="str">
        <f>IF(S2&gt;=1,"1","0")</f>
        <v>1</v>
      </c>
      <c r="AN2" t="str">
        <f>IF(S2&gt;=2,"1","0")</f>
        <v>1</v>
      </c>
      <c r="AO2" t="str">
        <f>IF(S2&gt;=3,"1","0")</f>
        <v>1</v>
      </c>
      <c r="AP2" t="str">
        <f>IF(S2&gt;=4,"1","0")</f>
        <v>1</v>
      </c>
      <c r="AQ2" t="str">
        <f>IF(S2&gt;=6,"1","0")</f>
        <v>1</v>
      </c>
      <c r="AR2" t="str">
        <f>IF(S2&gt;=8,"1","0")</f>
        <v>1</v>
      </c>
      <c r="AS2" t="str">
        <f>IF(S2&gt;=10,"1","0")</f>
        <v>1</v>
      </c>
      <c r="AT2" t="str">
        <f>IF(S2&gt;=12,"1","0")</f>
        <v>1</v>
      </c>
      <c r="AU2" t="str">
        <f>IF(S2&gt;=14,"1","0")</f>
        <v>1</v>
      </c>
      <c r="AV2" t="str">
        <f>IF(S2&gt;=17,"1","0")</f>
        <v>1</v>
      </c>
      <c r="AW2" t="str">
        <f>IF(S2&gt;=20,"1","0")</f>
        <v>1</v>
      </c>
      <c r="AX2" t="str">
        <f>IF(S2&gt;=23,"1","0")</f>
        <v>1</v>
      </c>
      <c r="AY2" t="str">
        <f>IF(S2&gt;=26,"1","0")</f>
        <v>1</v>
      </c>
      <c r="AZ2" t="str">
        <f>IF(S2&gt;=29,"1","0")</f>
        <v>1</v>
      </c>
      <c r="BA2" t="str">
        <f>IF(S2&gt;=32,"1","0")</f>
        <v>1</v>
      </c>
      <c r="BB2" t="str">
        <f>IF(S2&gt;=35,"1","0")</f>
        <v>1</v>
      </c>
      <c r="BC2" t="str">
        <f>IF(S2&gt;=38,"1","0")</f>
        <v>1</v>
      </c>
      <c r="BD2" t="str">
        <f>IF(S2&gt;=41,"1","0")</f>
        <v>1</v>
      </c>
    </row>
    <row r="3" spans="1:56" x14ac:dyDescent="0.2">
      <c r="A3" s="3">
        <v>44038</v>
      </c>
      <c r="B3" t="s">
        <v>5</v>
      </c>
      <c r="C3">
        <v>85.49</v>
      </c>
      <c r="D3">
        <v>1.43</v>
      </c>
      <c r="E3">
        <v>6</v>
      </c>
      <c r="F3">
        <v>8</v>
      </c>
      <c r="G3">
        <v>32.89</v>
      </c>
      <c r="H3">
        <v>-1.6980000000000004</v>
      </c>
      <c r="I3">
        <v>1.4184397163120581</v>
      </c>
      <c r="J3">
        <v>-312587.41258741257</v>
      </c>
      <c r="K3">
        <v>1312587.4125874126</v>
      </c>
      <c r="L3">
        <v>-343356.64335664338</v>
      </c>
      <c r="M3">
        <v>9.2227378190255234</v>
      </c>
      <c r="N3">
        <v>26.883647798742135</v>
      </c>
      <c r="O3">
        <v>472</v>
      </c>
      <c r="P3">
        <v>-59.831460674157299</v>
      </c>
      <c r="Q3">
        <v>4.3600000000000003</v>
      </c>
      <c r="R3">
        <v>-1.32</v>
      </c>
      <c r="S3" s="2">
        <v>36.690647482014391</v>
      </c>
      <c r="T3" s="2">
        <v>5.0359712230215719</v>
      </c>
      <c r="U3" t="str">
        <f t="shared" ref="U3:U66" si="0">IF(T3&gt;=41,"1","0")</f>
        <v>0</v>
      </c>
      <c r="V3" t="str">
        <f t="shared" ref="V3:V66" si="1">IF(T3&gt;=38,"1","0")</f>
        <v>0</v>
      </c>
      <c r="W3" t="str">
        <f t="shared" ref="W3:W66" si="2">IF(T3&gt;=35,"1","0")</f>
        <v>0</v>
      </c>
      <c r="X3" t="str">
        <f t="shared" ref="X3:X66" si="3">IF(T3&gt;=32,"1","0")</f>
        <v>0</v>
      </c>
      <c r="Y3" t="str">
        <f t="shared" ref="Y3:Y66" si="4">IF(T3&gt;=29,"1","0")</f>
        <v>0</v>
      </c>
      <c r="Z3" t="str">
        <f t="shared" ref="Z3:Z66" si="5">IF(T3&gt;=26,"1","0")</f>
        <v>0</v>
      </c>
      <c r="AA3" t="str">
        <f t="shared" ref="AA3:AA66" si="6">IF(T3&gt;=23,"1","0")</f>
        <v>0</v>
      </c>
      <c r="AB3" t="str">
        <f t="shared" ref="AB3:AB66" si="7">IF(T3&gt;=20,"1","0")</f>
        <v>0</v>
      </c>
      <c r="AC3" t="str">
        <f t="shared" ref="AC3:AC66" si="8">IF(T3&gt;=17,"1","0")</f>
        <v>0</v>
      </c>
      <c r="AD3" t="str">
        <f t="shared" ref="AD3:AD66" si="9">IF(T3&gt;=14,"1","0")</f>
        <v>0</v>
      </c>
      <c r="AE3" t="str">
        <f t="shared" ref="AE3:AE66" si="10">IF(T3&gt;=12,"1","0")</f>
        <v>0</v>
      </c>
      <c r="AF3" t="str">
        <f t="shared" ref="AF3:AF66" si="11">IF(T3&gt;=10,"1","0")</f>
        <v>0</v>
      </c>
      <c r="AG3" t="str">
        <f t="shared" ref="AG3:AG66" si="12">IF(T3&gt;=8,"1","0")</f>
        <v>0</v>
      </c>
      <c r="AH3" t="str">
        <f t="shared" ref="AH3:AH66" si="13">IF(T3&gt;=6,"1","0")</f>
        <v>0</v>
      </c>
      <c r="AI3" t="str">
        <f t="shared" ref="AI3:AI66" si="14">IF(T3&gt;=4,"1","0")</f>
        <v>1</v>
      </c>
      <c r="AJ3" t="str">
        <f t="shared" ref="AJ3:AJ66" si="15">IF(T3&gt;=3,"1","0")</f>
        <v>1</v>
      </c>
      <c r="AK3" t="str">
        <f t="shared" ref="AK3:AK66" si="16">IF(T3&gt;=2,"1","0")</f>
        <v>1</v>
      </c>
      <c r="AL3" t="str">
        <f t="shared" ref="AL3:AL66" si="17">IF(T3&gt;=1,"1","0")</f>
        <v>1</v>
      </c>
      <c r="AM3" t="str">
        <f t="shared" ref="AM3:AM66" si="18">IF(S3&gt;=1,"1","0")</f>
        <v>1</v>
      </c>
      <c r="AN3" t="str">
        <f t="shared" ref="AN3:AN66" si="19">IF(S3&gt;=2,"1","0")</f>
        <v>1</v>
      </c>
      <c r="AO3" t="str">
        <f t="shared" ref="AO3:AO66" si="20">IF(S3&gt;=3,"1","0")</f>
        <v>1</v>
      </c>
      <c r="AP3" t="str">
        <f t="shared" ref="AP3:AP66" si="21">IF(S3&gt;=4,"1","0")</f>
        <v>1</v>
      </c>
      <c r="AQ3" t="str">
        <f t="shared" ref="AQ3:AQ66" si="22">IF(S3&gt;=6,"1","0")</f>
        <v>1</v>
      </c>
      <c r="AR3" t="str">
        <f t="shared" ref="AR3:AR66" si="23">IF(S3&gt;=8,"1","0")</f>
        <v>1</v>
      </c>
      <c r="AS3" t="str">
        <f t="shared" ref="AS3:AS66" si="24">IF(S3&gt;=10,"1","0")</f>
        <v>1</v>
      </c>
      <c r="AT3" t="str">
        <f t="shared" ref="AT3:AT66" si="25">IF(S3&gt;=12,"1","0")</f>
        <v>1</v>
      </c>
      <c r="AU3" t="str">
        <f t="shared" ref="AU3:AU66" si="26">IF(S3&gt;=14,"1","0")</f>
        <v>1</v>
      </c>
      <c r="AV3" t="str">
        <f t="shared" ref="AV3:AV66" si="27">IF(S3&gt;=17,"1","0")</f>
        <v>1</v>
      </c>
      <c r="AW3" t="str">
        <f t="shared" ref="AW3:AW66" si="28">IF(S3&gt;=20,"1","0")</f>
        <v>1</v>
      </c>
      <c r="AX3" t="str">
        <f t="shared" ref="AX3:AX66" si="29">IF(S3&gt;=23,"1","0")</f>
        <v>1</v>
      </c>
      <c r="AY3" t="str">
        <f t="shared" ref="AY3:AY66" si="30">IF(S3&gt;=26,"1","0")</f>
        <v>1</v>
      </c>
      <c r="AZ3" t="str">
        <f t="shared" ref="AZ3:AZ66" si="31">IF(S3&gt;=29,"1","0")</f>
        <v>1</v>
      </c>
      <c r="BA3" t="str">
        <f t="shared" ref="BA3:BA66" si="32">IF(S3&gt;=32,"1","0")</f>
        <v>1</v>
      </c>
      <c r="BB3" t="str">
        <f t="shared" ref="BB3:BB66" si="33">IF(S3&gt;=35,"1","0")</f>
        <v>1</v>
      </c>
      <c r="BC3" t="str">
        <f t="shared" ref="BC3:BC66" si="34">IF(S3&gt;=38,"1","0")</f>
        <v>0</v>
      </c>
      <c r="BD3" t="str">
        <f t="shared" ref="BD3:BD66" si="35">IF(S3&gt;=41,"1","0")</f>
        <v>0</v>
      </c>
    </row>
    <row r="4" spans="1:56" x14ac:dyDescent="0.2">
      <c r="A4" s="3">
        <v>44038</v>
      </c>
      <c r="B4" t="s">
        <v>26</v>
      </c>
      <c r="C4">
        <v>32.93</v>
      </c>
      <c r="D4">
        <v>2.2200000000000002</v>
      </c>
      <c r="E4">
        <v>8</v>
      </c>
      <c r="F4">
        <v>7</v>
      </c>
      <c r="G4">
        <v>18.64</v>
      </c>
      <c r="H4">
        <v>-2.8060000000000009</v>
      </c>
      <c r="I4">
        <v>-0.44843049327353307</v>
      </c>
      <c r="J4">
        <v>-290990.99099099095</v>
      </c>
      <c r="K4">
        <v>4399099.0990990987</v>
      </c>
      <c r="L4">
        <v>-409009.00900900899</v>
      </c>
      <c r="M4">
        <v>156.67276051188301</v>
      </c>
      <c r="N4">
        <v>3.8424737456242704</v>
      </c>
      <c r="O4">
        <v>334.4422700587084</v>
      </c>
      <c r="P4">
        <v>-32.930513595166161</v>
      </c>
      <c r="Q4">
        <v>4.3600000000000003</v>
      </c>
      <c r="R4">
        <v>-1.32</v>
      </c>
      <c r="S4" s="2">
        <v>22.137404580152669</v>
      </c>
      <c r="T4" s="2">
        <v>9.9236641221374118</v>
      </c>
      <c r="U4" t="str">
        <f t="shared" si="0"/>
        <v>0</v>
      </c>
      <c r="V4" t="str">
        <f t="shared" si="1"/>
        <v>0</v>
      </c>
      <c r="W4" t="str">
        <f t="shared" si="2"/>
        <v>0</v>
      </c>
      <c r="X4" t="str">
        <f t="shared" si="3"/>
        <v>0</v>
      </c>
      <c r="Y4" t="str">
        <f t="shared" si="4"/>
        <v>0</v>
      </c>
      <c r="Z4" t="str">
        <f t="shared" si="5"/>
        <v>0</v>
      </c>
      <c r="AA4" t="str">
        <f t="shared" si="6"/>
        <v>0</v>
      </c>
      <c r="AB4" t="str">
        <f t="shared" si="7"/>
        <v>0</v>
      </c>
      <c r="AC4" t="str">
        <f t="shared" si="8"/>
        <v>0</v>
      </c>
      <c r="AD4" t="str">
        <f t="shared" si="9"/>
        <v>0</v>
      </c>
      <c r="AE4" t="str">
        <f t="shared" si="10"/>
        <v>0</v>
      </c>
      <c r="AF4" t="str">
        <f t="shared" si="11"/>
        <v>0</v>
      </c>
      <c r="AG4" t="str">
        <f t="shared" si="12"/>
        <v>1</v>
      </c>
      <c r="AH4" t="str">
        <f t="shared" si="13"/>
        <v>1</v>
      </c>
      <c r="AI4" t="str">
        <f t="shared" si="14"/>
        <v>1</v>
      </c>
      <c r="AJ4" t="str">
        <f t="shared" si="15"/>
        <v>1</v>
      </c>
      <c r="AK4" t="str">
        <f t="shared" si="16"/>
        <v>1</v>
      </c>
      <c r="AL4" t="str">
        <f t="shared" si="17"/>
        <v>1</v>
      </c>
      <c r="AM4" t="str">
        <f t="shared" si="18"/>
        <v>1</v>
      </c>
      <c r="AN4" t="str">
        <f t="shared" si="19"/>
        <v>1</v>
      </c>
      <c r="AO4" t="str">
        <f t="shared" si="20"/>
        <v>1</v>
      </c>
      <c r="AP4" t="str">
        <f t="shared" si="21"/>
        <v>1</v>
      </c>
      <c r="AQ4" t="str">
        <f t="shared" si="22"/>
        <v>1</v>
      </c>
      <c r="AR4" t="str">
        <f t="shared" si="23"/>
        <v>1</v>
      </c>
      <c r="AS4" t="str">
        <f t="shared" si="24"/>
        <v>1</v>
      </c>
      <c r="AT4" t="str">
        <f t="shared" si="25"/>
        <v>1</v>
      </c>
      <c r="AU4" t="str">
        <f t="shared" si="26"/>
        <v>1</v>
      </c>
      <c r="AV4" t="str">
        <f t="shared" si="27"/>
        <v>1</v>
      </c>
      <c r="AW4" t="str">
        <f t="shared" si="28"/>
        <v>1</v>
      </c>
      <c r="AX4" t="str">
        <f t="shared" si="29"/>
        <v>0</v>
      </c>
      <c r="AY4" t="str">
        <f t="shared" si="30"/>
        <v>0</v>
      </c>
      <c r="AZ4" t="str">
        <f t="shared" si="31"/>
        <v>0</v>
      </c>
      <c r="BA4" t="str">
        <f t="shared" si="32"/>
        <v>0</v>
      </c>
      <c r="BB4" t="str">
        <f t="shared" si="33"/>
        <v>0</v>
      </c>
      <c r="BC4" t="str">
        <f t="shared" si="34"/>
        <v>0</v>
      </c>
      <c r="BD4" t="str">
        <f t="shared" si="35"/>
        <v>0</v>
      </c>
    </row>
    <row r="5" spans="1:56" x14ac:dyDescent="0.2">
      <c r="A5" s="3">
        <v>44038</v>
      </c>
      <c r="B5" t="s">
        <v>27</v>
      </c>
      <c r="C5">
        <v>8.8000000000000007</v>
      </c>
      <c r="D5">
        <v>1.29</v>
      </c>
      <c r="E5">
        <v>10</v>
      </c>
      <c r="F5">
        <v>7</v>
      </c>
      <c r="G5">
        <v>31.87</v>
      </c>
      <c r="H5">
        <v>5.0479999999999983</v>
      </c>
      <c r="I5">
        <v>28.31990450611757</v>
      </c>
      <c r="J5">
        <v>2849612.4031007751</v>
      </c>
      <c r="K5">
        <v>24238759.689922482</v>
      </c>
      <c r="L5">
        <v>145736.43410852712</v>
      </c>
      <c r="M5">
        <v>2853.6363636363635</v>
      </c>
      <c r="N5">
        <v>0.14017202930869704</v>
      </c>
      <c r="O5">
        <v>126.31578947368422</v>
      </c>
      <c r="P5">
        <v>-89.761904761904759</v>
      </c>
      <c r="Q5">
        <v>4.3600000000000003</v>
      </c>
      <c r="R5">
        <v>-1.32</v>
      </c>
      <c r="S5" s="2">
        <v>6.6037735849056451</v>
      </c>
      <c r="T5" s="2">
        <v>37.735849056603769</v>
      </c>
      <c r="U5" t="str">
        <f t="shared" si="0"/>
        <v>0</v>
      </c>
      <c r="V5" t="str">
        <f t="shared" si="1"/>
        <v>0</v>
      </c>
      <c r="W5" t="str">
        <f t="shared" si="2"/>
        <v>1</v>
      </c>
      <c r="X5" t="str">
        <f t="shared" si="3"/>
        <v>1</v>
      </c>
      <c r="Y5" t="str">
        <f t="shared" si="4"/>
        <v>1</v>
      </c>
      <c r="Z5" t="str">
        <f t="shared" si="5"/>
        <v>1</v>
      </c>
      <c r="AA5" t="str">
        <f t="shared" si="6"/>
        <v>1</v>
      </c>
      <c r="AB5" t="str">
        <f t="shared" si="7"/>
        <v>1</v>
      </c>
      <c r="AC5" t="str">
        <f t="shared" si="8"/>
        <v>1</v>
      </c>
      <c r="AD5" t="str">
        <f t="shared" si="9"/>
        <v>1</v>
      </c>
      <c r="AE5" t="str">
        <f t="shared" si="10"/>
        <v>1</v>
      </c>
      <c r="AF5" t="str">
        <f t="shared" si="11"/>
        <v>1</v>
      </c>
      <c r="AG5" t="str">
        <f t="shared" si="12"/>
        <v>1</v>
      </c>
      <c r="AH5" t="str">
        <f t="shared" si="13"/>
        <v>1</v>
      </c>
      <c r="AI5" t="str">
        <f t="shared" si="14"/>
        <v>1</v>
      </c>
      <c r="AJ5" t="str">
        <f t="shared" si="15"/>
        <v>1</v>
      </c>
      <c r="AK5" t="str">
        <f t="shared" si="16"/>
        <v>1</v>
      </c>
      <c r="AL5" t="str">
        <f t="shared" si="17"/>
        <v>1</v>
      </c>
      <c r="AM5" t="str">
        <f t="shared" si="18"/>
        <v>1</v>
      </c>
      <c r="AN5" t="str">
        <f t="shared" si="19"/>
        <v>1</v>
      </c>
      <c r="AO5" t="str">
        <f t="shared" si="20"/>
        <v>1</v>
      </c>
      <c r="AP5" t="str">
        <f t="shared" si="21"/>
        <v>1</v>
      </c>
      <c r="AQ5" t="str">
        <f t="shared" si="22"/>
        <v>1</v>
      </c>
      <c r="AR5" t="str">
        <f t="shared" si="23"/>
        <v>0</v>
      </c>
      <c r="AS5" t="str">
        <f t="shared" si="24"/>
        <v>0</v>
      </c>
      <c r="AT5" t="str">
        <f t="shared" si="25"/>
        <v>0</v>
      </c>
      <c r="AU5" t="str">
        <f t="shared" si="26"/>
        <v>0</v>
      </c>
      <c r="AV5" t="str">
        <f t="shared" si="27"/>
        <v>0</v>
      </c>
      <c r="AW5" t="str">
        <f t="shared" si="28"/>
        <v>0</v>
      </c>
      <c r="AX5" t="str">
        <f t="shared" si="29"/>
        <v>0</v>
      </c>
      <c r="AY5" t="str">
        <f t="shared" si="30"/>
        <v>0</v>
      </c>
      <c r="AZ5" t="str">
        <f t="shared" si="31"/>
        <v>0</v>
      </c>
      <c r="BA5" t="str">
        <f t="shared" si="32"/>
        <v>0</v>
      </c>
      <c r="BB5" t="str">
        <f t="shared" si="33"/>
        <v>0</v>
      </c>
      <c r="BC5" t="str">
        <f t="shared" si="34"/>
        <v>0</v>
      </c>
      <c r="BD5" t="str">
        <f t="shared" si="35"/>
        <v>0</v>
      </c>
    </row>
    <row r="6" spans="1:56" x14ac:dyDescent="0.2">
      <c r="A6" s="3">
        <v>44038</v>
      </c>
      <c r="B6" t="s">
        <v>2</v>
      </c>
      <c r="C6">
        <v>66.7</v>
      </c>
      <c r="D6">
        <v>0.85909999999999997</v>
      </c>
      <c r="E6">
        <v>3</v>
      </c>
      <c r="F6">
        <v>8</v>
      </c>
      <c r="G6">
        <v>29.27</v>
      </c>
      <c r="H6">
        <v>1.0500000000000007</v>
      </c>
      <c r="I6">
        <v>-1.3322613988744749</v>
      </c>
      <c r="J6">
        <v>4514026.3065999299</v>
      </c>
      <c r="K6">
        <v>37772087.067861713</v>
      </c>
      <c r="L6">
        <v>2847165.6384588522</v>
      </c>
      <c r="M6">
        <v>305.75625248114329</v>
      </c>
      <c r="N6">
        <v>0.86600882887561681</v>
      </c>
      <c r="O6">
        <v>299.58139534883725</v>
      </c>
      <c r="P6">
        <v>-76.905913978494624</v>
      </c>
      <c r="Q6">
        <v>4.3600000000000003</v>
      </c>
      <c r="R6">
        <v>-1.32</v>
      </c>
      <c r="S6" s="2">
        <v>8.2920792079207946</v>
      </c>
      <c r="T6" s="2">
        <v>34.818481848184817</v>
      </c>
      <c r="U6" t="str">
        <f t="shared" si="0"/>
        <v>0</v>
      </c>
      <c r="V6" t="str">
        <f t="shared" si="1"/>
        <v>0</v>
      </c>
      <c r="W6" t="str">
        <f t="shared" si="2"/>
        <v>0</v>
      </c>
      <c r="X6" t="str">
        <f t="shared" si="3"/>
        <v>1</v>
      </c>
      <c r="Y6" t="str">
        <f t="shared" si="4"/>
        <v>1</v>
      </c>
      <c r="Z6" t="str">
        <f t="shared" si="5"/>
        <v>1</v>
      </c>
      <c r="AA6" t="str">
        <f t="shared" si="6"/>
        <v>1</v>
      </c>
      <c r="AB6" t="str">
        <f t="shared" si="7"/>
        <v>1</v>
      </c>
      <c r="AC6" t="str">
        <f t="shared" si="8"/>
        <v>1</v>
      </c>
      <c r="AD6" t="str">
        <f t="shared" si="9"/>
        <v>1</v>
      </c>
      <c r="AE6" t="str">
        <f t="shared" si="10"/>
        <v>1</v>
      </c>
      <c r="AF6" t="str">
        <f t="shared" si="11"/>
        <v>1</v>
      </c>
      <c r="AG6" t="str">
        <f t="shared" si="12"/>
        <v>1</v>
      </c>
      <c r="AH6" t="str">
        <f t="shared" si="13"/>
        <v>1</v>
      </c>
      <c r="AI6" t="str">
        <f t="shared" si="14"/>
        <v>1</v>
      </c>
      <c r="AJ6" t="str">
        <f t="shared" si="15"/>
        <v>1</v>
      </c>
      <c r="AK6" t="str">
        <f t="shared" si="16"/>
        <v>1</v>
      </c>
      <c r="AL6" t="str">
        <f t="shared" si="17"/>
        <v>1</v>
      </c>
      <c r="AM6" t="str">
        <f t="shared" si="18"/>
        <v>1</v>
      </c>
      <c r="AN6" t="str">
        <f t="shared" si="19"/>
        <v>1</v>
      </c>
      <c r="AO6" t="str">
        <f t="shared" si="20"/>
        <v>1</v>
      </c>
      <c r="AP6" t="str">
        <f t="shared" si="21"/>
        <v>1</v>
      </c>
      <c r="AQ6" t="str">
        <f t="shared" si="22"/>
        <v>1</v>
      </c>
      <c r="AR6" t="str">
        <f t="shared" si="23"/>
        <v>1</v>
      </c>
      <c r="AS6" t="str">
        <f t="shared" si="24"/>
        <v>0</v>
      </c>
      <c r="AT6" t="str">
        <f t="shared" si="25"/>
        <v>0</v>
      </c>
      <c r="AU6" t="str">
        <f t="shared" si="26"/>
        <v>0</v>
      </c>
      <c r="AV6" t="str">
        <f t="shared" si="27"/>
        <v>0</v>
      </c>
      <c r="AW6" t="str">
        <f t="shared" si="28"/>
        <v>0</v>
      </c>
      <c r="AX6" t="str">
        <f t="shared" si="29"/>
        <v>0</v>
      </c>
      <c r="AY6" t="str">
        <f t="shared" si="30"/>
        <v>0</v>
      </c>
      <c r="AZ6" t="str">
        <f t="shared" si="31"/>
        <v>0</v>
      </c>
      <c r="BA6" t="str">
        <f t="shared" si="32"/>
        <v>0</v>
      </c>
      <c r="BB6" t="str">
        <f t="shared" si="33"/>
        <v>0</v>
      </c>
      <c r="BC6" t="str">
        <f t="shared" si="34"/>
        <v>0</v>
      </c>
      <c r="BD6" t="str">
        <f t="shared" si="35"/>
        <v>0</v>
      </c>
    </row>
    <row r="7" spans="1:56" x14ac:dyDescent="0.2">
      <c r="A7" s="3">
        <v>44038</v>
      </c>
      <c r="B7" t="s">
        <v>28</v>
      </c>
      <c r="C7">
        <v>48.16</v>
      </c>
      <c r="D7">
        <v>4.96</v>
      </c>
      <c r="E7">
        <v>7</v>
      </c>
      <c r="F7">
        <v>7</v>
      </c>
      <c r="G7">
        <v>26.11</v>
      </c>
      <c r="H7">
        <v>0.6980000000000004</v>
      </c>
      <c r="I7">
        <v>-3.7080178606095875</v>
      </c>
      <c r="J7">
        <v>-201612.90322580645</v>
      </c>
      <c r="K7">
        <v>138104838.70967743</v>
      </c>
      <c r="L7">
        <v>512096.77419354836</v>
      </c>
      <c r="M7">
        <v>2926.9333333333334</v>
      </c>
      <c r="N7">
        <v>0.21938775510204078</v>
      </c>
      <c r="O7">
        <v>503.84709033357683</v>
      </c>
      <c r="P7">
        <v>-45.011086474501106</v>
      </c>
      <c r="Q7">
        <v>4.3600000000000003</v>
      </c>
      <c r="R7">
        <v>-1.32</v>
      </c>
      <c r="S7" s="2">
        <v>5.1470588235293997</v>
      </c>
      <c r="T7" s="2">
        <v>31.801470588235301</v>
      </c>
      <c r="U7" t="str">
        <f t="shared" si="0"/>
        <v>0</v>
      </c>
      <c r="V7" t="str">
        <f t="shared" si="1"/>
        <v>0</v>
      </c>
      <c r="W7" t="str">
        <f t="shared" si="2"/>
        <v>0</v>
      </c>
      <c r="X7" t="str">
        <f t="shared" si="3"/>
        <v>0</v>
      </c>
      <c r="Y7" t="str">
        <f t="shared" si="4"/>
        <v>1</v>
      </c>
      <c r="Z7" t="str">
        <f t="shared" si="5"/>
        <v>1</v>
      </c>
      <c r="AA7" t="str">
        <f t="shared" si="6"/>
        <v>1</v>
      </c>
      <c r="AB7" t="str">
        <f t="shared" si="7"/>
        <v>1</v>
      </c>
      <c r="AC7" t="str">
        <f t="shared" si="8"/>
        <v>1</v>
      </c>
      <c r="AD7" t="str">
        <f t="shared" si="9"/>
        <v>1</v>
      </c>
      <c r="AE7" t="str">
        <f t="shared" si="10"/>
        <v>1</v>
      </c>
      <c r="AF7" t="str">
        <f t="shared" si="11"/>
        <v>1</v>
      </c>
      <c r="AG7" t="str">
        <f t="shared" si="12"/>
        <v>1</v>
      </c>
      <c r="AH7" t="str">
        <f t="shared" si="13"/>
        <v>1</v>
      </c>
      <c r="AI7" t="str">
        <f t="shared" si="14"/>
        <v>1</v>
      </c>
      <c r="AJ7" t="str">
        <f t="shared" si="15"/>
        <v>1</v>
      </c>
      <c r="AK7" t="str">
        <f t="shared" si="16"/>
        <v>1</v>
      </c>
      <c r="AL7" t="str">
        <f t="shared" si="17"/>
        <v>1</v>
      </c>
      <c r="AM7" t="str">
        <f t="shared" si="18"/>
        <v>1</v>
      </c>
      <c r="AN7" t="str">
        <f t="shared" si="19"/>
        <v>1</v>
      </c>
      <c r="AO7" t="str">
        <f t="shared" si="20"/>
        <v>1</v>
      </c>
      <c r="AP7" t="str">
        <f t="shared" si="21"/>
        <v>1</v>
      </c>
      <c r="AQ7" t="str">
        <f t="shared" si="22"/>
        <v>0</v>
      </c>
      <c r="AR7" t="str">
        <f t="shared" si="23"/>
        <v>0</v>
      </c>
      <c r="AS7" t="str">
        <f t="shared" si="24"/>
        <v>0</v>
      </c>
      <c r="AT7" t="str">
        <f t="shared" si="25"/>
        <v>0</v>
      </c>
      <c r="AU7" t="str">
        <f t="shared" si="26"/>
        <v>0</v>
      </c>
      <c r="AV7" t="str">
        <f t="shared" si="27"/>
        <v>0</v>
      </c>
      <c r="AW7" t="str">
        <f t="shared" si="28"/>
        <v>0</v>
      </c>
      <c r="AX7" t="str">
        <f t="shared" si="29"/>
        <v>0</v>
      </c>
      <c r="AY7" t="str">
        <f t="shared" si="30"/>
        <v>0</v>
      </c>
      <c r="AZ7" t="str">
        <f t="shared" si="31"/>
        <v>0</v>
      </c>
      <c r="BA7" t="str">
        <f t="shared" si="32"/>
        <v>0</v>
      </c>
      <c r="BB7" t="str">
        <f t="shared" si="33"/>
        <v>0</v>
      </c>
      <c r="BC7" t="str">
        <f t="shared" si="34"/>
        <v>0</v>
      </c>
      <c r="BD7" t="str">
        <f t="shared" si="35"/>
        <v>0</v>
      </c>
    </row>
    <row r="8" spans="1:56" x14ac:dyDescent="0.2">
      <c r="A8" s="3">
        <v>44038</v>
      </c>
      <c r="B8" t="s">
        <v>29</v>
      </c>
      <c r="C8">
        <v>446.19</v>
      </c>
      <c r="D8">
        <v>1.94</v>
      </c>
      <c r="E8">
        <v>18</v>
      </c>
      <c r="F8">
        <v>4</v>
      </c>
      <c r="G8">
        <v>25.74</v>
      </c>
      <c r="H8">
        <v>1.3659999999999997</v>
      </c>
      <c r="I8">
        <v>5.54951033732317</v>
      </c>
      <c r="J8">
        <v>-515463.91752577323</v>
      </c>
      <c r="K8">
        <v>20103092.783505157</v>
      </c>
      <c r="L8">
        <v>-3337113.4020618559</v>
      </c>
      <c r="M8">
        <v>696.75870348139256</v>
      </c>
      <c r="N8">
        <v>7.6876292212267403</v>
      </c>
      <c r="O8">
        <v>454.28571428571428</v>
      </c>
      <c r="P8">
        <v>-22.088353413654627</v>
      </c>
      <c r="Q8">
        <v>4.3600000000000003</v>
      </c>
      <c r="R8">
        <v>-1.32</v>
      </c>
      <c r="S8" s="2">
        <v>4.8648648648648569</v>
      </c>
      <c r="T8" s="2">
        <v>18.918918918918919</v>
      </c>
      <c r="U8" t="str">
        <f t="shared" si="0"/>
        <v>0</v>
      </c>
      <c r="V8" t="str">
        <f t="shared" si="1"/>
        <v>0</v>
      </c>
      <c r="W8" t="str">
        <f t="shared" si="2"/>
        <v>0</v>
      </c>
      <c r="X8" t="str">
        <f t="shared" si="3"/>
        <v>0</v>
      </c>
      <c r="Y8" t="str">
        <f t="shared" si="4"/>
        <v>0</v>
      </c>
      <c r="Z8" t="str">
        <f t="shared" si="5"/>
        <v>0</v>
      </c>
      <c r="AA8" t="str">
        <f t="shared" si="6"/>
        <v>0</v>
      </c>
      <c r="AB8" t="str">
        <f t="shared" si="7"/>
        <v>0</v>
      </c>
      <c r="AC8" t="str">
        <f t="shared" si="8"/>
        <v>1</v>
      </c>
      <c r="AD8" t="str">
        <f t="shared" si="9"/>
        <v>1</v>
      </c>
      <c r="AE8" t="str">
        <f t="shared" si="10"/>
        <v>1</v>
      </c>
      <c r="AF8" t="str">
        <f t="shared" si="11"/>
        <v>1</v>
      </c>
      <c r="AG8" t="str">
        <f t="shared" si="12"/>
        <v>1</v>
      </c>
      <c r="AH8" t="str">
        <f t="shared" si="13"/>
        <v>1</v>
      </c>
      <c r="AI8" t="str">
        <f t="shared" si="14"/>
        <v>1</v>
      </c>
      <c r="AJ8" t="str">
        <f t="shared" si="15"/>
        <v>1</v>
      </c>
      <c r="AK8" t="str">
        <f t="shared" si="16"/>
        <v>1</v>
      </c>
      <c r="AL8" t="str">
        <f t="shared" si="17"/>
        <v>1</v>
      </c>
      <c r="AM8" t="str">
        <f t="shared" si="18"/>
        <v>1</v>
      </c>
      <c r="AN8" t="str">
        <f t="shared" si="19"/>
        <v>1</v>
      </c>
      <c r="AO8" t="str">
        <f t="shared" si="20"/>
        <v>1</v>
      </c>
      <c r="AP8" t="str">
        <f t="shared" si="21"/>
        <v>1</v>
      </c>
      <c r="AQ8" t="str">
        <f t="shared" si="22"/>
        <v>0</v>
      </c>
      <c r="AR8" t="str">
        <f t="shared" si="23"/>
        <v>0</v>
      </c>
      <c r="AS8" t="str">
        <f t="shared" si="24"/>
        <v>0</v>
      </c>
      <c r="AT8" t="str">
        <f t="shared" si="25"/>
        <v>0</v>
      </c>
      <c r="AU8" t="str">
        <f t="shared" si="26"/>
        <v>0</v>
      </c>
      <c r="AV8" t="str">
        <f t="shared" si="27"/>
        <v>0</v>
      </c>
      <c r="AW8" t="str">
        <f t="shared" si="28"/>
        <v>0</v>
      </c>
      <c r="AX8" t="str">
        <f t="shared" si="29"/>
        <v>0</v>
      </c>
      <c r="AY8" t="str">
        <f t="shared" si="30"/>
        <v>0</v>
      </c>
      <c r="AZ8" t="str">
        <f t="shared" si="31"/>
        <v>0</v>
      </c>
      <c r="BA8" t="str">
        <f t="shared" si="32"/>
        <v>0</v>
      </c>
      <c r="BB8" t="str">
        <f t="shared" si="33"/>
        <v>0</v>
      </c>
      <c r="BC8" t="str">
        <f t="shared" si="34"/>
        <v>0</v>
      </c>
      <c r="BD8" t="str">
        <f t="shared" si="35"/>
        <v>0</v>
      </c>
    </row>
    <row r="9" spans="1:56" x14ac:dyDescent="0.2">
      <c r="A9" s="3">
        <v>44038</v>
      </c>
      <c r="B9" t="s">
        <v>19</v>
      </c>
      <c r="C9">
        <v>17.28</v>
      </c>
      <c r="D9">
        <v>2.93</v>
      </c>
      <c r="E9">
        <v>19</v>
      </c>
      <c r="F9">
        <v>4</v>
      </c>
      <c r="G9">
        <v>36.69</v>
      </c>
      <c r="H9">
        <v>4.3719999999999999</v>
      </c>
      <c r="I9">
        <v>0.27378507871321034</v>
      </c>
      <c r="J9">
        <v>-224914.67576791809</v>
      </c>
      <c r="K9">
        <v>1973720.1365187713</v>
      </c>
      <c r="L9">
        <v>-227645.05119453924</v>
      </c>
      <c r="M9">
        <v>30.52781740370899</v>
      </c>
      <c r="N9">
        <v>4.0373831775700939</v>
      </c>
      <c r="O9">
        <v>787.87878787878788</v>
      </c>
      <c r="P9">
        <v>-36.98924731182796</v>
      </c>
      <c r="Q9">
        <v>4.3600000000000003</v>
      </c>
      <c r="R9">
        <v>-1.32</v>
      </c>
      <c r="S9" s="2">
        <v>5.9027777777777759</v>
      </c>
      <c r="T9" s="2">
        <v>28.81944444444445</v>
      </c>
      <c r="U9" t="str">
        <f t="shared" si="0"/>
        <v>0</v>
      </c>
      <c r="V9" t="str">
        <f t="shared" si="1"/>
        <v>0</v>
      </c>
      <c r="W9" t="str">
        <f t="shared" si="2"/>
        <v>0</v>
      </c>
      <c r="X9" t="str">
        <f t="shared" si="3"/>
        <v>0</v>
      </c>
      <c r="Y9" t="str">
        <f t="shared" si="4"/>
        <v>0</v>
      </c>
      <c r="Z9" t="str">
        <f t="shared" si="5"/>
        <v>1</v>
      </c>
      <c r="AA9" t="str">
        <f t="shared" si="6"/>
        <v>1</v>
      </c>
      <c r="AB9" t="str">
        <f t="shared" si="7"/>
        <v>1</v>
      </c>
      <c r="AC9" t="str">
        <f t="shared" si="8"/>
        <v>1</v>
      </c>
      <c r="AD9" t="str">
        <f t="shared" si="9"/>
        <v>1</v>
      </c>
      <c r="AE9" t="str">
        <f t="shared" si="10"/>
        <v>1</v>
      </c>
      <c r="AF9" t="str">
        <f t="shared" si="11"/>
        <v>1</v>
      </c>
      <c r="AG9" t="str">
        <f t="shared" si="12"/>
        <v>1</v>
      </c>
      <c r="AH9" t="str">
        <f t="shared" si="13"/>
        <v>1</v>
      </c>
      <c r="AI9" t="str">
        <f t="shared" si="14"/>
        <v>1</v>
      </c>
      <c r="AJ9" t="str">
        <f t="shared" si="15"/>
        <v>1</v>
      </c>
      <c r="AK9" t="str">
        <f t="shared" si="16"/>
        <v>1</v>
      </c>
      <c r="AL9" t="str">
        <f t="shared" si="17"/>
        <v>1</v>
      </c>
      <c r="AM9" t="str">
        <f t="shared" si="18"/>
        <v>1</v>
      </c>
      <c r="AN9" t="str">
        <f t="shared" si="19"/>
        <v>1</v>
      </c>
      <c r="AO9" t="str">
        <f t="shared" si="20"/>
        <v>1</v>
      </c>
      <c r="AP9" t="str">
        <f t="shared" si="21"/>
        <v>1</v>
      </c>
      <c r="AQ9" t="str">
        <f t="shared" si="22"/>
        <v>0</v>
      </c>
      <c r="AR9" t="str">
        <f t="shared" si="23"/>
        <v>0</v>
      </c>
      <c r="AS9" t="str">
        <f t="shared" si="24"/>
        <v>0</v>
      </c>
      <c r="AT9" t="str">
        <f t="shared" si="25"/>
        <v>0</v>
      </c>
      <c r="AU9" t="str">
        <f t="shared" si="26"/>
        <v>0</v>
      </c>
      <c r="AV9" t="str">
        <f t="shared" si="27"/>
        <v>0</v>
      </c>
      <c r="AW9" t="str">
        <f t="shared" si="28"/>
        <v>0</v>
      </c>
      <c r="AX9" t="str">
        <f t="shared" si="29"/>
        <v>0</v>
      </c>
      <c r="AY9" t="str">
        <f t="shared" si="30"/>
        <v>0</v>
      </c>
      <c r="AZ9" t="str">
        <f t="shared" si="31"/>
        <v>0</v>
      </c>
      <c r="BA9" t="str">
        <f t="shared" si="32"/>
        <v>0</v>
      </c>
      <c r="BB9" t="str">
        <f t="shared" si="33"/>
        <v>0</v>
      </c>
      <c r="BC9" t="str">
        <f t="shared" si="34"/>
        <v>0</v>
      </c>
      <c r="BD9" t="str">
        <f t="shared" si="35"/>
        <v>0</v>
      </c>
    </row>
    <row r="10" spans="1:56" x14ac:dyDescent="0.2">
      <c r="A10" s="3">
        <v>44038</v>
      </c>
      <c r="B10" t="s">
        <v>8</v>
      </c>
      <c r="C10">
        <v>55.08</v>
      </c>
      <c r="D10">
        <v>3.46</v>
      </c>
      <c r="E10">
        <v>22</v>
      </c>
      <c r="F10">
        <v>4</v>
      </c>
      <c r="G10">
        <v>25.95</v>
      </c>
      <c r="H10">
        <v>-3.2920000000000016</v>
      </c>
      <c r="I10">
        <v>2.8843294677371385</v>
      </c>
      <c r="J10">
        <v>-24277.456647398845</v>
      </c>
      <c r="K10">
        <v>2783236.9942196533</v>
      </c>
      <c r="L10">
        <v>509248.55491329479</v>
      </c>
      <c r="M10">
        <v>61.119631901840485</v>
      </c>
      <c r="N10">
        <v>6.9109159347553328</v>
      </c>
      <c r="O10">
        <v>2206.6666666666665</v>
      </c>
      <c r="P10">
        <v>-60.770975056689345</v>
      </c>
      <c r="Q10">
        <v>4.3600000000000003</v>
      </c>
      <c r="R10">
        <v>-1.32</v>
      </c>
      <c r="S10" s="2">
        <v>22.600619195046441</v>
      </c>
      <c r="T10" s="2">
        <v>3.4055727554179529</v>
      </c>
      <c r="U10" t="str">
        <f t="shared" si="0"/>
        <v>0</v>
      </c>
      <c r="V10" t="str">
        <f t="shared" si="1"/>
        <v>0</v>
      </c>
      <c r="W10" t="str">
        <f t="shared" si="2"/>
        <v>0</v>
      </c>
      <c r="X10" t="str">
        <f t="shared" si="3"/>
        <v>0</v>
      </c>
      <c r="Y10" t="str">
        <f t="shared" si="4"/>
        <v>0</v>
      </c>
      <c r="Z10" t="str">
        <f t="shared" si="5"/>
        <v>0</v>
      </c>
      <c r="AA10" t="str">
        <f t="shared" si="6"/>
        <v>0</v>
      </c>
      <c r="AB10" t="str">
        <f t="shared" si="7"/>
        <v>0</v>
      </c>
      <c r="AC10" t="str">
        <f t="shared" si="8"/>
        <v>0</v>
      </c>
      <c r="AD10" t="str">
        <f t="shared" si="9"/>
        <v>0</v>
      </c>
      <c r="AE10" t="str">
        <f t="shared" si="10"/>
        <v>0</v>
      </c>
      <c r="AF10" t="str">
        <f t="shared" si="11"/>
        <v>0</v>
      </c>
      <c r="AG10" t="str">
        <f t="shared" si="12"/>
        <v>0</v>
      </c>
      <c r="AH10" t="str">
        <f t="shared" si="13"/>
        <v>0</v>
      </c>
      <c r="AI10" t="str">
        <f t="shared" si="14"/>
        <v>0</v>
      </c>
      <c r="AJ10" t="str">
        <f t="shared" si="15"/>
        <v>1</v>
      </c>
      <c r="AK10" t="str">
        <f t="shared" si="16"/>
        <v>1</v>
      </c>
      <c r="AL10" t="str">
        <f t="shared" si="17"/>
        <v>1</v>
      </c>
      <c r="AM10" t="str">
        <f t="shared" si="18"/>
        <v>1</v>
      </c>
      <c r="AN10" t="str">
        <f t="shared" si="19"/>
        <v>1</v>
      </c>
      <c r="AO10" t="str">
        <f t="shared" si="20"/>
        <v>1</v>
      </c>
      <c r="AP10" t="str">
        <f t="shared" si="21"/>
        <v>1</v>
      </c>
      <c r="AQ10" t="str">
        <f t="shared" si="22"/>
        <v>1</v>
      </c>
      <c r="AR10" t="str">
        <f t="shared" si="23"/>
        <v>1</v>
      </c>
      <c r="AS10" t="str">
        <f t="shared" si="24"/>
        <v>1</v>
      </c>
      <c r="AT10" t="str">
        <f t="shared" si="25"/>
        <v>1</v>
      </c>
      <c r="AU10" t="str">
        <f t="shared" si="26"/>
        <v>1</v>
      </c>
      <c r="AV10" t="str">
        <f t="shared" si="27"/>
        <v>1</v>
      </c>
      <c r="AW10" t="str">
        <f t="shared" si="28"/>
        <v>1</v>
      </c>
      <c r="AX10" t="str">
        <f t="shared" si="29"/>
        <v>0</v>
      </c>
      <c r="AY10" t="str">
        <f t="shared" si="30"/>
        <v>0</v>
      </c>
      <c r="AZ10" t="str">
        <f t="shared" si="31"/>
        <v>0</v>
      </c>
      <c r="BA10" t="str">
        <f t="shared" si="32"/>
        <v>0</v>
      </c>
      <c r="BB10" t="str">
        <f t="shared" si="33"/>
        <v>0</v>
      </c>
      <c r="BC10" t="str">
        <f t="shared" si="34"/>
        <v>0</v>
      </c>
      <c r="BD10" t="str">
        <f t="shared" si="35"/>
        <v>0</v>
      </c>
    </row>
    <row r="11" spans="1:56" x14ac:dyDescent="0.2">
      <c r="A11" s="3">
        <v>44038</v>
      </c>
      <c r="B11" t="s">
        <v>3</v>
      </c>
      <c r="C11">
        <v>139.24</v>
      </c>
      <c r="D11">
        <v>1.29</v>
      </c>
      <c r="E11">
        <v>45</v>
      </c>
      <c r="F11">
        <v>3</v>
      </c>
      <c r="G11">
        <v>34.24</v>
      </c>
      <c r="H11">
        <v>1.1780000000000044</v>
      </c>
      <c r="I11">
        <v>-0.61633281972265075</v>
      </c>
      <c r="J11">
        <v>-82170.542635658916</v>
      </c>
      <c r="K11">
        <v>2184496.1240310078</v>
      </c>
      <c r="L11">
        <v>-953488.37209302327</v>
      </c>
      <c r="M11">
        <v>16.551100391920411</v>
      </c>
      <c r="N11">
        <v>25.362477231329692</v>
      </c>
      <c r="O11">
        <v>367.39130434782606</v>
      </c>
      <c r="P11">
        <v>-67.587939698492463</v>
      </c>
      <c r="Q11">
        <v>4.3600000000000003</v>
      </c>
      <c r="R11">
        <v>-1.32</v>
      </c>
      <c r="S11" s="2">
        <v>24.999999999999989</v>
      </c>
      <c r="T11" s="2">
        <v>7.5757575757575824</v>
      </c>
      <c r="U11" t="str">
        <f t="shared" si="0"/>
        <v>0</v>
      </c>
      <c r="V11" t="str">
        <f t="shared" si="1"/>
        <v>0</v>
      </c>
      <c r="W11" t="str">
        <f t="shared" si="2"/>
        <v>0</v>
      </c>
      <c r="X11" t="str">
        <f t="shared" si="3"/>
        <v>0</v>
      </c>
      <c r="Y11" t="str">
        <f t="shared" si="4"/>
        <v>0</v>
      </c>
      <c r="Z11" t="str">
        <f t="shared" si="5"/>
        <v>0</v>
      </c>
      <c r="AA11" t="str">
        <f t="shared" si="6"/>
        <v>0</v>
      </c>
      <c r="AB11" t="str">
        <f t="shared" si="7"/>
        <v>0</v>
      </c>
      <c r="AC11" t="str">
        <f t="shared" si="8"/>
        <v>0</v>
      </c>
      <c r="AD11" t="str">
        <f t="shared" si="9"/>
        <v>0</v>
      </c>
      <c r="AE11" t="str">
        <f t="shared" si="10"/>
        <v>0</v>
      </c>
      <c r="AF11" t="str">
        <f t="shared" si="11"/>
        <v>0</v>
      </c>
      <c r="AG11" t="str">
        <f t="shared" si="12"/>
        <v>0</v>
      </c>
      <c r="AH11" t="str">
        <f t="shared" si="13"/>
        <v>1</v>
      </c>
      <c r="AI11" t="str">
        <f t="shared" si="14"/>
        <v>1</v>
      </c>
      <c r="AJ11" t="str">
        <f t="shared" si="15"/>
        <v>1</v>
      </c>
      <c r="AK11" t="str">
        <f t="shared" si="16"/>
        <v>1</v>
      </c>
      <c r="AL11" t="str">
        <f t="shared" si="17"/>
        <v>1</v>
      </c>
      <c r="AM11" t="str">
        <f t="shared" si="18"/>
        <v>1</v>
      </c>
      <c r="AN11" t="str">
        <f t="shared" si="19"/>
        <v>1</v>
      </c>
      <c r="AO11" t="str">
        <f t="shared" si="20"/>
        <v>1</v>
      </c>
      <c r="AP11" t="str">
        <f t="shared" si="21"/>
        <v>1</v>
      </c>
      <c r="AQ11" t="str">
        <f t="shared" si="22"/>
        <v>1</v>
      </c>
      <c r="AR11" t="str">
        <f t="shared" si="23"/>
        <v>1</v>
      </c>
      <c r="AS11" t="str">
        <f t="shared" si="24"/>
        <v>1</v>
      </c>
      <c r="AT11" t="str">
        <f t="shared" si="25"/>
        <v>1</v>
      </c>
      <c r="AU11" t="str">
        <f t="shared" si="26"/>
        <v>1</v>
      </c>
      <c r="AV11" t="str">
        <f t="shared" si="27"/>
        <v>1</v>
      </c>
      <c r="AW11" t="str">
        <f t="shared" si="28"/>
        <v>1</v>
      </c>
      <c r="AX11" t="str">
        <f t="shared" si="29"/>
        <v>1</v>
      </c>
      <c r="AY11" t="str">
        <f t="shared" si="30"/>
        <v>0</v>
      </c>
      <c r="AZ11" t="str">
        <f t="shared" si="31"/>
        <v>0</v>
      </c>
      <c r="BA11" t="str">
        <f t="shared" si="32"/>
        <v>0</v>
      </c>
      <c r="BB11" t="str">
        <f t="shared" si="33"/>
        <v>0</v>
      </c>
      <c r="BC11" t="str">
        <f t="shared" si="34"/>
        <v>0</v>
      </c>
      <c r="BD11" t="str">
        <f t="shared" si="35"/>
        <v>0</v>
      </c>
    </row>
    <row r="12" spans="1:56" x14ac:dyDescent="0.2">
      <c r="A12" s="3">
        <v>44038</v>
      </c>
      <c r="B12" t="s">
        <v>12</v>
      </c>
      <c r="C12">
        <v>54.83</v>
      </c>
      <c r="D12">
        <v>13.36</v>
      </c>
      <c r="E12">
        <v>23</v>
      </c>
      <c r="F12">
        <v>4</v>
      </c>
      <c r="G12">
        <v>29.27</v>
      </c>
      <c r="H12">
        <v>-1.708000000000002</v>
      </c>
      <c r="I12">
        <v>-0.14947683109119095</v>
      </c>
      <c r="J12">
        <v>40194.610778443115</v>
      </c>
      <c r="K12">
        <v>1967140.7185628742</v>
      </c>
      <c r="L12">
        <v>-451946.10778443114</v>
      </c>
      <c r="M12">
        <v>119.3069306930693</v>
      </c>
      <c r="N12">
        <v>11.375518672199169</v>
      </c>
      <c r="O12">
        <v>37.025641025641022</v>
      </c>
      <c r="P12">
        <v>-38.148148148148152</v>
      </c>
      <c r="Q12">
        <v>4.3600000000000003</v>
      </c>
      <c r="R12">
        <v>-1.32</v>
      </c>
      <c r="S12" s="2">
        <v>5.3401609363569893</v>
      </c>
      <c r="T12" s="2">
        <v>15.06949524506218</v>
      </c>
      <c r="U12" t="str">
        <f t="shared" si="0"/>
        <v>0</v>
      </c>
      <c r="V12" t="str">
        <f t="shared" si="1"/>
        <v>0</v>
      </c>
      <c r="W12" t="str">
        <f t="shared" si="2"/>
        <v>0</v>
      </c>
      <c r="X12" t="str">
        <f t="shared" si="3"/>
        <v>0</v>
      </c>
      <c r="Y12" t="str">
        <f t="shared" si="4"/>
        <v>0</v>
      </c>
      <c r="Z12" t="str">
        <f t="shared" si="5"/>
        <v>0</v>
      </c>
      <c r="AA12" t="str">
        <f t="shared" si="6"/>
        <v>0</v>
      </c>
      <c r="AB12" t="str">
        <f t="shared" si="7"/>
        <v>0</v>
      </c>
      <c r="AC12" t="str">
        <f t="shared" si="8"/>
        <v>0</v>
      </c>
      <c r="AD12" t="str">
        <f t="shared" si="9"/>
        <v>1</v>
      </c>
      <c r="AE12" t="str">
        <f t="shared" si="10"/>
        <v>1</v>
      </c>
      <c r="AF12" t="str">
        <f t="shared" si="11"/>
        <v>1</v>
      </c>
      <c r="AG12" t="str">
        <f t="shared" si="12"/>
        <v>1</v>
      </c>
      <c r="AH12" t="str">
        <f t="shared" si="13"/>
        <v>1</v>
      </c>
      <c r="AI12" t="str">
        <f t="shared" si="14"/>
        <v>1</v>
      </c>
      <c r="AJ12" t="str">
        <f t="shared" si="15"/>
        <v>1</v>
      </c>
      <c r="AK12" t="str">
        <f t="shared" si="16"/>
        <v>1</v>
      </c>
      <c r="AL12" t="str">
        <f t="shared" si="17"/>
        <v>1</v>
      </c>
      <c r="AM12" t="str">
        <f t="shared" si="18"/>
        <v>1</v>
      </c>
      <c r="AN12" t="str">
        <f t="shared" si="19"/>
        <v>1</v>
      </c>
      <c r="AO12" t="str">
        <f t="shared" si="20"/>
        <v>1</v>
      </c>
      <c r="AP12" t="str">
        <f t="shared" si="21"/>
        <v>1</v>
      </c>
      <c r="AQ12" t="str">
        <f t="shared" si="22"/>
        <v>0</v>
      </c>
      <c r="AR12" t="str">
        <f t="shared" si="23"/>
        <v>0</v>
      </c>
      <c r="AS12" t="str">
        <f t="shared" si="24"/>
        <v>0</v>
      </c>
      <c r="AT12" t="str">
        <f t="shared" si="25"/>
        <v>0</v>
      </c>
      <c r="AU12" t="str">
        <f t="shared" si="26"/>
        <v>0</v>
      </c>
      <c r="AV12" t="str">
        <f t="shared" si="27"/>
        <v>0</v>
      </c>
      <c r="AW12" t="str">
        <f t="shared" si="28"/>
        <v>0</v>
      </c>
      <c r="AX12" t="str">
        <f t="shared" si="29"/>
        <v>0</v>
      </c>
      <c r="AY12" t="str">
        <f t="shared" si="30"/>
        <v>0</v>
      </c>
      <c r="AZ12" t="str">
        <f t="shared" si="31"/>
        <v>0</v>
      </c>
      <c r="BA12" t="str">
        <f t="shared" si="32"/>
        <v>0</v>
      </c>
      <c r="BB12" t="str">
        <f t="shared" si="33"/>
        <v>0</v>
      </c>
      <c r="BC12" t="str">
        <f t="shared" si="34"/>
        <v>0</v>
      </c>
      <c r="BD12" t="str">
        <f t="shared" si="35"/>
        <v>0</v>
      </c>
    </row>
    <row r="13" spans="1:56" x14ac:dyDescent="0.2">
      <c r="A13" s="3">
        <v>44038</v>
      </c>
      <c r="B13" t="s">
        <v>30</v>
      </c>
      <c r="C13">
        <v>5.52</v>
      </c>
      <c r="D13">
        <v>9.5</v>
      </c>
      <c r="E13">
        <v>28</v>
      </c>
      <c r="F13">
        <v>4</v>
      </c>
      <c r="G13">
        <v>21.84</v>
      </c>
      <c r="H13">
        <v>-5.718</v>
      </c>
      <c r="I13">
        <v>20.711562897077506</v>
      </c>
      <c r="J13">
        <v>24210.526315789473</v>
      </c>
      <c r="K13">
        <v>166315.78947368421</v>
      </c>
      <c r="L13">
        <v>-15894.736842105263</v>
      </c>
      <c r="M13">
        <v>720.86546700942597</v>
      </c>
      <c r="N13">
        <v>8.2020802377414554</v>
      </c>
      <c r="O13">
        <v>143.58974358974359</v>
      </c>
      <c r="P13">
        <v>-57.341715312079032</v>
      </c>
      <c r="Q13">
        <v>4.3600000000000003</v>
      </c>
      <c r="R13">
        <v>-1.32</v>
      </c>
      <c r="S13" s="2">
        <v>18.133333333333329</v>
      </c>
      <c r="T13" s="2">
        <v>3.0666666666666722</v>
      </c>
      <c r="U13" t="str">
        <f t="shared" si="0"/>
        <v>0</v>
      </c>
      <c r="V13" t="str">
        <f t="shared" si="1"/>
        <v>0</v>
      </c>
      <c r="W13" t="str">
        <f t="shared" si="2"/>
        <v>0</v>
      </c>
      <c r="X13" t="str">
        <f t="shared" si="3"/>
        <v>0</v>
      </c>
      <c r="Y13" t="str">
        <f t="shared" si="4"/>
        <v>0</v>
      </c>
      <c r="Z13" t="str">
        <f t="shared" si="5"/>
        <v>0</v>
      </c>
      <c r="AA13" t="str">
        <f t="shared" si="6"/>
        <v>0</v>
      </c>
      <c r="AB13" t="str">
        <f t="shared" si="7"/>
        <v>0</v>
      </c>
      <c r="AC13" t="str">
        <f t="shared" si="8"/>
        <v>0</v>
      </c>
      <c r="AD13" t="str">
        <f t="shared" si="9"/>
        <v>0</v>
      </c>
      <c r="AE13" t="str">
        <f t="shared" si="10"/>
        <v>0</v>
      </c>
      <c r="AF13" t="str">
        <f t="shared" si="11"/>
        <v>0</v>
      </c>
      <c r="AG13" t="str">
        <f t="shared" si="12"/>
        <v>0</v>
      </c>
      <c r="AH13" t="str">
        <f t="shared" si="13"/>
        <v>0</v>
      </c>
      <c r="AI13" t="str">
        <f t="shared" si="14"/>
        <v>0</v>
      </c>
      <c r="AJ13" t="str">
        <f t="shared" si="15"/>
        <v>1</v>
      </c>
      <c r="AK13" t="str">
        <f t="shared" si="16"/>
        <v>1</v>
      </c>
      <c r="AL13" t="str">
        <f t="shared" si="17"/>
        <v>1</v>
      </c>
      <c r="AM13" t="str">
        <f t="shared" si="18"/>
        <v>1</v>
      </c>
      <c r="AN13" t="str">
        <f t="shared" si="19"/>
        <v>1</v>
      </c>
      <c r="AO13" t="str">
        <f t="shared" si="20"/>
        <v>1</v>
      </c>
      <c r="AP13" t="str">
        <f t="shared" si="21"/>
        <v>1</v>
      </c>
      <c r="AQ13" t="str">
        <f t="shared" si="22"/>
        <v>1</v>
      </c>
      <c r="AR13" t="str">
        <f t="shared" si="23"/>
        <v>1</v>
      </c>
      <c r="AS13" t="str">
        <f t="shared" si="24"/>
        <v>1</v>
      </c>
      <c r="AT13" t="str">
        <f t="shared" si="25"/>
        <v>1</v>
      </c>
      <c r="AU13" t="str">
        <f t="shared" si="26"/>
        <v>1</v>
      </c>
      <c r="AV13" t="str">
        <f t="shared" si="27"/>
        <v>1</v>
      </c>
      <c r="AW13" t="str">
        <f t="shared" si="28"/>
        <v>0</v>
      </c>
      <c r="AX13" t="str">
        <f t="shared" si="29"/>
        <v>0</v>
      </c>
      <c r="AY13" t="str">
        <f t="shared" si="30"/>
        <v>0</v>
      </c>
      <c r="AZ13" t="str">
        <f t="shared" si="31"/>
        <v>0</v>
      </c>
      <c r="BA13" t="str">
        <f t="shared" si="32"/>
        <v>0</v>
      </c>
      <c r="BB13" t="str">
        <f t="shared" si="33"/>
        <v>0</v>
      </c>
      <c r="BC13" t="str">
        <f t="shared" si="34"/>
        <v>0</v>
      </c>
      <c r="BD13" t="str">
        <f t="shared" si="35"/>
        <v>0</v>
      </c>
    </row>
    <row r="14" spans="1:56" x14ac:dyDescent="0.2">
      <c r="A14" s="3">
        <v>44038</v>
      </c>
      <c r="B14" t="s">
        <v>31</v>
      </c>
      <c r="C14">
        <v>25.04</v>
      </c>
      <c r="D14">
        <v>1.3</v>
      </c>
      <c r="E14">
        <v>30</v>
      </c>
      <c r="F14">
        <v>4</v>
      </c>
      <c r="G14">
        <v>38.619999999999997</v>
      </c>
      <c r="H14">
        <v>3.5579999999999998</v>
      </c>
      <c r="I14">
        <v>7.6982294072371976E-2</v>
      </c>
      <c r="J14">
        <v>-173076.92307692306</v>
      </c>
      <c r="K14">
        <v>630000</v>
      </c>
      <c r="L14">
        <v>-63076.923076923078</v>
      </c>
      <c r="M14">
        <v>119.79695431472082</v>
      </c>
      <c r="N14">
        <v>21.220338983050848</v>
      </c>
      <c r="O14">
        <v>113.00999508438477</v>
      </c>
      <c r="P14">
        <v>-36.739659367396598</v>
      </c>
      <c r="Q14">
        <v>4.3600000000000003</v>
      </c>
      <c r="R14">
        <v>-1.32</v>
      </c>
      <c r="S14" s="2">
        <v>1.5037593984962421</v>
      </c>
      <c r="T14" s="2">
        <v>7.5187969924812093</v>
      </c>
      <c r="U14" t="str">
        <f t="shared" si="0"/>
        <v>0</v>
      </c>
      <c r="V14" t="str">
        <f t="shared" si="1"/>
        <v>0</v>
      </c>
      <c r="W14" t="str">
        <f t="shared" si="2"/>
        <v>0</v>
      </c>
      <c r="X14" t="str">
        <f t="shared" si="3"/>
        <v>0</v>
      </c>
      <c r="Y14" t="str">
        <f t="shared" si="4"/>
        <v>0</v>
      </c>
      <c r="Z14" t="str">
        <f t="shared" si="5"/>
        <v>0</v>
      </c>
      <c r="AA14" t="str">
        <f t="shared" si="6"/>
        <v>0</v>
      </c>
      <c r="AB14" t="str">
        <f t="shared" si="7"/>
        <v>0</v>
      </c>
      <c r="AC14" t="str">
        <f t="shared" si="8"/>
        <v>0</v>
      </c>
      <c r="AD14" t="str">
        <f t="shared" si="9"/>
        <v>0</v>
      </c>
      <c r="AE14" t="str">
        <f t="shared" si="10"/>
        <v>0</v>
      </c>
      <c r="AF14" t="str">
        <f t="shared" si="11"/>
        <v>0</v>
      </c>
      <c r="AG14" t="str">
        <f t="shared" si="12"/>
        <v>0</v>
      </c>
      <c r="AH14" t="str">
        <f t="shared" si="13"/>
        <v>1</v>
      </c>
      <c r="AI14" t="str">
        <f t="shared" si="14"/>
        <v>1</v>
      </c>
      <c r="AJ14" t="str">
        <f t="shared" si="15"/>
        <v>1</v>
      </c>
      <c r="AK14" t="str">
        <f t="shared" si="16"/>
        <v>1</v>
      </c>
      <c r="AL14" t="str">
        <f t="shared" si="17"/>
        <v>1</v>
      </c>
      <c r="AM14" t="str">
        <f t="shared" si="18"/>
        <v>1</v>
      </c>
      <c r="AN14" t="str">
        <f t="shared" si="19"/>
        <v>0</v>
      </c>
      <c r="AO14" t="str">
        <f t="shared" si="20"/>
        <v>0</v>
      </c>
      <c r="AP14" t="str">
        <f t="shared" si="21"/>
        <v>0</v>
      </c>
      <c r="AQ14" t="str">
        <f t="shared" si="22"/>
        <v>0</v>
      </c>
      <c r="AR14" t="str">
        <f t="shared" si="23"/>
        <v>0</v>
      </c>
      <c r="AS14" t="str">
        <f t="shared" si="24"/>
        <v>0</v>
      </c>
      <c r="AT14" t="str">
        <f t="shared" si="25"/>
        <v>0</v>
      </c>
      <c r="AU14" t="str">
        <f t="shared" si="26"/>
        <v>0</v>
      </c>
      <c r="AV14" t="str">
        <f t="shared" si="27"/>
        <v>0</v>
      </c>
      <c r="AW14" t="str">
        <f t="shared" si="28"/>
        <v>0</v>
      </c>
      <c r="AX14" t="str">
        <f t="shared" si="29"/>
        <v>0</v>
      </c>
      <c r="AY14" t="str">
        <f t="shared" si="30"/>
        <v>0</v>
      </c>
      <c r="AZ14" t="str">
        <f t="shared" si="31"/>
        <v>0</v>
      </c>
      <c r="BA14" t="str">
        <f t="shared" si="32"/>
        <v>0</v>
      </c>
      <c r="BB14" t="str">
        <f t="shared" si="33"/>
        <v>0</v>
      </c>
      <c r="BC14" t="str">
        <f t="shared" si="34"/>
        <v>0</v>
      </c>
      <c r="BD14" t="str">
        <f t="shared" si="35"/>
        <v>0</v>
      </c>
    </row>
    <row r="15" spans="1:56" x14ac:dyDescent="0.2">
      <c r="A15" s="3">
        <v>44038</v>
      </c>
      <c r="B15" t="s">
        <v>32</v>
      </c>
      <c r="C15">
        <v>83.82</v>
      </c>
      <c r="D15">
        <v>0.89</v>
      </c>
      <c r="E15">
        <v>40</v>
      </c>
      <c r="F15">
        <v>4</v>
      </c>
      <c r="G15">
        <v>28.56</v>
      </c>
      <c r="H15">
        <v>-0.16000000000000014</v>
      </c>
      <c r="I15">
        <v>4.6566321730950104</v>
      </c>
      <c r="J15">
        <v>4494382.0224719103</v>
      </c>
      <c r="K15">
        <v>58426966.292134829</v>
      </c>
      <c r="L15">
        <v>259550.5617977528</v>
      </c>
      <c r="M15">
        <v>637.87041687594171</v>
      </c>
      <c r="N15">
        <v>0.65999999999999992</v>
      </c>
      <c r="O15">
        <v>256</v>
      </c>
      <c r="P15">
        <v>-81.063829787234042</v>
      </c>
      <c r="Q15">
        <v>4.3600000000000003</v>
      </c>
      <c r="R15">
        <v>-1.32</v>
      </c>
      <c r="S15" s="2">
        <v>0</v>
      </c>
      <c r="T15" s="2">
        <v>14.53488372093023</v>
      </c>
      <c r="U15" t="str">
        <f t="shared" si="0"/>
        <v>0</v>
      </c>
      <c r="V15" t="str">
        <f t="shared" si="1"/>
        <v>0</v>
      </c>
      <c r="W15" t="str">
        <f t="shared" si="2"/>
        <v>0</v>
      </c>
      <c r="X15" t="str">
        <f t="shared" si="3"/>
        <v>0</v>
      </c>
      <c r="Y15" t="str">
        <f t="shared" si="4"/>
        <v>0</v>
      </c>
      <c r="Z15" t="str">
        <f t="shared" si="5"/>
        <v>0</v>
      </c>
      <c r="AA15" t="str">
        <f t="shared" si="6"/>
        <v>0</v>
      </c>
      <c r="AB15" t="str">
        <f t="shared" si="7"/>
        <v>0</v>
      </c>
      <c r="AC15" t="str">
        <f t="shared" si="8"/>
        <v>0</v>
      </c>
      <c r="AD15" t="str">
        <f t="shared" si="9"/>
        <v>1</v>
      </c>
      <c r="AE15" t="str">
        <f t="shared" si="10"/>
        <v>1</v>
      </c>
      <c r="AF15" t="str">
        <f t="shared" si="11"/>
        <v>1</v>
      </c>
      <c r="AG15" t="str">
        <f t="shared" si="12"/>
        <v>1</v>
      </c>
      <c r="AH15" t="str">
        <f t="shared" si="13"/>
        <v>1</v>
      </c>
      <c r="AI15" t="str">
        <f t="shared" si="14"/>
        <v>1</v>
      </c>
      <c r="AJ15" t="str">
        <f t="shared" si="15"/>
        <v>1</v>
      </c>
      <c r="AK15" t="str">
        <f t="shared" si="16"/>
        <v>1</v>
      </c>
      <c r="AL15" t="str">
        <f t="shared" si="17"/>
        <v>1</v>
      </c>
      <c r="AM15" t="str">
        <f t="shared" si="18"/>
        <v>0</v>
      </c>
      <c r="AN15" t="str">
        <f t="shared" si="19"/>
        <v>0</v>
      </c>
      <c r="AO15" t="str">
        <f t="shared" si="20"/>
        <v>0</v>
      </c>
      <c r="AP15" t="str">
        <f t="shared" si="21"/>
        <v>0</v>
      </c>
      <c r="AQ15" t="str">
        <f t="shared" si="22"/>
        <v>0</v>
      </c>
      <c r="AR15" t="str">
        <f t="shared" si="23"/>
        <v>0</v>
      </c>
      <c r="AS15" t="str">
        <f t="shared" si="24"/>
        <v>0</v>
      </c>
      <c r="AT15" t="str">
        <f t="shared" si="25"/>
        <v>0</v>
      </c>
      <c r="AU15" t="str">
        <f t="shared" si="26"/>
        <v>0</v>
      </c>
      <c r="AV15" t="str">
        <f t="shared" si="27"/>
        <v>0</v>
      </c>
      <c r="AW15" t="str">
        <f t="shared" si="28"/>
        <v>0</v>
      </c>
      <c r="AX15" t="str">
        <f t="shared" si="29"/>
        <v>0</v>
      </c>
      <c r="AY15" t="str">
        <f t="shared" si="30"/>
        <v>0</v>
      </c>
      <c r="AZ15" t="str">
        <f t="shared" si="31"/>
        <v>0</v>
      </c>
      <c r="BA15" t="str">
        <f t="shared" si="32"/>
        <v>0</v>
      </c>
      <c r="BB15" t="str">
        <f t="shared" si="33"/>
        <v>0</v>
      </c>
      <c r="BC15" t="str">
        <f t="shared" si="34"/>
        <v>0</v>
      </c>
      <c r="BD15" t="str">
        <f t="shared" si="35"/>
        <v>0</v>
      </c>
    </row>
    <row r="16" spans="1:56" x14ac:dyDescent="0.2">
      <c r="A16" s="3">
        <v>44038</v>
      </c>
      <c r="B16" t="s">
        <v>33</v>
      </c>
      <c r="C16">
        <v>8.48</v>
      </c>
      <c r="D16">
        <v>2.82</v>
      </c>
      <c r="E16">
        <v>39</v>
      </c>
      <c r="F16">
        <v>4</v>
      </c>
      <c r="G16">
        <v>37.44</v>
      </c>
      <c r="H16">
        <v>8.8859999999999957</v>
      </c>
      <c r="I16">
        <v>0.14204545454545467</v>
      </c>
      <c r="J16">
        <v>126595.74468085107</v>
      </c>
      <c r="K16">
        <v>510992.90780141845</v>
      </c>
      <c r="L16">
        <v>16666.666666666668</v>
      </c>
      <c r="M16">
        <v>65.16339869281046</v>
      </c>
      <c r="N16">
        <v>8.5055165496489469</v>
      </c>
      <c r="O16">
        <v>143.10344827586206</v>
      </c>
      <c r="P16">
        <v>-85.9</v>
      </c>
      <c r="Q16">
        <v>4.3600000000000003</v>
      </c>
      <c r="R16">
        <v>-1.32</v>
      </c>
      <c r="S16" s="2">
        <v>7.9787234042553221</v>
      </c>
      <c r="T16" s="2">
        <v>3.9007092198581521</v>
      </c>
      <c r="U16" t="str">
        <f t="shared" si="0"/>
        <v>0</v>
      </c>
      <c r="V16" t="str">
        <f t="shared" si="1"/>
        <v>0</v>
      </c>
      <c r="W16" t="str">
        <f t="shared" si="2"/>
        <v>0</v>
      </c>
      <c r="X16" t="str">
        <f t="shared" si="3"/>
        <v>0</v>
      </c>
      <c r="Y16" t="str">
        <f t="shared" si="4"/>
        <v>0</v>
      </c>
      <c r="Z16" t="str">
        <f t="shared" si="5"/>
        <v>0</v>
      </c>
      <c r="AA16" t="str">
        <f t="shared" si="6"/>
        <v>0</v>
      </c>
      <c r="AB16" t="str">
        <f t="shared" si="7"/>
        <v>0</v>
      </c>
      <c r="AC16" t="str">
        <f t="shared" si="8"/>
        <v>0</v>
      </c>
      <c r="AD16" t="str">
        <f t="shared" si="9"/>
        <v>0</v>
      </c>
      <c r="AE16" t="str">
        <f t="shared" si="10"/>
        <v>0</v>
      </c>
      <c r="AF16" t="str">
        <f t="shared" si="11"/>
        <v>0</v>
      </c>
      <c r="AG16" t="str">
        <f t="shared" si="12"/>
        <v>0</v>
      </c>
      <c r="AH16" t="str">
        <f t="shared" si="13"/>
        <v>0</v>
      </c>
      <c r="AI16" t="str">
        <f t="shared" si="14"/>
        <v>0</v>
      </c>
      <c r="AJ16" t="str">
        <f t="shared" si="15"/>
        <v>1</v>
      </c>
      <c r="AK16" t="str">
        <f t="shared" si="16"/>
        <v>1</v>
      </c>
      <c r="AL16" t="str">
        <f t="shared" si="17"/>
        <v>1</v>
      </c>
      <c r="AM16" t="str">
        <f t="shared" si="18"/>
        <v>1</v>
      </c>
      <c r="AN16" t="str">
        <f t="shared" si="19"/>
        <v>1</v>
      </c>
      <c r="AO16" t="str">
        <f t="shared" si="20"/>
        <v>1</v>
      </c>
      <c r="AP16" t="str">
        <f t="shared" si="21"/>
        <v>1</v>
      </c>
      <c r="AQ16" t="str">
        <f t="shared" si="22"/>
        <v>1</v>
      </c>
      <c r="AR16" t="str">
        <f t="shared" si="23"/>
        <v>0</v>
      </c>
      <c r="AS16" t="str">
        <f t="shared" si="24"/>
        <v>0</v>
      </c>
      <c r="AT16" t="str">
        <f t="shared" si="25"/>
        <v>0</v>
      </c>
      <c r="AU16" t="str">
        <f t="shared" si="26"/>
        <v>0</v>
      </c>
      <c r="AV16" t="str">
        <f t="shared" si="27"/>
        <v>0</v>
      </c>
      <c r="AW16" t="str">
        <f t="shared" si="28"/>
        <v>0</v>
      </c>
      <c r="AX16" t="str">
        <f t="shared" si="29"/>
        <v>0</v>
      </c>
      <c r="AY16" t="str">
        <f t="shared" si="30"/>
        <v>0</v>
      </c>
      <c r="AZ16" t="str">
        <f t="shared" si="31"/>
        <v>0</v>
      </c>
      <c r="BA16" t="str">
        <f t="shared" si="32"/>
        <v>0</v>
      </c>
      <c r="BB16" t="str">
        <f t="shared" si="33"/>
        <v>0</v>
      </c>
      <c r="BC16" t="str">
        <f t="shared" si="34"/>
        <v>0</v>
      </c>
      <c r="BD16" t="str">
        <f t="shared" si="35"/>
        <v>0</v>
      </c>
    </row>
    <row r="17" spans="1:56" x14ac:dyDescent="0.2">
      <c r="A17" s="3">
        <v>44038</v>
      </c>
      <c r="B17" t="s">
        <v>34</v>
      </c>
      <c r="C17">
        <v>8.35</v>
      </c>
      <c r="D17">
        <v>4.09</v>
      </c>
      <c r="E17">
        <v>51</v>
      </c>
      <c r="F17">
        <v>3</v>
      </c>
      <c r="G17">
        <v>35.409999999999997</v>
      </c>
      <c r="H17">
        <v>7.4959999999999987</v>
      </c>
      <c r="I17">
        <v>0.24509803921568107</v>
      </c>
      <c r="J17">
        <v>-150611.24694376529</v>
      </c>
      <c r="K17">
        <v>844009.77995110024</v>
      </c>
      <c r="L17">
        <v>215158.92420537898</v>
      </c>
      <c r="M17">
        <v>22.462787550744249</v>
      </c>
      <c r="N17">
        <v>5.0301204819277112</v>
      </c>
      <c r="O17">
        <v>190.48295454545453</v>
      </c>
      <c r="P17">
        <v>-60.291262135922331</v>
      </c>
      <c r="Q17">
        <v>4.3600000000000003</v>
      </c>
      <c r="R17">
        <v>-1.32</v>
      </c>
      <c r="S17" s="2">
        <v>13.106796116504849</v>
      </c>
      <c r="T17" s="2">
        <v>8.4951456310679632</v>
      </c>
      <c r="U17" t="str">
        <f t="shared" si="0"/>
        <v>0</v>
      </c>
      <c r="V17" t="str">
        <f t="shared" si="1"/>
        <v>0</v>
      </c>
      <c r="W17" t="str">
        <f t="shared" si="2"/>
        <v>0</v>
      </c>
      <c r="X17" t="str">
        <f t="shared" si="3"/>
        <v>0</v>
      </c>
      <c r="Y17" t="str">
        <f t="shared" si="4"/>
        <v>0</v>
      </c>
      <c r="Z17" t="str">
        <f t="shared" si="5"/>
        <v>0</v>
      </c>
      <c r="AA17" t="str">
        <f t="shared" si="6"/>
        <v>0</v>
      </c>
      <c r="AB17" t="str">
        <f t="shared" si="7"/>
        <v>0</v>
      </c>
      <c r="AC17" t="str">
        <f t="shared" si="8"/>
        <v>0</v>
      </c>
      <c r="AD17" t="str">
        <f t="shared" si="9"/>
        <v>0</v>
      </c>
      <c r="AE17" t="str">
        <f t="shared" si="10"/>
        <v>0</v>
      </c>
      <c r="AF17" t="str">
        <f t="shared" si="11"/>
        <v>0</v>
      </c>
      <c r="AG17" t="str">
        <f t="shared" si="12"/>
        <v>1</v>
      </c>
      <c r="AH17" t="str">
        <f t="shared" si="13"/>
        <v>1</v>
      </c>
      <c r="AI17" t="str">
        <f t="shared" si="14"/>
        <v>1</v>
      </c>
      <c r="AJ17" t="str">
        <f t="shared" si="15"/>
        <v>1</v>
      </c>
      <c r="AK17" t="str">
        <f t="shared" si="16"/>
        <v>1</v>
      </c>
      <c r="AL17" t="str">
        <f t="shared" si="17"/>
        <v>1</v>
      </c>
      <c r="AM17" t="str">
        <f t="shared" si="18"/>
        <v>1</v>
      </c>
      <c r="AN17" t="str">
        <f t="shared" si="19"/>
        <v>1</v>
      </c>
      <c r="AO17" t="str">
        <f t="shared" si="20"/>
        <v>1</v>
      </c>
      <c r="AP17" t="str">
        <f t="shared" si="21"/>
        <v>1</v>
      </c>
      <c r="AQ17" t="str">
        <f t="shared" si="22"/>
        <v>1</v>
      </c>
      <c r="AR17" t="str">
        <f t="shared" si="23"/>
        <v>1</v>
      </c>
      <c r="AS17" t="str">
        <f t="shared" si="24"/>
        <v>1</v>
      </c>
      <c r="AT17" t="str">
        <f t="shared" si="25"/>
        <v>1</v>
      </c>
      <c r="AU17" t="str">
        <f t="shared" si="26"/>
        <v>0</v>
      </c>
      <c r="AV17" t="str">
        <f t="shared" si="27"/>
        <v>0</v>
      </c>
      <c r="AW17" t="str">
        <f t="shared" si="28"/>
        <v>0</v>
      </c>
      <c r="AX17" t="str">
        <f t="shared" si="29"/>
        <v>0</v>
      </c>
      <c r="AY17" t="str">
        <f t="shared" si="30"/>
        <v>0</v>
      </c>
      <c r="AZ17" t="str">
        <f t="shared" si="31"/>
        <v>0</v>
      </c>
      <c r="BA17" t="str">
        <f t="shared" si="32"/>
        <v>0</v>
      </c>
      <c r="BB17" t="str">
        <f t="shared" si="33"/>
        <v>0</v>
      </c>
      <c r="BC17" t="str">
        <f t="shared" si="34"/>
        <v>0</v>
      </c>
      <c r="BD17" t="str">
        <f t="shared" si="35"/>
        <v>0</v>
      </c>
    </row>
    <row r="18" spans="1:56" x14ac:dyDescent="0.2">
      <c r="A18" s="3">
        <v>44038</v>
      </c>
      <c r="B18" t="s">
        <v>35</v>
      </c>
      <c r="C18">
        <v>13.53</v>
      </c>
      <c r="D18">
        <v>0.6633</v>
      </c>
      <c r="E18">
        <v>11</v>
      </c>
      <c r="F18">
        <v>6</v>
      </c>
      <c r="G18">
        <v>25.75</v>
      </c>
      <c r="H18">
        <v>2.8500000000000014</v>
      </c>
      <c r="I18">
        <v>4.524886877827556E-2</v>
      </c>
      <c r="J18">
        <v>202020.20202020201</v>
      </c>
      <c r="K18">
        <v>3054424.8454696215</v>
      </c>
      <c r="L18">
        <v>-456806.87471732247</v>
      </c>
      <c r="M18">
        <v>158.44748858447491</v>
      </c>
      <c r="N18">
        <v>1.9495677233429394</v>
      </c>
      <c r="O18">
        <v>89.51428571428572</v>
      </c>
      <c r="P18">
        <v>-74.29069767441861</v>
      </c>
      <c r="Q18">
        <v>4.3600000000000003</v>
      </c>
      <c r="R18">
        <v>-1.32</v>
      </c>
      <c r="S18" s="2">
        <v>10.88454507101674</v>
      </c>
      <c r="T18" s="2">
        <v>6.0469694838981756</v>
      </c>
      <c r="U18" t="str">
        <f t="shared" si="0"/>
        <v>0</v>
      </c>
      <c r="V18" t="str">
        <f t="shared" si="1"/>
        <v>0</v>
      </c>
      <c r="W18" t="str">
        <f t="shared" si="2"/>
        <v>0</v>
      </c>
      <c r="X18" t="str">
        <f t="shared" si="3"/>
        <v>0</v>
      </c>
      <c r="Y18" t="str">
        <f t="shared" si="4"/>
        <v>0</v>
      </c>
      <c r="Z18" t="str">
        <f t="shared" si="5"/>
        <v>0</v>
      </c>
      <c r="AA18" t="str">
        <f t="shared" si="6"/>
        <v>0</v>
      </c>
      <c r="AB18" t="str">
        <f t="shared" si="7"/>
        <v>0</v>
      </c>
      <c r="AC18" t="str">
        <f t="shared" si="8"/>
        <v>0</v>
      </c>
      <c r="AD18" t="str">
        <f t="shared" si="9"/>
        <v>0</v>
      </c>
      <c r="AE18" t="str">
        <f t="shared" si="10"/>
        <v>0</v>
      </c>
      <c r="AF18" t="str">
        <f t="shared" si="11"/>
        <v>0</v>
      </c>
      <c r="AG18" t="str">
        <f t="shared" si="12"/>
        <v>0</v>
      </c>
      <c r="AH18" t="str">
        <f t="shared" si="13"/>
        <v>1</v>
      </c>
      <c r="AI18" t="str">
        <f t="shared" si="14"/>
        <v>1</v>
      </c>
      <c r="AJ18" t="str">
        <f t="shared" si="15"/>
        <v>1</v>
      </c>
      <c r="AK18" t="str">
        <f t="shared" si="16"/>
        <v>1</v>
      </c>
      <c r="AL18" t="str">
        <f t="shared" si="17"/>
        <v>1</v>
      </c>
      <c r="AM18" t="str">
        <f t="shared" si="18"/>
        <v>1</v>
      </c>
      <c r="AN18" t="str">
        <f t="shared" si="19"/>
        <v>1</v>
      </c>
      <c r="AO18" t="str">
        <f t="shared" si="20"/>
        <v>1</v>
      </c>
      <c r="AP18" t="str">
        <f t="shared" si="21"/>
        <v>1</v>
      </c>
      <c r="AQ18" t="str">
        <f t="shared" si="22"/>
        <v>1</v>
      </c>
      <c r="AR18" t="str">
        <f t="shared" si="23"/>
        <v>1</v>
      </c>
      <c r="AS18" t="str">
        <f t="shared" si="24"/>
        <v>1</v>
      </c>
      <c r="AT18" t="str">
        <f t="shared" si="25"/>
        <v>0</v>
      </c>
      <c r="AU18" t="str">
        <f t="shared" si="26"/>
        <v>0</v>
      </c>
      <c r="AV18" t="str">
        <f t="shared" si="27"/>
        <v>0</v>
      </c>
      <c r="AW18" t="str">
        <f t="shared" si="28"/>
        <v>0</v>
      </c>
      <c r="AX18" t="str">
        <f t="shared" si="29"/>
        <v>0</v>
      </c>
      <c r="AY18" t="str">
        <f t="shared" si="30"/>
        <v>0</v>
      </c>
      <c r="AZ18" t="str">
        <f t="shared" si="31"/>
        <v>0</v>
      </c>
      <c r="BA18" t="str">
        <f t="shared" si="32"/>
        <v>0</v>
      </c>
      <c r="BB18" t="str">
        <f t="shared" si="33"/>
        <v>0</v>
      </c>
      <c r="BC18" t="str">
        <f t="shared" si="34"/>
        <v>0</v>
      </c>
      <c r="BD18" t="str">
        <f t="shared" si="35"/>
        <v>0</v>
      </c>
    </row>
    <row r="19" spans="1:56" x14ac:dyDescent="0.2">
      <c r="A19" s="3">
        <v>44038</v>
      </c>
      <c r="B19" t="s">
        <v>36</v>
      </c>
      <c r="C19">
        <v>4.6500000000000004</v>
      </c>
      <c r="D19">
        <v>0.69520000000000004</v>
      </c>
      <c r="E19">
        <v>92</v>
      </c>
      <c r="F19">
        <v>2</v>
      </c>
      <c r="G19">
        <v>35.630000000000003</v>
      </c>
      <c r="H19">
        <v>1.2420000000000044</v>
      </c>
      <c r="I19">
        <v>-0.68571428571427373</v>
      </c>
      <c r="J19">
        <v>54660.529344073642</v>
      </c>
      <c r="K19">
        <v>604142.69275028771</v>
      </c>
      <c r="L19">
        <v>-20138.089758342921</v>
      </c>
      <c r="M19">
        <v>106.66666666666667</v>
      </c>
      <c r="N19">
        <v>3.6328125</v>
      </c>
      <c r="O19">
        <v>167.38461538461539</v>
      </c>
      <c r="P19">
        <v>-70.666666666666671</v>
      </c>
      <c r="Q19">
        <v>4.3600000000000003</v>
      </c>
      <c r="R19">
        <v>-1.32</v>
      </c>
      <c r="S19" s="2">
        <v>18.57142857142858</v>
      </c>
      <c r="T19" s="2">
        <v>7.1428571428571432</v>
      </c>
      <c r="U19" t="str">
        <f t="shared" si="0"/>
        <v>0</v>
      </c>
      <c r="V19" t="str">
        <f t="shared" si="1"/>
        <v>0</v>
      </c>
      <c r="W19" t="str">
        <f t="shared" si="2"/>
        <v>0</v>
      </c>
      <c r="X19" t="str">
        <f t="shared" si="3"/>
        <v>0</v>
      </c>
      <c r="Y19" t="str">
        <f t="shared" si="4"/>
        <v>0</v>
      </c>
      <c r="Z19" t="str">
        <f t="shared" si="5"/>
        <v>0</v>
      </c>
      <c r="AA19" t="str">
        <f t="shared" si="6"/>
        <v>0</v>
      </c>
      <c r="AB19" t="str">
        <f t="shared" si="7"/>
        <v>0</v>
      </c>
      <c r="AC19" t="str">
        <f t="shared" si="8"/>
        <v>0</v>
      </c>
      <c r="AD19" t="str">
        <f t="shared" si="9"/>
        <v>0</v>
      </c>
      <c r="AE19" t="str">
        <f t="shared" si="10"/>
        <v>0</v>
      </c>
      <c r="AF19" t="str">
        <f t="shared" si="11"/>
        <v>0</v>
      </c>
      <c r="AG19" t="str">
        <f t="shared" si="12"/>
        <v>0</v>
      </c>
      <c r="AH19" t="str">
        <f t="shared" si="13"/>
        <v>1</v>
      </c>
      <c r="AI19" t="str">
        <f t="shared" si="14"/>
        <v>1</v>
      </c>
      <c r="AJ19" t="str">
        <f t="shared" si="15"/>
        <v>1</v>
      </c>
      <c r="AK19" t="str">
        <f t="shared" si="16"/>
        <v>1</v>
      </c>
      <c r="AL19" t="str">
        <f t="shared" si="17"/>
        <v>1</v>
      </c>
      <c r="AM19" t="str">
        <f t="shared" si="18"/>
        <v>1</v>
      </c>
      <c r="AN19" t="str">
        <f t="shared" si="19"/>
        <v>1</v>
      </c>
      <c r="AO19" t="str">
        <f t="shared" si="20"/>
        <v>1</v>
      </c>
      <c r="AP19" t="str">
        <f t="shared" si="21"/>
        <v>1</v>
      </c>
      <c r="AQ19" t="str">
        <f t="shared" si="22"/>
        <v>1</v>
      </c>
      <c r="AR19" t="str">
        <f t="shared" si="23"/>
        <v>1</v>
      </c>
      <c r="AS19" t="str">
        <f t="shared" si="24"/>
        <v>1</v>
      </c>
      <c r="AT19" t="str">
        <f t="shared" si="25"/>
        <v>1</v>
      </c>
      <c r="AU19" t="str">
        <f t="shared" si="26"/>
        <v>1</v>
      </c>
      <c r="AV19" t="str">
        <f t="shared" si="27"/>
        <v>1</v>
      </c>
      <c r="AW19" t="str">
        <f t="shared" si="28"/>
        <v>0</v>
      </c>
      <c r="AX19" t="str">
        <f t="shared" si="29"/>
        <v>0</v>
      </c>
      <c r="AY19" t="str">
        <f t="shared" si="30"/>
        <v>0</v>
      </c>
      <c r="AZ19" t="str">
        <f t="shared" si="31"/>
        <v>0</v>
      </c>
      <c r="BA19" t="str">
        <f t="shared" si="32"/>
        <v>0</v>
      </c>
      <c r="BB19" t="str">
        <f t="shared" si="33"/>
        <v>0</v>
      </c>
      <c r="BC19" t="str">
        <f t="shared" si="34"/>
        <v>0</v>
      </c>
      <c r="BD19" t="str">
        <f t="shared" si="35"/>
        <v>0</v>
      </c>
    </row>
    <row r="20" spans="1:56" x14ac:dyDescent="0.2">
      <c r="A20" s="3">
        <v>44038</v>
      </c>
      <c r="B20" t="s">
        <v>37</v>
      </c>
      <c r="C20">
        <v>6.1</v>
      </c>
      <c r="D20">
        <v>4.9400000000000004</v>
      </c>
      <c r="E20">
        <v>143</v>
      </c>
      <c r="F20">
        <v>1</v>
      </c>
      <c r="G20">
        <v>28.42</v>
      </c>
      <c r="H20">
        <v>-2.2439999999999962</v>
      </c>
      <c r="I20">
        <v>-0.36304961678095587</v>
      </c>
      <c r="J20">
        <v>-3846.1538461538457</v>
      </c>
      <c r="K20">
        <v>499797.57085020241</v>
      </c>
      <c r="L20">
        <v>24696.356275303642</v>
      </c>
      <c r="M20">
        <v>64.396551724137936</v>
      </c>
      <c r="N20">
        <v>8.1659973226238289</v>
      </c>
      <c r="O20">
        <v>218.70967741935488</v>
      </c>
      <c r="P20">
        <v>-69.730392156862735</v>
      </c>
      <c r="Q20">
        <v>4.3600000000000003</v>
      </c>
      <c r="R20">
        <v>-1.32</v>
      </c>
      <c r="S20" s="2">
        <v>27.032520325203251</v>
      </c>
      <c r="T20" s="2">
        <v>6.5040650406504126</v>
      </c>
      <c r="U20" t="str">
        <f t="shared" si="0"/>
        <v>0</v>
      </c>
      <c r="V20" t="str">
        <f t="shared" si="1"/>
        <v>0</v>
      </c>
      <c r="W20" t="str">
        <f t="shared" si="2"/>
        <v>0</v>
      </c>
      <c r="X20" t="str">
        <f t="shared" si="3"/>
        <v>0</v>
      </c>
      <c r="Y20" t="str">
        <f t="shared" si="4"/>
        <v>0</v>
      </c>
      <c r="Z20" t="str">
        <f t="shared" si="5"/>
        <v>0</v>
      </c>
      <c r="AA20" t="str">
        <f t="shared" si="6"/>
        <v>0</v>
      </c>
      <c r="AB20" t="str">
        <f t="shared" si="7"/>
        <v>0</v>
      </c>
      <c r="AC20" t="str">
        <f t="shared" si="8"/>
        <v>0</v>
      </c>
      <c r="AD20" t="str">
        <f t="shared" si="9"/>
        <v>0</v>
      </c>
      <c r="AE20" t="str">
        <f t="shared" si="10"/>
        <v>0</v>
      </c>
      <c r="AF20" t="str">
        <f t="shared" si="11"/>
        <v>0</v>
      </c>
      <c r="AG20" t="str">
        <f t="shared" si="12"/>
        <v>0</v>
      </c>
      <c r="AH20" t="str">
        <f t="shared" si="13"/>
        <v>1</v>
      </c>
      <c r="AI20" t="str">
        <f t="shared" si="14"/>
        <v>1</v>
      </c>
      <c r="AJ20" t="str">
        <f t="shared" si="15"/>
        <v>1</v>
      </c>
      <c r="AK20" t="str">
        <f t="shared" si="16"/>
        <v>1</v>
      </c>
      <c r="AL20" t="str">
        <f t="shared" si="17"/>
        <v>1</v>
      </c>
      <c r="AM20" t="str">
        <f t="shared" si="18"/>
        <v>1</v>
      </c>
      <c r="AN20" t="str">
        <f t="shared" si="19"/>
        <v>1</v>
      </c>
      <c r="AO20" t="str">
        <f t="shared" si="20"/>
        <v>1</v>
      </c>
      <c r="AP20" t="str">
        <f t="shared" si="21"/>
        <v>1</v>
      </c>
      <c r="AQ20" t="str">
        <f t="shared" si="22"/>
        <v>1</v>
      </c>
      <c r="AR20" t="str">
        <f t="shared" si="23"/>
        <v>1</v>
      </c>
      <c r="AS20" t="str">
        <f t="shared" si="24"/>
        <v>1</v>
      </c>
      <c r="AT20" t="str">
        <f t="shared" si="25"/>
        <v>1</v>
      </c>
      <c r="AU20" t="str">
        <f t="shared" si="26"/>
        <v>1</v>
      </c>
      <c r="AV20" t="str">
        <f t="shared" si="27"/>
        <v>1</v>
      </c>
      <c r="AW20" t="str">
        <f t="shared" si="28"/>
        <v>1</v>
      </c>
      <c r="AX20" t="str">
        <f t="shared" si="29"/>
        <v>1</v>
      </c>
      <c r="AY20" t="str">
        <f t="shared" si="30"/>
        <v>1</v>
      </c>
      <c r="AZ20" t="str">
        <f t="shared" si="31"/>
        <v>0</v>
      </c>
      <c r="BA20" t="str">
        <f t="shared" si="32"/>
        <v>0</v>
      </c>
      <c r="BB20" t="str">
        <f t="shared" si="33"/>
        <v>0</v>
      </c>
      <c r="BC20" t="str">
        <f t="shared" si="34"/>
        <v>0</v>
      </c>
      <c r="BD20" t="str">
        <f t="shared" si="35"/>
        <v>0</v>
      </c>
    </row>
    <row r="21" spans="1:56" x14ac:dyDescent="0.2">
      <c r="A21" s="3">
        <v>44038</v>
      </c>
      <c r="B21" t="s">
        <v>38</v>
      </c>
      <c r="C21">
        <v>0.59699999999999998</v>
      </c>
      <c r="D21">
        <v>5.89</v>
      </c>
      <c r="E21">
        <v>126</v>
      </c>
      <c r="F21">
        <v>1</v>
      </c>
      <c r="G21">
        <v>28</v>
      </c>
      <c r="H21">
        <v>5.3779999999999966</v>
      </c>
      <c r="I21">
        <v>0.58060109289617157</v>
      </c>
      <c r="J21">
        <v>-8488.964346349745</v>
      </c>
      <c r="K21">
        <v>132088.28522920204</v>
      </c>
      <c r="L21">
        <v>-25127.334465195247</v>
      </c>
      <c r="M21">
        <v>138.69346733668343</v>
      </c>
      <c r="N21">
        <v>2.1630434782608692</v>
      </c>
      <c r="O21">
        <v>325.57803468208095</v>
      </c>
      <c r="P21">
        <v>-38.324607329842941</v>
      </c>
      <c r="Q21">
        <v>4.3600000000000003</v>
      </c>
      <c r="R21">
        <v>-1.32</v>
      </c>
      <c r="S21" s="2">
        <v>18.538324420677359</v>
      </c>
      <c r="T21" s="2">
        <v>12.4777183600713</v>
      </c>
      <c r="U21" t="str">
        <f t="shared" si="0"/>
        <v>0</v>
      </c>
      <c r="V21" t="str">
        <f t="shared" si="1"/>
        <v>0</v>
      </c>
      <c r="W21" t="str">
        <f t="shared" si="2"/>
        <v>0</v>
      </c>
      <c r="X21" t="str">
        <f t="shared" si="3"/>
        <v>0</v>
      </c>
      <c r="Y21" t="str">
        <f t="shared" si="4"/>
        <v>0</v>
      </c>
      <c r="Z21" t="str">
        <f t="shared" si="5"/>
        <v>0</v>
      </c>
      <c r="AA21" t="str">
        <f t="shared" si="6"/>
        <v>0</v>
      </c>
      <c r="AB21" t="str">
        <f t="shared" si="7"/>
        <v>0</v>
      </c>
      <c r="AC21" t="str">
        <f t="shared" si="8"/>
        <v>0</v>
      </c>
      <c r="AD21" t="str">
        <f t="shared" si="9"/>
        <v>0</v>
      </c>
      <c r="AE21" t="str">
        <f t="shared" si="10"/>
        <v>1</v>
      </c>
      <c r="AF21" t="str">
        <f t="shared" si="11"/>
        <v>1</v>
      </c>
      <c r="AG21" t="str">
        <f t="shared" si="12"/>
        <v>1</v>
      </c>
      <c r="AH21" t="str">
        <f t="shared" si="13"/>
        <v>1</v>
      </c>
      <c r="AI21" t="str">
        <f t="shared" si="14"/>
        <v>1</v>
      </c>
      <c r="AJ21" t="str">
        <f t="shared" si="15"/>
        <v>1</v>
      </c>
      <c r="AK21" t="str">
        <f t="shared" si="16"/>
        <v>1</v>
      </c>
      <c r="AL21" t="str">
        <f t="shared" si="17"/>
        <v>1</v>
      </c>
      <c r="AM21" t="str">
        <f t="shared" si="18"/>
        <v>1</v>
      </c>
      <c r="AN21" t="str">
        <f t="shared" si="19"/>
        <v>1</v>
      </c>
      <c r="AO21" t="str">
        <f t="shared" si="20"/>
        <v>1</v>
      </c>
      <c r="AP21" t="str">
        <f t="shared" si="21"/>
        <v>1</v>
      </c>
      <c r="AQ21" t="str">
        <f t="shared" si="22"/>
        <v>1</v>
      </c>
      <c r="AR21" t="str">
        <f t="shared" si="23"/>
        <v>1</v>
      </c>
      <c r="AS21" t="str">
        <f t="shared" si="24"/>
        <v>1</v>
      </c>
      <c r="AT21" t="str">
        <f t="shared" si="25"/>
        <v>1</v>
      </c>
      <c r="AU21" t="str">
        <f t="shared" si="26"/>
        <v>1</v>
      </c>
      <c r="AV21" t="str">
        <f t="shared" si="27"/>
        <v>1</v>
      </c>
      <c r="AW21" t="str">
        <f t="shared" si="28"/>
        <v>0</v>
      </c>
      <c r="AX21" t="str">
        <f t="shared" si="29"/>
        <v>0</v>
      </c>
      <c r="AY21" t="str">
        <f t="shared" si="30"/>
        <v>0</v>
      </c>
      <c r="AZ21" t="str">
        <f t="shared" si="31"/>
        <v>0</v>
      </c>
      <c r="BA21" t="str">
        <f t="shared" si="32"/>
        <v>0</v>
      </c>
      <c r="BB21" t="str">
        <f t="shared" si="33"/>
        <v>0</v>
      </c>
      <c r="BC21" t="str">
        <f t="shared" si="34"/>
        <v>0</v>
      </c>
      <c r="BD21" t="str">
        <f t="shared" si="35"/>
        <v>0</v>
      </c>
    </row>
    <row r="22" spans="1:56" x14ac:dyDescent="0.2">
      <c r="A22" s="1">
        <v>44038</v>
      </c>
      <c r="B22" t="s">
        <v>39</v>
      </c>
      <c r="C22">
        <v>11.5</v>
      </c>
      <c r="D22">
        <v>1.32</v>
      </c>
      <c r="E22">
        <v>131</v>
      </c>
      <c r="F22">
        <v>1</v>
      </c>
      <c r="G22">
        <v>36.46</v>
      </c>
      <c r="H22">
        <v>17.193999999999999</v>
      </c>
      <c r="I22">
        <v>-0.8264462809917279</v>
      </c>
      <c r="J22">
        <v>-78787.878787878784</v>
      </c>
      <c r="K22">
        <v>243939.39393939392</v>
      </c>
      <c r="L22">
        <v>-95454.545454545456</v>
      </c>
      <c r="M22">
        <v>30.993377483443712</v>
      </c>
      <c r="N22">
        <v>24.572649572649571</v>
      </c>
      <c r="O22">
        <v>109.52380952380953</v>
      </c>
      <c r="P22">
        <v>-78.88</v>
      </c>
      <c r="Q22">
        <v>4.3600000000000003</v>
      </c>
      <c r="R22">
        <v>-1.32</v>
      </c>
      <c r="S22" s="2">
        <v>6.060606060606049</v>
      </c>
      <c r="T22" s="2">
        <v>9.0909090909090988</v>
      </c>
      <c r="U22" t="str">
        <f t="shared" si="0"/>
        <v>0</v>
      </c>
      <c r="V22" t="str">
        <f t="shared" si="1"/>
        <v>0</v>
      </c>
      <c r="W22" t="str">
        <f t="shared" si="2"/>
        <v>0</v>
      </c>
      <c r="X22" t="str">
        <f t="shared" si="3"/>
        <v>0</v>
      </c>
      <c r="Y22" t="str">
        <f t="shared" si="4"/>
        <v>0</v>
      </c>
      <c r="Z22" t="str">
        <f t="shared" si="5"/>
        <v>0</v>
      </c>
      <c r="AA22" t="str">
        <f t="shared" si="6"/>
        <v>0</v>
      </c>
      <c r="AB22" t="str">
        <f t="shared" si="7"/>
        <v>0</v>
      </c>
      <c r="AC22" t="str">
        <f t="shared" si="8"/>
        <v>0</v>
      </c>
      <c r="AD22" t="str">
        <f t="shared" si="9"/>
        <v>0</v>
      </c>
      <c r="AE22" t="str">
        <f t="shared" si="10"/>
        <v>0</v>
      </c>
      <c r="AF22" t="str">
        <f t="shared" si="11"/>
        <v>0</v>
      </c>
      <c r="AG22" t="str">
        <f t="shared" si="12"/>
        <v>1</v>
      </c>
      <c r="AH22" t="str">
        <f t="shared" si="13"/>
        <v>1</v>
      </c>
      <c r="AI22" t="str">
        <f t="shared" si="14"/>
        <v>1</v>
      </c>
      <c r="AJ22" t="str">
        <f t="shared" si="15"/>
        <v>1</v>
      </c>
      <c r="AK22" t="str">
        <f t="shared" si="16"/>
        <v>1</v>
      </c>
      <c r="AL22" t="str">
        <f t="shared" si="17"/>
        <v>1</v>
      </c>
      <c r="AM22" t="str">
        <f t="shared" si="18"/>
        <v>1</v>
      </c>
      <c r="AN22" t="str">
        <f t="shared" si="19"/>
        <v>1</v>
      </c>
      <c r="AO22" t="str">
        <f t="shared" si="20"/>
        <v>1</v>
      </c>
      <c r="AP22" t="str">
        <f t="shared" si="21"/>
        <v>1</v>
      </c>
      <c r="AQ22" t="str">
        <f t="shared" si="22"/>
        <v>1</v>
      </c>
      <c r="AR22" t="str">
        <f t="shared" si="23"/>
        <v>0</v>
      </c>
      <c r="AS22" t="str">
        <f t="shared" si="24"/>
        <v>0</v>
      </c>
      <c r="AT22" t="str">
        <f t="shared" si="25"/>
        <v>0</v>
      </c>
      <c r="AU22" t="str">
        <f t="shared" si="26"/>
        <v>0</v>
      </c>
      <c r="AV22" t="str">
        <f t="shared" si="27"/>
        <v>0</v>
      </c>
      <c r="AW22" t="str">
        <f t="shared" si="28"/>
        <v>0</v>
      </c>
      <c r="AX22" t="str">
        <f t="shared" si="29"/>
        <v>0</v>
      </c>
      <c r="AY22" t="str">
        <f t="shared" si="30"/>
        <v>0</v>
      </c>
      <c r="AZ22" t="str">
        <f t="shared" si="31"/>
        <v>0</v>
      </c>
      <c r="BA22" t="str">
        <f t="shared" si="32"/>
        <v>0</v>
      </c>
      <c r="BB22" t="str">
        <f t="shared" si="33"/>
        <v>0</v>
      </c>
      <c r="BC22" t="str">
        <f t="shared" si="34"/>
        <v>0</v>
      </c>
      <c r="BD22" t="str">
        <f t="shared" si="35"/>
        <v>0</v>
      </c>
    </row>
    <row r="23" spans="1:56" x14ac:dyDescent="0.2">
      <c r="A23" s="1">
        <v>44038</v>
      </c>
      <c r="B23" t="s">
        <v>40</v>
      </c>
      <c r="C23">
        <v>14.42</v>
      </c>
      <c r="D23">
        <v>1.34</v>
      </c>
      <c r="E23">
        <v>148</v>
      </c>
      <c r="F23">
        <v>1</v>
      </c>
      <c r="G23">
        <v>36.01</v>
      </c>
      <c r="H23">
        <v>0.99200000000000443</v>
      </c>
      <c r="I23">
        <v>-1.1070110701106939</v>
      </c>
      <c r="J23">
        <v>39552.238805970148</v>
      </c>
      <c r="K23">
        <v>376865.67164179101</v>
      </c>
      <c r="L23">
        <v>114925.37313432836</v>
      </c>
      <c r="M23">
        <v>74.626865671641781</v>
      </c>
      <c r="N23">
        <v>14.42</v>
      </c>
      <c r="O23">
        <v>143.63636363636363</v>
      </c>
      <c r="P23">
        <v>-65.9033078880407</v>
      </c>
      <c r="Q23">
        <v>4.3600000000000003</v>
      </c>
      <c r="R23">
        <v>-1.32</v>
      </c>
      <c r="S23" s="2">
        <v>492.59259259259261</v>
      </c>
      <c r="T23" s="2">
        <v>11.11111111111112</v>
      </c>
      <c r="U23" t="str">
        <f t="shared" si="0"/>
        <v>0</v>
      </c>
      <c r="V23" t="str">
        <f t="shared" si="1"/>
        <v>0</v>
      </c>
      <c r="W23" t="str">
        <f t="shared" si="2"/>
        <v>0</v>
      </c>
      <c r="X23" t="str">
        <f t="shared" si="3"/>
        <v>0</v>
      </c>
      <c r="Y23" t="str">
        <f t="shared" si="4"/>
        <v>0</v>
      </c>
      <c r="Z23" t="str">
        <f t="shared" si="5"/>
        <v>0</v>
      </c>
      <c r="AA23" t="str">
        <f t="shared" si="6"/>
        <v>0</v>
      </c>
      <c r="AB23" t="str">
        <f t="shared" si="7"/>
        <v>0</v>
      </c>
      <c r="AC23" t="str">
        <f t="shared" si="8"/>
        <v>0</v>
      </c>
      <c r="AD23" t="str">
        <f t="shared" si="9"/>
        <v>0</v>
      </c>
      <c r="AE23" t="str">
        <f t="shared" si="10"/>
        <v>0</v>
      </c>
      <c r="AF23" t="str">
        <f t="shared" si="11"/>
        <v>1</v>
      </c>
      <c r="AG23" t="str">
        <f t="shared" si="12"/>
        <v>1</v>
      </c>
      <c r="AH23" t="str">
        <f t="shared" si="13"/>
        <v>1</v>
      </c>
      <c r="AI23" t="str">
        <f t="shared" si="14"/>
        <v>1</v>
      </c>
      <c r="AJ23" t="str">
        <f t="shared" si="15"/>
        <v>1</v>
      </c>
      <c r="AK23" t="str">
        <f t="shared" si="16"/>
        <v>1</v>
      </c>
      <c r="AL23" t="str">
        <f t="shared" si="17"/>
        <v>1</v>
      </c>
      <c r="AM23" t="str">
        <f t="shared" si="18"/>
        <v>1</v>
      </c>
      <c r="AN23" t="str">
        <f t="shared" si="19"/>
        <v>1</v>
      </c>
      <c r="AO23" t="str">
        <f t="shared" si="20"/>
        <v>1</v>
      </c>
      <c r="AP23" t="str">
        <f t="shared" si="21"/>
        <v>1</v>
      </c>
      <c r="AQ23" t="str">
        <f t="shared" si="22"/>
        <v>1</v>
      </c>
      <c r="AR23" t="str">
        <f t="shared" si="23"/>
        <v>1</v>
      </c>
      <c r="AS23" t="str">
        <f t="shared" si="24"/>
        <v>1</v>
      </c>
      <c r="AT23" t="str">
        <f t="shared" si="25"/>
        <v>1</v>
      </c>
      <c r="AU23" t="str">
        <f t="shared" si="26"/>
        <v>1</v>
      </c>
      <c r="AV23" t="str">
        <f t="shared" si="27"/>
        <v>1</v>
      </c>
      <c r="AW23" t="str">
        <f t="shared" si="28"/>
        <v>1</v>
      </c>
      <c r="AX23" t="str">
        <f t="shared" si="29"/>
        <v>1</v>
      </c>
      <c r="AY23" t="str">
        <f t="shared" si="30"/>
        <v>1</v>
      </c>
      <c r="AZ23" t="str">
        <f t="shared" si="31"/>
        <v>1</v>
      </c>
      <c r="BA23" t="str">
        <f t="shared" si="32"/>
        <v>1</v>
      </c>
      <c r="BB23" t="str">
        <f t="shared" si="33"/>
        <v>1</v>
      </c>
      <c r="BC23" t="str">
        <f t="shared" si="34"/>
        <v>1</v>
      </c>
      <c r="BD23" t="str">
        <f t="shared" si="35"/>
        <v>1</v>
      </c>
    </row>
    <row r="24" spans="1:56" x14ac:dyDescent="0.2">
      <c r="A24" s="1">
        <v>44038</v>
      </c>
      <c r="B24" t="s">
        <v>42</v>
      </c>
      <c r="C24">
        <v>17.11</v>
      </c>
      <c r="D24">
        <v>1.67</v>
      </c>
      <c r="E24">
        <v>121</v>
      </c>
      <c r="F24">
        <v>1</v>
      </c>
      <c r="G24">
        <v>43.9</v>
      </c>
      <c r="H24">
        <v>15.625999999999998</v>
      </c>
      <c r="I24">
        <v>0.42092603728201411</v>
      </c>
      <c r="J24">
        <v>19760.479041916169</v>
      </c>
      <c r="K24">
        <v>254491.01796407186</v>
      </c>
      <c r="L24">
        <v>-173652.69461077845</v>
      </c>
      <c r="M24">
        <v>132.59259259259258</v>
      </c>
      <c r="N24">
        <v>47.793296089385478</v>
      </c>
      <c r="O24">
        <v>106.17283950617282</v>
      </c>
      <c r="P24">
        <v>-34.509803921568626</v>
      </c>
      <c r="Q24">
        <v>4.3600000000000003</v>
      </c>
      <c r="R24">
        <v>-1.32</v>
      </c>
      <c r="S24" s="2">
        <v>14.117647058823531</v>
      </c>
      <c r="T24" s="2">
        <v>4.1176470588235334</v>
      </c>
      <c r="U24" t="str">
        <f t="shared" si="0"/>
        <v>0</v>
      </c>
      <c r="V24" t="str">
        <f t="shared" si="1"/>
        <v>0</v>
      </c>
      <c r="W24" t="str">
        <f t="shared" si="2"/>
        <v>0</v>
      </c>
      <c r="X24" t="str">
        <f t="shared" si="3"/>
        <v>0</v>
      </c>
      <c r="Y24" t="str">
        <f t="shared" si="4"/>
        <v>0</v>
      </c>
      <c r="Z24" t="str">
        <f t="shared" si="5"/>
        <v>0</v>
      </c>
      <c r="AA24" t="str">
        <f t="shared" si="6"/>
        <v>0</v>
      </c>
      <c r="AB24" t="str">
        <f t="shared" si="7"/>
        <v>0</v>
      </c>
      <c r="AC24" t="str">
        <f t="shared" si="8"/>
        <v>0</v>
      </c>
      <c r="AD24" t="str">
        <f t="shared" si="9"/>
        <v>0</v>
      </c>
      <c r="AE24" t="str">
        <f t="shared" si="10"/>
        <v>0</v>
      </c>
      <c r="AF24" t="str">
        <f t="shared" si="11"/>
        <v>0</v>
      </c>
      <c r="AG24" t="str">
        <f t="shared" si="12"/>
        <v>0</v>
      </c>
      <c r="AH24" t="str">
        <f t="shared" si="13"/>
        <v>0</v>
      </c>
      <c r="AI24" t="str">
        <f t="shared" si="14"/>
        <v>1</v>
      </c>
      <c r="AJ24" t="str">
        <f t="shared" si="15"/>
        <v>1</v>
      </c>
      <c r="AK24" t="str">
        <f t="shared" si="16"/>
        <v>1</v>
      </c>
      <c r="AL24" t="str">
        <f t="shared" si="17"/>
        <v>1</v>
      </c>
      <c r="AM24" t="str">
        <f t="shared" si="18"/>
        <v>1</v>
      </c>
      <c r="AN24" t="str">
        <f t="shared" si="19"/>
        <v>1</v>
      </c>
      <c r="AO24" t="str">
        <f t="shared" si="20"/>
        <v>1</v>
      </c>
      <c r="AP24" t="str">
        <f t="shared" si="21"/>
        <v>1</v>
      </c>
      <c r="AQ24" t="str">
        <f t="shared" si="22"/>
        <v>1</v>
      </c>
      <c r="AR24" t="str">
        <f t="shared" si="23"/>
        <v>1</v>
      </c>
      <c r="AS24" t="str">
        <f t="shared" si="24"/>
        <v>1</v>
      </c>
      <c r="AT24" t="str">
        <f t="shared" si="25"/>
        <v>1</v>
      </c>
      <c r="AU24" t="str">
        <f t="shared" si="26"/>
        <v>1</v>
      </c>
      <c r="AV24" t="str">
        <f t="shared" si="27"/>
        <v>0</v>
      </c>
      <c r="AW24" t="str">
        <f t="shared" si="28"/>
        <v>0</v>
      </c>
      <c r="AX24" t="str">
        <f t="shared" si="29"/>
        <v>0</v>
      </c>
      <c r="AY24" t="str">
        <f t="shared" si="30"/>
        <v>0</v>
      </c>
      <c r="AZ24" t="str">
        <f t="shared" si="31"/>
        <v>0</v>
      </c>
      <c r="BA24" t="str">
        <f t="shared" si="32"/>
        <v>0</v>
      </c>
      <c r="BB24" t="str">
        <f t="shared" si="33"/>
        <v>0</v>
      </c>
      <c r="BC24" t="str">
        <f t="shared" si="34"/>
        <v>0</v>
      </c>
      <c r="BD24" t="str">
        <f t="shared" si="35"/>
        <v>0</v>
      </c>
    </row>
    <row r="25" spans="1:56" x14ac:dyDescent="0.2">
      <c r="A25" s="1">
        <v>44038</v>
      </c>
      <c r="B25" t="s">
        <v>41</v>
      </c>
      <c r="C25">
        <v>15.23</v>
      </c>
      <c r="D25">
        <v>2.52</v>
      </c>
      <c r="E25">
        <v>160</v>
      </c>
      <c r="F25">
        <v>1</v>
      </c>
      <c r="G25">
        <v>33.75</v>
      </c>
      <c r="H25">
        <v>2.0779999999999959</v>
      </c>
      <c r="I25">
        <v>0.7194244604316643</v>
      </c>
      <c r="J25">
        <v>107142.85714285714</v>
      </c>
      <c r="K25">
        <v>584920.63492063491</v>
      </c>
      <c r="L25">
        <v>67460.317460317456</v>
      </c>
      <c r="M25">
        <v>91.428571428571431</v>
      </c>
      <c r="N25">
        <v>11.8984375</v>
      </c>
      <c r="O25">
        <v>133.33333333333331</v>
      </c>
      <c r="P25">
        <v>-49.090909090909093</v>
      </c>
      <c r="Q25">
        <v>4.3600000000000003</v>
      </c>
      <c r="R25">
        <v>-1.32</v>
      </c>
      <c r="S25" s="2">
        <v>10.07462686567164</v>
      </c>
      <c r="T25" s="2">
        <v>13.43283582089553</v>
      </c>
      <c r="U25" t="str">
        <f t="shared" si="0"/>
        <v>0</v>
      </c>
      <c r="V25" t="str">
        <f t="shared" si="1"/>
        <v>0</v>
      </c>
      <c r="W25" t="str">
        <f t="shared" si="2"/>
        <v>0</v>
      </c>
      <c r="X25" t="str">
        <f t="shared" si="3"/>
        <v>0</v>
      </c>
      <c r="Y25" t="str">
        <f t="shared" si="4"/>
        <v>0</v>
      </c>
      <c r="Z25" t="str">
        <f t="shared" si="5"/>
        <v>0</v>
      </c>
      <c r="AA25" t="str">
        <f t="shared" si="6"/>
        <v>0</v>
      </c>
      <c r="AB25" t="str">
        <f t="shared" si="7"/>
        <v>0</v>
      </c>
      <c r="AC25" t="str">
        <f t="shared" si="8"/>
        <v>0</v>
      </c>
      <c r="AD25" t="str">
        <f t="shared" si="9"/>
        <v>0</v>
      </c>
      <c r="AE25" t="str">
        <f t="shared" si="10"/>
        <v>1</v>
      </c>
      <c r="AF25" t="str">
        <f t="shared" si="11"/>
        <v>1</v>
      </c>
      <c r="AG25" t="str">
        <f t="shared" si="12"/>
        <v>1</v>
      </c>
      <c r="AH25" t="str">
        <f t="shared" si="13"/>
        <v>1</v>
      </c>
      <c r="AI25" t="str">
        <f t="shared" si="14"/>
        <v>1</v>
      </c>
      <c r="AJ25" t="str">
        <f t="shared" si="15"/>
        <v>1</v>
      </c>
      <c r="AK25" t="str">
        <f t="shared" si="16"/>
        <v>1</v>
      </c>
      <c r="AL25" t="str">
        <f t="shared" si="17"/>
        <v>1</v>
      </c>
      <c r="AM25" t="str">
        <f t="shared" si="18"/>
        <v>1</v>
      </c>
      <c r="AN25" t="str">
        <f t="shared" si="19"/>
        <v>1</v>
      </c>
      <c r="AO25" t="str">
        <f t="shared" si="20"/>
        <v>1</v>
      </c>
      <c r="AP25" t="str">
        <f t="shared" si="21"/>
        <v>1</v>
      </c>
      <c r="AQ25" t="str">
        <f t="shared" si="22"/>
        <v>1</v>
      </c>
      <c r="AR25" t="str">
        <f t="shared" si="23"/>
        <v>1</v>
      </c>
      <c r="AS25" t="str">
        <f t="shared" si="24"/>
        <v>1</v>
      </c>
      <c r="AT25" t="str">
        <f t="shared" si="25"/>
        <v>0</v>
      </c>
      <c r="AU25" t="str">
        <f t="shared" si="26"/>
        <v>0</v>
      </c>
      <c r="AV25" t="str">
        <f t="shared" si="27"/>
        <v>0</v>
      </c>
      <c r="AW25" t="str">
        <f t="shared" si="28"/>
        <v>0</v>
      </c>
      <c r="AX25" t="str">
        <f t="shared" si="29"/>
        <v>0</v>
      </c>
      <c r="AY25" t="str">
        <f t="shared" si="30"/>
        <v>0</v>
      </c>
      <c r="AZ25" t="str">
        <f t="shared" si="31"/>
        <v>0</v>
      </c>
      <c r="BA25" t="str">
        <f t="shared" si="32"/>
        <v>0</v>
      </c>
      <c r="BB25" t="str">
        <f t="shared" si="33"/>
        <v>0</v>
      </c>
      <c r="BC25" t="str">
        <f t="shared" si="34"/>
        <v>0</v>
      </c>
      <c r="BD25" t="str">
        <f t="shared" si="35"/>
        <v>0</v>
      </c>
    </row>
    <row r="26" spans="1:56" x14ac:dyDescent="0.2">
      <c r="A26" s="1">
        <v>44038</v>
      </c>
      <c r="B26" t="s">
        <v>43</v>
      </c>
      <c r="C26">
        <v>106.21</v>
      </c>
      <c r="D26">
        <v>1.38</v>
      </c>
      <c r="E26">
        <v>79</v>
      </c>
      <c r="F26">
        <v>2</v>
      </c>
      <c r="G26">
        <v>35.369999999999997</v>
      </c>
      <c r="H26">
        <v>1.0139999999999958</v>
      </c>
      <c r="I26">
        <v>-0.71942446043165542</v>
      </c>
      <c r="J26">
        <v>-224637.68115942032</v>
      </c>
      <c r="K26">
        <v>1581159.4202898552</v>
      </c>
      <c r="L26">
        <v>400000.00000000006</v>
      </c>
      <c r="M26">
        <v>30.318257956448914</v>
      </c>
      <c r="N26">
        <v>29.339779005524861</v>
      </c>
      <c r="O26">
        <v>311.57172681181032</v>
      </c>
      <c r="P26">
        <v>-95.816914216429225</v>
      </c>
      <c r="Q26">
        <v>4.3600000000000003</v>
      </c>
      <c r="R26">
        <v>-1.32</v>
      </c>
      <c r="S26" s="2">
        <v>7.1942446043165544</v>
      </c>
      <c r="T26" s="2">
        <v>2.8776978417266061</v>
      </c>
      <c r="U26" t="str">
        <f t="shared" si="0"/>
        <v>0</v>
      </c>
      <c r="V26" t="str">
        <f t="shared" si="1"/>
        <v>0</v>
      </c>
      <c r="W26" t="str">
        <f t="shared" si="2"/>
        <v>0</v>
      </c>
      <c r="X26" t="str">
        <f t="shared" si="3"/>
        <v>0</v>
      </c>
      <c r="Y26" t="str">
        <f t="shared" si="4"/>
        <v>0</v>
      </c>
      <c r="Z26" t="str">
        <f t="shared" si="5"/>
        <v>0</v>
      </c>
      <c r="AA26" t="str">
        <f t="shared" si="6"/>
        <v>0</v>
      </c>
      <c r="AB26" t="str">
        <f t="shared" si="7"/>
        <v>0</v>
      </c>
      <c r="AC26" t="str">
        <f t="shared" si="8"/>
        <v>0</v>
      </c>
      <c r="AD26" t="str">
        <f t="shared" si="9"/>
        <v>0</v>
      </c>
      <c r="AE26" t="str">
        <f t="shared" si="10"/>
        <v>0</v>
      </c>
      <c r="AF26" t="str">
        <f t="shared" si="11"/>
        <v>0</v>
      </c>
      <c r="AG26" t="str">
        <f t="shared" si="12"/>
        <v>0</v>
      </c>
      <c r="AH26" t="str">
        <f t="shared" si="13"/>
        <v>0</v>
      </c>
      <c r="AI26" t="str">
        <f t="shared" si="14"/>
        <v>0</v>
      </c>
      <c r="AJ26" t="str">
        <f t="shared" si="15"/>
        <v>0</v>
      </c>
      <c r="AK26" t="str">
        <f t="shared" si="16"/>
        <v>1</v>
      </c>
      <c r="AL26" t="str">
        <f t="shared" si="17"/>
        <v>1</v>
      </c>
      <c r="AM26" t="str">
        <f t="shared" si="18"/>
        <v>1</v>
      </c>
      <c r="AN26" t="str">
        <f t="shared" si="19"/>
        <v>1</v>
      </c>
      <c r="AO26" t="str">
        <f t="shared" si="20"/>
        <v>1</v>
      </c>
      <c r="AP26" t="str">
        <f t="shared" si="21"/>
        <v>1</v>
      </c>
      <c r="AQ26" t="str">
        <f t="shared" si="22"/>
        <v>1</v>
      </c>
      <c r="AR26" t="str">
        <f t="shared" si="23"/>
        <v>0</v>
      </c>
      <c r="AS26" t="str">
        <f t="shared" si="24"/>
        <v>0</v>
      </c>
      <c r="AT26" t="str">
        <f t="shared" si="25"/>
        <v>0</v>
      </c>
      <c r="AU26" t="str">
        <f t="shared" si="26"/>
        <v>0</v>
      </c>
      <c r="AV26" t="str">
        <f t="shared" si="27"/>
        <v>0</v>
      </c>
      <c r="AW26" t="str">
        <f t="shared" si="28"/>
        <v>0</v>
      </c>
      <c r="AX26" t="str">
        <f t="shared" si="29"/>
        <v>0</v>
      </c>
      <c r="AY26" t="str">
        <f t="shared" si="30"/>
        <v>0</v>
      </c>
      <c r="AZ26" t="str">
        <f t="shared" si="31"/>
        <v>0</v>
      </c>
      <c r="BA26" t="str">
        <f t="shared" si="32"/>
        <v>0</v>
      </c>
      <c r="BB26" t="str">
        <f t="shared" si="33"/>
        <v>0</v>
      </c>
      <c r="BC26" t="str">
        <f t="shared" si="34"/>
        <v>0</v>
      </c>
      <c r="BD26" t="str">
        <f t="shared" si="35"/>
        <v>0</v>
      </c>
    </row>
    <row r="27" spans="1:56" x14ac:dyDescent="0.2">
      <c r="A27" s="1">
        <v>44038</v>
      </c>
      <c r="B27" t="s">
        <v>44</v>
      </c>
      <c r="C27">
        <v>44.24</v>
      </c>
      <c r="D27">
        <v>2.4</v>
      </c>
      <c r="E27">
        <v>80</v>
      </c>
      <c r="F27">
        <v>2</v>
      </c>
      <c r="G27">
        <v>19.55</v>
      </c>
      <c r="H27">
        <v>4.8000000000001819E-2</v>
      </c>
      <c r="I27">
        <v>-0.24937655860350072</v>
      </c>
      <c r="J27">
        <v>-24166.666666666668</v>
      </c>
      <c r="K27">
        <v>174166.66666666669</v>
      </c>
      <c r="L27">
        <v>199583.33333333334</v>
      </c>
      <c r="M27">
        <v>45.436893203883493</v>
      </c>
      <c r="N27">
        <v>94.529914529914535</v>
      </c>
      <c r="O27">
        <v>53.846153846153832</v>
      </c>
      <c r="P27">
        <v>-50.515463917525771</v>
      </c>
      <c r="Q27">
        <v>4.3600000000000003</v>
      </c>
      <c r="R27">
        <v>-1.32</v>
      </c>
      <c r="S27" s="2">
        <v>3.6734693877550959</v>
      </c>
      <c r="T27" s="2">
        <v>4.4897959183673599</v>
      </c>
      <c r="U27" t="str">
        <f t="shared" si="0"/>
        <v>0</v>
      </c>
      <c r="V27" t="str">
        <f t="shared" si="1"/>
        <v>0</v>
      </c>
      <c r="W27" t="str">
        <f t="shared" si="2"/>
        <v>0</v>
      </c>
      <c r="X27" t="str">
        <f t="shared" si="3"/>
        <v>0</v>
      </c>
      <c r="Y27" t="str">
        <f t="shared" si="4"/>
        <v>0</v>
      </c>
      <c r="Z27" t="str">
        <f t="shared" si="5"/>
        <v>0</v>
      </c>
      <c r="AA27" t="str">
        <f t="shared" si="6"/>
        <v>0</v>
      </c>
      <c r="AB27" t="str">
        <f t="shared" si="7"/>
        <v>0</v>
      </c>
      <c r="AC27" t="str">
        <f t="shared" si="8"/>
        <v>0</v>
      </c>
      <c r="AD27" t="str">
        <f t="shared" si="9"/>
        <v>0</v>
      </c>
      <c r="AE27" t="str">
        <f t="shared" si="10"/>
        <v>0</v>
      </c>
      <c r="AF27" t="str">
        <f t="shared" si="11"/>
        <v>0</v>
      </c>
      <c r="AG27" t="str">
        <f t="shared" si="12"/>
        <v>0</v>
      </c>
      <c r="AH27" t="str">
        <f t="shared" si="13"/>
        <v>0</v>
      </c>
      <c r="AI27" t="str">
        <f t="shared" si="14"/>
        <v>1</v>
      </c>
      <c r="AJ27" t="str">
        <f t="shared" si="15"/>
        <v>1</v>
      </c>
      <c r="AK27" t="str">
        <f t="shared" si="16"/>
        <v>1</v>
      </c>
      <c r="AL27" t="str">
        <f t="shared" si="17"/>
        <v>1</v>
      </c>
      <c r="AM27" t="str">
        <f t="shared" si="18"/>
        <v>1</v>
      </c>
      <c r="AN27" t="str">
        <f t="shared" si="19"/>
        <v>1</v>
      </c>
      <c r="AO27" t="str">
        <f t="shared" si="20"/>
        <v>1</v>
      </c>
      <c r="AP27" t="str">
        <f t="shared" si="21"/>
        <v>0</v>
      </c>
      <c r="AQ27" t="str">
        <f t="shared" si="22"/>
        <v>0</v>
      </c>
      <c r="AR27" t="str">
        <f t="shared" si="23"/>
        <v>0</v>
      </c>
      <c r="AS27" t="str">
        <f t="shared" si="24"/>
        <v>0</v>
      </c>
      <c r="AT27" t="str">
        <f t="shared" si="25"/>
        <v>0</v>
      </c>
      <c r="AU27" t="str">
        <f t="shared" si="26"/>
        <v>0</v>
      </c>
      <c r="AV27" t="str">
        <f t="shared" si="27"/>
        <v>0</v>
      </c>
      <c r="AW27" t="str">
        <f t="shared" si="28"/>
        <v>0</v>
      </c>
      <c r="AX27" t="str">
        <f t="shared" si="29"/>
        <v>0</v>
      </c>
      <c r="AY27" t="str">
        <f t="shared" si="30"/>
        <v>0</v>
      </c>
      <c r="AZ27" t="str">
        <f t="shared" si="31"/>
        <v>0</v>
      </c>
      <c r="BA27" t="str">
        <f t="shared" si="32"/>
        <v>0</v>
      </c>
      <c r="BB27" t="str">
        <f t="shared" si="33"/>
        <v>0</v>
      </c>
      <c r="BC27" t="str">
        <f t="shared" si="34"/>
        <v>0</v>
      </c>
      <c r="BD27" t="str">
        <f t="shared" si="35"/>
        <v>0</v>
      </c>
    </row>
    <row r="28" spans="1:56" x14ac:dyDescent="0.2">
      <c r="A28" s="1">
        <v>44038</v>
      </c>
      <c r="B28" t="s">
        <v>45</v>
      </c>
      <c r="C28">
        <v>52.28</v>
      </c>
      <c r="D28">
        <v>1.45</v>
      </c>
      <c r="E28">
        <v>49</v>
      </c>
      <c r="F28">
        <v>3</v>
      </c>
      <c r="G28">
        <v>25.82</v>
      </c>
      <c r="H28">
        <v>-4.2199999999999989</v>
      </c>
      <c r="I28">
        <v>3.8681948424068802</v>
      </c>
      <c r="J28">
        <v>-940689.6551724138</v>
      </c>
      <c r="K28">
        <v>10566896.551724138</v>
      </c>
      <c r="L28">
        <v>-3689655.1724137934</v>
      </c>
      <c r="M28">
        <v>103.269144648455</v>
      </c>
      <c r="N28">
        <v>2.2671292281006075</v>
      </c>
      <c r="O28">
        <v>271.60430548436699</v>
      </c>
      <c r="P28">
        <v>-75.382003395585741</v>
      </c>
      <c r="Q28">
        <v>4.3600000000000003</v>
      </c>
      <c r="R28">
        <v>-1.32</v>
      </c>
      <c r="S28" s="2">
        <v>13.432835820895519</v>
      </c>
      <c r="T28" s="2">
        <v>22.388059701492541</v>
      </c>
      <c r="U28" t="str">
        <f t="shared" si="0"/>
        <v>0</v>
      </c>
      <c r="V28" t="str">
        <f t="shared" si="1"/>
        <v>0</v>
      </c>
      <c r="W28" t="str">
        <f t="shared" si="2"/>
        <v>0</v>
      </c>
      <c r="X28" t="str">
        <f t="shared" si="3"/>
        <v>0</v>
      </c>
      <c r="Y28" t="str">
        <f t="shared" si="4"/>
        <v>0</v>
      </c>
      <c r="Z28" t="str">
        <f t="shared" si="5"/>
        <v>0</v>
      </c>
      <c r="AA28" t="str">
        <f t="shared" si="6"/>
        <v>0</v>
      </c>
      <c r="AB28" t="str">
        <f t="shared" si="7"/>
        <v>1</v>
      </c>
      <c r="AC28" t="str">
        <f t="shared" si="8"/>
        <v>1</v>
      </c>
      <c r="AD28" t="str">
        <f t="shared" si="9"/>
        <v>1</v>
      </c>
      <c r="AE28" t="str">
        <f t="shared" si="10"/>
        <v>1</v>
      </c>
      <c r="AF28" t="str">
        <f t="shared" si="11"/>
        <v>1</v>
      </c>
      <c r="AG28" t="str">
        <f t="shared" si="12"/>
        <v>1</v>
      </c>
      <c r="AH28" t="str">
        <f t="shared" si="13"/>
        <v>1</v>
      </c>
      <c r="AI28" t="str">
        <f t="shared" si="14"/>
        <v>1</v>
      </c>
      <c r="AJ28" t="str">
        <f t="shared" si="15"/>
        <v>1</v>
      </c>
      <c r="AK28" t="str">
        <f t="shared" si="16"/>
        <v>1</v>
      </c>
      <c r="AL28" t="str">
        <f t="shared" si="17"/>
        <v>1</v>
      </c>
      <c r="AM28" t="str">
        <f t="shared" si="18"/>
        <v>1</v>
      </c>
      <c r="AN28" t="str">
        <f t="shared" si="19"/>
        <v>1</v>
      </c>
      <c r="AO28" t="str">
        <f t="shared" si="20"/>
        <v>1</v>
      </c>
      <c r="AP28" t="str">
        <f t="shared" si="21"/>
        <v>1</v>
      </c>
      <c r="AQ28" t="str">
        <f t="shared" si="22"/>
        <v>1</v>
      </c>
      <c r="AR28" t="str">
        <f t="shared" si="23"/>
        <v>1</v>
      </c>
      <c r="AS28" t="str">
        <f t="shared" si="24"/>
        <v>1</v>
      </c>
      <c r="AT28" t="str">
        <f t="shared" si="25"/>
        <v>1</v>
      </c>
      <c r="AU28" t="str">
        <f t="shared" si="26"/>
        <v>0</v>
      </c>
      <c r="AV28" t="str">
        <f t="shared" si="27"/>
        <v>0</v>
      </c>
      <c r="AW28" t="str">
        <f t="shared" si="28"/>
        <v>0</v>
      </c>
      <c r="AX28" t="str">
        <f t="shared" si="29"/>
        <v>0</v>
      </c>
      <c r="AY28" t="str">
        <f t="shared" si="30"/>
        <v>0</v>
      </c>
      <c r="AZ28" t="str">
        <f t="shared" si="31"/>
        <v>0</v>
      </c>
      <c r="BA28" t="str">
        <f t="shared" si="32"/>
        <v>0</v>
      </c>
      <c r="BB28" t="str">
        <f t="shared" si="33"/>
        <v>0</v>
      </c>
      <c r="BC28" t="str">
        <f t="shared" si="34"/>
        <v>0</v>
      </c>
      <c r="BD28" t="str">
        <f t="shared" si="35"/>
        <v>0</v>
      </c>
    </row>
    <row r="29" spans="1:56" x14ac:dyDescent="0.2">
      <c r="A29" s="1">
        <v>44038</v>
      </c>
      <c r="B29" t="s">
        <v>46</v>
      </c>
      <c r="C29">
        <v>39.4</v>
      </c>
      <c r="D29">
        <v>0.80700000000000005</v>
      </c>
      <c r="E29">
        <v>67</v>
      </c>
      <c r="F29">
        <v>2</v>
      </c>
      <c r="G29">
        <v>33.71</v>
      </c>
      <c r="H29">
        <v>1.6999999999999957</v>
      </c>
      <c r="I29">
        <v>-0.18552875695732168</v>
      </c>
      <c r="J29">
        <v>3433705.0805452289</v>
      </c>
      <c r="K29">
        <v>19517967.7819083</v>
      </c>
      <c r="L29">
        <v>-552664.18835192069</v>
      </c>
      <c r="M29">
        <v>473.64161849710979</v>
      </c>
      <c r="N29">
        <v>0.96167927752013671</v>
      </c>
      <c r="O29">
        <v>169.00000000000003</v>
      </c>
      <c r="P29">
        <v>-72.644067796610173</v>
      </c>
      <c r="Q29">
        <v>4.3600000000000003</v>
      </c>
      <c r="R29">
        <v>-1.32</v>
      </c>
      <c r="S29" s="2">
        <v>9.7698981516408896</v>
      </c>
      <c r="T29" s="2">
        <v>17.389664277631091</v>
      </c>
      <c r="U29" t="str">
        <f t="shared" si="0"/>
        <v>0</v>
      </c>
      <c r="V29" t="str">
        <f t="shared" si="1"/>
        <v>0</v>
      </c>
      <c r="W29" t="str">
        <f t="shared" si="2"/>
        <v>0</v>
      </c>
      <c r="X29" t="str">
        <f t="shared" si="3"/>
        <v>0</v>
      </c>
      <c r="Y29" t="str">
        <f t="shared" si="4"/>
        <v>0</v>
      </c>
      <c r="Z29" t="str">
        <f t="shared" si="5"/>
        <v>0</v>
      </c>
      <c r="AA29" t="str">
        <f t="shared" si="6"/>
        <v>0</v>
      </c>
      <c r="AB29" t="str">
        <f t="shared" si="7"/>
        <v>0</v>
      </c>
      <c r="AC29" t="str">
        <f t="shared" si="8"/>
        <v>1</v>
      </c>
      <c r="AD29" t="str">
        <f t="shared" si="9"/>
        <v>1</v>
      </c>
      <c r="AE29" t="str">
        <f t="shared" si="10"/>
        <v>1</v>
      </c>
      <c r="AF29" t="str">
        <f t="shared" si="11"/>
        <v>1</v>
      </c>
      <c r="AG29" t="str">
        <f t="shared" si="12"/>
        <v>1</v>
      </c>
      <c r="AH29" t="str">
        <f t="shared" si="13"/>
        <v>1</v>
      </c>
      <c r="AI29" t="str">
        <f t="shared" si="14"/>
        <v>1</v>
      </c>
      <c r="AJ29" t="str">
        <f t="shared" si="15"/>
        <v>1</v>
      </c>
      <c r="AK29" t="str">
        <f t="shared" si="16"/>
        <v>1</v>
      </c>
      <c r="AL29" t="str">
        <f t="shared" si="17"/>
        <v>1</v>
      </c>
      <c r="AM29" t="str">
        <f t="shared" si="18"/>
        <v>1</v>
      </c>
      <c r="AN29" t="str">
        <f t="shared" si="19"/>
        <v>1</v>
      </c>
      <c r="AO29" t="str">
        <f t="shared" si="20"/>
        <v>1</v>
      </c>
      <c r="AP29" t="str">
        <f t="shared" si="21"/>
        <v>1</v>
      </c>
      <c r="AQ29" t="str">
        <f t="shared" si="22"/>
        <v>1</v>
      </c>
      <c r="AR29" t="str">
        <f t="shared" si="23"/>
        <v>1</v>
      </c>
      <c r="AS29" t="str">
        <f t="shared" si="24"/>
        <v>0</v>
      </c>
      <c r="AT29" t="str">
        <f t="shared" si="25"/>
        <v>0</v>
      </c>
      <c r="AU29" t="str">
        <f t="shared" si="26"/>
        <v>0</v>
      </c>
      <c r="AV29" t="str">
        <f t="shared" si="27"/>
        <v>0</v>
      </c>
      <c r="AW29" t="str">
        <f t="shared" si="28"/>
        <v>0</v>
      </c>
      <c r="AX29" t="str">
        <f t="shared" si="29"/>
        <v>0</v>
      </c>
      <c r="AY29" t="str">
        <f t="shared" si="30"/>
        <v>0</v>
      </c>
      <c r="AZ29" t="str">
        <f t="shared" si="31"/>
        <v>0</v>
      </c>
      <c r="BA29" t="str">
        <f t="shared" si="32"/>
        <v>0</v>
      </c>
      <c r="BB29" t="str">
        <f t="shared" si="33"/>
        <v>0</v>
      </c>
      <c r="BC29" t="str">
        <f t="shared" si="34"/>
        <v>0</v>
      </c>
      <c r="BD29" t="str">
        <f t="shared" si="35"/>
        <v>0</v>
      </c>
    </row>
    <row r="30" spans="1:56" x14ac:dyDescent="0.2">
      <c r="A30" s="1">
        <v>44038</v>
      </c>
      <c r="B30" t="s">
        <v>23</v>
      </c>
      <c r="C30">
        <v>50.21</v>
      </c>
      <c r="D30">
        <v>3.05</v>
      </c>
      <c r="E30">
        <v>74</v>
      </c>
      <c r="F30">
        <v>2</v>
      </c>
      <c r="G30">
        <v>32.090000000000003</v>
      </c>
      <c r="H30">
        <v>4.9960000000000022</v>
      </c>
      <c r="I30">
        <v>-6.5530799475760931E-2</v>
      </c>
      <c r="J30">
        <v>-74098.360655737706</v>
      </c>
      <c r="K30">
        <v>472786.88524590165</v>
      </c>
      <c r="L30">
        <v>-144590.16393442624</v>
      </c>
      <c r="M30">
        <v>147.95244385733159</v>
      </c>
      <c r="N30">
        <v>44.830357142857139</v>
      </c>
      <c r="O30">
        <v>82.634730538922156</v>
      </c>
      <c r="P30">
        <v>-35.654008438818572</v>
      </c>
      <c r="Q30">
        <v>4.3600000000000003</v>
      </c>
      <c r="R30">
        <v>-1.32</v>
      </c>
      <c r="S30" s="2">
        <v>1.7741935483870881</v>
      </c>
      <c r="T30" s="2">
        <v>10.967741935483881</v>
      </c>
      <c r="U30" t="str">
        <f t="shared" si="0"/>
        <v>0</v>
      </c>
      <c r="V30" t="str">
        <f t="shared" si="1"/>
        <v>0</v>
      </c>
      <c r="W30" t="str">
        <f t="shared" si="2"/>
        <v>0</v>
      </c>
      <c r="X30" t="str">
        <f t="shared" si="3"/>
        <v>0</v>
      </c>
      <c r="Y30" t="str">
        <f t="shared" si="4"/>
        <v>0</v>
      </c>
      <c r="Z30" t="str">
        <f t="shared" si="5"/>
        <v>0</v>
      </c>
      <c r="AA30" t="str">
        <f t="shared" si="6"/>
        <v>0</v>
      </c>
      <c r="AB30" t="str">
        <f t="shared" si="7"/>
        <v>0</v>
      </c>
      <c r="AC30" t="str">
        <f t="shared" si="8"/>
        <v>0</v>
      </c>
      <c r="AD30" t="str">
        <f t="shared" si="9"/>
        <v>0</v>
      </c>
      <c r="AE30" t="str">
        <f t="shared" si="10"/>
        <v>0</v>
      </c>
      <c r="AF30" t="str">
        <f t="shared" si="11"/>
        <v>1</v>
      </c>
      <c r="AG30" t="str">
        <f t="shared" si="12"/>
        <v>1</v>
      </c>
      <c r="AH30" t="str">
        <f t="shared" si="13"/>
        <v>1</v>
      </c>
      <c r="AI30" t="str">
        <f t="shared" si="14"/>
        <v>1</v>
      </c>
      <c r="AJ30" t="str">
        <f t="shared" si="15"/>
        <v>1</v>
      </c>
      <c r="AK30" t="str">
        <f t="shared" si="16"/>
        <v>1</v>
      </c>
      <c r="AL30" t="str">
        <f t="shared" si="17"/>
        <v>1</v>
      </c>
      <c r="AM30" t="str">
        <f t="shared" si="18"/>
        <v>1</v>
      </c>
      <c r="AN30" t="str">
        <f t="shared" si="19"/>
        <v>0</v>
      </c>
      <c r="AO30" t="str">
        <f t="shared" si="20"/>
        <v>0</v>
      </c>
      <c r="AP30" t="str">
        <f t="shared" si="21"/>
        <v>0</v>
      </c>
      <c r="AQ30" t="str">
        <f t="shared" si="22"/>
        <v>0</v>
      </c>
      <c r="AR30" t="str">
        <f t="shared" si="23"/>
        <v>0</v>
      </c>
      <c r="AS30" t="str">
        <f t="shared" si="24"/>
        <v>0</v>
      </c>
      <c r="AT30" t="str">
        <f t="shared" si="25"/>
        <v>0</v>
      </c>
      <c r="AU30" t="str">
        <f t="shared" si="26"/>
        <v>0</v>
      </c>
      <c r="AV30" t="str">
        <f t="shared" si="27"/>
        <v>0</v>
      </c>
      <c r="AW30" t="str">
        <f t="shared" si="28"/>
        <v>0</v>
      </c>
      <c r="AX30" t="str">
        <f t="shared" si="29"/>
        <v>0</v>
      </c>
      <c r="AY30" t="str">
        <f t="shared" si="30"/>
        <v>0</v>
      </c>
      <c r="AZ30" t="str">
        <f t="shared" si="31"/>
        <v>0</v>
      </c>
      <c r="BA30" t="str">
        <f t="shared" si="32"/>
        <v>0</v>
      </c>
      <c r="BB30" t="str">
        <f t="shared" si="33"/>
        <v>0</v>
      </c>
      <c r="BC30" t="str">
        <f t="shared" si="34"/>
        <v>0</v>
      </c>
      <c r="BD30" t="str">
        <f t="shared" si="35"/>
        <v>0</v>
      </c>
    </row>
    <row r="31" spans="1:56" x14ac:dyDescent="0.2">
      <c r="A31" s="1">
        <v>44038</v>
      </c>
      <c r="B31" t="s">
        <v>48</v>
      </c>
      <c r="C31">
        <v>391.67</v>
      </c>
      <c r="D31">
        <v>0.53190000000000004</v>
      </c>
      <c r="E31">
        <v>4</v>
      </c>
      <c r="F31">
        <v>8</v>
      </c>
      <c r="G31">
        <v>24.28</v>
      </c>
      <c r="H31">
        <v>-4.0820000000000007</v>
      </c>
      <c r="I31">
        <v>-6.0911016949152499</v>
      </c>
      <c r="J31">
        <v>923105.84696371492</v>
      </c>
      <c r="K31">
        <v>9116375.2585072368</v>
      </c>
      <c r="L31">
        <v>-1842451.588644482</v>
      </c>
      <c r="M31">
        <v>137.88316946211683</v>
      </c>
      <c r="N31">
        <v>16.429110738255034</v>
      </c>
      <c r="O31">
        <v>238.78980891719746</v>
      </c>
      <c r="P31">
        <v>-16.760563380281685</v>
      </c>
      <c r="Q31">
        <v>4.3600000000000003</v>
      </c>
      <c r="R31">
        <v>-1.32</v>
      </c>
      <c r="S31" s="2">
        <v>6.3934426229508086</v>
      </c>
      <c r="T31" s="2">
        <v>16.393442622950818</v>
      </c>
      <c r="U31" t="str">
        <f t="shared" si="0"/>
        <v>0</v>
      </c>
      <c r="V31" t="str">
        <f t="shared" si="1"/>
        <v>0</v>
      </c>
      <c r="W31" t="str">
        <f t="shared" si="2"/>
        <v>0</v>
      </c>
      <c r="X31" t="str">
        <f t="shared" si="3"/>
        <v>0</v>
      </c>
      <c r="Y31" t="str">
        <f t="shared" si="4"/>
        <v>0</v>
      </c>
      <c r="Z31" t="str">
        <f t="shared" si="5"/>
        <v>0</v>
      </c>
      <c r="AA31" t="str">
        <f t="shared" si="6"/>
        <v>0</v>
      </c>
      <c r="AB31" t="str">
        <f t="shared" si="7"/>
        <v>0</v>
      </c>
      <c r="AC31" t="str">
        <f t="shared" si="8"/>
        <v>0</v>
      </c>
      <c r="AD31" t="str">
        <f t="shared" si="9"/>
        <v>1</v>
      </c>
      <c r="AE31" t="str">
        <f t="shared" si="10"/>
        <v>1</v>
      </c>
      <c r="AF31" t="str">
        <f t="shared" si="11"/>
        <v>1</v>
      </c>
      <c r="AG31" t="str">
        <f t="shared" si="12"/>
        <v>1</v>
      </c>
      <c r="AH31" t="str">
        <f t="shared" si="13"/>
        <v>1</v>
      </c>
      <c r="AI31" t="str">
        <f t="shared" si="14"/>
        <v>1</v>
      </c>
      <c r="AJ31" t="str">
        <f t="shared" si="15"/>
        <v>1</v>
      </c>
      <c r="AK31" t="str">
        <f t="shared" si="16"/>
        <v>1</v>
      </c>
      <c r="AL31" t="str">
        <f t="shared" si="17"/>
        <v>1</v>
      </c>
      <c r="AM31" t="str">
        <f t="shared" si="18"/>
        <v>1</v>
      </c>
      <c r="AN31" t="str">
        <f t="shared" si="19"/>
        <v>1</v>
      </c>
      <c r="AO31" t="str">
        <f t="shared" si="20"/>
        <v>1</v>
      </c>
      <c r="AP31" t="str">
        <f t="shared" si="21"/>
        <v>1</v>
      </c>
      <c r="AQ31" t="str">
        <f t="shared" si="22"/>
        <v>1</v>
      </c>
      <c r="AR31" t="str">
        <f t="shared" si="23"/>
        <v>0</v>
      </c>
      <c r="AS31" t="str">
        <f t="shared" si="24"/>
        <v>0</v>
      </c>
      <c r="AT31" t="str">
        <f t="shared" si="25"/>
        <v>0</v>
      </c>
      <c r="AU31" t="str">
        <f t="shared" si="26"/>
        <v>0</v>
      </c>
      <c r="AV31" t="str">
        <f t="shared" si="27"/>
        <v>0</v>
      </c>
      <c r="AW31" t="str">
        <f t="shared" si="28"/>
        <v>0</v>
      </c>
      <c r="AX31" t="str">
        <f t="shared" si="29"/>
        <v>0</v>
      </c>
      <c r="AY31" t="str">
        <f t="shared" si="30"/>
        <v>0</v>
      </c>
      <c r="AZ31" t="str">
        <f t="shared" si="31"/>
        <v>0</v>
      </c>
      <c r="BA31" t="str">
        <f t="shared" si="32"/>
        <v>0</v>
      </c>
      <c r="BB31" t="str">
        <f t="shared" si="33"/>
        <v>0</v>
      </c>
      <c r="BC31" t="str">
        <f t="shared" si="34"/>
        <v>0</v>
      </c>
      <c r="BD31" t="str">
        <f t="shared" si="35"/>
        <v>0</v>
      </c>
    </row>
    <row r="32" spans="1:56" x14ac:dyDescent="0.2">
      <c r="A32" s="1">
        <v>44045</v>
      </c>
      <c r="B32" t="s">
        <v>49</v>
      </c>
      <c r="C32" s="5">
        <v>19.899999999999999</v>
      </c>
      <c r="D32">
        <v>2.0299999999999998</v>
      </c>
      <c r="E32">
        <v>2</v>
      </c>
      <c r="F32">
        <v>12</v>
      </c>
      <c r="G32">
        <v>24.6</v>
      </c>
      <c r="H32">
        <v>-3.5939999999999976</v>
      </c>
      <c r="I32">
        <v>-23.913043478260882</v>
      </c>
      <c r="J32">
        <v>-169950.73891625617</v>
      </c>
      <c r="K32">
        <v>14601477.832512317</v>
      </c>
      <c r="L32">
        <v>-814285.71428571432</v>
      </c>
      <c r="M32">
        <v>441.88129899216131</v>
      </c>
      <c r="N32">
        <v>0.50430816016218949</v>
      </c>
      <c r="O32">
        <v>476.37705848949452</v>
      </c>
      <c r="P32">
        <v>-10.572687224669613</v>
      </c>
      <c r="Q32">
        <v>4.1399999999999997</v>
      </c>
      <c r="R32">
        <v>-1.53</v>
      </c>
      <c r="S32" s="2">
        <v>68.81028938906752</v>
      </c>
      <c r="T32" s="2">
        <v>8.6816720257234739</v>
      </c>
      <c r="U32" t="str">
        <f t="shared" si="0"/>
        <v>0</v>
      </c>
      <c r="V32" t="str">
        <f t="shared" si="1"/>
        <v>0</v>
      </c>
      <c r="W32" t="str">
        <f t="shared" si="2"/>
        <v>0</v>
      </c>
      <c r="X32" t="str">
        <f t="shared" si="3"/>
        <v>0</v>
      </c>
      <c r="Y32" t="str">
        <f t="shared" si="4"/>
        <v>0</v>
      </c>
      <c r="Z32" t="str">
        <f t="shared" si="5"/>
        <v>0</v>
      </c>
      <c r="AA32" t="str">
        <f t="shared" si="6"/>
        <v>0</v>
      </c>
      <c r="AB32" t="str">
        <f t="shared" si="7"/>
        <v>0</v>
      </c>
      <c r="AC32" t="str">
        <f t="shared" si="8"/>
        <v>0</v>
      </c>
      <c r="AD32" t="str">
        <f t="shared" si="9"/>
        <v>0</v>
      </c>
      <c r="AE32" t="str">
        <f t="shared" si="10"/>
        <v>0</v>
      </c>
      <c r="AF32" t="str">
        <f t="shared" si="11"/>
        <v>0</v>
      </c>
      <c r="AG32" t="str">
        <f t="shared" si="12"/>
        <v>1</v>
      </c>
      <c r="AH32" t="str">
        <f t="shared" si="13"/>
        <v>1</v>
      </c>
      <c r="AI32" t="str">
        <f t="shared" si="14"/>
        <v>1</v>
      </c>
      <c r="AJ32" t="str">
        <f t="shared" si="15"/>
        <v>1</v>
      </c>
      <c r="AK32" t="str">
        <f t="shared" si="16"/>
        <v>1</v>
      </c>
      <c r="AL32" t="str">
        <f t="shared" si="17"/>
        <v>1</v>
      </c>
      <c r="AM32" t="str">
        <f t="shared" si="18"/>
        <v>1</v>
      </c>
      <c r="AN32" t="str">
        <f t="shared" si="19"/>
        <v>1</v>
      </c>
      <c r="AO32" t="str">
        <f t="shared" si="20"/>
        <v>1</v>
      </c>
      <c r="AP32" t="str">
        <f t="shared" si="21"/>
        <v>1</v>
      </c>
      <c r="AQ32" t="str">
        <f t="shared" si="22"/>
        <v>1</v>
      </c>
      <c r="AR32" t="str">
        <f t="shared" si="23"/>
        <v>1</v>
      </c>
      <c r="AS32" t="str">
        <f t="shared" si="24"/>
        <v>1</v>
      </c>
      <c r="AT32" t="str">
        <f t="shared" si="25"/>
        <v>1</v>
      </c>
      <c r="AU32" t="str">
        <f t="shared" si="26"/>
        <v>1</v>
      </c>
      <c r="AV32" t="str">
        <f t="shared" si="27"/>
        <v>1</v>
      </c>
      <c r="AW32" t="str">
        <f t="shared" si="28"/>
        <v>1</v>
      </c>
      <c r="AX32" t="str">
        <f t="shared" si="29"/>
        <v>1</v>
      </c>
      <c r="AY32" t="str">
        <f t="shared" si="30"/>
        <v>1</v>
      </c>
      <c r="AZ32" t="str">
        <f t="shared" si="31"/>
        <v>1</v>
      </c>
      <c r="BA32" t="str">
        <f t="shared" si="32"/>
        <v>1</v>
      </c>
      <c r="BB32" t="str">
        <f t="shared" si="33"/>
        <v>1</v>
      </c>
      <c r="BC32" t="str">
        <f t="shared" si="34"/>
        <v>1</v>
      </c>
      <c r="BD32" t="str">
        <f t="shared" si="35"/>
        <v>1</v>
      </c>
    </row>
    <row r="33" spans="1:56" x14ac:dyDescent="0.2">
      <c r="A33" s="1">
        <v>44045</v>
      </c>
      <c r="B33" t="s">
        <v>50</v>
      </c>
      <c r="C33" s="5">
        <v>8.15</v>
      </c>
      <c r="D33">
        <v>21.85</v>
      </c>
      <c r="E33">
        <v>3</v>
      </c>
      <c r="F33">
        <v>10</v>
      </c>
      <c r="G33">
        <v>26.13</v>
      </c>
      <c r="H33">
        <v>2.5079999999999956</v>
      </c>
      <c r="I33">
        <v>2.4378809188935922</v>
      </c>
      <c r="J33">
        <v>1052631.5789473683</v>
      </c>
      <c r="K33">
        <v>20457665.903890159</v>
      </c>
      <c r="L33">
        <v>1329061.784897025</v>
      </c>
      <c r="M33">
        <v>507.50883392226154</v>
      </c>
      <c r="N33">
        <v>0.14186248912097477</v>
      </c>
      <c r="O33">
        <v>1356.6666666666667</v>
      </c>
      <c r="P33">
        <v>-63.583333333333336</v>
      </c>
      <c r="Q33">
        <v>4.1399999999999997</v>
      </c>
      <c r="R33">
        <v>-1.53</v>
      </c>
      <c r="S33" s="2">
        <v>0.141978230004738</v>
      </c>
      <c r="T33" s="2">
        <v>39.138665404637948</v>
      </c>
      <c r="U33" t="str">
        <f t="shared" si="0"/>
        <v>0</v>
      </c>
      <c r="V33" t="str">
        <f t="shared" si="1"/>
        <v>1</v>
      </c>
      <c r="W33" t="str">
        <f t="shared" si="2"/>
        <v>1</v>
      </c>
      <c r="X33" t="str">
        <f t="shared" si="3"/>
        <v>1</v>
      </c>
      <c r="Y33" t="str">
        <f t="shared" si="4"/>
        <v>1</v>
      </c>
      <c r="Z33" t="str">
        <f t="shared" si="5"/>
        <v>1</v>
      </c>
      <c r="AA33" t="str">
        <f t="shared" si="6"/>
        <v>1</v>
      </c>
      <c r="AB33" t="str">
        <f t="shared" si="7"/>
        <v>1</v>
      </c>
      <c r="AC33" t="str">
        <f t="shared" si="8"/>
        <v>1</v>
      </c>
      <c r="AD33" t="str">
        <f t="shared" si="9"/>
        <v>1</v>
      </c>
      <c r="AE33" t="str">
        <f t="shared" si="10"/>
        <v>1</v>
      </c>
      <c r="AF33" t="str">
        <f t="shared" si="11"/>
        <v>1</v>
      </c>
      <c r="AG33" t="str">
        <f t="shared" si="12"/>
        <v>1</v>
      </c>
      <c r="AH33" t="str">
        <f t="shared" si="13"/>
        <v>1</v>
      </c>
      <c r="AI33" t="str">
        <f t="shared" si="14"/>
        <v>1</v>
      </c>
      <c r="AJ33" t="str">
        <f t="shared" si="15"/>
        <v>1</v>
      </c>
      <c r="AK33" t="str">
        <f t="shared" si="16"/>
        <v>1</v>
      </c>
      <c r="AL33" t="str">
        <f t="shared" si="17"/>
        <v>1</v>
      </c>
      <c r="AM33" t="str">
        <f t="shared" si="18"/>
        <v>0</v>
      </c>
      <c r="AN33" t="str">
        <f t="shared" si="19"/>
        <v>0</v>
      </c>
      <c r="AO33" t="str">
        <f t="shared" si="20"/>
        <v>0</v>
      </c>
      <c r="AP33" t="str">
        <f t="shared" si="21"/>
        <v>0</v>
      </c>
      <c r="AQ33" t="str">
        <f t="shared" si="22"/>
        <v>0</v>
      </c>
      <c r="AR33" t="str">
        <f t="shared" si="23"/>
        <v>0</v>
      </c>
      <c r="AS33" t="str">
        <f t="shared" si="24"/>
        <v>0</v>
      </c>
      <c r="AT33" t="str">
        <f t="shared" si="25"/>
        <v>0</v>
      </c>
      <c r="AU33" t="str">
        <f t="shared" si="26"/>
        <v>0</v>
      </c>
      <c r="AV33" t="str">
        <f t="shared" si="27"/>
        <v>0</v>
      </c>
      <c r="AW33" t="str">
        <f t="shared" si="28"/>
        <v>0</v>
      </c>
      <c r="AX33" t="str">
        <f t="shared" si="29"/>
        <v>0</v>
      </c>
      <c r="AY33" t="str">
        <f t="shared" si="30"/>
        <v>0</v>
      </c>
      <c r="AZ33" t="str">
        <f t="shared" si="31"/>
        <v>0</v>
      </c>
      <c r="BA33" t="str">
        <f t="shared" si="32"/>
        <v>0</v>
      </c>
      <c r="BB33" t="str">
        <f t="shared" si="33"/>
        <v>0</v>
      </c>
      <c r="BC33" t="str">
        <f t="shared" si="34"/>
        <v>0</v>
      </c>
      <c r="BD33" t="str">
        <f t="shared" si="35"/>
        <v>0</v>
      </c>
    </row>
    <row r="34" spans="1:56" x14ac:dyDescent="0.2">
      <c r="A34" s="1">
        <v>44045</v>
      </c>
      <c r="B34" t="s">
        <v>17</v>
      </c>
      <c r="C34" s="5">
        <v>166.98</v>
      </c>
      <c r="D34">
        <v>1.1499999999999999</v>
      </c>
      <c r="E34">
        <v>6</v>
      </c>
      <c r="F34">
        <v>7</v>
      </c>
      <c r="G34">
        <v>27.16</v>
      </c>
      <c r="H34">
        <v>-1.282</v>
      </c>
      <c r="I34">
        <v>1.054481546572936</v>
      </c>
      <c r="J34">
        <v>604347.82608695654</v>
      </c>
      <c r="K34">
        <v>4013043.4782608701</v>
      </c>
      <c r="L34">
        <v>730434.78260869568</v>
      </c>
      <c r="M34">
        <v>51.319095477386931</v>
      </c>
      <c r="N34">
        <v>20.438188494492042</v>
      </c>
      <c r="O34">
        <v>1019.7663096397273</v>
      </c>
      <c r="P34">
        <v>-59.507042253521128</v>
      </c>
      <c r="Q34">
        <v>4.1399999999999997</v>
      </c>
      <c r="R34">
        <v>-1.53</v>
      </c>
      <c r="S34" s="2">
        <v>1.7543859649122819</v>
      </c>
      <c r="T34" s="2">
        <v>10.087719298245609</v>
      </c>
      <c r="U34" t="str">
        <f t="shared" si="0"/>
        <v>0</v>
      </c>
      <c r="V34" t="str">
        <f t="shared" si="1"/>
        <v>0</v>
      </c>
      <c r="W34" t="str">
        <f t="shared" si="2"/>
        <v>0</v>
      </c>
      <c r="X34" t="str">
        <f t="shared" si="3"/>
        <v>0</v>
      </c>
      <c r="Y34" t="str">
        <f t="shared" si="4"/>
        <v>0</v>
      </c>
      <c r="Z34" t="str">
        <f t="shared" si="5"/>
        <v>0</v>
      </c>
      <c r="AA34" t="str">
        <f t="shared" si="6"/>
        <v>0</v>
      </c>
      <c r="AB34" t="str">
        <f t="shared" si="7"/>
        <v>0</v>
      </c>
      <c r="AC34" t="str">
        <f t="shared" si="8"/>
        <v>0</v>
      </c>
      <c r="AD34" t="str">
        <f t="shared" si="9"/>
        <v>0</v>
      </c>
      <c r="AE34" t="str">
        <f t="shared" si="10"/>
        <v>0</v>
      </c>
      <c r="AF34" t="str">
        <f t="shared" si="11"/>
        <v>1</v>
      </c>
      <c r="AG34" t="str">
        <f t="shared" si="12"/>
        <v>1</v>
      </c>
      <c r="AH34" t="str">
        <f t="shared" si="13"/>
        <v>1</v>
      </c>
      <c r="AI34" t="str">
        <f t="shared" si="14"/>
        <v>1</v>
      </c>
      <c r="AJ34" t="str">
        <f t="shared" si="15"/>
        <v>1</v>
      </c>
      <c r="AK34" t="str">
        <f t="shared" si="16"/>
        <v>1</v>
      </c>
      <c r="AL34" t="str">
        <f t="shared" si="17"/>
        <v>1</v>
      </c>
      <c r="AM34" t="str">
        <f t="shared" si="18"/>
        <v>1</v>
      </c>
      <c r="AN34" t="str">
        <f t="shared" si="19"/>
        <v>0</v>
      </c>
      <c r="AO34" t="str">
        <f t="shared" si="20"/>
        <v>0</v>
      </c>
      <c r="AP34" t="str">
        <f t="shared" si="21"/>
        <v>0</v>
      </c>
      <c r="AQ34" t="str">
        <f t="shared" si="22"/>
        <v>0</v>
      </c>
      <c r="AR34" t="str">
        <f t="shared" si="23"/>
        <v>0</v>
      </c>
      <c r="AS34" t="str">
        <f t="shared" si="24"/>
        <v>0</v>
      </c>
      <c r="AT34" t="str">
        <f t="shared" si="25"/>
        <v>0</v>
      </c>
      <c r="AU34" t="str">
        <f t="shared" si="26"/>
        <v>0</v>
      </c>
      <c r="AV34" t="str">
        <f t="shared" si="27"/>
        <v>0</v>
      </c>
      <c r="AW34" t="str">
        <f t="shared" si="28"/>
        <v>0</v>
      </c>
      <c r="AX34" t="str">
        <f t="shared" si="29"/>
        <v>0</v>
      </c>
      <c r="AY34" t="str">
        <f t="shared" si="30"/>
        <v>0</v>
      </c>
      <c r="AZ34" t="str">
        <f t="shared" si="31"/>
        <v>0</v>
      </c>
      <c r="BA34" t="str">
        <f t="shared" si="32"/>
        <v>0</v>
      </c>
      <c r="BB34" t="str">
        <f t="shared" si="33"/>
        <v>0</v>
      </c>
      <c r="BC34" t="str">
        <f t="shared" si="34"/>
        <v>0</v>
      </c>
      <c r="BD34" t="str">
        <f t="shared" si="35"/>
        <v>0</v>
      </c>
    </row>
    <row r="35" spans="1:56" x14ac:dyDescent="0.2">
      <c r="A35" s="1">
        <v>44045</v>
      </c>
      <c r="B35" t="s">
        <v>12</v>
      </c>
      <c r="C35" s="5">
        <v>54.83</v>
      </c>
      <c r="D35">
        <v>12.32</v>
      </c>
      <c r="E35">
        <v>4</v>
      </c>
      <c r="F35">
        <v>8</v>
      </c>
      <c r="G35">
        <v>23.36</v>
      </c>
      <c r="H35">
        <v>-7.0940000000000083</v>
      </c>
      <c r="I35">
        <v>-0.48465266558966474</v>
      </c>
      <c r="J35">
        <v>-243506.49350649351</v>
      </c>
      <c r="K35">
        <v>6574675.3246753244</v>
      </c>
      <c r="L35">
        <v>-493831.16883116885</v>
      </c>
      <c r="M35">
        <v>440.94827586206907</v>
      </c>
      <c r="N35">
        <v>2.6798631476050829</v>
      </c>
      <c r="O35">
        <v>26.358974358974365</v>
      </c>
      <c r="P35">
        <v>-42.962962962962962</v>
      </c>
      <c r="Q35">
        <v>4.1399999999999997</v>
      </c>
      <c r="R35">
        <v>-1.53</v>
      </c>
      <c r="S35" s="2">
        <v>7.0840197693574911</v>
      </c>
      <c r="T35" s="2">
        <v>4.0362438220757841</v>
      </c>
      <c r="U35" t="str">
        <f t="shared" si="0"/>
        <v>0</v>
      </c>
      <c r="V35" t="str">
        <f t="shared" si="1"/>
        <v>0</v>
      </c>
      <c r="W35" t="str">
        <f t="shared" si="2"/>
        <v>0</v>
      </c>
      <c r="X35" t="str">
        <f t="shared" si="3"/>
        <v>0</v>
      </c>
      <c r="Y35" t="str">
        <f t="shared" si="4"/>
        <v>0</v>
      </c>
      <c r="Z35" t="str">
        <f t="shared" si="5"/>
        <v>0</v>
      </c>
      <c r="AA35" t="str">
        <f t="shared" si="6"/>
        <v>0</v>
      </c>
      <c r="AB35" t="str">
        <f t="shared" si="7"/>
        <v>0</v>
      </c>
      <c r="AC35" t="str">
        <f t="shared" si="8"/>
        <v>0</v>
      </c>
      <c r="AD35" t="str">
        <f t="shared" si="9"/>
        <v>0</v>
      </c>
      <c r="AE35" t="str">
        <f t="shared" si="10"/>
        <v>0</v>
      </c>
      <c r="AF35" t="str">
        <f t="shared" si="11"/>
        <v>0</v>
      </c>
      <c r="AG35" t="str">
        <f t="shared" si="12"/>
        <v>0</v>
      </c>
      <c r="AH35" t="str">
        <f t="shared" si="13"/>
        <v>0</v>
      </c>
      <c r="AI35" t="str">
        <f t="shared" si="14"/>
        <v>1</v>
      </c>
      <c r="AJ35" t="str">
        <f t="shared" si="15"/>
        <v>1</v>
      </c>
      <c r="AK35" t="str">
        <f t="shared" si="16"/>
        <v>1</v>
      </c>
      <c r="AL35" t="str">
        <f t="shared" si="17"/>
        <v>1</v>
      </c>
      <c r="AM35" t="str">
        <f t="shared" si="18"/>
        <v>1</v>
      </c>
      <c r="AN35" t="str">
        <f t="shared" si="19"/>
        <v>1</v>
      </c>
      <c r="AO35" t="str">
        <f t="shared" si="20"/>
        <v>1</v>
      </c>
      <c r="AP35" t="str">
        <f t="shared" si="21"/>
        <v>1</v>
      </c>
      <c r="AQ35" t="str">
        <f t="shared" si="22"/>
        <v>1</v>
      </c>
      <c r="AR35" t="str">
        <f t="shared" si="23"/>
        <v>0</v>
      </c>
      <c r="AS35" t="str">
        <f t="shared" si="24"/>
        <v>0</v>
      </c>
      <c r="AT35" t="str">
        <f t="shared" si="25"/>
        <v>0</v>
      </c>
      <c r="AU35" t="str">
        <f t="shared" si="26"/>
        <v>0</v>
      </c>
      <c r="AV35" t="str">
        <f t="shared" si="27"/>
        <v>0</v>
      </c>
      <c r="AW35" t="str">
        <f t="shared" si="28"/>
        <v>0</v>
      </c>
      <c r="AX35" t="str">
        <f t="shared" si="29"/>
        <v>0</v>
      </c>
      <c r="AY35" t="str">
        <f t="shared" si="30"/>
        <v>0</v>
      </c>
      <c r="AZ35" t="str">
        <f t="shared" si="31"/>
        <v>0</v>
      </c>
      <c r="BA35" t="str">
        <f t="shared" si="32"/>
        <v>0</v>
      </c>
      <c r="BB35" t="str">
        <f t="shared" si="33"/>
        <v>0</v>
      </c>
      <c r="BC35" t="str">
        <f t="shared" si="34"/>
        <v>0</v>
      </c>
      <c r="BD35" t="str">
        <f t="shared" si="35"/>
        <v>0</v>
      </c>
    </row>
    <row r="36" spans="1:56" x14ac:dyDescent="0.2">
      <c r="A36" s="1">
        <v>44045</v>
      </c>
      <c r="B36" t="s">
        <v>51</v>
      </c>
      <c r="C36" s="5">
        <v>76.55</v>
      </c>
      <c r="D36">
        <v>2.99</v>
      </c>
      <c r="E36">
        <v>8</v>
      </c>
      <c r="F36">
        <v>6</v>
      </c>
      <c r="G36">
        <v>34.89</v>
      </c>
      <c r="H36">
        <v>2.3220000000000027</v>
      </c>
      <c r="I36">
        <v>-1.4177382129904288</v>
      </c>
      <c r="J36">
        <v>96655.518394648825</v>
      </c>
      <c r="K36">
        <v>1645150.5016722407</v>
      </c>
      <c r="L36">
        <v>-218394.64882943142</v>
      </c>
      <c r="M36">
        <v>97.493036211699163</v>
      </c>
      <c r="N36">
        <v>21.87142857142857</v>
      </c>
      <c r="O36">
        <v>9.5238095238095326</v>
      </c>
      <c r="P36">
        <v>-60.133333333333326</v>
      </c>
      <c r="Q36">
        <v>4.1399999999999997</v>
      </c>
      <c r="R36">
        <v>-1.53</v>
      </c>
      <c r="S36" s="2">
        <v>4.1666666666666634</v>
      </c>
      <c r="T36" s="2">
        <v>10.256410256410261</v>
      </c>
      <c r="U36" t="str">
        <f t="shared" si="0"/>
        <v>0</v>
      </c>
      <c r="V36" t="str">
        <f t="shared" si="1"/>
        <v>0</v>
      </c>
      <c r="W36" t="str">
        <f t="shared" si="2"/>
        <v>0</v>
      </c>
      <c r="X36" t="str">
        <f t="shared" si="3"/>
        <v>0</v>
      </c>
      <c r="Y36" t="str">
        <f t="shared" si="4"/>
        <v>0</v>
      </c>
      <c r="Z36" t="str">
        <f t="shared" si="5"/>
        <v>0</v>
      </c>
      <c r="AA36" t="str">
        <f t="shared" si="6"/>
        <v>0</v>
      </c>
      <c r="AB36" t="str">
        <f t="shared" si="7"/>
        <v>0</v>
      </c>
      <c r="AC36" t="str">
        <f t="shared" si="8"/>
        <v>0</v>
      </c>
      <c r="AD36" t="str">
        <f t="shared" si="9"/>
        <v>0</v>
      </c>
      <c r="AE36" t="str">
        <f t="shared" si="10"/>
        <v>0</v>
      </c>
      <c r="AF36" t="str">
        <f t="shared" si="11"/>
        <v>1</v>
      </c>
      <c r="AG36" t="str">
        <f t="shared" si="12"/>
        <v>1</v>
      </c>
      <c r="AH36" t="str">
        <f t="shared" si="13"/>
        <v>1</v>
      </c>
      <c r="AI36" t="str">
        <f t="shared" si="14"/>
        <v>1</v>
      </c>
      <c r="AJ36" t="str">
        <f t="shared" si="15"/>
        <v>1</v>
      </c>
      <c r="AK36" t="str">
        <f t="shared" si="16"/>
        <v>1</v>
      </c>
      <c r="AL36" t="str">
        <f t="shared" si="17"/>
        <v>1</v>
      </c>
      <c r="AM36" t="str">
        <f t="shared" si="18"/>
        <v>1</v>
      </c>
      <c r="AN36" t="str">
        <f t="shared" si="19"/>
        <v>1</v>
      </c>
      <c r="AO36" t="str">
        <f t="shared" si="20"/>
        <v>1</v>
      </c>
      <c r="AP36" t="str">
        <f t="shared" si="21"/>
        <v>1</v>
      </c>
      <c r="AQ36" t="str">
        <f t="shared" si="22"/>
        <v>0</v>
      </c>
      <c r="AR36" t="str">
        <f t="shared" si="23"/>
        <v>0</v>
      </c>
      <c r="AS36" t="str">
        <f t="shared" si="24"/>
        <v>0</v>
      </c>
      <c r="AT36" t="str">
        <f t="shared" si="25"/>
        <v>0</v>
      </c>
      <c r="AU36" t="str">
        <f t="shared" si="26"/>
        <v>0</v>
      </c>
      <c r="AV36" t="str">
        <f t="shared" si="27"/>
        <v>0</v>
      </c>
      <c r="AW36" t="str">
        <f t="shared" si="28"/>
        <v>0</v>
      </c>
      <c r="AX36" t="str">
        <f t="shared" si="29"/>
        <v>0</v>
      </c>
      <c r="AY36" t="str">
        <f t="shared" si="30"/>
        <v>0</v>
      </c>
      <c r="AZ36" t="str">
        <f t="shared" si="31"/>
        <v>0</v>
      </c>
      <c r="BA36" t="str">
        <f t="shared" si="32"/>
        <v>0</v>
      </c>
      <c r="BB36" t="str">
        <f t="shared" si="33"/>
        <v>0</v>
      </c>
      <c r="BC36" t="str">
        <f t="shared" si="34"/>
        <v>0</v>
      </c>
      <c r="BD36" t="str">
        <f t="shared" si="35"/>
        <v>0</v>
      </c>
    </row>
    <row r="37" spans="1:56" x14ac:dyDescent="0.2">
      <c r="A37" s="1">
        <v>44045</v>
      </c>
      <c r="B37" t="s">
        <v>52</v>
      </c>
      <c r="C37" s="5">
        <v>131.06</v>
      </c>
      <c r="D37">
        <v>0.74199999999999999</v>
      </c>
      <c r="E37">
        <v>10</v>
      </c>
      <c r="F37">
        <v>5</v>
      </c>
      <c r="G37">
        <v>33.51</v>
      </c>
      <c r="H37">
        <v>-2.7860000000000014</v>
      </c>
      <c r="I37">
        <v>4.2134831460674196</v>
      </c>
      <c r="J37">
        <v>783018.86792452831</v>
      </c>
      <c r="K37">
        <v>7583557.9514824795</v>
      </c>
      <c r="L37">
        <v>832884.0970350405</v>
      </c>
      <c r="M37">
        <v>62.577160493827158</v>
      </c>
      <c r="N37">
        <v>8.0801479654747226</v>
      </c>
      <c r="O37">
        <v>251.32575757575756</v>
      </c>
      <c r="P37">
        <v>-31.926605504587162</v>
      </c>
      <c r="Q37">
        <v>4.1399999999999997</v>
      </c>
      <c r="R37">
        <v>-1.53</v>
      </c>
      <c r="S37" s="2">
        <v>68.831168831168824</v>
      </c>
      <c r="T37" s="2">
        <v>5.1948051948051992</v>
      </c>
      <c r="U37" t="str">
        <f t="shared" si="0"/>
        <v>0</v>
      </c>
      <c r="V37" t="str">
        <f t="shared" si="1"/>
        <v>0</v>
      </c>
      <c r="W37" t="str">
        <f t="shared" si="2"/>
        <v>0</v>
      </c>
      <c r="X37" t="str">
        <f t="shared" si="3"/>
        <v>0</v>
      </c>
      <c r="Y37" t="str">
        <f t="shared" si="4"/>
        <v>0</v>
      </c>
      <c r="Z37" t="str">
        <f t="shared" si="5"/>
        <v>0</v>
      </c>
      <c r="AA37" t="str">
        <f t="shared" si="6"/>
        <v>0</v>
      </c>
      <c r="AB37" t="str">
        <f t="shared" si="7"/>
        <v>0</v>
      </c>
      <c r="AC37" t="str">
        <f t="shared" si="8"/>
        <v>0</v>
      </c>
      <c r="AD37" t="str">
        <f t="shared" si="9"/>
        <v>0</v>
      </c>
      <c r="AE37" t="str">
        <f t="shared" si="10"/>
        <v>0</v>
      </c>
      <c r="AF37" t="str">
        <f t="shared" si="11"/>
        <v>0</v>
      </c>
      <c r="AG37" t="str">
        <f t="shared" si="12"/>
        <v>0</v>
      </c>
      <c r="AH37" t="str">
        <f t="shared" si="13"/>
        <v>0</v>
      </c>
      <c r="AI37" t="str">
        <f t="shared" si="14"/>
        <v>1</v>
      </c>
      <c r="AJ37" t="str">
        <f t="shared" si="15"/>
        <v>1</v>
      </c>
      <c r="AK37" t="str">
        <f t="shared" si="16"/>
        <v>1</v>
      </c>
      <c r="AL37" t="str">
        <f t="shared" si="17"/>
        <v>1</v>
      </c>
      <c r="AM37" t="str">
        <f t="shared" si="18"/>
        <v>1</v>
      </c>
      <c r="AN37" t="str">
        <f t="shared" si="19"/>
        <v>1</v>
      </c>
      <c r="AO37" t="str">
        <f t="shared" si="20"/>
        <v>1</v>
      </c>
      <c r="AP37" t="str">
        <f t="shared" si="21"/>
        <v>1</v>
      </c>
      <c r="AQ37" t="str">
        <f t="shared" si="22"/>
        <v>1</v>
      </c>
      <c r="AR37" t="str">
        <f t="shared" si="23"/>
        <v>1</v>
      </c>
      <c r="AS37" t="str">
        <f t="shared" si="24"/>
        <v>1</v>
      </c>
      <c r="AT37" t="str">
        <f t="shared" si="25"/>
        <v>1</v>
      </c>
      <c r="AU37" t="str">
        <f t="shared" si="26"/>
        <v>1</v>
      </c>
      <c r="AV37" t="str">
        <f t="shared" si="27"/>
        <v>1</v>
      </c>
      <c r="AW37" t="str">
        <f t="shared" si="28"/>
        <v>1</v>
      </c>
      <c r="AX37" t="str">
        <f t="shared" si="29"/>
        <v>1</v>
      </c>
      <c r="AY37" t="str">
        <f t="shared" si="30"/>
        <v>1</v>
      </c>
      <c r="AZ37" t="str">
        <f t="shared" si="31"/>
        <v>1</v>
      </c>
      <c r="BA37" t="str">
        <f t="shared" si="32"/>
        <v>1</v>
      </c>
      <c r="BB37" t="str">
        <f t="shared" si="33"/>
        <v>1</v>
      </c>
      <c r="BC37" t="str">
        <f t="shared" si="34"/>
        <v>1</v>
      </c>
      <c r="BD37" t="str">
        <f t="shared" si="35"/>
        <v>1</v>
      </c>
    </row>
    <row r="38" spans="1:56" x14ac:dyDescent="0.2">
      <c r="A38" s="1">
        <v>44045</v>
      </c>
      <c r="B38" t="s">
        <v>8</v>
      </c>
      <c r="C38" s="5">
        <v>55.08</v>
      </c>
      <c r="D38">
        <v>3.86</v>
      </c>
      <c r="E38">
        <v>16</v>
      </c>
      <c r="F38">
        <v>4</v>
      </c>
      <c r="G38">
        <v>31.98</v>
      </c>
      <c r="H38">
        <v>-0.36999999999999389</v>
      </c>
      <c r="I38">
        <v>0.41623309053069757</v>
      </c>
      <c r="J38">
        <v>29015.544041450779</v>
      </c>
      <c r="K38">
        <v>2152331.6062176167</v>
      </c>
      <c r="L38">
        <v>-152331.60621761659</v>
      </c>
      <c r="M38">
        <v>39.831804281345569</v>
      </c>
      <c r="N38">
        <v>10.571976967370441</v>
      </c>
      <c r="O38">
        <v>2473.3333333333335</v>
      </c>
      <c r="P38">
        <v>-56.235827664399096</v>
      </c>
      <c r="Q38">
        <v>4.1399999999999997</v>
      </c>
      <c r="R38">
        <v>-1.53</v>
      </c>
      <c r="S38" s="2">
        <v>14.18092909535453</v>
      </c>
      <c r="T38" s="2">
        <v>1.9559902200489021</v>
      </c>
      <c r="U38" t="str">
        <f t="shared" si="0"/>
        <v>0</v>
      </c>
      <c r="V38" t="str">
        <f t="shared" si="1"/>
        <v>0</v>
      </c>
      <c r="W38" t="str">
        <f t="shared" si="2"/>
        <v>0</v>
      </c>
      <c r="X38" t="str">
        <f t="shared" si="3"/>
        <v>0</v>
      </c>
      <c r="Y38" t="str">
        <f t="shared" si="4"/>
        <v>0</v>
      </c>
      <c r="Z38" t="str">
        <f t="shared" si="5"/>
        <v>0</v>
      </c>
      <c r="AA38" t="str">
        <f t="shared" si="6"/>
        <v>0</v>
      </c>
      <c r="AB38" t="str">
        <f t="shared" si="7"/>
        <v>0</v>
      </c>
      <c r="AC38" t="str">
        <f t="shared" si="8"/>
        <v>0</v>
      </c>
      <c r="AD38" t="str">
        <f t="shared" si="9"/>
        <v>0</v>
      </c>
      <c r="AE38" t="str">
        <f t="shared" si="10"/>
        <v>0</v>
      </c>
      <c r="AF38" t="str">
        <f t="shared" si="11"/>
        <v>0</v>
      </c>
      <c r="AG38" t="str">
        <f t="shared" si="12"/>
        <v>0</v>
      </c>
      <c r="AH38" t="str">
        <f t="shared" si="13"/>
        <v>0</v>
      </c>
      <c r="AI38" t="str">
        <f t="shared" si="14"/>
        <v>0</v>
      </c>
      <c r="AJ38" t="str">
        <f t="shared" si="15"/>
        <v>0</v>
      </c>
      <c r="AK38" t="str">
        <f t="shared" si="16"/>
        <v>0</v>
      </c>
      <c r="AL38" t="str">
        <f t="shared" si="17"/>
        <v>1</v>
      </c>
      <c r="AM38" t="str">
        <f t="shared" si="18"/>
        <v>1</v>
      </c>
      <c r="AN38" t="str">
        <f t="shared" si="19"/>
        <v>1</v>
      </c>
      <c r="AO38" t="str">
        <f t="shared" si="20"/>
        <v>1</v>
      </c>
      <c r="AP38" t="str">
        <f t="shared" si="21"/>
        <v>1</v>
      </c>
      <c r="AQ38" t="str">
        <f t="shared" si="22"/>
        <v>1</v>
      </c>
      <c r="AR38" t="str">
        <f t="shared" si="23"/>
        <v>1</v>
      </c>
      <c r="AS38" t="str">
        <f t="shared" si="24"/>
        <v>1</v>
      </c>
      <c r="AT38" t="str">
        <f t="shared" si="25"/>
        <v>1</v>
      </c>
      <c r="AU38" t="str">
        <f t="shared" si="26"/>
        <v>1</v>
      </c>
      <c r="AV38" t="str">
        <f t="shared" si="27"/>
        <v>0</v>
      </c>
      <c r="AW38" t="str">
        <f t="shared" si="28"/>
        <v>0</v>
      </c>
      <c r="AX38" t="str">
        <f t="shared" si="29"/>
        <v>0</v>
      </c>
      <c r="AY38" t="str">
        <f t="shared" si="30"/>
        <v>0</v>
      </c>
      <c r="AZ38" t="str">
        <f t="shared" si="31"/>
        <v>0</v>
      </c>
      <c r="BA38" t="str">
        <f t="shared" si="32"/>
        <v>0</v>
      </c>
      <c r="BB38" t="str">
        <f t="shared" si="33"/>
        <v>0</v>
      </c>
      <c r="BC38" t="str">
        <f t="shared" si="34"/>
        <v>0</v>
      </c>
      <c r="BD38" t="str">
        <f t="shared" si="35"/>
        <v>0</v>
      </c>
    </row>
    <row r="39" spans="1:56" x14ac:dyDescent="0.2">
      <c r="A39" s="1">
        <v>44045</v>
      </c>
      <c r="B39" t="s">
        <v>53</v>
      </c>
      <c r="C39" s="5">
        <v>30.73</v>
      </c>
      <c r="D39">
        <v>1.425</v>
      </c>
      <c r="E39">
        <v>17</v>
      </c>
      <c r="F39">
        <v>4</v>
      </c>
      <c r="G39">
        <v>38.19</v>
      </c>
      <c r="H39">
        <v>3.1219999999999999</v>
      </c>
      <c r="I39">
        <v>1.2793176972281461</v>
      </c>
      <c r="J39">
        <v>912280.70175438595</v>
      </c>
      <c r="K39">
        <v>18047719.298245613</v>
      </c>
      <c r="L39">
        <v>-216842.10526315789</v>
      </c>
      <c r="M39">
        <v>241.62531017369727</v>
      </c>
      <c r="N39">
        <v>0.78896020539152756</v>
      </c>
      <c r="O39">
        <v>1935.7142857142853</v>
      </c>
      <c r="P39">
        <v>-54.472843450479225</v>
      </c>
      <c r="Q39">
        <v>4.1399999999999997</v>
      </c>
      <c r="R39">
        <v>-1.53</v>
      </c>
      <c r="S39" s="2">
        <v>34.013605442176868</v>
      </c>
      <c r="T39" s="2">
        <v>8.1632653061224421</v>
      </c>
      <c r="U39" t="str">
        <f t="shared" si="0"/>
        <v>0</v>
      </c>
      <c r="V39" t="str">
        <f t="shared" si="1"/>
        <v>0</v>
      </c>
      <c r="W39" t="str">
        <f t="shared" si="2"/>
        <v>0</v>
      </c>
      <c r="X39" t="str">
        <f t="shared" si="3"/>
        <v>0</v>
      </c>
      <c r="Y39" t="str">
        <f t="shared" si="4"/>
        <v>0</v>
      </c>
      <c r="Z39" t="str">
        <f t="shared" si="5"/>
        <v>0</v>
      </c>
      <c r="AA39" t="str">
        <f t="shared" si="6"/>
        <v>0</v>
      </c>
      <c r="AB39" t="str">
        <f t="shared" si="7"/>
        <v>0</v>
      </c>
      <c r="AC39" t="str">
        <f t="shared" si="8"/>
        <v>0</v>
      </c>
      <c r="AD39" t="str">
        <f t="shared" si="9"/>
        <v>0</v>
      </c>
      <c r="AE39" t="str">
        <f t="shared" si="10"/>
        <v>0</v>
      </c>
      <c r="AF39" t="str">
        <f t="shared" si="11"/>
        <v>0</v>
      </c>
      <c r="AG39" t="str">
        <f t="shared" si="12"/>
        <v>1</v>
      </c>
      <c r="AH39" t="str">
        <f t="shared" si="13"/>
        <v>1</v>
      </c>
      <c r="AI39" t="str">
        <f t="shared" si="14"/>
        <v>1</v>
      </c>
      <c r="AJ39" t="str">
        <f t="shared" si="15"/>
        <v>1</v>
      </c>
      <c r="AK39" t="str">
        <f t="shared" si="16"/>
        <v>1</v>
      </c>
      <c r="AL39" t="str">
        <f t="shared" si="17"/>
        <v>1</v>
      </c>
      <c r="AM39" t="str">
        <f t="shared" si="18"/>
        <v>1</v>
      </c>
      <c r="AN39" t="str">
        <f t="shared" si="19"/>
        <v>1</v>
      </c>
      <c r="AO39" t="str">
        <f t="shared" si="20"/>
        <v>1</v>
      </c>
      <c r="AP39" t="str">
        <f t="shared" si="21"/>
        <v>1</v>
      </c>
      <c r="AQ39" t="str">
        <f t="shared" si="22"/>
        <v>1</v>
      </c>
      <c r="AR39" t="str">
        <f t="shared" si="23"/>
        <v>1</v>
      </c>
      <c r="AS39" t="str">
        <f t="shared" si="24"/>
        <v>1</v>
      </c>
      <c r="AT39" t="str">
        <f t="shared" si="25"/>
        <v>1</v>
      </c>
      <c r="AU39" t="str">
        <f t="shared" si="26"/>
        <v>1</v>
      </c>
      <c r="AV39" t="str">
        <f t="shared" si="27"/>
        <v>1</v>
      </c>
      <c r="AW39" t="str">
        <f t="shared" si="28"/>
        <v>1</v>
      </c>
      <c r="AX39" t="str">
        <f t="shared" si="29"/>
        <v>1</v>
      </c>
      <c r="AY39" t="str">
        <f t="shared" si="30"/>
        <v>1</v>
      </c>
      <c r="AZ39" t="str">
        <f t="shared" si="31"/>
        <v>1</v>
      </c>
      <c r="BA39" t="str">
        <f t="shared" si="32"/>
        <v>1</v>
      </c>
      <c r="BB39" t="str">
        <f t="shared" si="33"/>
        <v>0</v>
      </c>
      <c r="BC39" t="str">
        <f t="shared" si="34"/>
        <v>0</v>
      </c>
      <c r="BD39" t="str">
        <f t="shared" si="35"/>
        <v>0</v>
      </c>
    </row>
    <row r="40" spans="1:56" x14ac:dyDescent="0.2">
      <c r="A40" s="1">
        <v>44045</v>
      </c>
      <c r="B40" t="s">
        <v>54</v>
      </c>
      <c r="C40" s="5">
        <v>32.07</v>
      </c>
      <c r="D40">
        <v>2.92</v>
      </c>
      <c r="E40">
        <v>19</v>
      </c>
      <c r="F40">
        <v>4</v>
      </c>
      <c r="G40">
        <v>29.91</v>
      </c>
      <c r="H40">
        <v>-2.0839999999999996</v>
      </c>
      <c r="I40">
        <v>0.13717421124828544</v>
      </c>
      <c r="J40">
        <v>89383.561643835623</v>
      </c>
      <c r="K40">
        <v>1679794.5205479453</v>
      </c>
      <c r="L40">
        <v>109589.04109589041</v>
      </c>
      <c r="M40">
        <v>68.16608996539793</v>
      </c>
      <c r="N40">
        <v>8.1395939086294415</v>
      </c>
      <c r="O40">
        <v>666.40419947506552</v>
      </c>
      <c r="P40">
        <v>-58.931082981715896</v>
      </c>
      <c r="Q40">
        <v>4.1399999999999997</v>
      </c>
      <c r="R40">
        <v>-1.53</v>
      </c>
      <c r="S40" s="2">
        <v>7.6388888888888964</v>
      </c>
      <c r="T40" s="2">
        <v>5.5555555555555456</v>
      </c>
      <c r="U40" t="str">
        <f t="shared" si="0"/>
        <v>0</v>
      </c>
      <c r="V40" t="str">
        <f t="shared" si="1"/>
        <v>0</v>
      </c>
      <c r="W40" t="str">
        <f t="shared" si="2"/>
        <v>0</v>
      </c>
      <c r="X40" t="str">
        <f t="shared" si="3"/>
        <v>0</v>
      </c>
      <c r="Y40" t="str">
        <f t="shared" si="4"/>
        <v>0</v>
      </c>
      <c r="Z40" t="str">
        <f t="shared" si="5"/>
        <v>0</v>
      </c>
      <c r="AA40" t="str">
        <f t="shared" si="6"/>
        <v>0</v>
      </c>
      <c r="AB40" t="str">
        <f t="shared" si="7"/>
        <v>0</v>
      </c>
      <c r="AC40" t="str">
        <f t="shared" si="8"/>
        <v>0</v>
      </c>
      <c r="AD40" t="str">
        <f t="shared" si="9"/>
        <v>0</v>
      </c>
      <c r="AE40" t="str">
        <f t="shared" si="10"/>
        <v>0</v>
      </c>
      <c r="AF40" t="str">
        <f t="shared" si="11"/>
        <v>0</v>
      </c>
      <c r="AG40" t="str">
        <f t="shared" si="12"/>
        <v>0</v>
      </c>
      <c r="AH40" t="str">
        <f t="shared" si="13"/>
        <v>0</v>
      </c>
      <c r="AI40" t="str">
        <f t="shared" si="14"/>
        <v>1</v>
      </c>
      <c r="AJ40" t="str">
        <f t="shared" si="15"/>
        <v>1</v>
      </c>
      <c r="AK40" t="str">
        <f t="shared" si="16"/>
        <v>1</v>
      </c>
      <c r="AL40" t="str">
        <f t="shared" si="17"/>
        <v>1</v>
      </c>
      <c r="AM40" t="str">
        <f t="shared" si="18"/>
        <v>1</v>
      </c>
      <c r="AN40" t="str">
        <f t="shared" si="19"/>
        <v>1</v>
      </c>
      <c r="AO40" t="str">
        <f t="shared" si="20"/>
        <v>1</v>
      </c>
      <c r="AP40" t="str">
        <f t="shared" si="21"/>
        <v>1</v>
      </c>
      <c r="AQ40" t="str">
        <f t="shared" si="22"/>
        <v>1</v>
      </c>
      <c r="AR40" t="str">
        <f t="shared" si="23"/>
        <v>0</v>
      </c>
      <c r="AS40" t="str">
        <f t="shared" si="24"/>
        <v>0</v>
      </c>
      <c r="AT40" t="str">
        <f t="shared" si="25"/>
        <v>0</v>
      </c>
      <c r="AU40" t="str">
        <f t="shared" si="26"/>
        <v>0</v>
      </c>
      <c r="AV40" t="str">
        <f t="shared" si="27"/>
        <v>0</v>
      </c>
      <c r="AW40" t="str">
        <f t="shared" si="28"/>
        <v>0</v>
      </c>
      <c r="AX40" t="str">
        <f t="shared" si="29"/>
        <v>0</v>
      </c>
      <c r="AY40" t="str">
        <f t="shared" si="30"/>
        <v>0</v>
      </c>
      <c r="AZ40" t="str">
        <f t="shared" si="31"/>
        <v>0</v>
      </c>
      <c r="BA40" t="str">
        <f t="shared" si="32"/>
        <v>0</v>
      </c>
      <c r="BB40" t="str">
        <f t="shared" si="33"/>
        <v>0</v>
      </c>
      <c r="BC40" t="str">
        <f t="shared" si="34"/>
        <v>0</v>
      </c>
      <c r="BD40" t="str">
        <f t="shared" si="35"/>
        <v>0</v>
      </c>
    </row>
    <row r="41" spans="1:56" x14ac:dyDescent="0.2">
      <c r="A41" s="1">
        <v>44045</v>
      </c>
      <c r="B41" t="s">
        <v>19</v>
      </c>
      <c r="C41" s="5">
        <v>17.28</v>
      </c>
      <c r="D41">
        <v>2.16</v>
      </c>
      <c r="E41">
        <v>31</v>
      </c>
      <c r="F41">
        <v>3</v>
      </c>
      <c r="G41">
        <v>30.14</v>
      </c>
      <c r="H41">
        <v>5.0219999999999985</v>
      </c>
      <c r="I41">
        <v>-1.3248058474189088</v>
      </c>
      <c r="J41">
        <v>-687962.96296296292</v>
      </c>
      <c r="K41">
        <v>2473148.1481481479</v>
      </c>
      <c r="L41">
        <v>233796.29629629629</v>
      </c>
      <c r="M41">
        <v>40.696117804551541</v>
      </c>
      <c r="N41">
        <v>2.8421052631578947</v>
      </c>
      <c r="O41">
        <v>554.5454545454545</v>
      </c>
      <c r="P41">
        <v>-53.548387096774199</v>
      </c>
      <c r="Q41">
        <v>4.1399999999999997</v>
      </c>
      <c r="R41">
        <v>-1.53</v>
      </c>
      <c r="S41" s="2">
        <v>4.0358744394618773</v>
      </c>
      <c r="T41" s="2">
        <v>13.45291479820628</v>
      </c>
      <c r="U41" t="str">
        <f t="shared" si="0"/>
        <v>0</v>
      </c>
      <c r="V41" t="str">
        <f t="shared" si="1"/>
        <v>0</v>
      </c>
      <c r="W41" t="str">
        <f t="shared" si="2"/>
        <v>0</v>
      </c>
      <c r="X41" t="str">
        <f t="shared" si="3"/>
        <v>0</v>
      </c>
      <c r="Y41" t="str">
        <f t="shared" si="4"/>
        <v>0</v>
      </c>
      <c r="Z41" t="str">
        <f t="shared" si="5"/>
        <v>0</v>
      </c>
      <c r="AA41" t="str">
        <f t="shared" si="6"/>
        <v>0</v>
      </c>
      <c r="AB41" t="str">
        <f t="shared" si="7"/>
        <v>0</v>
      </c>
      <c r="AC41" t="str">
        <f t="shared" si="8"/>
        <v>0</v>
      </c>
      <c r="AD41" t="str">
        <f t="shared" si="9"/>
        <v>0</v>
      </c>
      <c r="AE41" t="str">
        <f t="shared" si="10"/>
        <v>1</v>
      </c>
      <c r="AF41" t="str">
        <f t="shared" si="11"/>
        <v>1</v>
      </c>
      <c r="AG41" t="str">
        <f t="shared" si="12"/>
        <v>1</v>
      </c>
      <c r="AH41" t="str">
        <f t="shared" si="13"/>
        <v>1</v>
      </c>
      <c r="AI41" t="str">
        <f t="shared" si="14"/>
        <v>1</v>
      </c>
      <c r="AJ41" t="str">
        <f t="shared" si="15"/>
        <v>1</v>
      </c>
      <c r="AK41" t="str">
        <f t="shared" si="16"/>
        <v>1</v>
      </c>
      <c r="AL41" t="str">
        <f t="shared" si="17"/>
        <v>1</v>
      </c>
      <c r="AM41" t="str">
        <f t="shared" si="18"/>
        <v>1</v>
      </c>
      <c r="AN41" t="str">
        <f t="shared" si="19"/>
        <v>1</v>
      </c>
      <c r="AO41" t="str">
        <f t="shared" si="20"/>
        <v>1</v>
      </c>
      <c r="AP41" t="str">
        <f t="shared" si="21"/>
        <v>1</v>
      </c>
      <c r="AQ41" t="str">
        <f t="shared" si="22"/>
        <v>0</v>
      </c>
      <c r="AR41" t="str">
        <f t="shared" si="23"/>
        <v>0</v>
      </c>
      <c r="AS41" t="str">
        <f t="shared" si="24"/>
        <v>0</v>
      </c>
      <c r="AT41" t="str">
        <f t="shared" si="25"/>
        <v>0</v>
      </c>
      <c r="AU41" t="str">
        <f t="shared" si="26"/>
        <v>0</v>
      </c>
      <c r="AV41" t="str">
        <f t="shared" si="27"/>
        <v>0</v>
      </c>
      <c r="AW41" t="str">
        <f t="shared" si="28"/>
        <v>0</v>
      </c>
      <c r="AX41" t="str">
        <f t="shared" si="29"/>
        <v>0</v>
      </c>
      <c r="AY41" t="str">
        <f t="shared" si="30"/>
        <v>0</v>
      </c>
      <c r="AZ41" t="str">
        <f t="shared" si="31"/>
        <v>0</v>
      </c>
      <c r="BA41" t="str">
        <f t="shared" si="32"/>
        <v>0</v>
      </c>
      <c r="BB41" t="str">
        <f t="shared" si="33"/>
        <v>0</v>
      </c>
      <c r="BC41" t="str">
        <f t="shared" si="34"/>
        <v>0</v>
      </c>
      <c r="BD41" t="str">
        <f t="shared" si="35"/>
        <v>0</v>
      </c>
    </row>
    <row r="42" spans="1:56" x14ac:dyDescent="0.2">
      <c r="A42" s="1">
        <v>44045</v>
      </c>
      <c r="B42" t="s">
        <v>55</v>
      </c>
      <c r="C42" s="5">
        <v>2.1</v>
      </c>
      <c r="D42">
        <v>2.63</v>
      </c>
      <c r="E42">
        <v>12</v>
      </c>
      <c r="F42">
        <v>5</v>
      </c>
      <c r="G42">
        <v>0.01</v>
      </c>
      <c r="H42">
        <v>-19.634</v>
      </c>
      <c r="I42">
        <v>-42.070484581497801</v>
      </c>
      <c r="J42">
        <v>6463.8783269961978</v>
      </c>
      <c r="K42">
        <v>-4182.5095057034223</v>
      </c>
      <c r="L42">
        <v>0</v>
      </c>
      <c r="M42">
        <v>357.35294117647061</v>
      </c>
      <c r="N42">
        <v>0.86419753086419748</v>
      </c>
      <c r="O42">
        <v>69.677419354838705</v>
      </c>
      <c r="P42">
        <v>-33.91959798994975</v>
      </c>
      <c r="Q42">
        <v>4.1399999999999997</v>
      </c>
      <c r="R42">
        <v>-1.53</v>
      </c>
      <c r="S42" s="2">
        <v>17.577197149643709</v>
      </c>
      <c r="T42" s="2">
        <v>34.228028503562953</v>
      </c>
      <c r="U42" t="str">
        <f t="shared" si="0"/>
        <v>0</v>
      </c>
      <c r="V42" t="str">
        <f t="shared" si="1"/>
        <v>0</v>
      </c>
      <c r="W42" t="str">
        <f t="shared" si="2"/>
        <v>0</v>
      </c>
      <c r="X42" t="str">
        <f t="shared" si="3"/>
        <v>1</v>
      </c>
      <c r="Y42" t="str">
        <f t="shared" si="4"/>
        <v>1</v>
      </c>
      <c r="Z42" t="str">
        <f t="shared" si="5"/>
        <v>1</v>
      </c>
      <c r="AA42" t="str">
        <f t="shared" si="6"/>
        <v>1</v>
      </c>
      <c r="AB42" t="str">
        <f t="shared" si="7"/>
        <v>1</v>
      </c>
      <c r="AC42" t="str">
        <f t="shared" si="8"/>
        <v>1</v>
      </c>
      <c r="AD42" t="str">
        <f t="shared" si="9"/>
        <v>1</v>
      </c>
      <c r="AE42" t="str">
        <f t="shared" si="10"/>
        <v>1</v>
      </c>
      <c r="AF42" t="str">
        <f t="shared" si="11"/>
        <v>1</v>
      </c>
      <c r="AG42" t="str">
        <f t="shared" si="12"/>
        <v>1</v>
      </c>
      <c r="AH42" t="str">
        <f t="shared" si="13"/>
        <v>1</v>
      </c>
      <c r="AI42" t="str">
        <f t="shared" si="14"/>
        <v>1</v>
      </c>
      <c r="AJ42" t="str">
        <f t="shared" si="15"/>
        <v>1</v>
      </c>
      <c r="AK42" t="str">
        <f t="shared" si="16"/>
        <v>1</v>
      </c>
      <c r="AL42" t="str">
        <f t="shared" si="17"/>
        <v>1</v>
      </c>
      <c r="AM42" t="str">
        <f t="shared" si="18"/>
        <v>1</v>
      </c>
      <c r="AN42" t="str">
        <f t="shared" si="19"/>
        <v>1</v>
      </c>
      <c r="AO42" t="str">
        <f t="shared" si="20"/>
        <v>1</v>
      </c>
      <c r="AP42" t="str">
        <f t="shared" si="21"/>
        <v>1</v>
      </c>
      <c r="AQ42" t="str">
        <f t="shared" si="22"/>
        <v>1</v>
      </c>
      <c r="AR42" t="str">
        <f t="shared" si="23"/>
        <v>1</v>
      </c>
      <c r="AS42" t="str">
        <f t="shared" si="24"/>
        <v>1</v>
      </c>
      <c r="AT42" t="str">
        <f t="shared" si="25"/>
        <v>1</v>
      </c>
      <c r="AU42" t="str">
        <f t="shared" si="26"/>
        <v>1</v>
      </c>
      <c r="AV42" t="str">
        <f t="shared" si="27"/>
        <v>1</v>
      </c>
      <c r="AW42" t="str">
        <f t="shared" si="28"/>
        <v>0</v>
      </c>
      <c r="AX42" t="str">
        <f t="shared" si="29"/>
        <v>0</v>
      </c>
      <c r="AY42" t="str">
        <f t="shared" si="30"/>
        <v>0</v>
      </c>
      <c r="AZ42" t="str">
        <f t="shared" si="31"/>
        <v>0</v>
      </c>
      <c r="BA42" t="str">
        <f t="shared" si="32"/>
        <v>0</v>
      </c>
      <c r="BB42" t="str">
        <f t="shared" si="33"/>
        <v>0</v>
      </c>
      <c r="BC42" t="str">
        <f t="shared" si="34"/>
        <v>0</v>
      </c>
      <c r="BD42" t="str">
        <f t="shared" si="35"/>
        <v>0</v>
      </c>
    </row>
    <row r="43" spans="1:56" x14ac:dyDescent="0.2">
      <c r="A43" s="1">
        <v>44045</v>
      </c>
      <c r="B43" t="s">
        <v>10</v>
      </c>
      <c r="C43" s="5">
        <v>37.35</v>
      </c>
      <c r="D43">
        <v>2.77</v>
      </c>
      <c r="E43">
        <v>32</v>
      </c>
      <c r="F43">
        <v>3</v>
      </c>
      <c r="G43">
        <v>28.33</v>
      </c>
      <c r="H43">
        <v>-2.902000000000001</v>
      </c>
      <c r="I43">
        <v>-0.71684587813620138</v>
      </c>
      <c r="J43">
        <v>-240794.22382671479</v>
      </c>
      <c r="K43">
        <v>806859.20577617327</v>
      </c>
      <c r="L43">
        <v>-494584.83754512633</v>
      </c>
      <c r="M43">
        <v>21.28874388254486</v>
      </c>
      <c r="N43">
        <v>14.310344827586208</v>
      </c>
      <c r="O43">
        <v>1357.1278274592321</v>
      </c>
      <c r="P43">
        <v>-46.213592233009713</v>
      </c>
      <c r="Q43">
        <v>4.1399999999999997</v>
      </c>
      <c r="R43">
        <v>-1.53</v>
      </c>
      <c r="S43" s="2">
        <v>25.461254612546121</v>
      </c>
      <c r="T43" s="2">
        <v>5.9040590405904112</v>
      </c>
      <c r="U43" t="str">
        <f t="shared" si="0"/>
        <v>0</v>
      </c>
      <c r="V43" t="str">
        <f t="shared" si="1"/>
        <v>0</v>
      </c>
      <c r="W43" t="str">
        <f t="shared" si="2"/>
        <v>0</v>
      </c>
      <c r="X43" t="str">
        <f t="shared" si="3"/>
        <v>0</v>
      </c>
      <c r="Y43" t="str">
        <f t="shared" si="4"/>
        <v>0</v>
      </c>
      <c r="Z43" t="str">
        <f t="shared" si="5"/>
        <v>0</v>
      </c>
      <c r="AA43" t="str">
        <f t="shared" si="6"/>
        <v>0</v>
      </c>
      <c r="AB43" t="str">
        <f t="shared" si="7"/>
        <v>0</v>
      </c>
      <c r="AC43" t="str">
        <f t="shared" si="8"/>
        <v>0</v>
      </c>
      <c r="AD43" t="str">
        <f t="shared" si="9"/>
        <v>0</v>
      </c>
      <c r="AE43" t="str">
        <f t="shared" si="10"/>
        <v>0</v>
      </c>
      <c r="AF43" t="str">
        <f t="shared" si="11"/>
        <v>0</v>
      </c>
      <c r="AG43" t="str">
        <f t="shared" si="12"/>
        <v>0</v>
      </c>
      <c r="AH43" t="str">
        <f t="shared" si="13"/>
        <v>0</v>
      </c>
      <c r="AI43" t="str">
        <f t="shared" si="14"/>
        <v>1</v>
      </c>
      <c r="AJ43" t="str">
        <f t="shared" si="15"/>
        <v>1</v>
      </c>
      <c r="AK43" t="str">
        <f t="shared" si="16"/>
        <v>1</v>
      </c>
      <c r="AL43" t="str">
        <f t="shared" si="17"/>
        <v>1</v>
      </c>
      <c r="AM43" t="str">
        <f t="shared" si="18"/>
        <v>1</v>
      </c>
      <c r="AN43" t="str">
        <f t="shared" si="19"/>
        <v>1</v>
      </c>
      <c r="AO43" t="str">
        <f t="shared" si="20"/>
        <v>1</v>
      </c>
      <c r="AP43" t="str">
        <f t="shared" si="21"/>
        <v>1</v>
      </c>
      <c r="AQ43" t="str">
        <f t="shared" si="22"/>
        <v>1</v>
      </c>
      <c r="AR43" t="str">
        <f t="shared" si="23"/>
        <v>1</v>
      </c>
      <c r="AS43" t="str">
        <f t="shared" si="24"/>
        <v>1</v>
      </c>
      <c r="AT43" t="str">
        <f t="shared" si="25"/>
        <v>1</v>
      </c>
      <c r="AU43" t="str">
        <f t="shared" si="26"/>
        <v>1</v>
      </c>
      <c r="AV43" t="str">
        <f t="shared" si="27"/>
        <v>1</v>
      </c>
      <c r="AW43" t="str">
        <f t="shared" si="28"/>
        <v>1</v>
      </c>
      <c r="AX43" t="str">
        <f t="shared" si="29"/>
        <v>1</v>
      </c>
      <c r="AY43" t="str">
        <f t="shared" si="30"/>
        <v>0</v>
      </c>
      <c r="AZ43" t="str">
        <f t="shared" si="31"/>
        <v>0</v>
      </c>
      <c r="BA43" t="str">
        <f t="shared" si="32"/>
        <v>0</v>
      </c>
      <c r="BB43" t="str">
        <f t="shared" si="33"/>
        <v>0</v>
      </c>
      <c r="BC43" t="str">
        <f t="shared" si="34"/>
        <v>0</v>
      </c>
      <c r="BD43" t="str">
        <f t="shared" si="35"/>
        <v>0</v>
      </c>
    </row>
    <row r="44" spans="1:56" x14ac:dyDescent="0.2">
      <c r="A44" s="1">
        <v>44045</v>
      </c>
      <c r="B44" t="s">
        <v>56</v>
      </c>
      <c r="C44" s="5">
        <v>3.48</v>
      </c>
      <c r="D44">
        <v>0.73499999999999999</v>
      </c>
      <c r="E44">
        <v>33</v>
      </c>
      <c r="F44">
        <v>3</v>
      </c>
      <c r="G44">
        <v>27.2</v>
      </c>
      <c r="H44">
        <v>12.229999999999997</v>
      </c>
      <c r="I44">
        <v>-1.4613218930151524</v>
      </c>
      <c r="J44">
        <v>97959.183673469393</v>
      </c>
      <c r="K44">
        <v>250340.13605442178</v>
      </c>
      <c r="L44">
        <v>0</v>
      </c>
      <c r="M44">
        <v>608.21280991735534</v>
      </c>
      <c r="N44">
        <v>7.3885350318471339</v>
      </c>
      <c r="O44">
        <v>93.421052631578931</v>
      </c>
      <c r="P44">
        <v>-33.181818181818187</v>
      </c>
      <c r="Q44">
        <v>4.1399999999999997</v>
      </c>
      <c r="R44">
        <v>-1.53</v>
      </c>
      <c r="S44" s="2">
        <v>17.46308724832215</v>
      </c>
      <c r="T44" s="2">
        <v>2.3489932885905991</v>
      </c>
      <c r="U44" t="str">
        <f t="shared" si="0"/>
        <v>0</v>
      </c>
      <c r="V44" t="str">
        <f t="shared" si="1"/>
        <v>0</v>
      </c>
      <c r="W44" t="str">
        <f t="shared" si="2"/>
        <v>0</v>
      </c>
      <c r="X44" t="str">
        <f t="shared" si="3"/>
        <v>0</v>
      </c>
      <c r="Y44" t="str">
        <f t="shared" si="4"/>
        <v>0</v>
      </c>
      <c r="Z44" t="str">
        <f t="shared" si="5"/>
        <v>0</v>
      </c>
      <c r="AA44" t="str">
        <f t="shared" si="6"/>
        <v>0</v>
      </c>
      <c r="AB44" t="str">
        <f t="shared" si="7"/>
        <v>0</v>
      </c>
      <c r="AC44" t="str">
        <f t="shared" si="8"/>
        <v>0</v>
      </c>
      <c r="AD44" t="str">
        <f t="shared" si="9"/>
        <v>0</v>
      </c>
      <c r="AE44" t="str">
        <f t="shared" si="10"/>
        <v>0</v>
      </c>
      <c r="AF44" t="str">
        <f t="shared" si="11"/>
        <v>0</v>
      </c>
      <c r="AG44" t="str">
        <f t="shared" si="12"/>
        <v>0</v>
      </c>
      <c r="AH44" t="str">
        <f t="shared" si="13"/>
        <v>0</v>
      </c>
      <c r="AI44" t="str">
        <f t="shared" si="14"/>
        <v>0</v>
      </c>
      <c r="AJ44" t="str">
        <f t="shared" si="15"/>
        <v>0</v>
      </c>
      <c r="AK44" t="str">
        <f t="shared" si="16"/>
        <v>1</v>
      </c>
      <c r="AL44" t="str">
        <f t="shared" si="17"/>
        <v>1</v>
      </c>
      <c r="AM44" t="str">
        <f t="shared" si="18"/>
        <v>1</v>
      </c>
      <c r="AN44" t="str">
        <f t="shared" si="19"/>
        <v>1</v>
      </c>
      <c r="AO44" t="str">
        <f t="shared" si="20"/>
        <v>1</v>
      </c>
      <c r="AP44" t="str">
        <f t="shared" si="21"/>
        <v>1</v>
      </c>
      <c r="AQ44" t="str">
        <f t="shared" si="22"/>
        <v>1</v>
      </c>
      <c r="AR44" t="str">
        <f t="shared" si="23"/>
        <v>1</v>
      </c>
      <c r="AS44" t="str">
        <f t="shared" si="24"/>
        <v>1</v>
      </c>
      <c r="AT44" t="str">
        <f t="shared" si="25"/>
        <v>1</v>
      </c>
      <c r="AU44" t="str">
        <f t="shared" si="26"/>
        <v>1</v>
      </c>
      <c r="AV44" t="str">
        <f t="shared" si="27"/>
        <v>1</v>
      </c>
      <c r="AW44" t="str">
        <f t="shared" si="28"/>
        <v>0</v>
      </c>
      <c r="AX44" t="str">
        <f t="shared" si="29"/>
        <v>0</v>
      </c>
      <c r="AY44" t="str">
        <f t="shared" si="30"/>
        <v>0</v>
      </c>
      <c r="AZ44" t="str">
        <f t="shared" si="31"/>
        <v>0</v>
      </c>
      <c r="BA44" t="str">
        <f t="shared" si="32"/>
        <v>0</v>
      </c>
      <c r="BB44" t="str">
        <f t="shared" si="33"/>
        <v>0</v>
      </c>
      <c r="BC44" t="str">
        <f t="shared" si="34"/>
        <v>0</v>
      </c>
      <c r="BD44" t="str">
        <f t="shared" si="35"/>
        <v>0</v>
      </c>
    </row>
    <row r="45" spans="1:56" x14ac:dyDescent="0.2">
      <c r="A45" s="1">
        <v>44045</v>
      </c>
      <c r="B45" t="s">
        <v>3</v>
      </c>
      <c r="C45" s="5">
        <v>139.24</v>
      </c>
      <c r="D45">
        <v>1.47</v>
      </c>
      <c r="E45">
        <v>34</v>
      </c>
      <c r="F45">
        <v>3</v>
      </c>
      <c r="G45">
        <v>33.81</v>
      </c>
      <c r="H45">
        <v>-1.4740000000000038</v>
      </c>
      <c r="I45">
        <v>-1.5405224380442151</v>
      </c>
      <c r="J45">
        <v>-567346.93877551018</v>
      </c>
      <c r="K45">
        <v>3442176.8707482992</v>
      </c>
      <c r="L45">
        <v>255782.31292517006</v>
      </c>
      <c r="M45">
        <v>25.937866354044548</v>
      </c>
      <c r="N45">
        <v>15.733333333333334</v>
      </c>
      <c r="O45">
        <v>432.60869565217382</v>
      </c>
      <c r="P45">
        <v>-63.065326633165817</v>
      </c>
      <c r="Q45">
        <v>4.1399999999999997</v>
      </c>
      <c r="R45">
        <v>-1.53</v>
      </c>
      <c r="S45" s="2">
        <v>11.68831168831168</v>
      </c>
      <c r="T45" s="2">
        <v>11.03896103896103</v>
      </c>
      <c r="U45" t="str">
        <f t="shared" si="0"/>
        <v>0</v>
      </c>
      <c r="V45" t="str">
        <f t="shared" si="1"/>
        <v>0</v>
      </c>
      <c r="W45" t="str">
        <f t="shared" si="2"/>
        <v>0</v>
      </c>
      <c r="X45" t="str">
        <f t="shared" si="3"/>
        <v>0</v>
      </c>
      <c r="Y45" t="str">
        <f t="shared" si="4"/>
        <v>0</v>
      </c>
      <c r="Z45" t="str">
        <f t="shared" si="5"/>
        <v>0</v>
      </c>
      <c r="AA45" t="str">
        <f t="shared" si="6"/>
        <v>0</v>
      </c>
      <c r="AB45" t="str">
        <f t="shared" si="7"/>
        <v>0</v>
      </c>
      <c r="AC45" t="str">
        <f t="shared" si="8"/>
        <v>0</v>
      </c>
      <c r="AD45" t="str">
        <f t="shared" si="9"/>
        <v>0</v>
      </c>
      <c r="AE45" t="str">
        <f t="shared" si="10"/>
        <v>0</v>
      </c>
      <c r="AF45" t="str">
        <f t="shared" si="11"/>
        <v>1</v>
      </c>
      <c r="AG45" t="str">
        <f t="shared" si="12"/>
        <v>1</v>
      </c>
      <c r="AH45" t="str">
        <f t="shared" si="13"/>
        <v>1</v>
      </c>
      <c r="AI45" t="str">
        <f t="shared" si="14"/>
        <v>1</v>
      </c>
      <c r="AJ45" t="str">
        <f t="shared" si="15"/>
        <v>1</v>
      </c>
      <c r="AK45" t="str">
        <f t="shared" si="16"/>
        <v>1</v>
      </c>
      <c r="AL45" t="str">
        <f t="shared" si="17"/>
        <v>1</v>
      </c>
      <c r="AM45" t="str">
        <f t="shared" si="18"/>
        <v>1</v>
      </c>
      <c r="AN45" t="str">
        <f t="shared" si="19"/>
        <v>1</v>
      </c>
      <c r="AO45" t="str">
        <f t="shared" si="20"/>
        <v>1</v>
      </c>
      <c r="AP45" t="str">
        <f t="shared" si="21"/>
        <v>1</v>
      </c>
      <c r="AQ45" t="str">
        <f t="shared" si="22"/>
        <v>1</v>
      </c>
      <c r="AR45" t="str">
        <f t="shared" si="23"/>
        <v>1</v>
      </c>
      <c r="AS45" t="str">
        <f t="shared" si="24"/>
        <v>1</v>
      </c>
      <c r="AT45" t="str">
        <f t="shared" si="25"/>
        <v>0</v>
      </c>
      <c r="AU45" t="str">
        <f t="shared" si="26"/>
        <v>0</v>
      </c>
      <c r="AV45" t="str">
        <f t="shared" si="27"/>
        <v>0</v>
      </c>
      <c r="AW45" t="str">
        <f t="shared" si="28"/>
        <v>0</v>
      </c>
      <c r="AX45" t="str">
        <f t="shared" si="29"/>
        <v>0</v>
      </c>
      <c r="AY45" t="str">
        <f t="shared" si="30"/>
        <v>0</v>
      </c>
      <c r="AZ45" t="str">
        <f t="shared" si="31"/>
        <v>0</v>
      </c>
      <c r="BA45" t="str">
        <f t="shared" si="32"/>
        <v>0</v>
      </c>
      <c r="BB45" t="str">
        <f t="shared" si="33"/>
        <v>0</v>
      </c>
      <c r="BC45" t="str">
        <f t="shared" si="34"/>
        <v>0</v>
      </c>
      <c r="BD45" t="str">
        <f t="shared" si="35"/>
        <v>0</v>
      </c>
    </row>
    <row r="46" spans="1:56" x14ac:dyDescent="0.2">
      <c r="A46" s="1">
        <v>44045</v>
      </c>
      <c r="B46" t="s">
        <v>57</v>
      </c>
      <c r="C46" s="5">
        <v>2.56</v>
      </c>
      <c r="D46">
        <v>12.4</v>
      </c>
      <c r="E46">
        <v>14</v>
      </c>
      <c r="F46">
        <v>4</v>
      </c>
      <c r="G46">
        <v>27.85</v>
      </c>
      <c r="H46">
        <v>-0.28199999999999648</v>
      </c>
      <c r="I46">
        <v>5.4421768707483036</v>
      </c>
      <c r="J46">
        <v>170080.6451612903</v>
      </c>
      <c r="K46">
        <v>2548145.1612903224</v>
      </c>
      <c r="L46">
        <v>51370.967741935485</v>
      </c>
      <c r="M46">
        <v>3653.7487335359669</v>
      </c>
      <c r="N46">
        <v>0.44367417677642984</v>
      </c>
      <c r="O46">
        <v>310.59602649006621</v>
      </c>
      <c r="P46">
        <v>-15.416098226466573</v>
      </c>
      <c r="Q46">
        <v>4.1399999999999997</v>
      </c>
      <c r="R46">
        <v>-1.53</v>
      </c>
      <c r="S46" s="2">
        <v>71.272727272727266</v>
      </c>
      <c r="T46" s="2">
        <v>3.3636363636363571</v>
      </c>
      <c r="U46" t="str">
        <f t="shared" si="0"/>
        <v>0</v>
      </c>
      <c r="V46" t="str">
        <f t="shared" si="1"/>
        <v>0</v>
      </c>
      <c r="W46" t="str">
        <f t="shared" si="2"/>
        <v>0</v>
      </c>
      <c r="X46" t="str">
        <f t="shared" si="3"/>
        <v>0</v>
      </c>
      <c r="Y46" t="str">
        <f t="shared" si="4"/>
        <v>0</v>
      </c>
      <c r="Z46" t="str">
        <f t="shared" si="5"/>
        <v>0</v>
      </c>
      <c r="AA46" t="str">
        <f t="shared" si="6"/>
        <v>0</v>
      </c>
      <c r="AB46" t="str">
        <f t="shared" si="7"/>
        <v>0</v>
      </c>
      <c r="AC46" t="str">
        <f t="shared" si="8"/>
        <v>0</v>
      </c>
      <c r="AD46" t="str">
        <f t="shared" si="9"/>
        <v>0</v>
      </c>
      <c r="AE46" t="str">
        <f t="shared" si="10"/>
        <v>0</v>
      </c>
      <c r="AF46" t="str">
        <f t="shared" si="11"/>
        <v>0</v>
      </c>
      <c r="AG46" t="str">
        <f t="shared" si="12"/>
        <v>0</v>
      </c>
      <c r="AH46" t="str">
        <f t="shared" si="13"/>
        <v>0</v>
      </c>
      <c r="AI46" t="str">
        <f t="shared" si="14"/>
        <v>0</v>
      </c>
      <c r="AJ46" t="str">
        <f t="shared" si="15"/>
        <v>1</v>
      </c>
      <c r="AK46" t="str">
        <f t="shared" si="16"/>
        <v>1</v>
      </c>
      <c r="AL46" t="str">
        <f t="shared" si="17"/>
        <v>1</v>
      </c>
      <c r="AM46" t="str">
        <f t="shared" si="18"/>
        <v>1</v>
      </c>
      <c r="AN46" t="str">
        <f t="shared" si="19"/>
        <v>1</v>
      </c>
      <c r="AO46" t="str">
        <f t="shared" si="20"/>
        <v>1</v>
      </c>
      <c r="AP46" t="str">
        <f t="shared" si="21"/>
        <v>1</v>
      </c>
      <c r="AQ46" t="str">
        <f t="shared" si="22"/>
        <v>1</v>
      </c>
      <c r="AR46" t="str">
        <f t="shared" si="23"/>
        <v>1</v>
      </c>
      <c r="AS46" t="str">
        <f t="shared" si="24"/>
        <v>1</v>
      </c>
      <c r="AT46" t="str">
        <f t="shared" si="25"/>
        <v>1</v>
      </c>
      <c r="AU46" t="str">
        <f t="shared" si="26"/>
        <v>1</v>
      </c>
      <c r="AV46" t="str">
        <f t="shared" si="27"/>
        <v>1</v>
      </c>
      <c r="AW46" t="str">
        <f t="shared" si="28"/>
        <v>1</v>
      </c>
      <c r="AX46" t="str">
        <f t="shared" si="29"/>
        <v>1</v>
      </c>
      <c r="AY46" t="str">
        <f t="shared" si="30"/>
        <v>1</v>
      </c>
      <c r="AZ46" t="str">
        <f t="shared" si="31"/>
        <v>1</v>
      </c>
      <c r="BA46" t="str">
        <f t="shared" si="32"/>
        <v>1</v>
      </c>
      <c r="BB46" t="str">
        <f t="shared" si="33"/>
        <v>1</v>
      </c>
      <c r="BC46" t="str">
        <f t="shared" si="34"/>
        <v>1</v>
      </c>
      <c r="BD46" t="str">
        <f t="shared" si="35"/>
        <v>1</v>
      </c>
    </row>
    <row r="47" spans="1:56" x14ac:dyDescent="0.2">
      <c r="A47" s="1">
        <v>44045</v>
      </c>
      <c r="B47" t="s">
        <v>58</v>
      </c>
      <c r="C47" s="5">
        <v>116.71</v>
      </c>
      <c r="D47">
        <v>30</v>
      </c>
      <c r="E47">
        <v>39</v>
      </c>
      <c r="F47">
        <v>3</v>
      </c>
      <c r="G47">
        <v>18.3</v>
      </c>
      <c r="H47">
        <v>-10.428000000000001</v>
      </c>
      <c r="I47">
        <v>-0.13315579227696123</v>
      </c>
      <c r="J47">
        <v>-200000</v>
      </c>
      <c r="K47">
        <v>5000000</v>
      </c>
      <c r="L47">
        <v>88433.333333333328</v>
      </c>
      <c r="M47">
        <v>65.023752969121134</v>
      </c>
      <c r="N47">
        <v>10.658447488584475</v>
      </c>
      <c r="O47">
        <v>195.2755905511811</v>
      </c>
      <c r="P47">
        <v>-68.081710820300032</v>
      </c>
      <c r="Q47">
        <v>4.1399999999999997</v>
      </c>
      <c r="R47">
        <v>-1.53</v>
      </c>
      <c r="S47" s="2">
        <v>25.425330812854451</v>
      </c>
      <c r="T47" s="2">
        <v>2.7410207939508431</v>
      </c>
      <c r="U47" t="str">
        <f t="shared" si="0"/>
        <v>0</v>
      </c>
      <c r="V47" t="str">
        <f t="shared" si="1"/>
        <v>0</v>
      </c>
      <c r="W47" t="str">
        <f t="shared" si="2"/>
        <v>0</v>
      </c>
      <c r="X47" t="str">
        <f t="shared" si="3"/>
        <v>0</v>
      </c>
      <c r="Y47" t="str">
        <f t="shared" si="4"/>
        <v>0</v>
      </c>
      <c r="Z47" t="str">
        <f t="shared" si="5"/>
        <v>0</v>
      </c>
      <c r="AA47" t="str">
        <f t="shared" si="6"/>
        <v>0</v>
      </c>
      <c r="AB47" t="str">
        <f t="shared" si="7"/>
        <v>0</v>
      </c>
      <c r="AC47" t="str">
        <f t="shared" si="8"/>
        <v>0</v>
      </c>
      <c r="AD47" t="str">
        <f t="shared" si="9"/>
        <v>0</v>
      </c>
      <c r="AE47" t="str">
        <f t="shared" si="10"/>
        <v>0</v>
      </c>
      <c r="AF47" t="str">
        <f t="shared" si="11"/>
        <v>0</v>
      </c>
      <c r="AG47" t="str">
        <f t="shared" si="12"/>
        <v>0</v>
      </c>
      <c r="AH47" t="str">
        <f t="shared" si="13"/>
        <v>0</v>
      </c>
      <c r="AI47" t="str">
        <f t="shared" si="14"/>
        <v>0</v>
      </c>
      <c r="AJ47" t="str">
        <f t="shared" si="15"/>
        <v>0</v>
      </c>
      <c r="AK47" t="str">
        <f t="shared" si="16"/>
        <v>1</v>
      </c>
      <c r="AL47" t="str">
        <f t="shared" si="17"/>
        <v>1</v>
      </c>
      <c r="AM47" t="str">
        <f t="shared" si="18"/>
        <v>1</v>
      </c>
      <c r="AN47" t="str">
        <f t="shared" si="19"/>
        <v>1</v>
      </c>
      <c r="AO47" t="str">
        <f t="shared" si="20"/>
        <v>1</v>
      </c>
      <c r="AP47" t="str">
        <f t="shared" si="21"/>
        <v>1</v>
      </c>
      <c r="AQ47" t="str">
        <f t="shared" si="22"/>
        <v>1</v>
      </c>
      <c r="AR47" t="str">
        <f t="shared" si="23"/>
        <v>1</v>
      </c>
      <c r="AS47" t="str">
        <f t="shared" si="24"/>
        <v>1</v>
      </c>
      <c r="AT47" t="str">
        <f t="shared" si="25"/>
        <v>1</v>
      </c>
      <c r="AU47" t="str">
        <f t="shared" si="26"/>
        <v>1</v>
      </c>
      <c r="AV47" t="str">
        <f t="shared" si="27"/>
        <v>1</v>
      </c>
      <c r="AW47" t="str">
        <f t="shared" si="28"/>
        <v>1</v>
      </c>
      <c r="AX47" t="str">
        <f t="shared" si="29"/>
        <v>1</v>
      </c>
      <c r="AY47" t="str">
        <f t="shared" si="30"/>
        <v>0</v>
      </c>
      <c r="AZ47" t="str">
        <f t="shared" si="31"/>
        <v>0</v>
      </c>
      <c r="BA47" t="str">
        <f t="shared" si="32"/>
        <v>0</v>
      </c>
      <c r="BB47" t="str">
        <f t="shared" si="33"/>
        <v>0</v>
      </c>
      <c r="BC47" t="str">
        <f t="shared" si="34"/>
        <v>0</v>
      </c>
      <c r="BD47" t="str">
        <f t="shared" si="35"/>
        <v>0</v>
      </c>
    </row>
    <row r="48" spans="1:56" x14ac:dyDescent="0.2">
      <c r="A48" s="1">
        <v>44045</v>
      </c>
      <c r="B48" t="s">
        <v>59</v>
      </c>
      <c r="C48" s="5">
        <v>57.75</v>
      </c>
      <c r="D48">
        <v>1.0900000000000001</v>
      </c>
      <c r="E48">
        <v>31</v>
      </c>
      <c r="F48">
        <v>3</v>
      </c>
      <c r="G48">
        <v>40.08</v>
      </c>
      <c r="H48">
        <v>12.14</v>
      </c>
      <c r="I48">
        <v>1.1131725417439711</v>
      </c>
      <c r="J48">
        <v>-647706.42201834859</v>
      </c>
      <c r="K48">
        <v>2954128.4403669722</v>
      </c>
      <c r="L48">
        <v>12844.036697247706</v>
      </c>
      <c r="M48">
        <v>118.86477462437395</v>
      </c>
      <c r="N48">
        <v>8.1109550561797743</v>
      </c>
      <c r="O48">
        <v>678.57142857142856</v>
      </c>
      <c r="P48">
        <v>-26.845637583892611</v>
      </c>
      <c r="Q48">
        <v>4.1399999999999997</v>
      </c>
      <c r="R48">
        <v>-1.53</v>
      </c>
      <c r="S48" s="2">
        <v>51.851851851851833</v>
      </c>
      <c r="T48" s="2">
        <v>7.4074074074074137</v>
      </c>
      <c r="U48" t="str">
        <f t="shared" si="0"/>
        <v>0</v>
      </c>
      <c r="V48" t="str">
        <f t="shared" si="1"/>
        <v>0</v>
      </c>
      <c r="W48" t="str">
        <f t="shared" si="2"/>
        <v>0</v>
      </c>
      <c r="X48" t="str">
        <f t="shared" si="3"/>
        <v>0</v>
      </c>
      <c r="Y48" t="str">
        <f t="shared" si="4"/>
        <v>0</v>
      </c>
      <c r="Z48" t="str">
        <f t="shared" si="5"/>
        <v>0</v>
      </c>
      <c r="AA48" t="str">
        <f t="shared" si="6"/>
        <v>0</v>
      </c>
      <c r="AB48" t="str">
        <f t="shared" si="7"/>
        <v>0</v>
      </c>
      <c r="AC48" t="str">
        <f t="shared" si="8"/>
        <v>0</v>
      </c>
      <c r="AD48" t="str">
        <f t="shared" si="9"/>
        <v>0</v>
      </c>
      <c r="AE48" t="str">
        <f t="shared" si="10"/>
        <v>0</v>
      </c>
      <c r="AF48" t="str">
        <f t="shared" si="11"/>
        <v>0</v>
      </c>
      <c r="AG48" t="str">
        <f t="shared" si="12"/>
        <v>0</v>
      </c>
      <c r="AH48" t="str">
        <f t="shared" si="13"/>
        <v>1</v>
      </c>
      <c r="AI48" t="str">
        <f t="shared" si="14"/>
        <v>1</v>
      </c>
      <c r="AJ48" t="str">
        <f t="shared" si="15"/>
        <v>1</v>
      </c>
      <c r="AK48" t="str">
        <f t="shared" si="16"/>
        <v>1</v>
      </c>
      <c r="AL48" t="str">
        <f t="shared" si="17"/>
        <v>1</v>
      </c>
      <c r="AM48" t="str">
        <f t="shared" si="18"/>
        <v>1</v>
      </c>
      <c r="AN48" t="str">
        <f t="shared" si="19"/>
        <v>1</v>
      </c>
      <c r="AO48" t="str">
        <f t="shared" si="20"/>
        <v>1</v>
      </c>
      <c r="AP48" t="str">
        <f t="shared" si="21"/>
        <v>1</v>
      </c>
      <c r="AQ48" t="str">
        <f t="shared" si="22"/>
        <v>1</v>
      </c>
      <c r="AR48" t="str">
        <f t="shared" si="23"/>
        <v>1</v>
      </c>
      <c r="AS48" t="str">
        <f t="shared" si="24"/>
        <v>1</v>
      </c>
      <c r="AT48" t="str">
        <f t="shared" si="25"/>
        <v>1</v>
      </c>
      <c r="AU48" t="str">
        <f t="shared" si="26"/>
        <v>1</v>
      </c>
      <c r="AV48" t="str">
        <f t="shared" si="27"/>
        <v>1</v>
      </c>
      <c r="AW48" t="str">
        <f t="shared" si="28"/>
        <v>1</v>
      </c>
      <c r="AX48" t="str">
        <f t="shared" si="29"/>
        <v>1</v>
      </c>
      <c r="AY48" t="str">
        <f t="shared" si="30"/>
        <v>1</v>
      </c>
      <c r="AZ48" t="str">
        <f t="shared" si="31"/>
        <v>1</v>
      </c>
      <c r="BA48" t="str">
        <f t="shared" si="32"/>
        <v>1</v>
      </c>
      <c r="BB48" t="str">
        <f t="shared" si="33"/>
        <v>1</v>
      </c>
      <c r="BC48" t="str">
        <f t="shared" si="34"/>
        <v>1</v>
      </c>
      <c r="BD48" t="str">
        <f t="shared" si="35"/>
        <v>1</v>
      </c>
    </row>
    <row r="49" spans="1:56" x14ac:dyDescent="0.2">
      <c r="A49" s="1">
        <v>44045</v>
      </c>
      <c r="B49" t="s">
        <v>13</v>
      </c>
      <c r="C49" s="5">
        <v>17.29</v>
      </c>
      <c r="D49">
        <v>5.53</v>
      </c>
      <c r="E49">
        <v>7</v>
      </c>
      <c r="F49">
        <v>6</v>
      </c>
      <c r="G49">
        <v>29.15</v>
      </c>
      <c r="H49">
        <v>9.1239999999999988</v>
      </c>
      <c r="I49">
        <v>-1.776198934280633</v>
      </c>
      <c r="J49">
        <v>141591.32007233272</v>
      </c>
      <c r="K49">
        <v>4804520.7956600357</v>
      </c>
      <c r="L49">
        <v>18806.509945750451</v>
      </c>
      <c r="M49">
        <v>224.19700214132763</v>
      </c>
      <c r="N49">
        <v>1.6513849092645652</v>
      </c>
      <c r="O49">
        <v>145.77777777777777</v>
      </c>
      <c r="P49">
        <v>-65.198237885462547</v>
      </c>
      <c r="Q49">
        <v>4.1399999999999997</v>
      </c>
      <c r="R49">
        <v>-1.53</v>
      </c>
      <c r="S49" s="2">
        <v>11.170212765957441</v>
      </c>
      <c r="T49" s="2">
        <v>16.48936170212766</v>
      </c>
      <c r="U49" t="str">
        <f t="shared" si="0"/>
        <v>0</v>
      </c>
      <c r="V49" t="str">
        <f t="shared" si="1"/>
        <v>0</v>
      </c>
      <c r="W49" t="str">
        <f t="shared" si="2"/>
        <v>0</v>
      </c>
      <c r="X49" t="str">
        <f t="shared" si="3"/>
        <v>0</v>
      </c>
      <c r="Y49" t="str">
        <f t="shared" si="4"/>
        <v>0</v>
      </c>
      <c r="Z49" t="str">
        <f t="shared" si="5"/>
        <v>0</v>
      </c>
      <c r="AA49" t="str">
        <f t="shared" si="6"/>
        <v>0</v>
      </c>
      <c r="AB49" t="str">
        <f t="shared" si="7"/>
        <v>0</v>
      </c>
      <c r="AC49" t="str">
        <f t="shared" si="8"/>
        <v>0</v>
      </c>
      <c r="AD49" t="str">
        <f t="shared" si="9"/>
        <v>1</v>
      </c>
      <c r="AE49" t="str">
        <f t="shared" si="10"/>
        <v>1</v>
      </c>
      <c r="AF49" t="str">
        <f t="shared" si="11"/>
        <v>1</v>
      </c>
      <c r="AG49" t="str">
        <f t="shared" si="12"/>
        <v>1</v>
      </c>
      <c r="AH49" t="str">
        <f t="shared" si="13"/>
        <v>1</v>
      </c>
      <c r="AI49" t="str">
        <f t="shared" si="14"/>
        <v>1</v>
      </c>
      <c r="AJ49" t="str">
        <f t="shared" si="15"/>
        <v>1</v>
      </c>
      <c r="AK49" t="str">
        <f t="shared" si="16"/>
        <v>1</v>
      </c>
      <c r="AL49" t="str">
        <f t="shared" si="17"/>
        <v>1</v>
      </c>
      <c r="AM49" t="str">
        <f t="shared" si="18"/>
        <v>1</v>
      </c>
      <c r="AN49" t="str">
        <f t="shared" si="19"/>
        <v>1</v>
      </c>
      <c r="AO49" t="str">
        <f t="shared" si="20"/>
        <v>1</v>
      </c>
      <c r="AP49" t="str">
        <f t="shared" si="21"/>
        <v>1</v>
      </c>
      <c r="AQ49" t="str">
        <f t="shared" si="22"/>
        <v>1</v>
      </c>
      <c r="AR49" t="str">
        <f t="shared" si="23"/>
        <v>1</v>
      </c>
      <c r="AS49" t="str">
        <f t="shared" si="24"/>
        <v>1</v>
      </c>
      <c r="AT49" t="str">
        <f t="shared" si="25"/>
        <v>0</v>
      </c>
      <c r="AU49" t="str">
        <f t="shared" si="26"/>
        <v>0</v>
      </c>
      <c r="AV49" t="str">
        <f t="shared" si="27"/>
        <v>0</v>
      </c>
      <c r="AW49" t="str">
        <f t="shared" si="28"/>
        <v>0</v>
      </c>
      <c r="AX49" t="str">
        <f t="shared" si="29"/>
        <v>0</v>
      </c>
      <c r="AY49" t="str">
        <f t="shared" si="30"/>
        <v>0</v>
      </c>
      <c r="AZ49" t="str">
        <f t="shared" si="31"/>
        <v>0</v>
      </c>
      <c r="BA49" t="str">
        <f t="shared" si="32"/>
        <v>0</v>
      </c>
      <c r="BB49" t="str">
        <f t="shared" si="33"/>
        <v>0</v>
      </c>
      <c r="BC49" t="str">
        <f t="shared" si="34"/>
        <v>0</v>
      </c>
      <c r="BD49" t="str">
        <f t="shared" si="35"/>
        <v>0</v>
      </c>
    </row>
    <row r="50" spans="1:56" x14ac:dyDescent="0.2">
      <c r="A50" s="1">
        <v>44045</v>
      </c>
      <c r="B50" t="s">
        <v>60</v>
      </c>
      <c r="C50" s="5">
        <v>8.51</v>
      </c>
      <c r="D50">
        <v>4.1100000000000003</v>
      </c>
      <c r="E50">
        <v>27</v>
      </c>
      <c r="F50">
        <v>3</v>
      </c>
      <c r="G50">
        <v>30.13</v>
      </c>
      <c r="H50">
        <v>-2.7039999999999971</v>
      </c>
      <c r="I50">
        <v>8.8741721854304743</v>
      </c>
      <c r="J50">
        <v>-1946472.01946472</v>
      </c>
      <c r="K50">
        <v>89537712.895377129</v>
      </c>
      <c r="L50">
        <v>-413381.99513381993</v>
      </c>
      <c r="M50">
        <v>5058.6872586872596</v>
      </c>
      <c r="N50">
        <v>6.4951915738055255E-2</v>
      </c>
      <c r="O50">
        <v>63.095238095238102</v>
      </c>
      <c r="P50">
        <v>-92.472527472527474</v>
      </c>
      <c r="Q50">
        <v>4.1399999999999997</v>
      </c>
      <c r="R50">
        <v>-1.53</v>
      </c>
      <c r="S50" s="2">
        <v>13.793103448275859</v>
      </c>
      <c r="T50" s="2">
        <v>15.119363395225459</v>
      </c>
      <c r="U50" t="str">
        <f t="shared" si="0"/>
        <v>0</v>
      </c>
      <c r="V50" t="str">
        <f t="shared" si="1"/>
        <v>0</v>
      </c>
      <c r="W50" t="str">
        <f t="shared" si="2"/>
        <v>0</v>
      </c>
      <c r="X50" t="str">
        <f t="shared" si="3"/>
        <v>0</v>
      </c>
      <c r="Y50" t="str">
        <f t="shared" si="4"/>
        <v>0</v>
      </c>
      <c r="Z50" t="str">
        <f t="shared" si="5"/>
        <v>0</v>
      </c>
      <c r="AA50" t="str">
        <f t="shared" si="6"/>
        <v>0</v>
      </c>
      <c r="AB50" t="str">
        <f t="shared" si="7"/>
        <v>0</v>
      </c>
      <c r="AC50" t="str">
        <f t="shared" si="8"/>
        <v>0</v>
      </c>
      <c r="AD50" t="str">
        <f t="shared" si="9"/>
        <v>1</v>
      </c>
      <c r="AE50" t="str">
        <f t="shared" si="10"/>
        <v>1</v>
      </c>
      <c r="AF50" t="str">
        <f t="shared" si="11"/>
        <v>1</v>
      </c>
      <c r="AG50" t="str">
        <f t="shared" si="12"/>
        <v>1</v>
      </c>
      <c r="AH50" t="str">
        <f t="shared" si="13"/>
        <v>1</v>
      </c>
      <c r="AI50" t="str">
        <f t="shared" si="14"/>
        <v>1</v>
      </c>
      <c r="AJ50" t="str">
        <f t="shared" si="15"/>
        <v>1</v>
      </c>
      <c r="AK50" t="str">
        <f t="shared" si="16"/>
        <v>1</v>
      </c>
      <c r="AL50" t="str">
        <f t="shared" si="17"/>
        <v>1</v>
      </c>
      <c r="AM50" t="str">
        <f t="shared" si="18"/>
        <v>1</v>
      </c>
      <c r="AN50" t="str">
        <f t="shared" si="19"/>
        <v>1</v>
      </c>
      <c r="AO50" t="str">
        <f t="shared" si="20"/>
        <v>1</v>
      </c>
      <c r="AP50" t="str">
        <f t="shared" si="21"/>
        <v>1</v>
      </c>
      <c r="AQ50" t="str">
        <f t="shared" si="22"/>
        <v>1</v>
      </c>
      <c r="AR50" t="str">
        <f t="shared" si="23"/>
        <v>1</v>
      </c>
      <c r="AS50" t="str">
        <f t="shared" si="24"/>
        <v>1</v>
      </c>
      <c r="AT50" t="str">
        <f t="shared" si="25"/>
        <v>1</v>
      </c>
      <c r="AU50" t="str">
        <f t="shared" si="26"/>
        <v>0</v>
      </c>
      <c r="AV50" t="str">
        <f t="shared" si="27"/>
        <v>0</v>
      </c>
      <c r="AW50" t="str">
        <f t="shared" si="28"/>
        <v>0</v>
      </c>
      <c r="AX50" t="str">
        <f t="shared" si="29"/>
        <v>0</v>
      </c>
      <c r="AY50" t="str">
        <f t="shared" si="30"/>
        <v>0</v>
      </c>
      <c r="AZ50" t="str">
        <f t="shared" si="31"/>
        <v>0</v>
      </c>
      <c r="BA50" t="str">
        <f t="shared" si="32"/>
        <v>0</v>
      </c>
      <c r="BB50" t="str">
        <f t="shared" si="33"/>
        <v>0</v>
      </c>
      <c r="BC50" t="str">
        <f t="shared" si="34"/>
        <v>0</v>
      </c>
      <c r="BD50" t="str">
        <f t="shared" si="35"/>
        <v>0</v>
      </c>
    </row>
    <row r="51" spans="1:56" x14ac:dyDescent="0.2">
      <c r="A51" s="1">
        <v>44045</v>
      </c>
      <c r="B51" t="s">
        <v>61</v>
      </c>
      <c r="C51" s="5">
        <v>124.27</v>
      </c>
      <c r="D51">
        <v>2.96</v>
      </c>
      <c r="E51">
        <v>30</v>
      </c>
      <c r="F51">
        <v>3</v>
      </c>
      <c r="G51">
        <v>34.72</v>
      </c>
      <c r="H51">
        <v>2.5739999999999981</v>
      </c>
      <c r="I51">
        <v>0.61182868796736212</v>
      </c>
      <c r="J51">
        <v>665540.54054054059</v>
      </c>
      <c r="K51">
        <v>3508108.1081081079</v>
      </c>
      <c r="L51">
        <v>122972.97297297297</v>
      </c>
      <c r="M51">
        <v>210.64935064935062</v>
      </c>
      <c r="N51">
        <v>15.323057953144266</v>
      </c>
      <c r="O51">
        <v>187.378640776699</v>
      </c>
      <c r="P51">
        <v>-56.788321167883204</v>
      </c>
      <c r="Q51">
        <v>4.1399999999999997</v>
      </c>
      <c r="R51">
        <v>-1.53</v>
      </c>
      <c r="S51" s="2">
        <v>12.8440366972477</v>
      </c>
      <c r="T51" s="2">
        <v>16.207951070336389</v>
      </c>
      <c r="U51" t="str">
        <f t="shared" si="0"/>
        <v>0</v>
      </c>
      <c r="V51" t="str">
        <f t="shared" si="1"/>
        <v>0</v>
      </c>
      <c r="W51" t="str">
        <f t="shared" si="2"/>
        <v>0</v>
      </c>
      <c r="X51" t="str">
        <f t="shared" si="3"/>
        <v>0</v>
      </c>
      <c r="Y51" t="str">
        <f t="shared" si="4"/>
        <v>0</v>
      </c>
      <c r="Z51" t="str">
        <f t="shared" si="5"/>
        <v>0</v>
      </c>
      <c r="AA51" t="str">
        <f t="shared" si="6"/>
        <v>0</v>
      </c>
      <c r="AB51" t="str">
        <f t="shared" si="7"/>
        <v>0</v>
      </c>
      <c r="AC51" t="str">
        <f t="shared" si="8"/>
        <v>0</v>
      </c>
      <c r="AD51" t="str">
        <f t="shared" si="9"/>
        <v>1</v>
      </c>
      <c r="AE51" t="str">
        <f t="shared" si="10"/>
        <v>1</v>
      </c>
      <c r="AF51" t="str">
        <f t="shared" si="11"/>
        <v>1</v>
      </c>
      <c r="AG51" t="str">
        <f t="shared" si="12"/>
        <v>1</v>
      </c>
      <c r="AH51" t="str">
        <f t="shared" si="13"/>
        <v>1</v>
      </c>
      <c r="AI51" t="str">
        <f t="shared" si="14"/>
        <v>1</v>
      </c>
      <c r="AJ51" t="str">
        <f t="shared" si="15"/>
        <v>1</v>
      </c>
      <c r="AK51" t="str">
        <f t="shared" si="16"/>
        <v>1</v>
      </c>
      <c r="AL51" t="str">
        <f t="shared" si="17"/>
        <v>1</v>
      </c>
      <c r="AM51" t="str">
        <f t="shared" si="18"/>
        <v>1</v>
      </c>
      <c r="AN51" t="str">
        <f t="shared" si="19"/>
        <v>1</v>
      </c>
      <c r="AO51" t="str">
        <f t="shared" si="20"/>
        <v>1</v>
      </c>
      <c r="AP51" t="str">
        <f t="shared" si="21"/>
        <v>1</v>
      </c>
      <c r="AQ51" t="str">
        <f t="shared" si="22"/>
        <v>1</v>
      </c>
      <c r="AR51" t="str">
        <f t="shared" si="23"/>
        <v>1</v>
      </c>
      <c r="AS51" t="str">
        <f t="shared" si="24"/>
        <v>1</v>
      </c>
      <c r="AT51" t="str">
        <f t="shared" si="25"/>
        <v>1</v>
      </c>
      <c r="AU51" t="str">
        <f t="shared" si="26"/>
        <v>0</v>
      </c>
      <c r="AV51" t="str">
        <f t="shared" si="27"/>
        <v>0</v>
      </c>
      <c r="AW51" t="str">
        <f t="shared" si="28"/>
        <v>0</v>
      </c>
      <c r="AX51" t="str">
        <f t="shared" si="29"/>
        <v>0</v>
      </c>
      <c r="AY51" t="str">
        <f t="shared" si="30"/>
        <v>0</v>
      </c>
      <c r="AZ51" t="str">
        <f t="shared" si="31"/>
        <v>0</v>
      </c>
      <c r="BA51" t="str">
        <f t="shared" si="32"/>
        <v>0</v>
      </c>
      <c r="BB51" t="str">
        <f t="shared" si="33"/>
        <v>0</v>
      </c>
      <c r="BC51" t="str">
        <f t="shared" si="34"/>
        <v>0</v>
      </c>
      <c r="BD51" t="str">
        <f t="shared" si="35"/>
        <v>0</v>
      </c>
    </row>
    <row r="52" spans="1:56" x14ac:dyDescent="0.2">
      <c r="A52" s="1">
        <v>44045</v>
      </c>
      <c r="B52" t="s">
        <v>62</v>
      </c>
      <c r="C52" s="5">
        <v>896.67</v>
      </c>
      <c r="D52">
        <v>11.94</v>
      </c>
      <c r="E52">
        <v>25</v>
      </c>
      <c r="F52">
        <v>3</v>
      </c>
      <c r="G52">
        <v>25.03</v>
      </c>
      <c r="H52">
        <v>-0.99599999999999866</v>
      </c>
      <c r="I52">
        <v>0.16778523489932529</v>
      </c>
      <c r="J52">
        <v>-586264.65661641548</v>
      </c>
      <c r="K52">
        <v>22361809.045226131</v>
      </c>
      <c r="L52">
        <v>-1347989.9497487438</v>
      </c>
      <c r="M52">
        <v>55.931589901366394</v>
      </c>
      <c r="N52">
        <v>14.506875910046917</v>
      </c>
      <c r="O52">
        <v>903.36134453781506</v>
      </c>
      <c r="P52">
        <v>-27.372262773722639</v>
      </c>
      <c r="Q52">
        <v>4.1399999999999997</v>
      </c>
      <c r="R52">
        <v>-1.53</v>
      </c>
      <c r="S52" s="2">
        <v>15.96169193934557</v>
      </c>
      <c r="T52" s="2">
        <v>0.55865921787708306</v>
      </c>
      <c r="U52" t="str">
        <f t="shared" si="0"/>
        <v>0</v>
      </c>
      <c r="V52" t="str">
        <f t="shared" si="1"/>
        <v>0</v>
      </c>
      <c r="W52" t="str">
        <f t="shared" si="2"/>
        <v>0</v>
      </c>
      <c r="X52" t="str">
        <f t="shared" si="3"/>
        <v>0</v>
      </c>
      <c r="Y52" t="str">
        <f t="shared" si="4"/>
        <v>0</v>
      </c>
      <c r="Z52" t="str">
        <f t="shared" si="5"/>
        <v>0</v>
      </c>
      <c r="AA52" t="str">
        <f t="shared" si="6"/>
        <v>0</v>
      </c>
      <c r="AB52" t="str">
        <f t="shared" si="7"/>
        <v>0</v>
      </c>
      <c r="AC52" t="str">
        <f t="shared" si="8"/>
        <v>0</v>
      </c>
      <c r="AD52" t="str">
        <f t="shared" si="9"/>
        <v>0</v>
      </c>
      <c r="AE52" t="str">
        <f t="shared" si="10"/>
        <v>0</v>
      </c>
      <c r="AF52" t="str">
        <f t="shared" si="11"/>
        <v>0</v>
      </c>
      <c r="AG52" t="str">
        <f t="shared" si="12"/>
        <v>0</v>
      </c>
      <c r="AH52" t="str">
        <f t="shared" si="13"/>
        <v>0</v>
      </c>
      <c r="AI52" t="str">
        <f t="shared" si="14"/>
        <v>0</v>
      </c>
      <c r="AJ52" t="str">
        <f t="shared" si="15"/>
        <v>0</v>
      </c>
      <c r="AK52" t="str">
        <f t="shared" si="16"/>
        <v>0</v>
      </c>
      <c r="AL52" t="str">
        <f t="shared" si="17"/>
        <v>0</v>
      </c>
      <c r="AM52" t="str">
        <f t="shared" si="18"/>
        <v>1</v>
      </c>
      <c r="AN52" t="str">
        <f t="shared" si="19"/>
        <v>1</v>
      </c>
      <c r="AO52" t="str">
        <f t="shared" si="20"/>
        <v>1</v>
      </c>
      <c r="AP52" t="str">
        <f t="shared" si="21"/>
        <v>1</v>
      </c>
      <c r="AQ52" t="str">
        <f t="shared" si="22"/>
        <v>1</v>
      </c>
      <c r="AR52" t="str">
        <f t="shared" si="23"/>
        <v>1</v>
      </c>
      <c r="AS52" t="str">
        <f t="shared" si="24"/>
        <v>1</v>
      </c>
      <c r="AT52" t="str">
        <f t="shared" si="25"/>
        <v>1</v>
      </c>
      <c r="AU52" t="str">
        <f t="shared" si="26"/>
        <v>1</v>
      </c>
      <c r="AV52" t="str">
        <f t="shared" si="27"/>
        <v>0</v>
      </c>
      <c r="AW52" t="str">
        <f t="shared" si="28"/>
        <v>0</v>
      </c>
      <c r="AX52" t="str">
        <f t="shared" si="29"/>
        <v>0</v>
      </c>
      <c r="AY52" t="str">
        <f t="shared" si="30"/>
        <v>0</v>
      </c>
      <c r="AZ52" t="str">
        <f t="shared" si="31"/>
        <v>0</v>
      </c>
      <c r="BA52" t="str">
        <f t="shared" si="32"/>
        <v>0</v>
      </c>
      <c r="BB52" t="str">
        <f t="shared" si="33"/>
        <v>0</v>
      </c>
      <c r="BC52" t="str">
        <f t="shared" si="34"/>
        <v>0</v>
      </c>
      <c r="BD52" t="str">
        <f t="shared" si="35"/>
        <v>0</v>
      </c>
    </row>
    <row r="53" spans="1:56" x14ac:dyDescent="0.2">
      <c r="A53" s="1">
        <v>44045</v>
      </c>
      <c r="B53" t="s">
        <v>63</v>
      </c>
      <c r="C53" s="5">
        <v>81.14</v>
      </c>
      <c r="D53">
        <v>0.57999999999999996</v>
      </c>
      <c r="E53">
        <v>42</v>
      </c>
      <c r="F53">
        <v>2</v>
      </c>
      <c r="G53">
        <v>33.450000000000003</v>
      </c>
      <c r="H53">
        <v>1.6080000000000005</v>
      </c>
      <c r="I53">
        <v>-0.18929616245052314</v>
      </c>
      <c r="J53">
        <v>-617241.37931034493</v>
      </c>
      <c r="K53">
        <v>1458620.6896551724</v>
      </c>
      <c r="L53">
        <v>70689.655172413797</v>
      </c>
      <c r="M53">
        <v>45.816186556927299</v>
      </c>
      <c r="N53">
        <v>24.293413173652695</v>
      </c>
      <c r="O53">
        <v>526.34989200863924</v>
      </c>
      <c r="P53">
        <v>-47.747747747747752</v>
      </c>
      <c r="Q53">
        <v>4.1399999999999997</v>
      </c>
      <c r="R53">
        <v>-1.53</v>
      </c>
      <c r="S53" s="2">
        <v>23.624047417442839</v>
      </c>
      <c r="T53" s="2">
        <v>1.778154106689257</v>
      </c>
      <c r="U53" t="str">
        <f t="shared" si="0"/>
        <v>0</v>
      </c>
      <c r="V53" t="str">
        <f t="shared" si="1"/>
        <v>0</v>
      </c>
      <c r="W53" t="str">
        <f t="shared" si="2"/>
        <v>0</v>
      </c>
      <c r="X53" t="str">
        <f t="shared" si="3"/>
        <v>0</v>
      </c>
      <c r="Y53" t="str">
        <f t="shared" si="4"/>
        <v>0</v>
      </c>
      <c r="Z53" t="str">
        <f t="shared" si="5"/>
        <v>0</v>
      </c>
      <c r="AA53" t="str">
        <f t="shared" si="6"/>
        <v>0</v>
      </c>
      <c r="AB53" t="str">
        <f t="shared" si="7"/>
        <v>0</v>
      </c>
      <c r="AC53" t="str">
        <f t="shared" si="8"/>
        <v>0</v>
      </c>
      <c r="AD53" t="str">
        <f t="shared" si="9"/>
        <v>0</v>
      </c>
      <c r="AE53" t="str">
        <f t="shared" si="10"/>
        <v>0</v>
      </c>
      <c r="AF53" t="str">
        <f t="shared" si="11"/>
        <v>0</v>
      </c>
      <c r="AG53" t="str">
        <f t="shared" si="12"/>
        <v>0</v>
      </c>
      <c r="AH53" t="str">
        <f t="shared" si="13"/>
        <v>0</v>
      </c>
      <c r="AI53" t="str">
        <f t="shared" si="14"/>
        <v>0</v>
      </c>
      <c r="AJ53" t="str">
        <f t="shared" si="15"/>
        <v>0</v>
      </c>
      <c r="AK53" t="str">
        <f t="shared" si="16"/>
        <v>0</v>
      </c>
      <c r="AL53" t="str">
        <f t="shared" si="17"/>
        <v>1</v>
      </c>
      <c r="AM53" t="str">
        <f t="shared" si="18"/>
        <v>1</v>
      </c>
      <c r="AN53" t="str">
        <f t="shared" si="19"/>
        <v>1</v>
      </c>
      <c r="AO53" t="str">
        <f t="shared" si="20"/>
        <v>1</v>
      </c>
      <c r="AP53" t="str">
        <f t="shared" si="21"/>
        <v>1</v>
      </c>
      <c r="AQ53" t="str">
        <f t="shared" si="22"/>
        <v>1</v>
      </c>
      <c r="AR53" t="str">
        <f t="shared" si="23"/>
        <v>1</v>
      </c>
      <c r="AS53" t="str">
        <f t="shared" si="24"/>
        <v>1</v>
      </c>
      <c r="AT53" t="str">
        <f t="shared" si="25"/>
        <v>1</v>
      </c>
      <c r="AU53" t="str">
        <f t="shared" si="26"/>
        <v>1</v>
      </c>
      <c r="AV53" t="str">
        <f t="shared" si="27"/>
        <v>1</v>
      </c>
      <c r="AW53" t="str">
        <f t="shared" si="28"/>
        <v>1</v>
      </c>
      <c r="AX53" t="str">
        <f t="shared" si="29"/>
        <v>1</v>
      </c>
      <c r="AY53" t="str">
        <f t="shared" si="30"/>
        <v>0</v>
      </c>
      <c r="AZ53" t="str">
        <f t="shared" si="31"/>
        <v>0</v>
      </c>
      <c r="BA53" t="str">
        <f t="shared" si="32"/>
        <v>0</v>
      </c>
      <c r="BB53" t="str">
        <f t="shared" si="33"/>
        <v>0</v>
      </c>
      <c r="BC53" t="str">
        <f t="shared" si="34"/>
        <v>0</v>
      </c>
      <c r="BD53" t="str">
        <f t="shared" si="35"/>
        <v>0</v>
      </c>
    </row>
    <row r="54" spans="1:56" x14ac:dyDescent="0.2">
      <c r="A54" s="1">
        <v>44045</v>
      </c>
      <c r="B54" t="s">
        <v>64</v>
      </c>
      <c r="C54" s="5">
        <v>26.65</v>
      </c>
      <c r="D54">
        <v>0.48699999999999999</v>
      </c>
      <c r="E54">
        <v>44</v>
      </c>
      <c r="F54">
        <v>2</v>
      </c>
      <c r="G54">
        <v>26.05</v>
      </c>
      <c r="H54">
        <v>8.9999999999999858E-2</v>
      </c>
      <c r="I54">
        <v>-5.9845559845559899</v>
      </c>
      <c r="J54">
        <v>28747.433264887066</v>
      </c>
      <c r="K54">
        <v>2373716.6324435319</v>
      </c>
      <c r="L54">
        <v>-30800.821355236141</v>
      </c>
      <c r="M54">
        <v>228.98550724637684</v>
      </c>
      <c r="N54">
        <v>4.2167721518987333</v>
      </c>
      <c r="O54">
        <v>128.63849765258217</v>
      </c>
      <c r="P54">
        <v>-45.219347581552313</v>
      </c>
      <c r="Q54">
        <v>4.1399999999999997</v>
      </c>
      <c r="R54">
        <v>-1.53</v>
      </c>
      <c r="S54" s="2">
        <v>51.777137367915479</v>
      </c>
      <c r="T54" s="2">
        <v>4.3227665706051814</v>
      </c>
      <c r="U54" t="str">
        <f t="shared" si="0"/>
        <v>0</v>
      </c>
      <c r="V54" t="str">
        <f t="shared" si="1"/>
        <v>0</v>
      </c>
      <c r="W54" t="str">
        <f t="shared" si="2"/>
        <v>0</v>
      </c>
      <c r="X54" t="str">
        <f t="shared" si="3"/>
        <v>0</v>
      </c>
      <c r="Y54" t="str">
        <f t="shared" si="4"/>
        <v>0</v>
      </c>
      <c r="Z54" t="str">
        <f t="shared" si="5"/>
        <v>0</v>
      </c>
      <c r="AA54" t="str">
        <f t="shared" si="6"/>
        <v>0</v>
      </c>
      <c r="AB54" t="str">
        <f t="shared" si="7"/>
        <v>0</v>
      </c>
      <c r="AC54" t="str">
        <f t="shared" si="8"/>
        <v>0</v>
      </c>
      <c r="AD54" t="str">
        <f t="shared" si="9"/>
        <v>0</v>
      </c>
      <c r="AE54" t="str">
        <f t="shared" si="10"/>
        <v>0</v>
      </c>
      <c r="AF54" t="str">
        <f t="shared" si="11"/>
        <v>0</v>
      </c>
      <c r="AG54" t="str">
        <f t="shared" si="12"/>
        <v>0</v>
      </c>
      <c r="AH54" t="str">
        <f t="shared" si="13"/>
        <v>0</v>
      </c>
      <c r="AI54" t="str">
        <f t="shared" si="14"/>
        <v>1</v>
      </c>
      <c r="AJ54" t="str">
        <f t="shared" si="15"/>
        <v>1</v>
      </c>
      <c r="AK54" t="str">
        <f t="shared" si="16"/>
        <v>1</v>
      </c>
      <c r="AL54" t="str">
        <f t="shared" si="17"/>
        <v>1</v>
      </c>
      <c r="AM54" t="str">
        <f t="shared" si="18"/>
        <v>1</v>
      </c>
      <c r="AN54" t="str">
        <f t="shared" si="19"/>
        <v>1</v>
      </c>
      <c r="AO54" t="str">
        <f t="shared" si="20"/>
        <v>1</v>
      </c>
      <c r="AP54" t="str">
        <f t="shared" si="21"/>
        <v>1</v>
      </c>
      <c r="AQ54" t="str">
        <f t="shared" si="22"/>
        <v>1</v>
      </c>
      <c r="AR54" t="str">
        <f t="shared" si="23"/>
        <v>1</v>
      </c>
      <c r="AS54" t="str">
        <f t="shared" si="24"/>
        <v>1</v>
      </c>
      <c r="AT54" t="str">
        <f t="shared" si="25"/>
        <v>1</v>
      </c>
      <c r="AU54" t="str">
        <f t="shared" si="26"/>
        <v>1</v>
      </c>
      <c r="AV54" t="str">
        <f t="shared" si="27"/>
        <v>1</v>
      </c>
      <c r="AW54" t="str">
        <f t="shared" si="28"/>
        <v>1</v>
      </c>
      <c r="AX54" t="str">
        <f t="shared" si="29"/>
        <v>1</v>
      </c>
      <c r="AY54" t="str">
        <f t="shared" si="30"/>
        <v>1</v>
      </c>
      <c r="AZ54" t="str">
        <f t="shared" si="31"/>
        <v>1</v>
      </c>
      <c r="BA54" t="str">
        <f t="shared" si="32"/>
        <v>1</v>
      </c>
      <c r="BB54" t="str">
        <f t="shared" si="33"/>
        <v>1</v>
      </c>
      <c r="BC54" t="str">
        <f t="shared" si="34"/>
        <v>1</v>
      </c>
      <c r="BD54" t="str">
        <f t="shared" si="35"/>
        <v>1</v>
      </c>
    </row>
    <row r="55" spans="1:56" x14ac:dyDescent="0.2">
      <c r="A55" s="1">
        <v>44045</v>
      </c>
      <c r="B55" t="s">
        <v>65</v>
      </c>
      <c r="C55" s="5">
        <v>7.62</v>
      </c>
      <c r="D55">
        <v>17.2</v>
      </c>
      <c r="E55">
        <v>46</v>
      </c>
      <c r="F55">
        <v>2</v>
      </c>
      <c r="G55">
        <v>12.97</v>
      </c>
      <c r="H55">
        <v>-0.45199999999999996</v>
      </c>
      <c r="I55">
        <v>-1.4326647564469914</v>
      </c>
      <c r="J55">
        <v>-2558.1395348837209</v>
      </c>
      <c r="K55">
        <v>173488.37209302327</v>
      </c>
      <c r="L55">
        <v>70813.953488372092</v>
      </c>
      <c r="M55">
        <v>97.527472527472526</v>
      </c>
      <c r="N55">
        <v>21.464788732394368</v>
      </c>
      <c r="O55">
        <v>310.50119331742235</v>
      </c>
      <c r="P55">
        <v>-3.4250421111734952</v>
      </c>
      <c r="Q55">
        <v>4.1399999999999997</v>
      </c>
      <c r="R55">
        <v>-1.53</v>
      </c>
      <c r="S55" s="2">
        <v>6.7062043795620383</v>
      </c>
      <c r="T55" s="2">
        <v>19.70802919708029</v>
      </c>
      <c r="U55" t="str">
        <f t="shared" si="0"/>
        <v>0</v>
      </c>
      <c r="V55" t="str">
        <f t="shared" si="1"/>
        <v>0</v>
      </c>
      <c r="W55" t="str">
        <f t="shared" si="2"/>
        <v>0</v>
      </c>
      <c r="X55" t="str">
        <f t="shared" si="3"/>
        <v>0</v>
      </c>
      <c r="Y55" t="str">
        <f t="shared" si="4"/>
        <v>0</v>
      </c>
      <c r="Z55" t="str">
        <f t="shared" si="5"/>
        <v>0</v>
      </c>
      <c r="AA55" t="str">
        <f t="shared" si="6"/>
        <v>0</v>
      </c>
      <c r="AB55" t="str">
        <f t="shared" si="7"/>
        <v>0</v>
      </c>
      <c r="AC55" t="str">
        <f t="shared" si="8"/>
        <v>1</v>
      </c>
      <c r="AD55" t="str">
        <f t="shared" si="9"/>
        <v>1</v>
      </c>
      <c r="AE55" t="str">
        <f t="shared" si="10"/>
        <v>1</v>
      </c>
      <c r="AF55" t="str">
        <f t="shared" si="11"/>
        <v>1</v>
      </c>
      <c r="AG55" t="str">
        <f t="shared" si="12"/>
        <v>1</v>
      </c>
      <c r="AH55" t="str">
        <f t="shared" si="13"/>
        <v>1</v>
      </c>
      <c r="AI55" t="str">
        <f t="shared" si="14"/>
        <v>1</v>
      </c>
      <c r="AJ55" t="str">
        <f t="shared" si="15"/>
        <v>1</v>
      </c>
      <c r="AK55" t="str">
        <f t="shared" si="16"/>
        <v>1</v>
      </c>
      <c r="AL55" t="str">
        <f t="shared" si="17"/>
        <v>1</v>
      </c>
      <c r="AM55" t="str">
        <f t="shared" si="18"/>
        <v>1</v>
      </c>
      <c r="AN55" t="str">
        <f t="shared" si="19"/>
        <v>1</v>
      </c>
      <c r="AO55" t="str">
        <f t="shared" si="20"/>
        <v>1</v>
      </c>
      <c r="AP55" t="str">
        <f t="shared" si="21"/>
        <v>1</v>
      </c>
      <c r="AQ55" t="str">
        <f t="shared" si="22"/>
        <v>1</v>
      </c>
      <c r="AR55" t="str">
        <f t="shared" si="23"/>
        <v>0</v>
      </c>
      <c r="AS55" t="str">
        <f t="shared" si="24"/>
        <v>0</v>
      </c>
      <c r="AT55" t="str">
        <f t="shared" si="25"/>
        <v>0</v>
      </c>
      <c r="AU55" t="str">
        <f t="shared" si="26"/>
        <v>0</v>
      </c>
      <c r="AV55" t="str">
        <f t="shared" si="27"/>
        <v>0</v>
      </c>
      <c r="AW55" t="str">
        <f t="shared" si="28"/>
        <v>0</v>
      </c>
      <c r="AX55" t="str">
        <f t="shared" si="29"/>
        <v>0</v>
      </c>
      <c r="AY55" t="str">
        <f t="shared" si="30"/>
        <v>0</v>
      </c>
      <c r="AZ55" t="str">
        <f t="shared" si="31"/>
        <v>0</v>
      </c>
      <c r="BA55" t="str">
        <f t="shared" si="32"/>
        <v>0</v>
      </c>
      <c r="BB55" t="str">
        <f t="shared" si="33"/>
        <v>0</v>
      </c>
      <c r="BC55" t="str">
        <f t="shared" si="34"/>
        <v>0</v>
      </c>
      <c r="BD55" t="str">
        <f t="shared" si="35"/>
        <v>0</v>
      </c>
    </row>
    <row r="56" spans="1:56" x14ac:dyDescent="0.2">
      <c r="A56" s="1">
        <v>44045</v>
      </c>
      <c r="B56" t="s">
        <v>46</v>
      </c>
      <c r="C56" s="5">
        <v>39.4</v>
      </c>
      <c r="D56">
        <v>0.84930000000000005</v>
      </c>
      <c r="E56">
        <v>47</v>
      </c>
      <c r="F56">
        <v>2</v>
      </c>
      <c r="G56">
        <v>37.130000000000003</v>
      </c>
      <c r="H56">
        <v>5.4200000000000017</v>
      </c>
      <c r="I56">
        <v>-1.3817928471899572</v>
      </c>
      <c r="J56">
        <v>-27081.125632874129</v>
      </c>
      <c r="K56">
        <v>4178735.429176969</v>
      </c>
      <c r="L56">
        <v>-84775.697633345102</v>
      </c>
      <c r="M56">
        <v>95.334040296924712</v>
      </c>
      <c r="N56">
        <v>4.382647385984427</v>
      </c>
      <c r="O56">
        <v>183.10000000000005</v>
      </c>
      <c r="P56">
        <v>-70.914383561643831</v>
      </c>
      <c r="Q56">
        <v>4.1399999999999997</v>
      </c>
      <c r="R56">
        <v>-1.53</v>
      </c>
      <c r="S56" s="2">
        <v>37.26207906295754</v>
      </c>
      <c r="T56" s="2">
        <v>31.698389458272331</v>
      </c>
      <c r="U56" t="str">
        <f t="shared" si="0"/>
        <v>0</v>
      </c>
      <c r="V56" t="str">
        <f t="shared" si="1"/>
        <v>0</v>
      </c>
      <c r="W56" t="str">
        <f t="shared" si="2"/>
        <v>0</v>
      </c>
      <c r="X56" t="str">
        <f t="shared" si="3"/>
        <v>0</v>
      </c>
      <c r="Y56" t="str">
        <f t="shared" si="4"/>
        <v>1</v>
      </c>
      <c r="Z56" t="str">
        <f t="shared" si="5"/>
        <v>1</v>
      </c>
      <c r="AA56" t="str">
        <f t="shared" si="6"/>
        <v>1</v>
      </c>
      <c r="AB56" t="str">
        <f t="shared" si="7"/>
        <v>1</v>
      </c>
      <c r="AC56" t="str">
        <f t="shared" si="8"/>
        <v>1</v>
      </c>
      <c r="AD56" t="str">
        <f t="shared" si="9"/>
        <v>1</v>
      </c>
      <c r="AE56" t="str">
        <f t="shared" si="10"/>
        <v>1</v>
      </c>
      <c r="AF56" t="str">
        <f t="shared" si="11"/>
        <v>1</v>
      </c>
      <c r="AG56" t="str">
        <f t="shared" si="12"/>
        <v>1</v>
      </c>
      <c r="AH56" t="str">
        <f t="shared" si="13"/>
        <v>1</v>
      </c>
      <c r="AI56" t="str">
        <f t="shared" si="14"/>
        <v>1</v>
      </c>
      <c r="AJ56" t="str">
        <f t="shared" si="15"/>
        <v>1</v>
      </c>
      <c r="AK56" t="str">
        <f t="shared" si="16"/>
        <v>1</v>
      </c>
      <c r="AL56" t="str">
        <f t="shared" si="17"/>
        <v>1</v>
      </c>
      <c r="AM56" t="str">
        <f t="shared" si="18"/>
        <v>1</v>
      </c>
      <c r="AN56" t="str">
        <f t="shared" si="19"/>
        <v>1</v>
      </c>
      <c r="AO56" t="str">
        <f t="shared" si="20"/>
        <v>1</v>
      </c>
      <c r="AP56" t="str">
        <f t="shared" si="21"/>
        <v>1</v>
      </c>
      <c r="AQ56" t="str">
        <f t="shared" si="22"/>
        <v>1</v>
      </c>
      <c r="AR56" t="str">
        <f t="shared" si="23"/>
        <v>1</v>
      </c>
      <c r="AS56" t="str">
        <f t="shared" si="24"/>
        <v>1</v>
      </c>
      <c r="AT56" t="str">
        <f t="shared" si="25"/>
        <v>1</v>
      </c>
      <c r="AU56" t="str">
        <f t="shared" si="26"/>
        <v>1</v>
      </c>
      <c r="AV56" t="str">
        <f t="shared" si="27"/>
        <v>1</v>
      </c>
      <c r="AW56" t="str">
        <f t="shared" si="28"/>
        <v>1</v>
      </c>
      <c r="AX56" t="str">
        <f t="shared" si="29"/>
        <v>1</v>
      </c>
      <c r="AY56" t="str">
        <f t="shared" si="30"/>
        <v>1</v>
      </c>
      <c r="AZ56" t="str">
        <f t="shared" si="31"/>
        <v>1</v>
      </c>
      <c r="BA56" t="str">
        <f t="shared" si="32"/>
        <v>1</v>
      </c>
      <c r="BB56" t="str">
        <f t="shared" si="33"/>
        <v>1</v>
      </c>
      <c r="BC56" t="str">
        <f t="shared" si="34"/>
        <v>0</v>
      </c>
      <c r="BD56" t="str">
        <f t="shared" si="35"/>
        <v>0</v>
      </c>
    </row>
    <row r="57" spans="1:56" x14ac:dyDescent="0.2">
      <c r="A57" s="1">
        <v>44045</v>
      </c>
      <c r="B57" t="s">
        <v>25</v>
      </c>
      <c r="C57" s="5">
        <v>4.47</v>
      </c>
      <c r="D57">
        <v>7</v>
      </c>
      <c r="E57">
        <v>49</v>
      </c>
      <c r="F57">
        <v>2</v>
      </c>
      <c r="G57">
        <v>22.71</v>
      </c>
      <c r="H57">
        <v>-1.8320000000000007</v>
      </c>
      <c r="I57">
        <v>0.14306151645207132</v>
      </c>
      <c r="J57">
        <v>20428.571428571428</v>
      </c>
      <c r="K57">
        <v>509571.42857142858</v>
      </c>
      <c r="L57">
        <v>124142.85714285714</v>
      </c>
      <c r="M57">
        <v>70.297029702970292</v>
      </c>
      <c r="N57">
        <v>3.147887323943662</v>
      </c>
      <c r="O57">
        <v>216.74208144796378</v>
      </c>
      <c r="P57">
        <v>-68.181818181818173</v>
      </c>
      <c r="Q57">
        <v>4.1399999999999997</v>
      </c>
      <c r="R57">
        <v>-1.53</v>
      </c>
      <c r="S57" s="2">
        <v>0.28694404591105399</v>
      </c>
      <c r="T57" s="2">
        <v>7.6040172166427453</v>
      </c>
      <c r="U57" t="str">
        <f t="shared" si="0"/>
        <v>0</v>
      </c>
      <c r="V57" t="str">
        <f t="shared" si="1"/>
        <v>0</v>
      </c>
      <c r="W57" t="str">
        <f t="shared" si="2"/>
        <v>0</v>
      </c>
      <c r="X57" t="str">
        <f t="shared" si="3"/>
        <v>0</v>
      </c>
      <c r="Y57" t="str">
        <f t="shared" si="4"/>
        <v>0</v>
      </c>
      <c r="Z57" t="str">
        <f t="shared" si="5"/>
        <v>0</v>
      </c>
      <c r="AA57" t="str">
        <f t="shared" si="6"/>
        <v>0</v>
      </c>
      <c r="AB57" t="str">
        <f t="shared" si="7"/>
        <v>0</v>
      </c>
      <c r="AC57" t="str">
        <f t="shared" si="8"/>
        <v>0</v>
      </c>
      <c r="AD57" t="str">
        <f t="shared" si="9"/>
        <v>0</v>
      </c>
      <c r="AE57" t="str">
        <f t="shared" si="10"/>
        <v>0</v>
      </c>
      <c r="AF57" t="str">
        <f t="shared" si="11"/>
        <v>0</v>
      </c>
      <c r="AG57" t="str">
        <f t="shared" si="12"/>
        <v>0</v>
      </c>
      <c r="AH57" t="str">
        <f t="shared" si="13"/>
        <v>1</v>
      </c>
      <c r="AI57" t="str">
        <f t="shared" si="14"/>
        <v>1</v>
      </c>
      <c r="AJ57" t="str">
        <f t="shared" si="15"/>
        <v>1</v>
      </c>
      <c r="AK57" t="str">
        <f t="shared" si="16"/>
        <v>1</v>
      </c>
      <c r="AL57" t="str">
        <f t="shared" si="17"/>
        <v>1</v>
      </c>
      <c r="AM57" t="str">
        <f t="shared" si="18"/>
        <v>0</v>
      </c>
      <c r="AN57" t="str">
        <f t="shared" si="19"/>
        <v>0</v>
      </c>
      <c r="AO57" t="str">
        <f t="shared" si="20"/>
        <v>0</v>
      </c>
      <c r="AP57" t="str">
        <f t="shared" si="21"/>
        <v>0</v>
      </c>
      <c r="AQ57" t="str">
        <f t="shared" si="22"/>
        <v>0</v>
      </c>
      <c r="AR57" t="str">
        <f t="shared" si="23"/>
        <v>0</v>
      </c>
      <c r="AS57" t="str">
        <f t="shared" si="24"/>
        <v>0</v>
      </c>
      <c r="AT57" t="str">
        <f t="shared" si="25"/>
        <v>0</v>
      </c>
      <c r="AU57" t="str">
        <f t="shared" si="26"/>
        <v>0</v>
      </c>
      <c r="AV57" t="str">
        <f t="shared" si="27"/>
        <v>0</v>
      </c>
      <c r="AW57" t="str">
        <f t="shared" si="28"/>
        <v>0</v>
      </c>
      <c r="AX57" t="str">
        <f t="shared" si="29"/>
        <v>0</v>
      </c>
      <c r="AY57" t="str">
        <f t="shared" si="30"/>
        <v>0</v>
      </c>
      <c r="AZ57" t="str">
        <f t="shared" si="31"/>
        <v>0</v>
      </c>
      <c r="BA57" t="str">
        <f t="shared" si="32"/>
        <v>0</v>
      </c>
      <c r="BB57" t="str">
        <f t="shared" si="33"/>
        <v>0</v>
      </c>
      <c r="BC57" t="str">
        <f t="shared" si="34"/>
        <v>0</v>
      </c>
      <c r="BD57" t="str">
        <f t="shared" si="35"/>
        <v>0</v>
      </c>
    </row>
    <row r="58" spans="1:56" x14ac:dyDescent="0.2">
      <c r="A58" s="1">
        <v>44045</v>
      </c>
      <c r="B58" t="s">
        <v>66</v>
      </c>
      <c r="C58" s="5">
        <v>37.68</v>
      </c>
      <c r="D58">
        <v>7.22</v>
      </c>
      <c r="E58">
        <v>50</v>
      </c>
      <c r="F58">
        <v>2</v>
      </c>
      <c r="G58">
        <v>21.36</v>
      </c>
      <c r="H58">
        <v>-1.4499999999999993</v>
      </c>
      <c r="I58">
        <v>2.7465490251885529</v>
      </c>
      <c r="J58">
        <v>831024.93074792251</v>
      </c>
      <c r="K58">
        <v>9972299.1689750701</v>
      </c>
      <c r="L58">
        <v>204432.13296398893</v>
      </c>
      <c r="M58">
        <v>505.83941605839408</v>
      </c>
      <c r="N58">
        <v>1.8124098124098125</v>
      </c>
      <c r="O58">
        <v>232.7188940092166</v>
      </c>
      <c r="P58">
        <v>-58.505747126436781</v>
      </c>
      <c r="Q58">
        <v>4.1399999999999997</v>
      </c>
      <c r="R58">
        <v>-1.53</v>
      </c>
      <c r="S58" s="2">
        <v>32.051282051282072</v>
      </c>
      <c r="T58" s="2">
        <v>11.282051282051279</v>
      </c>
      <c r="U58" t="str">
        <f t="shared" si="0"/>
        <v>0</v>
      </c>
      <c r="V58" t="str">
        <f t="shared" si="1"/>
        <v>0</v>
      </c>
      <c r="W58" t="str">
        <f t="shared" si="2"/>
        <v>0</v>
      </c>
      <c r="X58" t="str">
        <f t="shared" si="3"/>
        <v>0</v>
      </c>
      <c r="Y58" t="str">
        <f t="shared" si="4"/>
        <v>0</v>
      </c>
      <c r="Z58" t="str">
        <f t="shared" si="5"/>
        <v>0</v>
      </c>
      <c r="AA58" t="str">
        <f t="shared" si="6"/>
        <v>0</v>
      </c>
      <c r="AB58" t="str">
        <f t="shared" si="7"/>
        <v>0</v>
      </c>
      <c r="AC58" t="str">
        <f t="shared" si="8"/>
        <v>0</v>
      </c>
      <c r="AD58" t="str">
        <f t="shared" si="9"/>
        <v>0</v>
      </c>
      <c r="AE58" t="str">
        <f t="shared" si="10"/>
        <v>0</v>
      </c>
      <c r="AF58" t="str">
        <f t="shared" si="11"/>
        <v>1</v>
      </c>
      <c r="AG58" t="str">
        <f t="shared" si="12"/>
        <v>1</v>
      </c>
      <c r="AH58" t="str">
        <f t="shared" si="13"/>
        <v>1</v>
      </c>
      <c r="AI58" t="str">
        <f t="shared" si="14"/>
        <v>1</v>
      </c>
      <c r="AJ58" t="str">
        <f t="shared" si="15"/>
        <v>1</v>
      </c>
      <c r="AK58" t="str">
        <f t="shared" si="16"/>
        <v>1</v>
      </c>
      <c r="AL58" t="str">
        <f t="shared" si="17"/>
        <v>1</v>
      </c>
      <c r="AM58" t="str">
        <f t="shared" si="18"/>
        <v>1</v>
      </c>
      <c r="AN58" t="str">
        <f t="shared" si="19"/>
        <v>1</v>
      </c>
      <c r="AO58" t="str">
        <f t="shared" si="20"/>
        <v>1</v>
      </c>
      <c r="AP58" t="str">
        <f t="shared" si="21"/>
        <v>1</v>
      </c>
      <c r="AQ58" t="str">
        <f t="shared" si="22"/>
        <v>1</v>
      </c>
      <c r="AR58" t="str">
        <f t="shared" si="23"/>
        <v>1</v>
      </c>
      <c r="AS58" t="str">
        <f t="shared" si="24"/>
        <v>1</v>
      </c>
      <c r="AT58" t="str">
        <f t="shared" si="25"/>
        <v>1</v>
      </c>
      <c r="AU58" t="str">
        <f t="shared" si="26"/>
        <v>1</v>
      </c>
      <c r="AV58" t="str">
        <f t="shared" si="27"/>
        <v>1</v>
      </c>
      <c r="AW58" t="str">
        <f t="shared" si="28"/>
        <v>1</v>
      </c>
      <c r="AX58" t="str">
        <f t="shared" si="29"/>
        <v>1</v>
      </c>
      <c r="AY58" t="str">
        <f t="shared" si="30"/>
        <v>1</v>
      </c>
      <c r="AZ58" t="str">
        <f t="shared" si="31"/>
        <v>1</v>
      </c>
      <c r="BA58" t="str">
        <f t="shared" si="32"/>
        <v>1</v>
      </c>
      <c r="BB58" t="str">
        <f t="shared" si="33"/>
        <v>0</v>
      </c>
      <c r="BC58" t="str">
        <f t="shared" si="34"/>
        <v>0</v>
      </c>
      <c r="BD58" t="str">
        <f t="shared" si="35"/>
        <v>0</v>
      </c>
    </row>
    <row r="59" spans="1:56" x14ac:dyDescent="0.2">
      <c r="A59" s="1">
        <v>44045</v>
      </c>
      <c r="B59" t="s">
        <v>67</v>
      </c>
      <c r="C59" s="5">
        <v>22.66</v>
      </c>
      <c r="D59">
        <v>11.05</v>
      </c>
      <c r="E59">
        <v>53</v>
      </c>
      <c r="F59">
        <v>2</v>
      </c>
      <c r="G59">
        <v>22.48</v>
      </c>
      <c r="H59">
        <v>-0.21399999999999864</v>
      </c>
      <c r="I59">
        <v>-0.36068530207393279</v>
      </c>
      <c r="J59">
        <v>-180995.47511312217</v>
      </c>
      <c r="K59">
        <v>5067873.3031674204</v>
      </c>
      <c r="L59">
        <v>245972.85067873303</v>
      </c>
      <c r="M59">
        <v>175.78772802653398</v>
      </c>
      <c r="N59">
        <v>2.1377358490566039</v>
      </c>
      <c r="O59">
        <v>784.00000000000011</v>
      </c>
      <c r="P59">
        <v>-24.211248285322355</v>
      </c>
      <c r="Q59">
        <v>4.1399999999999997</v>
      </c>
      <c r="R59">
        <v>-1.53</v>
      </c>
      <c r="S59" s="2">
        <v>25.42372881355934</v>
      </c>
      <c r="T59" s="2">
        <v>6.2146892655367072</v>
      </c>
      <c r="U59" t="str">
        <f t="shared" si="0"/>
        <v>0</v>
      </c>
      <c r="V59" t="str">
        <f t="shared" si="1"/>
        <v>0</v>
      </c>
      <c r="W59" t="str">
        <f t="shared" si="2"/>
        <v>0</v>
      </c>
      <c r="X59" t="str">
        <f t="shared" si="3"/>
        <v>0</v>
      </c>
      <c r="Y59" t="str">
        <f t="shared" si="4"/>
        <v>0</v>
      </c>
      <c r="Z59" t="str">
        <f t="shared" si="5"/>
        <v>0</v>
      </c>
      <c r="AA59" t="str">
        <f t="shared" si="6"/>
        <v>0</v>
      </c>
      <c r="AB59" t="str">
        <f t="shared" si="7"/>
        <v>0</v>
      </c>
      <c r="AC59" t="str">
        <f t="shared" si="8"/>
        <v>0</v>
      </c>
      <c r="AD59" t="str">
        <f t="shared" si="9"/>
        <v>0</v>
      </c>
      <c r="AE59" t="str">
        <f t="shared" si="10"/>
        <v>0</v>
      </c>
      <c r="AF59" t="str">
        <f t="shared" si="11"/>
        <v>0</v>
      </c>
      <c r="AG59" t="str">
        <f t="shared" si="12"/>
        <v>0</v>
      </c>
      <c r="AH59" t="str">
        <f t="shared" si="13"/>
        <v>1</v>
      </c>
      <c r="AI59" t="str">
        <f t="shared" si="14"/>
        <v>1</v>
      </c>
      <c r="AJ59" t="str">
        <f t="shared" si="15"/>
        <v>1</v>
      </c>
      <c r="AK59" t="str">
        <f t="shared" si="16"/>
        <v>1</v>
      </c>
      <c r="AL59" t="str">
        <f t="shared" si="17"/>
        <v>1</v>
      </c>
      <c r="AM59" t="str">
        <f t="shared" si="18"/>
        <v>1</v>
      </c>
      <c r="AN59" t="str">
        <f t="shared" si="19"/>
        <v>1</v>
      </c>
      <c r="AO59" t="str">
        <f t="shared" si="20"/>
        <v>1</v>
      </c>
      <c r="AP59" t="str">
        <f t="shared" si="21"/>
        <v>1</v>
      </c>
      <c r="AQ59" t="str">
        <f t="shared" si="22"/>
        <v>1</v>
      </c>
      <c r="AR59" t="str">
        <f t="shared" si="23"/>
        <v>1</v>
      </c>
      <c r="AS59" t="str">
        <f t="shared" si="24"/>
        <v>1</v>
      </c>
      <c r="AT59" t="str">
        <f t="shared" si="25"/>
        <v>1</v>
      </c>
      <c r="AU59" t="str">
        <f t="shared" si="26"/>
        <v>1</v>
      </c>
      <c r="AV59" t="str">
        <f t="shared" si="27"/>
        <v>1</v>
      </c>
      <c r="AW59" t="str">
        <f t="shared" si="28"/>
        <v>1</v>
      </c>
      <c r="AX59" t="str">
        <f t="shared" si="29"/>
        <v>1</v>
      </c>
      <c r="AY59" t="str">
        <f t="shared" si="30"/>
        <v>0</v>
      </c>
      <c r="AZ59" t="str">
        <f t="shared" si="31"/>
        <v>0</v>
      </c>
      <c r="BA59" t="str">
        <f t="shared" si="32"/>
        <v>0</v>
      </c>
      <c r="BB59" t="str">
        <f t="shared" si="33"/>
        <v>0</v>
      </c>
      <c r="BC59" t="str">
        <f t="shared" si="34"/>
        <v>0</v>
      </c>
      <c r="BD59" t="str">
        <f t="shared" si="35"/>
        <v>0</v>
      </c>
    </row>
    <row r="60" spans="1:56" x14ac:dyDescent="0.2">
      <c r="A60" s="1">
        <v>44045</v>
      </c>
      <c r="B60" t="s">
        <v>26</v>
      </c>
      <c r="C60" s="5">
        <v>32.93</v>
      </c>
      <c r="D60">
        <v>2.64</v>
      </c>
      <c r="E60">
        <v>54</v>
      </c>
      <c r="F60">
        <v>2</v>
      </c>
      <c r="G60">
        <v>20.190000000000001</v>
      </c>
      <c r="H60">
        <v>-0.36199999999999832</v>
      </c>
      <c r="I60">
        <v>-4.6931407942238224</v>
      </c>
      <c r="J60">
        <v>-4545.454545454545</v>
      </c>
      <c r="K60">
        <v>6501515.1515151514</v>
      </c>
      <c r="L60">
        <v>-2946590.9090909092</v>
      </c>
      <c r="M60">
        <v>198.36512261580384</v>
      </c>
      <c r="N60">
        <v>2.2616758241758239</v>
      </c>
      <c r="O60">
        <v>416.63405088062621</v>
      </c>
      <c r="P60">
        <v>-20.241691842900302</v>
      </c>
      <c r="Q60">
        <v>4.1399999999999997</v>
      </c>
      <c r="R60">
        <v>-1.53</v>
      </c>
      <c r="S60" s="2">
        <v>57.931034482758633</v>
      </c>
      <c r="T60" s="2">
        <v>5.1724137931034457</v>
      </c>
      <c r="U60" t="str">
        <f t="shared" si="0"/>
        <v>0</v>
      </c>
      <c r="V60" t="str">
        <f t="shared" si="1"/>
        <v>0</v>
      </c>
      <c r="W60" t="str">
        <f t="shared" si="2"/>
        <v>0</v>
      </c>
      <c r="X60" t="str">
        <f t="shared" si="3"/>
        <v>0</v>
      </c>
      <c r="Y60" t="str">
        <f t="shared" si="4"/>
        <v>0</v>
      </c>
      <c r="Z60" t="str">
        <f t="shared" si="5"/>
        <v>0</v>
      </c>
      <c r="AA60" t="str">
        <f t="shared" si="6"/>
        <v>0</v>
      </c>
      <c r="AB60" t="str">
        <f t="shared" si="7"/>
        <v>0</v>
      </c>
      <c r="AC60" t="str">
        <f t="shared" si="8"/>
        <v>0</v>
      </c>
      <c r="AD60" t="str">
        <f t="shared" si="9"/>
        <v>0</v>
      </c>
      <c r="AE60" t="str">
        <f t="shared" si="10"/>
        <v>0</v>
      </c>
      <c r="AF60" t="str">
        <f t="shared" si="11"/>
        <v>0</v>
      </c>
      <c r="AG60" t="str">
        <f t="shared" si="12"/>
        <v>0</v>
      </c>
      <c r="AH60" t="str">
        <f t="shared" si="13"/>
        <v>0</v>
      </c>
      <c r="AI60" t="str">
        <f t="shared" si="14"/>
        <v>1</v>
      </c>
      <c r="AJ60" t="str">
        <f t="shared" si="15"/>
        <v>1</v>
      </c>
      <c r="AK60" t="str">
        <f t="shared" si="16"/>
        <v>1</v>
      </c>
      <c r="AL60" t="str">
        <f t="shared" si="17"/>
        <v>1</v>
      </c>
      <c r="AM60" t="str">
        <f t="shared" si="18"/>
        <v>1</v>
      </c>
      <c r="AN60" t="str">
        <f t="shared" si="19"/>
        <v>1</v>
      </c>
      <c r="AO60" t="str">
        <f t="shared" si="20"/>
        <v>1</v>
      </c>
      <c r="AP60" t="str">
        <f t="shared" si="21"/>
        <v>1</v>
      </c>
      <c r="AQ60" t="str">
        <f t="shared" si="22"/>
        <v>1</v>
      </c>
      <c r="AR60" t="str">
        <f t="shared" si="23"/>
        <v>1</v>
      </c>
      <c r="AS60" t="str">
        <f t="shared" si="24"/>
        <v>1</v>
      </c>
      <c r="AT60" t="str">
        <f t="shared" si="25"/>
        <v>1</v>
      </c>
      <c r="AU60" t="str">
        <f t="shared" si="26"/>
        <v>1</v>
      </c>
      <c r="AV60" t="str">
        <f t="shared" si="27"/>
        <v>1</v>
      </c>
      <c r="AW60" t="str">
        <f t="shared" si="28"/>
        <v>1</v>
      </c>
      <c r="AX60" t="str">
        <f t="shared" si="29"/>
        <v>1</v>
      </c>
      <c r="AY60" t="str">
        <f t="shared" si="30"/>
        <v>1</v>
      </c>
      <c r="AZ60" t="str">
        <f t="shared" si="31"/>
        <v>1</v>
      </c>
      <c r="BA60" t="str">
        <f t="shared" si="32"/>
        <v>1</v>
      </c>
      <c r="BB60" t="str">
        <f t="shared" si="33"/>
        <v>1</v>
      </c>
      <c r="BC60" t="str">
        <f t="shared" si="34"/>
        <v>1</v>
      </c>
      <c r="BD60" t="str">
        <f t="shared" si="35"/>
        <v>1</v>
      </c>
    </row>
    <row r="61" spans="1:56" x14ac:dyDescent="0.2">
      <c r="A61" s="1">
        <v>44045</v>
      </c>
      <c r="B61" t="s">
        <v>68</v>
      </c>
      <c r="C61" s="5">
        <v>44.09</v>
      </c>
      <c r="D61">
        <v>1.21</v>
      </c>
      <c r="E61">
        <v>58</v>
      </c>
      <c r="F61">
        <v>2</v>
      </c>
      <c r="G61">
        <v>35.64</v>
      </c>
      <c r="H61">
        <v>0.21600000000000108</v>
      </c>
      <c r="I61">
        <v>2.1959459459459483</v>
      </c>
      <c r="J61">
        <v>499173.55371900828</v>
      </c>
      <c r="K61">
        <v>2514049.5867768596</v>
      </c>
      <c r="L61">
        <v>238760.3305785124</v>
      </c>
      <c r="M61">
        <v>68.571428571428569</v>
      </c>
      <c r="N61">
        <v>7.3483333333333336</v>
      </c>
      <c r="O61">
        <v>245.71428571428572</v>
      </c>
      <c r="P61">
        <v>-42.105263157894733</v>
      </c>
      <c r="Q61">
        <v>4.1399999999999997</v>
      </c>
      <c r="R61">
        <v>-1.53</v>
      </c>
      <c r="S61" s="2">
        <v>3.333333333333337</v>
      </c>
      <c r="T61" s="2">
        <v>19.149999999999999</v>
      </c>
      <c r="U61" t="str">
        <f t="shared" si="0"/>
        <v>0</v>
      </c>
      <c r="V61" t="str">
        <f t="shared" si="1"/>
        <v>0</v>
      </c>
      <c r="W61" t="str">
        <f t="shared" si="2"/>
        <v>0</v>
      </c>
      <c r="X61" t="str">
        <f t="shared" si="3"/>
        <v>0</v>
      </c>
      <c r="Y61" t="str">
        <f t="shared" si="4"/>
        <v>0</v>
      </c>
      <c r="Z61" t="str">
        <f t="shared" si="5"/>
        <v>0</v>
      </c>
      <c r="AA61" t="str">
        <f t="shared" si="6"/>
        <v>0</v>
      </c>
      <c r="AB61" t="str">
        <f t="shared" si="7"/>
        <v>0</v>
      </c>
      <c r="AC61" t="str">
        <f t="shared" si="8"/>
        <v>1</v>
      </c>
      <c r="AD61" t="str">
        <f t="shared" si="9"/>
        <v>1</v>
      </c>
      <c r="AE61" t="str">
        <f t="shared" si="10"/>
        <v>1</v>
      </c>
      <c r="AF61" t="str">
        <f t="shared" si="11"/>
        <v>1</v>
      </c>
      <c r="AG61" t="str">
        <f t="shared" si="12"/>
        <v>1</v>
      </c>
      <c r="AH61" t="str">
        <f t="shared" si="13"/>
        <v>1</v>
      </c>
      <c r="AI61" t="str">
        <f t="shared" si="14"/>
        <v>1</v>
      </c>
      <c r="AJ61" t="str">
        <f t="shared" si="15"/>
        <v>1</v>
      </c>
      <c r="AK61" t="str">
        <f t="shared" si="16"/>
        <v>1</v>
      </c>
      <c r="AL61" t="str">
        <f t="shared" si="17"/>
        <v>1</v>
      </c>
      <c r="AM61" t="str">
        <f t="shared" si="18"/>
        <v>1</v>
      </c>
      <c r="AN61" t="str">
        <f t="shared" si="19"/>
        <v>1</v>
      </c>
      <c r="AO61" t="str">
        <f t="shared" si="20"/>
        <v>1</v>
      </c>
      <c r="AP61" t="str">
        <f t="shared" si="21"/>
        <v>0</v>
      </c>
      <c r="AQ61" t="str">
        <f t="shared" si="22"/>
        <v>0</v>
      </c>
      <c r="AR61" t="str">
        <f t="shared" si="23"/>
        <v>0</v>
      </c>
      <c r="AS61" t="str">
        <f t="shared" si="24"/>
        <v>0</v>
      </c>
      <c r="AT61" t="str">
        <f t="shared" si="25"/>
        <v>0</v>
      </c>
      <c r="AU61" t="str">
        <f t="shared" si="26"/>
        <v>0</v>
      </c>
      <c r="AV61" t="str">
        <f t="shared" si="27"/>
        <v>0</v>
      </c>
      <c r="AW61" t="str">
        <f t="shared" si="28"/>
        <v>0</v>
      </c>
      <c r="AX61" t="str">
        <f t="shared" si="29"/>
        <v>0</v>
      </c>
      <c r="AY61" t="str">
        <f t="shared" si="30"/>
        <v>0</v>
      </c>
      <c r="AZ61" t="str">
        <f t="shared" si="31"/>
        <v>0</v>
      </c>
      <c r="BA61" t="str">
        <f t="shared" si="32"/>
        <v>0</v>
      </c>
      <c r="BB61" t="str">
        <f t="shared" si="33"/>
        <v>0</v>
      </c>
      <c r="BC61" t="str">
        <f t="shared" si="34"/>
        <v>0</v>
      </c>
      <c r="BD61" t="str">
        <f t="shared" si="35"/>
        <v>0</v>
      </c>
    </row>
    <row r="62" spans="1:56" x14ac:dyDescent="0.2">
      <c r="A62" s="1">
        <v>44045</v>
      </c>
      <c r="B62" t="s">
        <v>7</v>
      </c>
      <c r="C62" s="5">
        <v>154.26</v>
      </c>
      <c r="D62">
        <v>0.80269999999999997</v>
      </c>
      <c r="E62">
        <v>89</v>
      </c>
      <c r="F62">
        <v>1</v>
      </c>
      <c r="G62">
        <v>32.1</v>
      </c>
      <c r="H62">
        <v>-2.4839999999999947</v>
      </c>
      <c r="I62">
        <v>-0.26093439363816984</v>
      </c>
      <c r="J62">
        <v>543166.81200946809</v>
      </c>
      <c r="K62">
        <v>3366139.2799302354</v>
      </c>
      <c r="L62">
        <v>285287.15584900958</v>
      </c>
      <c r="M62">
        <v>24.184202500762428</v>
      </c>
      <c r="N62">
        <v>19.452711223203025</v>
      </c>
      <c r="O62">
        <v>264.86363636363637</v>
      </c>
      <c r="P62">
        <v>-44.256944444444443</v>
      </c>
      <c r="Q62">
        <v>4.1399999999999997</v>
      </c>
      <c r="R62">
        <v>-1.53</v>
      </c>
      <c r="S62" s="2">
        <v>19.390243902439021</v>
      </c>
      <c r="T62" s="2">
        <v>4.1463414634146227</v>
      </c>
      <c r="U62" t="str">
        <f t="shared" si="0"/>
        <v>0</v>
      </c>
      <c r="V62" t="str">
        <f t="shared" si="1"/>
        <v>0</v>
      </c>
      <c r="W62" t="str">
        <f t="shared" si="2"/>
        <v>0</v>
      </c>
      <c r="X62" t="str">
        <f t="shared" si="3"/>
        <v>0</v>
      </c>
      <c r="Y62" t="str">
        <f t="shared" si="4"/>
        <v>0</v>
      </c>
      <c r="Z62" t="str">
        <f t="shared" si="5"/>
        <v>0</v>
      </c>
      <c r="AA62" t="str">
        <f t="shared" si="6"/>
        <v>0</v>
      </c>
      <c r="AB62" t="str">
        <f t="shared" si="7"/>
        <v>0</v>
      </c>
      <c r="AC62" t="str">
        <f t="shared" si="8"/>
        <v>0</v>
      </c>
      <c r="AD62" t="str">
        <f t="shared" si="9"/>
        <v>0</v>
      </c>
      <c r="AE62" t="str">
        <f t="shared" si="10"/>
        <v>0</v>
      </c>
      <c r="AF62" t="str">
        <f t="shared" si="11"/>
        <v>0</v>
      </c>
      <c r="AG62" t="str">
        <f t="shared" si="12"/>
        <v>0</v>
      </c>
      <c r="AH62" t="str">
        <f t="shared" si="13"/>
        <v>0</v>
      </c>
      <c r="AI62" t="str">
        <f t="shared" si="14"/>
        <v>1</v>
      </c>
      <c r="AJ62" t="str">
        <f t="shared" si="15"/>
        <v>1</v>
      </c>
      <c r="AK62" t="str">
        <f t="shared" si="16"/>
        <v>1</v>
      </c>
      <c r="AL62" t="str">
        <f t="shared" si="17"/>
        <v>1</v>
      </c>
      <c r="AM62" t="str">
        <f t="shared" si="18"/>
        <v>1</v>
      </c>
      <c r="AN62" t="str">
        <f t="shared" si="19"/>
        <v>1</v>
      </c>
      <c r="AO62" t="str">
        <f t="shared" si="20"/>
        <v>1</v>
      </c>
      <c r="AP62" t="str">
        <f t="shared" si="21"/>
        <v>1</v>
      </c>
      <c r="AQ62" t="str">
        <f t="shared" si="22"/>
        <v>1</v>
      </c>
      <c r="AR62" t="str">
        <f t="shared" si="23"/>
        <v>1</v>
      </c>
      <c r="AS62" t="str">
        <f t="shared" si="24"/>
        <v>1</v>
      </c>
      <c r="AT62" t="str">
        <f t="shared" si="25"/>
        <v>1</v>
      </c>
      <c r="AU62" t="str">
        <f t="shared" si="26"/>
        <v>1</v>
      </c>
      <c r="AV62" t="str">
        <f t="shared" si="27"/>
        <v>1</v>
      </c>
      <c r="AW62" t="str">
        <f t="shared" si="28"/>
        <v>0</v>
      </c>
      <c r="AX62" t="str">
        <f t="shared" si="29"/>
        <v>0</v>
      </c>
      <c r="AY62" t="str">
        <f t="shared" si="30"/>
        <v>0</v>
      </c>
      <c r="AZ62" t="str">
        <f t="shared" si="31"/>
        <v>0</v>
      </c>
      <c r="BA62" t="str">
        <f t="shared" si="32"/>
        <v>0</v>
      </c>
      <c r="BB62" t="str">
        <f t="shared" si="33"/>
        <v>0</v>
      </c>
      <c r="BC62" t="str">
        <f t="shared" si="34"/>
        <v>0</v>
      </c>
      <c r="BD62" t="str">
        <f t="shared" si="35"/>
        <v>0</v>
      </c>
    </row>
    <row r="63" spans="1:56" x14ac:dyDescent="0.2">
      <c r="A63" s="1">
        <v>44045</v>
      </c>
      <c r="B63" t="s">
        <v>69</v>
      </c>
      <c r="C63" s="5">
        <v>121.58</v>
      </c>
      <c r="D63">
        <v>1.33</v>
      </c>
      <c r="E63">
        <v>94</v>
      </c>
      <c r="F63">
        <v>1</v>
      </c>
      <c r="G63">
        <v>39.64</v>
      </c>
      <c r="H63">
        <v>10.752000000000002</v>
      </c>
      <c r="I63">
        <v>-0.29985007496251898</v>
      </c>
      <c r="J63">
        <v>-18045.112781954886</v>
      </c>
      <c r="K63">
        <v>448120.30075187969</v>
      </c>
      <c r="L63">
        <v>-39097.744360902252</v>
      </c>
      <c r="M63">
        <v>51.17647058823529</v>
      </c>
      <c r="N63">
        <v>174.68390804597703</v>
      </c>
      <c r="O63">
        <v>432</v>
      </c>
      <c r="P63">
        <v>-50.373134328358205</v>
      </c>
      <c r="Q63">
        <v>4.1399999999999997</v>
      </c>
      <c r="R63">
        <v>-1.53</v>
      </c>
      <c r="S63" s="2">
        <v>10.071942446043179</v>
      </c>
      <c r="T63" s="2">
        <v>11.510791366906471</v>
      </c>
      <c r="U63" t="str">
        <f t="shared" si="0"/>
        <v>0</v>
      </c>
      <c r="V63" t="str">
        <f t="shared" si="1"/>
        <v>0</v>
      </c>
      <c r="W63" t="str">
        <f t="shared" si="2"/>
        <v>0</v>
      </c>
      <c r="X63" t="str">
        <f t="shared" si="3"/>
        <v>0</v>
      </c>
      <c r="Y63" t="str">
        <f t="shared" si="4"/>
        <v>0</v>
      </c>
      <c r="Z63" t="str">
        <f t="shared" si="5"/>
        <v>0</v>
      </c>
      <c r="AA63" t="str">
        <f t="shared" si="6"/>
        <v>0</v>
      </c>
      <c r="AB63" t="str">
        <f t="shared" si="7"/>
        <v>0</v>
      </c>
      <c r="AC63" t="str">
        <f t="shared" si="8"/>
        <v>0</v>
      </c>
      <c r="AD63" t="str">
        <f t="shared" si="9"/>
        <v>0</v>
      </c>
      <c r="AE63" t="str">
        <f t="shared" si="10"/>
        <v>0</v>
      </c>
      <c r="AF63" t="str">
        <f t="shared" si="11"/>
        <v>1</v>
      </c>
      <c r="AG63" t="str">
        <f t="shared" si="12"/>
        <v>1</v>
      </c>
      <c r="AH63" t="str">
        <f t="shared" si="13"/>
        <v>1</v>
      </c>
      <c r="AI63" t="str">
        <f t="shared" si="14"/>
        <v>1</v>
      </c>
      <c r="AJ63" t="str">
        <f t="shared" si="15"/>
        <v>1</v>
      </c>
      <c r="AK63" t="str">
        <f t="shared" si="16"/>
        <v>1</v>
      </c>
      <c r="AL63" t="str">
        <f t="shared" si="17"/>
        <v>1</v>
      </c>
      <c r="AM63" t="str">
        <f t="shared" si="18"/>
        <v>1</v>
      </c>
      <c r="AN63" t="str">
        <f t="shared" si="19"/>
        <v>1</v>
      </c>
      <c r="AO63" t="str">
        <f t="shared" si="20"/>
        <v>1</v>
      </c>
      <c r="AP63" t="str">
        <f t="shared" si="21"/>
        <v>1</v>
      </c>
      <c r="AQ63" t="str">
        <f t="shared" si="22"/>
        <v>1</v>
      </c>
      <c r="AR63" t="str">
        <f t="shared" si="23"/>
        <v>1</v>
      </c>
      <c r="AS63" t="str">
        <f t="shared" si="24"/>
        <v>1</v>
      </c>
      <c r="AT63" t="str">
        <f t="shared" si="25"/>
        <v>0</v>
      </c>
      <c r="AU63" t="str">
        <f t="shared" si="26"/>
        <v>0</v>
      </c>
      <c r="AV63" t="str">
        <f t="shared" si="27"/>
        <v>0</v>
      </c>
      <c r="AW63" t="str">
        <f t="shared" si="28"/>
        <v>0</v>
      </c>
      <c r="AX63" t="str">
        <f t="shared" si="29"/>
        <v>0</v>
      </c>
      <c r="AY63" t="str">
        <f t="shared" si="30"/>
        <v>0</v>
      </c>
      <c r="AZ63" t="str">
        <f t="shared" si="31"/>
        <v>0</v>
      </c>
      <c r="BA63" t="str">
        <f t="shared" si="32"/>
        <v>0</v>
      </c>
      <c r="BB63" t="str">
        <f t="shared" si="33"/>
        <v>0</v>
      </c>
      <c r="BC63" t="str">
        <f t="shared" si="34"/>
        <v>0</v>
      </c>
      <c r="BD63" t="str">
        <f t="shared" si="35"/>
        <v>0</v>
      </c>
    </row>
    <row r="64" spans="1:56" x14ac:dyDescent="0.2">
      <c r="A64" s="1">
        <v>44045</v>
      </c>
      <c r="B64" t="s">
        <v>70</v>
      </c>
      <c r="C64" s="5">
        <v>15.05</v>
      </c>
      <c r="D64">
        <v>2.16</v>
      </c>
      <c r="E64">
        <v>95</v>
      </c>
      <c r="F64">
        <v>1</v>
      </c>
      <c r="G64">
        <v>31.88</v>
      </c>
      <c r="H64">
        <v>-0.19999999999999929</v>
      </c>
      <c r="I64">
        <v>-0.87195961450205073</v>
      </c>
      <c r="J64">
        <v>29629.629629629628</v>
      </c>
      <c r="K64">
        <v>585185.18518518517</v>
      </c>
      <c r="L64">
        <v>31481.481481481478</v>
      </c>
      <c r="M64">
        <v>79.333333333333329</v>
      </c>
      <c r="N64">
        <v>12.647058823529413</v>
      </c>
      <c r="O64">
        <v>134.78260869565219</v>
      </c>
      <c r="P64">
        <v>-83.125</v>
      </c>
      <c r="Q64">
        <v>4.1399999999999997</v>
      </c>
      <c r="R64">
        <v>-1.53</v>
      </c>
      <c r="S64" s="2">
        <v>103.6697247706422</v>
      </c>
      <c r="T64" s="2">
        <v>1.8348623853211019</v>
      </c>
      <c r="U64" t="str">
        <f t="shared" si="0"/>
        <v>0</v>
      </c>
      <c r="V64" t="str">
        <f t="shared" si="1"/>
        <v>0</v>
      </c>
      <c r="W64" t="str">
        <f t="shared" si="2"/>
        <v>0</v>
      </c>
      <c r="X64" t="str">
        <f t="shared" si="3"/>
        <v>0</v>
      </c>
      <c r="Y64" t="str">
        <f t="shared" si="4"/>
        <v>0</v>
      </c>
      <c r="Z64" t="str">
        <f t="shared" si="5"/>
        <v>0</v>
      </c>
      <c r="AA64" t="str">
        <f t="shared" si="6"/>
        <v>0</v>
      </c>
      <c r="AB64" t="str">
        <f t="shared" si="7"/>
        <v>0</v>
      </c>
      <c r="AC64" t="str">
        <f t="shared" si="8"/>
        <v>0</v>
      </c>
      <c r="AD64" t="str">
        <f t="shared" si="9"/>
        <v>0</v>
      </c>
      <c r="AE64" t="str">
        <f t="shared" si="10"/>
        <v>0</v>
      </c>
      <c r="AF64" t="str">
        <f t="shared" si="11"/>
        <v>0</v>
      </c>
      <c r="AG64" t="str">
        <f t="shared" si="12"/>
        <v>0</v>
      </c>
      <c r="AH64" t="str">
        <f t="shared" si="13"/>
        <v>0</v>
      </c>
      <c r="AI64" t="str">
        <f t="shared" si="14"/>
        <v>0</v>
      </c>
      <c r="AJ64" t="str">
        <f t="shared" si="15"/>
        <v>0</v>
      </c>
      <c r="AK64" t="str">
        <f t="shared" si="16"/>
        <v>0</v>
      </c>
      <c r="AL64" t="str">
        <f t="shared" si="17"/>
        <v>1</v>
      </c>
      <c r="AM64" t="str">
        <f t="shared" si="18"/>
        <v>1</v>
      </c>
      <c r="AN64" t="str">
        <f t="shared" si="19"/>
        <v>1</v>
      </c>
      <c r="AO64" t="str">
        <f t="shared" si="20"/>
        <v>1</v>
      </c>
      <c r="AP64" t="str">
        <f t="shared" si="21"/>
        <v>1</v>
      </c>
      <c r="AQ64" t="str">
        <f t="shared" si="22"/>
        <v>1</v>
      </c>
      <c r="AR64" t="str">
        <f t="shared" si="23"/>
        <v>1</v>
      </c>
      <c r="AS64" t="str">
        <f t="shared" si="24"/>
        <v>1</v>
      </c>
      <c r="AT64" t="str">
        <f t="shared" si="25"/>
        <v>1</v>
      </c>
      <c r="AU64" t="str">
        <f t="shared" si="26"/>
        <v>1</v>
      </c>
      <c r="AV64" t="str">
        <f t="shared" si="27"/>
        <v>1</v>
      </c>
      <c r="AW64" t="str">
        <f t="shared" si="28"/>
        <v>1</v>
      </c>
      <c r="AX64" t="str">
        <f t="shared" si="29"/>
        <v>1</v>
      </c>
      <c r="AY64" t="str">
        <f t="shared" si="30"/>
        <v>1</v>
      </c>
      <c r="AZ64" t="str">
        <f t="shared" si="31"/>
        <v>1</v>
      </c>
      <c r="BA64" t="str">
        <f t="shared" si="32"/>
        <v>1</v>
      </c>
      <c r="BB64" t="str">
        <f t="shared" si="33"/>
        <v>1</v>
      </c>
      <c r="BC64" t="str">
        <f t="shared" si="34"/>
        <v>1</v>
      </c>
      <c r="BD64" t="str">
        <f t="shared" si="35"/>
        <v>1</v>
      </c>
    </row>
    <row r="65" spans="1:56" x14ac:dyDescent="0.2">
      <c r="A65" s="1">
        <v>44045</v>
      </c>
      <c r="B65" t="s">
        <v>71</v>
      </c>
      <c r="C65" s="5">
        <v>49.7</v>
      </c>
      <c r="D65">
        <v>2.23</v>
      </c>
      <c r="E65">
        <v>110</v>
      </c>
      <c r="F65">
        <v>1</v>
      </c>
      <c r="G65">
        <v>28.23</v>
      </c>
      <c r="H65">
        <v>1.1700000000000053</v>
      </c>
      <c r="I65">
        <v>1.0879419764279248</v>
      </c>
      <c r="J65">
        <v>-19282.511210762332</v>
      </c>
      <c r="K65">
        <v>162780.26905829596</v>
      </c>
      <c r="L65">
        <v>17040.35874439462</v>
      </c>
      <c r="M65">
        <v>172.39263803680981</v>
      </c>
      <c r="N65">
        <v>176.86832740213524</v>
      </c>
      <c r="O65">
        <v>147.77777777777777</v>
      </c>
      <c r="P65">
        <v>-84.524635669673827</v>
      </c>
      <c r="Q65">
        <v>4.1399999999999997</v>
      </c>
      <c r="R65">
        <v>-1.53</v>
      </c>
      <c r="S65" s="2">
        <v>12.107623318385651</v>
      </c>
      <c r="T65" s="2">
        <v>17.937219730941699</v>
      </c>
      <c r="U65" t="str">
        <f t="shared" si="0"/>
        <v>0</v>
      </c>
      <c r="V65" t="str">
        <f t="shared" si="1"/>
        <v>0</v>
      </c>
      <c r="W65" t="str">
        <f t="shared" si="2"/>
        <v>0</v>
      </c>
      <c r="X65" t="str">
        <f t="shared" si="3"/>
        <v>0</v>
      </c>
      <c r="Y65" t="str">
        <f t="shared" si="4"/>
        <v>0</v>
      </c>
      <c r="Z65" t="str">
        <f t="shared" si="5"/>
        <v>0</v>
      </c>
      <c r="AA65" t="str">
        <f t="shared" si="6"/>
        <v>0</v>
      </c>
      <c r="AB65" t="str">
        <f t="shared" si="7"/>
        <v>0</v>
      </c>
      <c r="AC65" t="str">
        <f t="shared" si="8"/>
        <v>1</v>
      </c>
      <c r="AD65" t="str">
        <f t="shared" si="9"/>
        <v>1</v>
      </c>
      <c r="AE65" t="str">
        <f t="shared" si="10"/>
        <v>1</v>
      </c>
      <c r="AF65" t="str">
        <f t="shared" si="11"/>
        <v>1</v>
      </c>
      <c r="AG65" t="str">
        <f t="shared" si="12"/>
        <v>1</v>
      </c>
      <c r="AH65" t="str">
        <f t="shared" si="13"/>
        <v>1</v>
      </c>
      <c r="AI65" t="str">
        <f t="shared" si="14"/>
        <v>1</v>
      </c>
      <c r="AJ65" t="str">
        <f t="shared" si="15"/>
        <v>1</v>
      </c>
      <c r="AK65" t="str">
        <f t="shared" si="16"/>
        <v>1</v>
      </c>
      <c r="AL65" t="str">
        <f t="shared" si="17"/>
        <v>1</v>
      </c>
      <c r="AM65" t="str">
        <f t="shared" si="18"/>
        <v>1</v>
      </c>
      <c r="AN65" t="str">
        <f t="shared" si="19"/>
        <v>1</v>
      </c>
      <c r="AO65" t="str">
        <f t="shared" si="20"/>
        <v>1</v>
      </c>
      <c r="AP65" t="str">
        <f t="shared" si="21"/>
        <v>1</v>
      </c>
      <c r="AQ65" t="str">
        <f t="shared" si="22"/>
        <v>1</v>
      </c>
      <c r="AR65" t="str">
        <f t="shared" si="23"/>
        <v>1</v>
      </c>
      <c r="AS65" t="str">
        <f t="shared" si="24"/>
        <v>1</v>
      </c>
      <c r="AT65" t="str">
        <f t="shared" si="25"/>
        <v>1</v>
      </c>
      <c r="AU65" t="str">
        <f t="shared" si="26"/>
        <v>0</v>
      </c>
      <c r="AV65" t="str">
        <f t="shared" si="27"/>
        <v>0</v>
      </c>
      <c r="AW65" t="str">
        <f t="shared" si="28"/>
        <v>0</v>
      </c>
      <c r="AX65" t="str">
        <f t="shared" si="29"/>
        <v>0</v>
      </c>
      <c r="AY65" t="str">
        <f t="shared" si="30"/>
        <v>0</v>
      </c>
      <c r="AZ65" t="str">
        <f t="shared" si="31"/>
        <v>0</v>
      </c>
      <c r="BA65" t="str">
        <f t="shared" si="32"/>
        <v>0</v>
      </c>
      <c r="BB65" t="str">
        <f t="shared" si="33"/>
        <v>0</v>
      </c>
      <c r="BC65" t="str">
        <f t="shared" si="34"/>
        <v>0</v>
      </c>
      <c r="BD65" t="str">
        <f t="shared" si="35"/>
        <v>0</v>
      </c>
    </row>
    <row r="66" spans="1:56" x14ac:dyDescent="0.2">
      <c r="A66" s="1">
        <v>44045</v>
      </c>
      <c r="B66" t="s">
        <v>30</v>
      </c>
      <c r="C66" s="5">
        <v>5.52</v>
      </c>
      <c r="D66">
        <v>7.38</v>
      </c>
      <c r="E66">
        <v>115</v>
      </c>
      <c r="F66">
        <v>1</v>
      </c>
      <c r="G66">
        <v>24.88</v>
      </c>
      <c r="H66">
        <v>-3.8800000000000026</v>
      </c>
      <c r="I66">
        <v>-1.7310252996005311</v>
      </c>
      <c r="J66">
        <v>-18563.685636856368</v>
      </c>
      <c r="K66">
        <v>56504.065040650406</v>
      </c>
      <c r="L66">
        <v>22086.720867208671</v>
      </c>
      <c r="M66">
        <v>117.38738738738739</v>
      </c>
      <c r="N66">
        <v>42.363775901765152</v>
      </c>
      <c r="O66">
        <v>89.230769230769241</v>
      </c>
      <c r="P66">
        <v>-66.861248316120353</v>
      </c>
      <c r="Q66">
        <v>4.1399999999999997</v>
      </c>
      <c r="R66">
        <v>-1.53</v>
      </c>
      <c r="S66" s="2">
        <v>51.802403204272338</v>
      </c>
      <c r="T66" s="2">
        <v>2.937249666221637</v>
      </c>
      <c r="U66" t="str">
        <f t="shared" si="0"/>
        <v>0</v>
      </c>
      <c r="V66" t="str">
        <f t="shared" si="1"/>
        <v>0</v>
      </c>
      <c r="W66" t="str">
        <f t="shared" si="2"/>
        <v>0</v>
      </c>
      <c r="X66" t="str">
        <f t="shared" si="3"/>
        <v>0</v>
      </c>
      <c r="Y66" t="str">
        <f t="shared" si="4"/>
        <v>0</v>
      </c>
      <c r="Z66" t="str">
        <f t="shared" si="5"/>
        <v>0</v>
      </c>
      <c r="AA66" t="str">
        <f t="shared" si="6"/>
        <v>0</v>
      </c>
      <c r="AB66" t="str">
        <f t="shared" si="7"/>
        <v>0</v>
      </c>
      <c r="AC66" t="str">
        <f t="shared" si="8"/>
        <v>0</v>
      </c>
      <c r="AD66" t="str">
        <f t="shared" si="9"/>
        <v>0</v>
      </c>
      <c r="AE66" t="str">
        <f t="shared" si="10"/>
        <v>0</v>
      </c>
      <c r="AF66" t="str">
        <f t="shared" si="11"/>
        <v>0</v>
      </c>
      <c r="AG66" t="str">
        <f t="shared" si="12"/>
        <v>0</v>
      </c>
      <c r="AH66" t="str">
        <f t="shared" si="13"/>
        <v>0</v>
      </c>
      <c r="AI66" t="str">
        <f t="shared" si="14"/>
        <v>0</v>
      </c>
      <c r="AJ66" t="str">
        <f t="shared" si="15"/>
        <v>0</v>
      </c>
      <c r="AK66" t="str">
        <f t="shared" si="16"/>
        <v>1</v>
      </c>
      <c r="AL66" t="str">
        <f t="shared" si="17"/>
        <v>1</v>
      </c>
      <c r="AM66" t="str">
        <f t="shared" si="18"/>
        <v>1</v>
      </c>
      <c r="AN66" t="str">
        <f t="shared" si="19"/>
        <v>1</v>
      </c>
      <c r="AO66" t="str">
        <f t="shared" si="20"/>
        <v>1</v>
      </c>
      <c r="AP66" t="str">
        <f t="shared" si="21"/>
        <v>1</v>
      </c>
      <c r="AQ66" t="str">
        <f t="shared" si="22"/>
        <v>1</v>
      </c>
      <c r="AR66" t="str">
        <f t="shared" si="23"/>
        <v>1</v>
      </c>
      <c r="AS66" t="str">
        <f t="shared" si="24"/>
        <v>1</v>
      </c>
      <c r="AT66" t="str">
        <f t="shared" si="25"/>
        <v>1</v>
      </c>
      <c r="AU66" t="str">
        <f t="shared" si="26"/>
        <v>1</v>
      </c>
      <c r="AV66" t="str">
        <f t="shared" si="27"/>
        <v>1</v>
      </c>
      <c r="AW66" t="str">
        <f t="shared" si="28"/>
        <v>1</v>
      </c>
      <c r="AX66" t="str">
        <f t="shared" si="29"/>
        <v>1</v>
      </c>
      <c r="AY66" t="str">
        <f t="shared" si="30"/>
        <v>1</v>
      </c>
      <c r="AZ66" t="str">
        <f t="shared" si="31"/>
        <v>1</v>
      </c>
      <c r="BA66" t="str">
        <f t="shared" si="32"/>
        <v>1</v>
      </c>
      <c r="BB66" t="str">
        <f t="shared" si="33"/>
        <v>1</v>
      </c>
      <c r="BC66" t="str">
        <f t="shared" si="34"/>
        <v>1</v>
      </c>
      <c r="BD66" t="str">
        <f t="shared" si="35"/>
        <v>1</v>
      </c>
    </row>
    <row r="67" spans="1:56" x14ac:dyDescent="0.2">
      <c r="A67" s="1">
        <v>44045</v>
      </c>
      <c r="B67" t="s">
        <v>77</v>
      </c>
      <c r="C67" s="5">
        <v>16.22</v>
      </c>
      <c r="D67">
        <v>1.35</v>
      </c>
      <c r="E67">
        <v>123</v>
      </c>
      <c r="F67">
        <v>1</v>
      </c>
      <c r="G67">
        <v>28.15</v>
      </c>
      <c r="H67">
        <v>0.14599999999999724</v>
      </c>
      <c r="I67">
        <v>1.1994002998500759</v>
      </c>
      <c r="J67">
        <v>-9629.6296296296296</v>
      </c>
      <c r="K67">
        <v>215555.55555555553</v>
      </c>
      <c r="L67">
        <v>68148.148148148146</v>
      </c>
      <c r="M67">
        <v>60.369318181818187</v>
      </c>
      <c r="N67">
        <v>38.164705882352941</v>
      </c>
      <c r="O67">
        <v>150</v>
      </c>
      <c r="P67">
        <v>-33.823529411764703</v>
      </c>
      <c r="Q67">
        <v>4.1399999999999997</v>
      </c>
      <c r="R67">
        <v>-1.53</v>
      </c>
      <c r="S67" s="2">
        <v>29.007633587786248</v>
      </c>
      <c r="T67" s="2">
        <v>0.7633587786259548</v>
      </c>
      <c r="U67" t="str">
        <f t="shared" ref="U67:U130" si="36">IF(T67&gt;=41,"1","0")</f>
        <v>0</v>
      </c>
      <c r="V67" t="str">
        <f t="shared" ref="V67:V130" si="37">IF(T67&gt;=38,"1","0")</f>
        <v>0</v>
      </c>
      <c r="W67" t="str">
        <f t="shared" ref="W67:W130" si="38">IF(T67&gt;=35,"1","0")</f>
        <v>0</v>
      </c>
      <c r="X67" t="str">
        <f t="shared" ref="X67:X130" si="39">IF(T67&gt;=32,"1","0")</f>
        <v>0</v>
      </c>
      <c r="Y67" t="str">
        <f t="shared" ref="Y67:Y130" si="40">IF(T67&gt;=29,"1","0")</f>
        <v>0</v>
      </c>
      <c r="Z67" t="str">
        <f t="shared" ref="Z67:Z130" si="41">IF(T67&gt;=26,"1","0")</f>
        <v>0</v>
      </c>
      <c r="AA67" t="str">
        <f t="shared" ref="AA67:AA130" si="42">IF(T67&gt;=23,"1","0")</f>
        <v>0</v>
      </c>
      <c r="AB67" t="str">
        <f t="shared" ref="AB67:AB130" si="43">IF(T67&gt;=20,"1","0")</f>
        <v>0</v>
      </c>
      <c r="AC67" t="str">
        <f t="shared" ref="AC67:AC130" si="44">IF(T67&gt;=17,"1","0")</f>
        <v>0</v>
      </c>
      <c r="AD67" t="str">
        <f t="shared" ref="AD67:AD130" si="45">IF(T67&gt;=14,"1","0")</f>
        <v>0</v>
      </c>
      <c r="AE67" t="str">
        <f t="shared" ref="AE67:AE130" si="46">IF(T67&gt;=12,"1","0")</f>
        <v>0</v>
      </c>
      <c r="AF67" t="str">
        <f t="shared" ref="AF67:AF130" si="47">IF(T67&gt;=10,"1","0")</f>
        <v>0</v>
      </c>
      <c r="AG67" t="str">
        <f t="shared" ref="AG67:AG130" si="48">IF(T67&gt;=8,"1","0")</f>
        <v>0</v>
      </c>
      <c r="AH67" t="str">
        <f t="shared" ref="AH67:AH130" si="49">IF(T67&gt;=6,"1","0")</f>
        <v>0</v>
      </c>
      <c r="AI67" t="str">
        <f t="shared" ref="AI67:AI130" si="50">IF(T67&gt;=4,"1","0")</f>
        <v>0</v>
      </c>
      <c r="AJ67" t="str">
        <f t="shared" ref="AJ67:AJ130" si="51">IF(T67&gt;=3,"1","0")</f>
        <v>0</v>
      </c>
      <c r="AK67" t="str">
        <f t="shared" ref="AK67:AK130" si="52">IF(T67&gt;=2,"1","0")</f>
        <v>0</v>
      </c>
      <c r="AL67" t="str">
        <f t="shared" ref="AL67:AL130" si="53">IF(T67&gt;=1,"1","0")</f>
        <v>0</v>
      </c>
      <c r="AM67" t="str">
        <f t="shared" ref="AM67:AM130" si="54">IF(S67&gt;=1,"1","0")</f>
        <v>1</v>
      </c>
      <c r="AN67" t="str">
        <f t="shared" ref="AN67:AN130" si="55">IF(S67&gt;=2,"1","0")</f>
        <v>1</v>
      </c>
      <c r="AO67" t="str">
        <f t="shared" ref="AO67:AO130" si="56">IF(S67&gt;=3,"1","0")</f>
        <v>1</v>
      </c>
      <c r="AP67" t="str">
        <f t="shared" ref="AP67:AP130" si="57">IF(S67&gt;=4,"1","0")</f>
        <v>1</v>
      </c>
      <c r="AQ67" t="str">
        <f t="shared" ref="AQ67:AQ130" si="58">IF(S67&gt;=6,"1","0")</f>
        <v>1</v>
      </c>
      <c r="AR67" t="str">
        <f t="shared" ref="AR67:AR130" si="59">IF(S67&gt;=8,"1","0")</f>
        <v>1</v>
      </c>
      <c r="AS67" t="str">
        <f t="shared" ref="AS67:AS130" si="60">IF(S67&gt;=10,"1","0")</f>
        <v>1</v>
      </c>
      <c r="AT67" t="str">
        <f t="shared" ref="AT67:AT130" si="61">IF(S67&gt;=12,"1","0")</f>
        <v>1</v>
      </c>
      <c r="AU67" t="str">
        <f t="shared" ref="AU67:AU130" si="62">IF(S67&gt;=14,"1","0")</f>
        <v>1</v>
      </c>
      <c r="AV67" t="str">
        <f t="shared" ref="AV67:AV130" si="63">IF(S67&gt;=17,"1","0")</f>
        <v>1</v>
      </c>
      <c r="AW67" t="str">
        <f t="shared" ref="AW67:AW130" si="64">IF(S67&gt;=20,"1","0")</f>
        <v>1</v>
      </c>
      <c r="AX67" t="str">
        <f t="shared" ref="AX67:AX130" si="65">IF(S67&gt;=23,"1","0")</f>
        <v>1</v>
      </c>
      <c r="AY67" t="str">
        <f t="shared" ref="AY67:AY130" si="66">IF(S67&gt;=26,"1","0")</f>
        <v>1</v>
      </c>
      <c r="AZ67" t="str">
        <f t="shared" ref="AZ67:AZ130" si="67">IF(S67&gt;=29,"1","0")</f>
        <v>1</v>
      </c>
      <c r="BA67" t="str">
        <f t="shared" ref="BA67:BA130" si="68">IF(S67&gt;=32,"1","0")</f>
        <v>0</v>
      </c>
      <c r="BB67" t="str">
        <f t="shared" ref="BB67:BB130" si="69">IF(S67&gt;=35,"1","0")</f>
        <v>0</v>
      </c>
      <c r="BC67" t="str">
        <f t="shared" ref="BC67:BC130" si="70">IF(S67&gt;=38,"1","0")</f>
        <v>0</v>
      </c>
      <c r="BD67" t="str">
        <f t="shared" ref="BD67:BD130" si="71">IF(S67&gt;=41,"1","0")</f>
        <v>0</v>
      </c>
    </row>
    <row r="68" spans="1:56" x14ac:dyDescent="0.2">
      <c r="A68" s="1">
        <v>44045</v>
      </c>
      <c r="B68" t="s">
        <v>72</v>
      </c>
      <c r="C68" s="5">
        <v>105.24</v>
      </c>
      <c r="D68">
        <v>2.3199999999999998</v>
      </c>
      <c r="E68">
        <v>122</v>
      </c>
      <c r="F68">
        <v>1</v>
      </c>
      <c r="G68">
        <v>33.64</v>
      </c>
      <c r="H68">
        <v>-0.59600000000000364</v>
      </c>
      <c r="I68">
        <v>-17.465610671112966</v>
      </c>
      <c r="J68">
        <v>889393.93939393945</v>
      </c>
      <c r="K68">
        <v>3662121.2121212119</v>
      </c>
      <c r="L68">
        <v>3791421.8277777778</v>
      </c>
      <c r="M68">
        <v>190.85872576177286</v>
      </c>
      <c r="N68">
        <v>15.274310595065312</v>
      </c>
      <c r="O68">
        <v>404.34782608695645</v>
      </c>
      <c r="P68">
        <v>-2.9288702928870411</v>
      </c>
      <c r="Q68">
        <v>4.1399999999999997</v>
      </c>
      <c r="R68">
        <v>-1.53</v>
      </c>
      <c r="S68" s="2">
        <v>37.549407114624508</v>
      </c>
      <c r="T68" s="2">
        <v>32.015810276679836</v>
      </c>
      <c r="U68" t="str">
        <f t="shared" si="36"/>
        <v>0</v>
      </c>
      <c r="V68" t="str">
        <f t="shared" si="37"/>
        <v>0</v>
      </c>
      <c r="W68" t="str">
        <f t="shared" si="38"/>
        <v>0</v>
      </c>
      <c r="X68" t="str">
        <f t="shared" si="39"/>
        <v>1</v>
      </c>
      <c r="Y68" t="str">
        <f t="shared" si="40"/>
        <v>1</v>
      </c>
      <c r="Z68" t="str">
        <f t="shared" si="41"/>
        <v>1</v>
      </c>
      <c r="AA68" t="str">
        <f t="shared" si="42"/>
        <v>1</v>
      </c>
      <c r="AB68" t="str">
        <f t="shared" si="43"/>
        <v>1</v>
      </c>
      <c r="AC68" t="str">
        <f t="shared" si="44"/>
        <v>1</v>
      </c>
      <c r="AD68" t="str">
        <f t="shared" si="45"/>
        <v>1</v>
      </c>
      <c r="AE68" t="str">
        <f t="shared" si="46"/>
        <v>1</v>
      </c>
      <c r="AF68" t="str">
        <f t="shared" si="47"/>
        <v>1</v>
      </c>
      <c r="AG68" t="str">
        <f t="shared" si="48"/>
        <v>1</v>
      </c>
      <c r="AH68" t="str">
        <f t="shared" si="49"/>
        <v>1</v>
      </c>
      <c r="AI68" t="str">
        <f t="shared" si="50"/>
        <v>1</v>
      </c>
      <c r="AJ68" t="str">
        <f t="shared" si="51"/>
        <v>1</v>
      </c>
      <c r="AK68" t="str">
        <f t="shared" si="52"/>
        <v>1</v>
      </c>
      <c r="AL68" t="str">
        <f t="shared" si="53"/>
        <v>1</v>
      </c>
      <c r="AM68" t="str">
        <f t="shared" si="54"/>
        <v>1</v>
      </c>
      <c r="AN68" t="str">
        <f t="shared" si="55"/>
        <v>1</v>
      </c>
      <c r="AO68" t="str">
        <f t="shared" si="56"/>
        <v>1</v>
      </c>
      <c r="AP68" t="str">
        <f t="shared" si="57"/>
        <v>1</v>
      </c>
      <c r="AQ68" t="str">
        <f t="shared" si="58"/>
        <v>1</v>
      </c>
      <c r="AR68" t="str">
        <f t="shared" si="59"/>
        <v>1</v>
      </c>
      <c r="AS68" t="str">
        <f t="shared" si="60"/>
        <v>1</v>
      </c>
      <c r="AT68" t="str">
        <f t="shared" si="61"/>
        <v>1</v>
      </c>
      <c r="AU68" t="str">
        <f t="shared" si="62"/>
        <v>1</v>
      </c>
      <c r="AV68" t="str">
        <f t="shared" si="63"/>
        <v>1</v>
      </c>
      <c r="AW68" t="str">
        <f t="shared" si="64"/>
        <v>1</v>
      </c>
      <c r="AX68" t="str">
        <f t="shared" si="65"/>
        <v>1</v>
      </c>
      <c r="AY68" t="str">
        <f t="shared" si="66"/>
        <v>1</v>
      </c>
      <c r="AZ68" t="str">
        <f t="shared" si="67"/>
        <v>1</v>
      </c>
      <c r="BA68" t="str">
        <f t="shared" si="68"/>
        <v>1</v>
      </c>
      <c r="BB68" t="str">
        <f t="shared" si="69"/>
        <v>1</v>
      </c>
      <c r="BC68" t="str">
        <f t="shared" si="70"/>
        <v>0</v>
      </c>
      <c r="BD68" t="str">
        <f t="shared" si="71"/>
        <v>0</v>
      </c>
    </row>
    <row r="69" spans="1:56" x14ac:dyDescent="0.2">
      <c r="A69" s="1">
        <v>44045</v>
      </c>
      <c r="B69" t="s">
        <v>73</v>
      </c>
      <c r="C69" s="5">
        <v>3.75</v>
      </c>
      <c r="D69">
        <v>1.98</v>
      </c>
      <c r="E69">
        <v>137</v>
      </c>
      <c r="F69">
        <v>1</v>
      </c>
      <c r="G69">
        <v>28.64</v>
      </c>
      <c r="H69">
        <v>1.1400000000000006</v>
      </c>
      <c r="I69">
        <v>-0.35228988424761537</v>
      </c>
      <c r="J69">
        <v>17171.717171717173</v>
      </c>
      <c r="K69">
        <v>54545.454545454544</v>
      </c>
      <c r="L69">
        <v>10606.060606060606</v>
      </c>
      <c r="M69">
        <v>14.442916093535075</v>
      </c>
      <c r="N69">
        <v>35.714285714285715</v>
      </c>
      <c r="O69">
        <v>143.84236453201967</v>
      </c>
      <c r="P69">
        <v>-68.06451612903227</v>
      </c>
      <c r="Q69">
        <v>4.1399999999999997</v>
      </c>
      <c r="R69">
        <v>-1.53</v>
      </c>
      <c r="S69" s="2">
        <v>12.93532338308459</v>
      </c>
      <c r="T69" s="2">
        <v>2.4875621890547182</v>
      </c>
      <c r="U69" t="str">
        <f t="shared" si="36"/>
        <v>0</v>
      </c>
      <c r="V69" t="str">
        <f t="shared" si="37"/>
        <v>0</v>
      </c>
      <c r="W69" t="str">
        <f t="shared" si="38"/>
        <v>0</v>
      </c>
      <c r="X69" t="str">
        <f t="shared" si="39"/>
        <v>0</v>
      </c>
      <c r="Y69" t="str">
        <f t="shared" si="40"/>
        <v>0</v>
      </c>
      <c r="Z69" t="str">
        <f t="shared" si="41"/>
        <v>0</v>
      </c>
      <c r="AA69" t="str">
        <f t="shared" si="42"/>
        <v>0</v>
      </c>
      <c r="AB69" t="str">
        <f t="shared" si="43"/>
        <v>0</v>
      </c>
      <c r="AC69" t="str">
        <f t="shared" si="44"/>
        <v>0</v>
      </c>
      <c r="AD69" t="str">
        <f t="shared" si="45"/>
        <v>0</v>
      </c>
      <c r="AE69" t="str">
        <f t="shared" si="46"/>
        <v>0</v>
      </c>
      <c r="AF69" t="str">
        <f t="shared" si="47"/>
        <v>0</v>
      </c>
      <c r="AG69" t="str">
        <f t="shared" si="48"/>
        <v>0</v>
      </c>
      <c r="AH69" t="str">
        <f t="shared" si="49"/>
        <v>0</v>
      </c>
      <c r="AI69" t="str">
        <f t="shared" si="50"/>
        <v>0</v>
      </c>
      <c r="AJ69" t="str">
        <f t="shared" si="51"/>
        <v>0</v>
      </c>
      <c r="AK69" t="str">
        <f t="shared" si="52"/>
        <v>1</v>
      </c>
      <c r="AL69" t="str">
        <f t="shared" si="53"/>
        <v>1</v>
      </c>
      <c r="AM69" t="str">
        <f t="shared" si="54"/>
        <v>1</v>
      </c>
      <c r="AN69" t="str">
        <f t="shared" si="55"/>
        <v>1</v>
      </c>
      <c r="AO69" t="str">
        <f t="shared" si="56"/>
        <v>1</v>
      </c>
      <c r="AP69" t="str">
        <f t="shared" si="57"/>
        <v>1</v>
      </c>
      <c r="AQ69" t="str">
        <f t="shared" si="58"/>
        <v>1</v>
      </c>
      <c r="AR69" t="str">
        <f t="shared" si="59"/>
        <v>1</v>
      </c>
      <c r="AS69" t="str">
        <f t="shared" si="60"/>
        <v>1</v>
      </c>
      <c r="AT69" t="str">
        <f t="shared" si="61"/>
        <v>1</v>
      </c>
      <c r="AU69" t="str">
        <f t="shared" si="62"/>
        <v>0</v>
      </c>
      <c r="AV69" t="str">
        <f t="shared" si="63"/>
        <v>0</v>
      </c>
      <c r="AW69" t="str">
        <f t="shared" si="64"/>
        <v>0</v>
      </c>
      <c r="AX69" t="str">
        <f t="shared" si="65"/>
        <v>0</v>
      </c>
      <c r="AY69" t="str">
        <f t="shared" si="66"/>
        <v>0</v>
      </c>
      <c r="AZ69" t="str">
        <f t="shared" si="67"/>
        <v>0</v>
      </c>
      <c r="BA69" t="str">
        <f t="shared" si="68"/>
        <v>0</v>
      </c>
      <c r="BB69" t="str">
        <f t="shared" si="69"/>
        <v>0</v>
      </c>
      <c r="BC69" t="str">
        <f t="shared" si="70"/>
        <v>0</v>
      </c>
      <c r="BD69" t="str">
        <f t="shared" si="71"/>
        <v>0</v>
      </c>
    </row>
    <row r="70" spans="1:56" x14ac:dyDescent="0.2">
      <c r="A70" s="1">
        <v>44045</v>
      </c>
      <c r="B70" t="s">
        <v>4</v>
      </c>
      <c r="C70" s="5">
        <v>3.85</v>
      </c>
      <c r="D70">
        <v>2.4300000000000002</v>
      </c>
      <c r="E70">
        <v>138</v>
      </c>
      <c r="F70">
        <v>1</v>
      </c>
      <c r="G70">
        <v>25.05</v>
      </c>
      <c r="H70">
        <v>-7.7100000000000044</v>
      </c>
      <c r="I70">
        <v>-0.12330456226879037</v>
      </c>
      <c r="J70">
        <v>-37037.037037037036</v>
      </c>
      <c r="K70">
        <v>145679.01234567902</v>
      </c>
      <c r="L70">
        <v>4526.7489711934149</v>
      </c>
      <c r="M70">
        <v>98.757763975155271</v>
      </c>
      <c r="N70">
        <v>12.10691823899371</v>
      </c>
      <c r="O70">
        <v>161.00966702470464</v>
      </c>
      <c r="P70">
        <v>-89.384010484927927</v>
      </c>
      <c r="Q70">
        <v>4.1399999999999997</v>
      </c>
      <c r="R70">
        <v>-1.53</v>
      </c>
      <c r="S70" s="2">
        <v>47.717842323651453</v>
      </c>
      <c r="T70" s="2">
        <v>0</v>
      </c>
      <c r="U70" t="str">
        <f t="shared" si="36"/>
        <v>0</v>
      </c>
      <c r="V70" t="str">
        <f t="shared" si="37"/>
        <v>0</v>
      </c>
      <c r="W70" t="str">
        <f t="shared" si="38"/>
        <v>0</v>
      </c>
      <c r="X70" t="str">
        <f t="shared" si="39"/>
        <v>0</v>
      </c>
      <c r="Y70" t="str">
        <f t="shared" si="40"/>
        <v>0</v>
      </c>
      <c r="Z70" t="str">
        <f t="shared" si="41"/>
        <v>0</v>
      </c>
      <c r="AA70" t="str">
        <f t="shared" si="42"/>
        <v>0</v>
      </c>
      <c r="AB70" t="str">
        <f t="shared" si="43"/>
        <v>0</v>
      </c>
      <c r="AC70" t="str">
        <f t="shared" si="44"/>
        <v>0</v>
      </c>
      <c r="AD70" t="str">
        <f t="shared" si="45"/>
        <v>0</v>
      </c>
      <c r="AE70" t="str">
        <f t="shared" si="46"/>
        <v>0</v>
      </c>
      <c r="AF70" t="str">
        <f t="shared" si="47"/>
        <v>0</v>
      </c>
      <c r="AG70" t="str">
        <f t="shared" si="48"/>
        <v>0</v>
      </c>
      <c r="AH70" t="str">
        <f t="shared" si="49"/>
        <v>0</v>
      </c>
      <c r="AI70" t="str">
        <f t="shared" si="50"/>
        <v>0</v>
      </c>
      <c r="AJ70" t="str">
        <f t="shared" si="51"/>
        <v>0</v>
      </c>
      <c r="AK70" t="str">
        <f t="shared" si="52"/>
        <v>0</v>
      </c>
      <c r="AL70" t="str">
        <f t="shared" si="53"/>
        <v>0</v>
      </c>
      <c r="AM70" t="str">
        <f t="shared" si="54"/>
        <v>1</v>
      </c>
      <c r="AN70" t="str">
        <f t="shared" si="55"/>
        <v>1</v>
      </c>
      <c r="AO70" t="str">
        <f t="shared" si="56"/>
        <v>1</v>
      </c>
      <c r="AP70" t="str">
        <f t="shared" si="57"/>
        <v>1</v>
      </c>
      <c r="AQ70" t="str">
        <f t="shared" si="58"/>
        <v>1</v>
      </c>
      <c r="AR70" t="str">
        <f t="shared" si="59"/>
        <v>1</v>
      </c>
      <c r="AS70" t="str">
        <f t="shared" si="60"/>
        <v>1</v>
      </c>
      <c r="AT70" t="str">
        <f t="shared" si="61"/>
        <v>1</v>
      </c>
      <c r="AU70" t="str">
        <f t="shared" si="62"/>
        <v>1</v>
      </c>
      <c r="AV70" t="str">
        <f t="shared" si="63"/>
        <v>1</v>
      </c>
      <c r="AW70" t="str">
        <f t="shared" si="64"/>
        <v>1</v>
      </c>
      <c r="AX70" t="str">
        <f t="shared" si="65"/>
        <v>1</v>
      </c>
      <c r="AY70" t="str">
        <f t="shared" si="66"/>
        <v>1</v>
      </c>
      <c r="AZ70" t="str">
        <f t="shared" si="67"/>
        <v>1</v>
      </c>
      <c r="BA70" t="str">
        <f t="shared" si="68"/>
        <v>1</v>
      </c>
      <c r="BB70" t="str">
        <f t="shared" si="69"/>
        <v>1</v>
      </c>
      <c r="BC70" t="str">
        <f t="shared" si="70"/>
        <v>1</v>
      </c>
      <c r="BD70" t="str">
        <f t="shared" si="71"/>
        <v>1</v>
      </c>
    </row>
    <row r="71" spans="1:56" x14ac:dyDescent="0.2">
      <c r="A71" s="1">
        <v>44045</v>
      </c>
      <c r="B71" t="s">
        <v>74</v>
      </c>
      <c r="C71" s="5">
        <v>5.59</v>
      </c>
      <c r="D71">
        <v>2.48</v>
      </c>
      <c r="E71">
        <v>143</v>
      </c>
      <c r="F71">
        <v>1</v>
      </c>
      <c r="G71">
        <v>40.53</v>
      </c>
      <c r="H71">
        <v>3.2680000000000007</v>
      </c>
      <c r="I71">
        <v>0.44552450384771652</v>
      </c>
      <c r="J71">
        <v>5241.9354838709678</v>
      </c>
      <c r="K71">
        <v>155241.93548387097</v>
      </c>
      <c r="L71">
        <v>-2016.1290322580646</v>
      </c>
      <c r="M71">
        <v>18.531468531468533</v>
      </c>
      <c r="N71">
        <v>21.094339622641506</v>
      </c>
      <c r="O71">
        <v>54.999999999999993</v>
      </c>
      <c r="P71">
        <v>-88.8689407540395</v>
      </c>
      <c r="Q71">
        <v>4.1399999999999997</v>
      </c>
      <c r="R71">
        <v>-1.53</v>
      </c>
      <c r="S71" s="2">
        <v>24.8</v>
      </c>
      <c r="T71" s="2">
        <v>3.2000000000000028</v>
      </c>
      <c r="U71" t="str">
        <f t="shared" si="36"/>
        <v>0</v>
      </c>
      <c r="V71" t="str">
        <f t="shared" si="37"/>
        <v>0</v>
      </c>
      <c r="W71" t="str">
        <f t="shared" si="38"/>
        <v>0</v>
      </c>
      <c r="X71" t="str">
        <f t="shared" si="39"/>
        <v>0</v>
      </c>
      <c r="Y71" t="str">
        <f t="shared" si="40"/>
        <v>0</v>
      </c>
      <c r="Z71" t="str">
        <f t="shared" si="41"/>
        <v>0</v>
      </c>
      <c r="AA71" t="str">
        <f t="shared" si="42"/>
        <v>0</v>
      </c>
      <c r="AB71" t="str">
        <f t="shared" si="43"/>
        <v>0</v>
      </c>
      <c r="AC71" t="str">
        <f t="shared" si="44"/>
        <v>0</v>
      </c>
      <c r="AD71" t="str">
        <f t="shared" si="45"/>
        <v>0</v>
      </c>
      <c r="AE71" t="str">
        <f t="shared" si="46"/>
        <v>0</v>
      </c>
      <c r="AF71" t="str">
        <f t="shared" si="47"/>
        <v>0</v>
      </c>
      <c r="AG71" t="str">
        <f t="shared" si="48"/>
        <v>0</v>
      </c>
      <c r="AH71" t="str">
        <f t="shared" si="49"/>
        <v>0</v>
      </c>
      <c r="AI71" t="str">
        <f t="shared" si="50"/>
        <v>0</v>
      </c>
      <c r="AJ71" t="str">
        <f t="shared" si="51"/>
        <v>1</v>
      </c>
      <c r="AK71" t="str">
        <f t="shared" si="52"/>
        <v>1</v>
      </c>
      <c r="AL71" t="str">
        <f t="shared" si="53"/>
        <v>1</v>
      </c>
      <c r="AM71" t="str">
        <f t="shared" si="54"/>
        <v>1</v>
      </c>
      <c r="AN71" t="str">
        <f t="shared" si="55"/>
        <v>1</v>
      </c>
      <c r="AO71" t="str">
        <f t="shared" si="56"/>
        <v>1</v>
      </c>
      <c r="AP71" t="str">
        <f t="shared" si="57"/>
        <v>1</v>
      </c>
      <c r="AQ71" t="str">
        <f t="shared" si="58"/>
        <v>1</v>
      </c>
      <c r="AR71" t="str">
        <f t="shared" si="59"/>
        <v>1</v>
      </c>
      <c r="AS71" t="str">
        <f t="shared" si="60"/>
        <v>1</v>
      </c>
      <c r="AT71" t="str">
        <f t="shared" si="61"/>
        <v>1</v>
      </c>
      <c r="AU71" t="str">
        <f t="shared" si="62"/>
        <v>1</v>
      </c>
      <c r="AV71" t="str">
        <f t="shared" si="63"/>
        <v>1</v>
      </c>
      <c r="AW71" t="str">
        <f t="shared" si="64"/>
        <v>1</v>
      </c>
      <c r="AX71" t="str">
        <f t="shared" si="65"/>
        <v>1</v>
      </c>
      <c r="AY71" t="str">
        <f t="shared" si="66"/>
        <v>0</v>
      </c>
      <c r="AZ71" t="str">
        <f t="shared" si="67"/>
        <v>0</v>
      </c>
      <c r="BA71" t="str">
        <f t="shared" si="68"/>
        <v>0</v>
      </c>
      <c r="BB71" t="str">
        <f t="shared" si="69"/>
        <v>0</v>
      </c>
      <c r="BC71" t="str">
        <f t="shared" si="70"/>
        <v>0</v>
      </c>
      <c r="BD71" t="str">
        <f t="shared" si="71"/>
        <v>0</v>
      </c>
    </row>
    <row r="72" spans="1:56" x14ac:dyDescent="0.2">
      <c r="A72" s="1">
        <v>44045</v>
      </c>
      <c r="B72" t="s">
        <v>78</v>
      </c>
      <c r="C72" s="5">
        <v>57.64</v>
      </c>
      <c r="D72">
        <v>4.22</v>
      </c>
      <c r="E72">
        <v>203</v>
      </c>
      <c r="F72">
        <v>1</v>
      </c>
      <c r="G72">
        <v>19.32</v>
      </c>
      <c r="H72">
        <v>-4.4600000000000009</v>
      </c>
      <c r="I72">
        <v>-0.30711079612567688</v>
      </c>
      <c r="J72">
        <v>30568.720379146922</v>
      </c>
      <c r="K72">
        <v>294075.82938388624</v>
      </c>
      <c r="L72">
        <v>5213.2701421800948</v>
      </c>
      <c r="M72">
        <v>92.587412587412601</v>
      </c>
      <c r="N72">
        <v>87.069486404833839</v>
      </c>
      <c r="O72">
        <v>91.818181818181785</v>
      </c>
      <c r="P72">
        <v>-33.122028526148974</v>
      </c>
      <c r="Q72">
        <v>4.1399999999999997</v>
      </c>
      <c r="R72">
        <v>-1.53</v>
      </c>
      <c r="S72" s="2">
        <v>18.54460093896714</v>
      </c>
      <c r="T72" s="2">
        <v>12.676056338028159</v>
      </c>
      <c r="U72" t="str">
        <f t="shared" si="36"/>
        <v>0</v>
      </c>
      <c r="V72" t="str">
        <f t="shared" si="37"/>
        <v>0</v>
      </c>
      <c r="W72" t="str">
        <f t="shared" si="38"/>
        <v>0</v>
      </c>
      <c r="X72" t="str">
        <f t="shared" si="39"/>
        <v>0</v>
      </c>
      <c r="Y72" t="str">
        <f t="shared" si="40"/>
        <v>0</v>
      </c>
      <c r="Z72" t="str">
        <f t="shared" si="41"/>
        <v>0</v>
      </c>
      <c r="AA72" t="str">
        <f t="shared" si="42"/>
        <v>0</v>
      </c>
      <c r="AB72" t="str">
        <f t="shared" si="43"/>
        <v>0</v>
      </c>
      <c r="AC72" t="str">
        <f t="shared" si="44"/>
        <v>0</v>
      </c>
      <c r="AD72" t="str">
        <f t="shared" si="45"/>
        <v>0</v>
      </c>
      <c r="AE72" t="str">
        <f t="shared" si="46"/>
        <v>1</v>
      </c>
      <c r="AF72" t="str">
        <f t="shared" si="47"/>
        <v>1</v>
      </c>
      <c r="AG72" t="str">
        <f t="shared" si="48"/>
        <v>1</v>
      </c>
      <c r="AH72" t="str">
        <f t="shared" si="49"/>
        <v>1</v>
      </c>
      <c r="AI72" t="str">
        <f t="shared" si="50"/>
        <v>1</v>
      </c>
      <c r="AJ72" t="str">
        <f t="shared" si="51"/>
        <v>1</v>
      </c>
      <c r="AK72" t="str">
        <f t="shared" si="52"/>
        <v>1</v>
      </c>
      <c r="AL72" t="str">
        <f t="shared" si="53"/>
        <v>1</v>
      </c>
      <c r="AM72" t="str">
        <f t="shared" si="54"/>
        <v>1</v>
      </c>
      <c r="AN72" t="str">
        <f t="shared" si="55"/>
        <v>1</v>
      </c>
      <c r="AO72" t="str">
        <f t="shared" si="56"/>
        <v>1</v>
      </c>
      <c r="AP72" t="str">
        <f t="shared" si="57"/>
        <v>1</v>
      </c>
      <c r="AQ72" t="str">
        <f t="shared" si="58"/>
        <v>1</v>
      </c>
      <c r="AR72" t="str">
        <f t="shared" si="59"/>
        <v>1</v>
      </c>
      <c r="AS72" t="str">
        <f t="shared" si="60"/>
        <v>1</v>
      </c>
      <c r="AT72" t="str">
        <f t="shared" si="61"/>
        <v>1</v>
      </c>
      <c r="AU72" t="str">
        <f t="shared" si="62"/>
        <v>1</v>
      </c>
      <c r="AV72" t="str">
        <f t="shared" si="63"/>
        <v>1</v>
      </c>
      <c r="AW72" t="str">
        <f t="shared" si="64"/>
        <v>0</v>
      </c>
      <c r="AX72" t="str">
        <f t="shared" si="65"/>
        <v>0</v>
      </c>
      <c r="AY72" t="str">
        <f t="shared" si="66"/>
        <v>0</v>
      </c>
      <c r="AZ72" t="str">
        <f t="shared" si="67"/>
        <v>0</v>
      </c>
      <c r="BA72" t="str">
        <f t="shared" si="68"/>
        <v>0</v>
      </c>
      <c r="BB72" t="str">
        <f t="shared" si="69"/>
        <v>0</v>
      </c>
      <c r="BC72" t="str">
        <f t="shared" si="70"/>
        <v>0</v>
      </c>
      <c r="BD72" t="str">
        <f t="shared" si="71"/>
        <v>0</v>
      </c>
    </row>
    <row r="73" spans="1:56" x14ac:dyDescent="0.2">
      <c r="A73" s="1">
        <v>44045</v>
      </c>
      <c r="B73" t="s">
        <v>75</v>
      </c>
      <c r="C73" s="5">
        <v>6.7</v>
      </c>
      <c r="D73">
        <v>1.4</v>
      </c>
      <c r="E73">
        <v>135</v>
      </c>
      <c r="F73">
        <v>1</v>
      </c>
      <c r="G73">
        <v>32.14</v>
      </c>
      <c r="H73">
        <v>-2.5579999999999998</v>
      </c>
      <c r="I73">
        <v>1.8181818181818119</v>
      </c>
      <c r="J73">
        <v>-69285.71428571429</v>
      </c>
      <c r="K73">
        <v>146428.57142857145</v>
      </c>
      <c r="L73">
        <v>70714.285714285725</v>
      </c>
      <c r="M73">
        <v>19.925373134328357</v>
      </c>
      <c r="N73">
        <v>25.093632958801496</v>
      </c>
      <c r="O73">
        <v>105.88235294117645</v>
      </c>
      <c r="P73">
        <v>-83.62573099415205</v>
      </c>
      <c r="Q73">
        <v>4.1399999999999997</v>
      </c>
      <c r="R73">
        <v>-1.53</v>
      </c>
      <c r="S73" s="2">
        <v>0.95588235294116908</v>
      </c>
      <c r="T73" s="2">
        <v>8.0882352941176539</v>
      </c>
      <c r="U73" t="str">
        <f t="shared" si="36"/>
        <v>0</v>
      </c>
      <c r="V73" t="str">
        <f t="shared" si="37"/>
        <v>0</v>
      </c>
      <c r="W73" t="str">
        <f t="shared" si="38"/>
        <v>0</v>
      </c>
      <c r="X73" t="str">
        <f t="shared" si="39"/>
        <v>0</v>
      </c>
      <c r="Y73" t="str">
        <f t="shared" si="40"/>
        <v>0</v>
      </c>
      <c r="Z73" t="str">
        <f t="shared" si="41"/>
        <v>0</v>
      </c>
      <c r="AA73" t="str">
        <f t="shared" si="42"/>
        <v>0</v>
      </c>
      <c r="AB73" t="str">
        <f t="shared" si="43"/>
        <v>0</v>
      </c>
      <c r="AC73" t="str">
        <f t="shared" si="44"/>
        <v>0</v>
      </c>
      <c r="AD73" t="str">
        <f t="shared" si="45"/>
        <v>0</v>
      </c>
      <c r="AE73" t="str">
        <f t="shared" si="46"/>
        <v>0</v>
      </c>
      <c r="AF73" t="str">
        <f t="shared" si="47"/>
        <v>0</v>
      </c>
      <c r="AG73" t="str">
        <f t="shared" si="48"/>
        <v>1</v>
      </c>
      <c r="AH73" t="str">
        <f t="shared" si="49"/>
        <v>1</v>
      </c>
      <c r="AI73" t="str">
        <f t="shared" si="50"/>
        <v>1</v>
      </c>
      <c r="AJ73" t="str">
        <f t="shared" si="51"/>
        <v>1</v>
      </c>
      <c r="AK73" t="str">
        <f t="shared" si="52"/>
        <v>1</v>
      </c>
      <c r="AL73" t="str">
        <f t="shared" si="53"/>
        <v>1</v>
      </c>
      <c r="AM73" t="str">
        <f t="shared" si="54"/>
        <v>0</v>
      </c>
      <c r="AN73" t="str">
        <f t="shared" si="55"/>
        <v>0</v>
      </c>
      <c r="AO73" t="str">
        <f t="shared" si="56"/>
        <v>0</v>
      </c>
      <c r="AP73" t="str">
        <f t="shared" si="57"/>
        <v>0</v>
      </c>
      <c r="AQ73" t="str">
        <f t="shared" si="58"/>
        <v>0</v>
      </c>
      <c r="AR73" t="str">
        <f t="shared" si="59"/>
        <v>0</v>
      </c>
      <c r="AS73" t="str">
        <f t="shared" si="60"/>
        <v>0</v>
      </c>
      <c r="AT73" t="str">
        <f t="shared" si="61"/>
        <v>0</v>
      </c>
      <c r="AU73" t="str">
        <f t="shared" si="62"/>
        <v>0</v>
      </c>
      <c r="AV73" t="str">
        <f t="shared" si="63"/>
        <v>0</v>
      </c>
      <c r="AW73" t="str">
        <f t="shared" si="64"/>
        <v>0</v>
      </c>
      <c r="AX73" t="str">
        <f t="shared" si="65"/>
        <v>0</v>
      </c>
      <c r="AY73" t="str">
        <f t="shared" si="66"/>
        <v>0</v>
      </c>
      <c r="AZ73" t="str">
        <f t="shared" si="67"/>
        <v>0</v>
      </c>
      <c r="BA73" t="str">
        <f t="shared" si="68"/>
        <v>0</v>
      </c>
      <c r="BB73" t="str">
        <f t="shared" si="69"/>
        <v>0</v>
      </c>
      <c r="BC73" t="str">
        <f t="shared" si="70"/>
        <v>0</v>
      </c>
      <c r="BD73" t="str">
        <f t="shared" si="71"/>
        <v>0</v>
      </c>
    </row>
    <row r="74" spans="1:56" x14ac:dyDescent="0.2">
      <c r="A74" s="1">
        <v>44045</v>
      </c>
      <c r="B74" t="s">
        <v>76</v>
      </c>
      <c r="C74" s="5">
        <v>13.38</v>
      </c>
      <c r="D74">
        <v>2.27</v>
      </c>
      <c r="E74">
        <v>136</v>
      </c>
      <c r="F74">
        <v>1</v>
      </c>
      <c r="G74">
        <v>34.75</v>
      </c>
      <c r="H74">
        <v>6.0380000000000003</v>
      </c>
      <c r="I74">
        <v>-1.0893246187363796</v>
      </c>
      <c r="J74">
        <v>27753.30396475771</v>
      </c>
      <c r="K74">
        <v>240088.10572687225</v>
      </c>
      <c r="L74">
        <v>8458.1497797356824</v>
      </c>
      <c r="M74">
        <v>50.433705080545224</v>
      </c>
      <c r="N74">
        <v>32.874692874692876</v>
      </c>
      <c r="O74">
        <v>116.19047619047618</v>
      </c>
      <c r="P74">
        <v>-37.637362637362635</v>
      </c>
      <c r="Q74">
        <v>4.1399999999999997</v>
      </c>
      <c r="R74">
        <v>-1.53</v>
      </c>
      <c r="S74" s="2">
        <v>15.859030837004401</v>
      </c>
      <c r="T74" s="2">
        <v>1.3215859030836921</v>
      </c>
      <c r="U74" t="str">
        <f t="shared" si="36"/>
        <v>0</v>
      </c>
      <c r="V74" t="str">
        <f t="shared" si="37"/>
        <v>0</v>
      </c>
      <c r="W74" t="str">
        <f t="shared" si="38"/>
        <v>0</v>
      </c>
      <c r="X74" t="str">
        <f t="shared" si="39"/>
        <v>0</v>
      </c>
      <c r="Y74" t="str">
        <f t="shared" si="40"/>
        <v>0</v>
      </c>
      <c r="Z74" t="str">
        <f t="shared" si="41"/>
        <v>0</v>
      </c>
      <c r="AA74" t="str">
        <f t="shared" si="42"/>
        <v>0</v>
      </c>
      <c r="AB74" t="str">
        <f t="shared" si="43"/>
        <v>0</v>
      </c>
      <c r="AC74" t="str">
        <f t="shared" si="44"/>
        <v>0</v>
      </c>
      <c r="AD74" t="str">
        <f t="shared" si="45"/>
        <v>0</v>
      </c>
      <c r="AE74" t="str">
        <f t="shared" si="46"/>
        <v>0</v>
      </c>
      <c r="AF74" t="str">
        <f t="shared" si="47"/>
        <v>0</v>
      </c>
      <c r="AG74" t="str">
        <f t="shared" si="48"/>
        <v>0</v>
      </c>
      <c r="AH74" t="str">
        <f t="shared" si="49"/>
        <v>0</v>
      </c>
      <c r="AI74" t="str">
        <f t="shared" si="50"/>
        <v>0</v>
      </c>
      <c r="AJ74" t="str">
        <f t="shared" si="51"/>
        <v>0</v>
      </c>
      <c r="AK74" t="str">
        <f t="shared" si="52"/>
        <v>0</v>
      </c>
      <c r="AL74" t="str">
        <f t="shared" si="53"/>
        <v>1</v>
      </c>
      <c r="AM74" t="str">
        <f t="shared" si="54"/>
        <v>1</v>
      </c>
      <c r="AN74" t="str">
        <f t="shared" si="55"/>
        <v>1</v>
      </c>
      <c r="AO74" t="str">
        <f t="shared" si="56"/>
        <v>1</v>
      </c>
      <c r="AP74" t="str">
        <f t="shared" si="57"/>
        <v>1</v>
      </c>
      <c r="AQ74" t="str">
        <f t="shared" si="58"/>
        <v>1</v>
      </c>
      <c r="AR74" t="str">
        <f t="shared" si="59"/>
        <v>1</v>
      </c>
      <c r="AS74" t="str">
        <f t="shared" si="60"/>
        <v>1</v>
      </c>
      <c r="AT74" t="str">
        <f t="shared" si="61"/>
        <v>1</v>
      </c>
      <c r="AU74" t="str">
        <f t="shared" si="62"/>
        <v>1</v>
      </c>
      <c r="AV74" t="str">
        <f t="shared" si="63"/>
        <v>0</v>
      </c>
      <c r="AW74" t="str">
        <f t="shared" si="64"/>
        <v>0</v>
      </c>
      <c r="AX74" t="str">
        <f t="shared" si="65"/>
        <v>0</v>
      </c>
      <c r="AY74" t="str">
        <f t="shared" si="66"/>
        <v>0</v>
      </c>
      <c r="AZ74" t="str">
        <f t="shared" si="67"/>
        <v>0</v>
      </c>
      <c r="BA74" t="str">
        <f t="shared" si="68"/>
        <v>0</v>
      </c>
      <c r="BB74" t="str">
        <f t="shared" si="69"/>
        <v>0</v>
      </c>
      <c r="BC74" t="str">
        <f t="shared" si="70"/>
        <v>0</v>
      </c>
      <c r="BD74" t="str">
        <f t="shared" si="71"/>
        <v>0</v>
      </c>
    </row>
    <row r="75" spans="1:56" x14ac:dyDescent="0.2">
      <c r="A75" s="1">
        <v>44045</v>
      </c>
      <c r="B75" t="s">
        <v>11</v>
      </c>
      <c r="C75" s="5">
        <v>79.86</v>
      </c>
      <c r="D75">
        <v>2.17</v>
      </c>
      <c r="E75">
        <v>141</v>
      </c>
      <c r="F75">
        <v>1</v>
      </c>
      <c r="G75">
        <v>19.53</v>
      </c>
      <c r="H75">
        <v>-7.3560000000000016</v>
      </c>
      <c r="I75">
        <v>-0.91324200913242093</v>
      </c>
      <c r="J75">
        <v>-609216.58986175118</v>
      </c>
      <c r="K75">
        <v>6235023.0414746543</v>
      </c>
      <c r="L75">
        <v>-419815.66820276499</v>
      </c>
      <c r="M75">
        <v>50.564488539172082</v>
      </c>
      <c r="N75">
        <v>5.4032476319350478</v>
      </c>
      <c r="O75">
        <v>-85.317997293640062</v>
      </c>
      <c r="P75">
        <v>-92.576120424221699</v>
      </c>
      <c r="Q75">
        <v>4.1399999999999997</v>
      </c>
      <c r="R75">
        <v>-1.53</v>
      </c>
      <c r="S75" s="2">
        <v>4.6082949308755801</v>
      </c>
      <c r="T75" s="2">
        <v>10.13824884792627</v>
      </c>
      <c r="U75" t="str">
        <f t="shared" si="36"/>
        <v>0</v>
      </c>
      <c r="V75" t="str">
        <f t="shared" si="37"/>
        <v>0</v>
      </c>
      <c r="W75" t="str">
        <f t="shared" si="38"/>
        <v>0</v>
      </c>
      <c r="X75" t="str">
        <f t="shared" si="39"/>
        <v>0</v>
      </c>
      <c r="Y75" t="str">
        <f t="shared" si="40"/>
        <v>0</v>
      </c>
      <c r="Z75" t="str">
        <f t="shared" si="41"/>
        <v>0</v>
      </c>
      <c r="AA75" t="str">
        <f t="shared" si="42"/>
        <v>0</v>
      </c>
      <c r="AB75" t="str">
        <f t="shared" si="43"/>
        <v>0</v>
      </c>
      <c r="AC75" t="str">
        <f t="shared" si="44"/>
        <v>0</v>
      </c>
      <c r="AD75" t="str">
        <f t="shared" si="45"/>
        <v>0</v>
      </c>
      <c r="AE75" t="str">
        <f t="shared" si="46"/>
        <v>0</v>
      </c>
      <c r="AF75" t="str">
        <f t="shared" si="47"/>
        <v>1</v>
      </c>
      <c r="AG75" t="str">
        <f t="shared" si="48"/>
        <v>1</v>
      </c>
      <c r="AH75" t="str">
        <f t="shared" si="49"/>
        <v>1</v>
      </c>
      <c r="AI75" t="str">
        <f t="shared" si="50"/>
        <v>1</v>
      </c>
      <c r="AJ75" t="str">
        <f t="shared" si="51"/>
        <v>1</v>
      </c>
      <c r="AK75" t="str">
        <f t="shared" si="52"/>
        <v>1</v>
      </c>
      <c r="AL75" t="str">
        <f t="shared" si="53"/>
        <v>1</v>
      </c>
      <c r="AM75" t="str">
        <f t="shared" si="54"/>
        <v>1</v>
      </c>
      <c r="AN75" t="str">
        <f t="shared" si="55"/>
        <v>1</v>
      </c>
      <c r="AO75" t="str">
        <f t="shared" si="56"/>
        <v>1</v>
      </c>
      <c r="AP75" t="str">
        <f t="shared" si="57"/>
        <v>1</v>
      </c>
      <c r="AQ75" t="str">
        <f t="shared" si="58"/>
        <v>0</v>
      </c>
      <c r="AR75" t="str">
        <f t="shared" si="59"/>
        <v>0</v>
      </c>
      <c r="AS75" t="str">
        <f t="shared" si="60"/>
        <v>0</v>
      </c>
      <c r="AT75" t="str">
        <f t="shared" si="61"/>
        <v>0</v>
      </c>
      <c r="AU75" t="str">
        <f t="shared" si="62"/>
        <v>0</v>
      </c>
      <c r="AV75" t="str">
        <f t="shared" si="63"/>
        <v>0</v>
      </c>
      <c r="AW75" t="str">
        <f t="shared" si="64"/>
        <v>0</v>
      </c>
      <c r="AX75" t="str">
        <f t="shared" si="65"/>
        <v>0</v>
      </c>
      <c r="AY75" t="str">
        <f t="shared" si="66"/>
        <v>0</v>
      </c>
      <c r="AZ75" t="str">
        <f t="shared" si="67"/>
        <v>0</v>
      </c>
      <c r="BA75" t="str">
        <f t="shared" si="68"/>
        <v>0</v>
      </c>
      <c r="BB75" t="str">
        <f t="shared" si="69"/>
        <v>0</v>
      </c>
      <c r="BC75" t="str">
        <f t="shared" si="70"/>
        <v>0</v>
      </c>
      <c r="BD75" t="str">
        <f t="shared" si="71"/>
        <v>0</v>
      </c>
    </row>
    <row r="76" spans="1:56" x14ac:dyDescent="0.2">
      <c r="A76" s="1">
        <v>44052</v>
      </c>
      <c r="B76" t="s">
        <v>3</v>
      </c>
      <c r="C76" s="5">
        <v>139.24</v>
      </c>
      <c r="D76">
        <v>1.63</v>
      </c>
      <c r="E76">
        <v>2</v>
      </c>
      <c r="F76">
        <v>16</v>
      </c>
      <c r="G76">
        <v>33.53</v>
      </c>
      <c r="H76">
        <v>0.22000000000000597</v>
      </c>
      <c r="I76">
        <v>-1.9843656043295335</v>
      </c>
      <c r="J76">
        <v>-98773.006134969328</v>
      </c>
      <c r="K76">
        <v>4204294.4785276074</v>
      </c>
      <c r="L76">
        <v>-806748.4662576688</v>
      </c>
      <c r="M76">
        <v>29.522431259044861</v>
      </c>
      <c r="N76">
        <v>13.650980392156864</v>
      </c>
      <c r="O76">
        <v>490.57971014492745</v>
      </c>
      <c r="P76">
        <v>-59.045226130653269</v>
      </c>
      <c r="Q76">
        <v>4.58</v>
      </c>
      <c r="R76">
        <v>-1.63</v>
      </c>
      <c r="S76" s="2">
        <v>0.54347826086956563</v>
      </c>
      <c r="T76" s="2">
        <v>30.978260869565219</v>
      </c>
      <c r="U76" t="str">
        <f t="shared" si="36"/>
        <v>0</v>
      </c>
      <c r="V76" t="str">
        <f t="shared" si="37"/>
        <v>0</v>
      </c>
      <c r="W76" t="str">
        <f t="shared" si="38"/>
        <v>0</v>
      </c>
      <c r="X76" t="str">
        <f t="shared" si="39"/>
        <v>0</v>
      </c>
      <c r="Y76" t="str">
        <f t="shared" si="40"/>
        <v>1</v>
      </c>
      <c r="Z76" t="str">
        <f t="shared" si="41"/>
        <v>1</v>
      </c>
      <c r="AA76" t="str">
        <f t="shared" si="42"/>
        <v>1</v>
      </c>
      <c r="AB76" t="str">
        <f t="shared" si="43"/>
        <v>1</v>
      </c>
      <c r="AC76" t="str">
        <f t="shared" si="44"/>
        <v>1</v>
      </c>
      <c r="AD76" t="str">
        <f t="shared" si="45"/>
        <v>1</v>
      </c>
      <c r="AE76" t="str">
        <f t="shared" si="46"/>
        <v>1</v>
      </c>
      <c r="AF76" t="str">
        <f t="shared" si="47"/>
        <v>1</v>
      </c>
      <c r="AG76" t="str">
        <f t="shared" si="48"/>
        <v>1</v>
      </c>
      <c r="AH76" t="str">
        <f t="shared" si="49"/>
        <v>1</v>
      </c>
      <c r="AI76" t="str">
        <f t="shared" si="50"/>
        <v>1</v>
      </c>
      <c r="AJ76" t="str">
        <f t="shared" si="51"/>
        <v>1</v>
      </c>
      <c r="AK76" t="str">
        <f t="shared" si="52"/>
        <v>1</v>
      </c>
      <c r="AL76" t="str">
        <f t="shared" si="53"/>
        <v>1</v>
      </c>
      <c r="AM76" t="str">
        <f t="shared" si="54"/>
        <v>0</v>
      </c>
      <c r="AN76" t="str">
        <f t="shared" si="55"/>
        <v>0</v>
      </c>
      <c r="AO76" t="str">
        <f t="shared" si="56"/>
        <v>0</v>
      </c>
      <c r="AP76" t="str">
        <f t="shared" si="57"/>
        <v>0</v>
      </c>
      <c r="AQ76" t="str">
        <f t="shared" si="58"/>
        <v>0</v>
      </c>
      <c r="AR76" t="str">
        <f t="shared" si="59"/>
        <v>0</v>
      </c>
      <c r="AS76" t="str">
        <f t="shared" si="60"/>
        <v>0</v>
      </c>
      <c r="AT76" t="str">
        <f t="shared" si="61"/>
        <v>0</v>
      </c>
      <c r="AU76" t="str">
        <f t="shared" si="62"/>
        <v>0</v>
      </c>
      <c r="AV76" t="str">
        <f t="shared" si="63"/>
        <v>0</v>
      </c>
      <c r="AW76" t="str">
        <f t="shared" si="64"/>
        <v>0</v>
      </c>
      <c r="AX76" t="str">
        <f t="shared" si="65"/>
        <v>0</v>
      </c>
      <c r="AY76" t="str">
        <f t="shared" si="66"/>
        <v>0</v>
      </c>
      <c r="AZ76" t="str">
        <f t="shared" si="67"/>
        <v>0</v>
      </c>
      <c r="BA76" t="str">
        <f t="shared" si="68"/>
        <v>0</v>
      </c>
      <c r="BB76" t="str">
        <f t="shared" si="69"/>
        <v>0</v>
      </c>
      <c r="BC76" t="str">
        <f t="shared" si="70"/>
        <v>0</v>
      </c>
      <c r="BD76" t="str">
        <f t="shared" si="71"/>
        <v>0</v>
      </c>
    </row>
    <row r="77" spans="1:56" x14ac:dyDescent="0.2">
      <c r="A77" s="1">
        <v>44052</v>
      </c>
      <c r="B77" t="s">
        <v>8</v>
      </c>
      <c r="C77" s="5">
        <v>55.08</v>
      </c>
      <c r="D77">
        <v>4.18</v>
      </c>
      <c r="E77">
        <v>1</v>
      </c>
      <c r="F77">
        <v>18</v>
      </c>
      <c r="G77">
        <v>11.88</v>
      </c>
      <c r="H77">
        <v>-9.5279999999999969</v>
      </c>
      <c r="I77">
        <v>0.84439083232810963</v>
      </c>
      <c r="J77">
        <v>-163397.12918660289</v>
      </c>
      <c r="K77">
        <v>1045693.7799043063</v>
      </c>
      <c r="L77">
        <v>41866.028708133977</v>
      </c>
      <c r="M77">
        <v>21.477532368621475</v>
      </c>
      <c r="N77">
        <v>19.531914893617021</v>
      </c>
      <c r="O77">
        <v>2686.6666666666665</v>
      </c>
      <c r="P77">
        <v>-52.607709750566897</v>
      </c>
      <c r="Q77">
        <v>4.58</v>
      </c>
      <c r="R77">
        <v>-1.63</v>
      </c>
      <c r="S77" s="2">
        <v>3.2062610451906139</v>
      </c>
      <c r="T77" s="2">
        <v>25.52385761171421</v>
      </c>
      <c r="U77" t="str">
        <f t="shared" si="36"/>
        <v>0</v>
      </c>
      <c r="V77" t="str">
        <f t="shared" si="37"/>
        <v>0</v>
      </c>
      <c r="W77" t="str">
        <f t="shared" si="38"/>
        <v>0</v>
      </c>
      <c r="X77" t="str">
        <f t="shared" si="39"/>
        <v>0</v>
      </c>
      <c r="Y77" t="str">
        <f t="shared" si="40"/>
        <v>0</v>
      </c>
      <c r="Z77" t="str">
        <f t="shared" si="41"/>
        <v>0</v>
      </c>
      <c r="AA77" t="str">
        <f t="shared" si="42"/>
        <v>1</v>
      </c>
      <c r="AB77" t="str">
        <f t="shared" si="43"/>
        <v>1</v>
      </c>
      <c r="AC77" t="str">
        <f t="shared" si="44"/>
        <v>1</v>
      </c>
      <c r="AD77" t="str">
        <f t="shared" si="45"/>
        <v>1</v>
      </c>
      <c r="AE77" t="str">
        <f t="shared" si="46"/>
        <v>1</v>
      </c>
      <c r="AF77" t="str">
        <f t="shared" si="47"/>
        <v>1</v>
      </c>
      <c r="AG77" t="str">
        <f t="shared" si="48"/>
        <v>1</v>
      </c>
      <c r="AH77" t="str">
        <f t="shared" si="49"/>
        <v>1</v>
      </c>
      <c r="AI77" t="str">
        <f t="shared" si="50"/>
        <v>1</v>
      </c>
      <c r="AJ77" t="str">
        <f t="shared" si="51"/>
        <v>1</v>
      </c>
      <c r="AK77" t="str">
        <f t="shared" si="52"/>
        <v>1</v>
      </c>
      <c r="AL77" t="str">
        <f t="shared" si="53"/>
        <v>1</v>
      </c>
      <c r="AM77" t="str">
        <f t="shared" si="54"/>
        <v>1</v>
      </c>
      <c r="AN77" t="str">
        <f t="shared" si="55"/>
        <v>1</v>
      </c>
      <c r="AO77" t="str">
        <f t="shared" si="56"/>
        <v>1</v>
      </c>
      <c r="AP77" t="str">
        <f t="shared" si="57"/>
        <v>0</v>
      </c>
      <c r="AQ77" t="str">
        <f t="shared" si="58"/>
        <v>0</v>
      </c>
      <c r="AR77" t="str">
        <f t="shared" si="59"/>
        <v>0</v>
      </c>
      <c r="AS77" t="str">
        <f t="shared" si="60"/>
        <v>0</v>
      </c>
      <c r="AT77" t="str">
        <f t="shared" si="61"/>
        <v>0</v>
      </c>
      <c r="AU77" t="str">
        <f t="shared" si="62"/>
        <v>0</v>
      </c>
      <c r="AV77" t="str">
        <f t="shared" si="63"/>
        <v>0</v>
      </c>
      <c r="AW77" t="str">
        <f t="shared" si="64"/>
        <v>0</v>
      </c>
      <c r="AX77" t="str">
        <f t="shared" si="65"/>
        <v>0</v>
      </c>
      <c r="AY77" t="str">
        <f t="shared" si="66"/>
        <v>0</v>
      </c>
      <c r="AZ77" t="str">
        <f t="shared" si="67"/>
        <v>0</v>
      </c>
      <c r="BA77" t="str">
        <f t="shared" si="68"/>
        <v>0</v>
      </c>
      <c r="BB77" t="str">
        <f t="shared" si="69"/>
        <v>0</v>
      </c>
      <c r="BC77" t="str">
        <f t="shared" si="70"/>
        <v>0</v>
      </c>
      <c r="BD77" t="str">
        <f t="shared" si="71"/>
        <v>0</v>
      </c>
    </row>
    <row r="78" spans="1:56" x14ac:dyDescent="0.2">
      <c r="A78" s="1">
        <v>44052</v>
      </c>
      <c r="B78" t="s">
        <v>79</v>
      </c>
      <c r="C78" s="5">
        <v>225.96</v>
      </c>
      <c r="D78">
        <v>15.35</v>
      </c>
      <c r="E78">
        <v>4</v>
      </c>
      <c r="F78">
        <v>12</v>
      </c>
      <c r="G78">
        <v>12.65</v>
      </c>
      <c r="H78">
        <v>-5.0939999999999994</v>
      </c>
      <c r="I78">
        <v>0</v>
      </c>
      <c r="J78">
        <v>54527.687296416938</v>
      </c>
      <c r="K78">
        <v>406058.63192182413</v>
      </c>
      <c r="L78">
        <v>6254.0716612377855</v>
      </c>
      <c r="M78">
        <v>21.111111111111111</v>
      </c>
      <c r="N78">
        <v>233.1888544891641</v>
      </c>
      <c r="O78">
        <v>11.880466472303199</v>
      </c>
      <c r="P78">
        <v>-6.9696969696969715</v>
      </c>
      <c r="Q78">
        <v>4.58</v>
      </c>
      <c r="R78">
        <v>-1.63</v>
      </c>
      <c r="S78" s="2">
        <v>0.98103335513407697</v>
      </c>
      <c r="T78" s="2">
        <v>4.4473512099411368</v>
      </c>
      <c r="U78" t="str">
        <f t="shared" si="36"/>
        <v>0</v>
      </c>
      <c r="V78" t="str">
        <f t="shared" si="37"/>
        <v>0</v>
      </c>
      <c r="W78" t="str">
        <f t="shared" si="38"/>
        <v>0</v>
      </c>
      <c r="X78" t="str">
        <f t="shared" si="39"/>
        <v>0</v>
      </c>
      <c r="Y78" t="str">
        <f t="shared" si="40"/>
        <v>0</v>
      </c>
      <c r="Z78" t="str">
        <f t="shared" si="41"/>
        <v>0</v>
      </c>
      <c r="AA78" t="str">
        <f t="shared" si="42"/>
        <v>0</v>
      </c>
      <c r="AB78" t="str">
        <f t="shared" si="43"/>
        <v>0</v>
      </c>
      <c r="AC78" t="str">
        <f t="shared" si="44"/>
        <v>0</v>
      </c>
      <c r="AD78" t="str">
        <f t="shared" si="45"/>
        <v>0</v>
      </c>
      <c r="AE78" t="str">
        <f t="shared" si="46"/>
        <v>0</v>
      </c>
      <c r="AF78" t="str">
        <f t="shared" si="47"/>
        <v>0</v>
      </c>
      <c r="AG78" t="str">
        <f t="shared" si="48"/>
        <v>0</v>
      </c>
      <c r="AH78" t="str">
        <f t="shared" si="49"/>
        <v>0</v>
      </c>
      <c r="AI78" t="str">
        <f t="shared" si="50"/>
        <v>1</v>
      </c>
      <c r="AJ78" t="str">
        <f t="shared" si="51"/>
        <v>1</v>
      </c>
      <c r="AK78" t="str">
        <f t="shared" si="52"/>
        <v>1</v>
      </c>
      <c r="AL78" t="str">
        <f t="shared" si="53"/>
        <v>1</v>
      </c>
      <c r="AM78" t="str">
        <f t="shared" si="54"/>
        <v>0</v>
      </c>
      <c r="AN78" t="str">
        <f t="shared" si="55"/>
        <v>0</v>
      </c>
      <c r="AO78" t="str">
        <f t="shared" si="56"/>
        <v>0</v>
      </c>
      <c r="AP78" t="str">
        <f t="shared" si="57"/>
        <v>0</v>
      </c>
      <c r="AQ78" t="str">
        <f t="shared" si="58"/>
        <v>0</v>
      </c>
      <c r="AR78" t="str">
        <f t="shared" si="59"/>
        <v>0</v>
      </c>
      <c r="AS78" t="str">
        <f t="shared" si="60"/>
        <v>0</v>
      </c>
      <c r="AT78" t="str">
        <f t="shared" si="61"/>
        <v>0</v>
      </c>
      <c r="AU78" t="str">
        <f t="shared" si="62"/>
        <v>0</v>
      </c>
      <c r="AV78" t="str">
        <f t="shared" si="63"/>
        <v>0</v>
      </c>
      <c r="AW78" t="str">
        <f t="shared" si="64"/>
        <v>0</v>
      </c>
      <c r="AX78" t="str">
        <f t="shared" si="65"/>
        <v>0</v>
      </c>
      <c r="AY78" t="str">
        <f t="shared" si="66"/>
        <v>0</v>
      </c>
      <c r="AZ78" t="str">
        <f t="shared" si="67"/>
        <v>0</v>
      </c>
      <c r="BA78" t="str">
        <f t="shared" si="68"/>
        <v>0</v>
      </c>
      <c r="BB78" t="str">
        <f t="shared" si="69"/>
        <v>0</v>
      </c>
      <c r="BC78" t="str">
        <f t="shared" si="70"/>
        <v>0</v>
      </c>
      <c r="BD78" t="str">
        <f t="shared" si="71"/>
        <v>0</v>
      </c>
    </row>
    <row r="79" spans="1:56" x14ac:dyDescent="0.2">
      <c r="A79" s="1">
        <v>44052</v>
      </c>
      <c r="B79" t="s">
        <v>70</v>
      </c>
      <c r="C79" s="5">
        <v>50.72</v>
      </c>
      <c r="D79">
        <v>3.37</v>
      </c>
      <c r="E79">
        <v>5</v>
      </c>
      <c r="F79">
        <v>11</v>
      </c>
      <c r="G79">
        <v>35.22</v>
      </c>
      <c r="H79">
        <v>2.5899999999999963</v>
      </c>
      <c r="I79">
        <v>8.0128205128205128</v>
      </c>
      <c r="J79">
        <v>0</v>
      </c>
      <c r="K79">
        <v>102077151.33531158</v>
      </c>
      <c r="L79">
        <v>-91097.92284866469</v>
      </c>
      <c r="M79">
        <v>4373.9583333333339</v>
      </c>
      <c r="N79">
        <v>0.24158132888783043</v>
      </c>
      <c r="O79">
        <v>266.30434782608694</v>
      </c>
      <c r="P79">
        <v>-73.671875</v>
      </c>
      <c r="Q79">
        <v>4.58</v>
      </c>
      <c r="R79">
        <v>-1.63</v>
      </c>
      <c r="S79" s="2">
        <v>0.53475935828875865</v>
      </c>
      <c r="T79" s="2">
        <v>41.17647058823529</v>
      </c>
      <c r="U79" t="str">
        <f t="shared" si="36"/>
        <v>1</v>
      </c>
      <c r="V79" t="str">
        <f t="shared" si="37"/>
        <v>1</v>
      </c>
      <c r="W79" t="str">
        <f t="shared" si="38"/>
        <v>1</v>
      </c>
      <c r="X79" t="str">
        <f t="shared" si="39"/>
        <v>1</v>
      </c>
      <c r="Y79" t="str">
        <f t="shared" si="40"/>
        <v>1</v>
      </c>
      <c r="Z79" t="str">
        <f t="shared" si="41"/>
        <v>1</v>
      </c>
      <c r="AA79" t="str">
        <f t="shared" si="42"/>
        <v>1</v>
      </c>
      <c r="AB79" t="str">
        <f t="shared" si="43"/>
        <v>1</v>
      </c>
      <c r="AC79" t="str">
        <f t="shared" si="44"/>
        <v>1</v>
      </c>
      <c r="AD79" t="str">
        <f t="shared" si="45"/>
        <v>1</v>
      </c>
      <c r="AE79" t="str">
        <f t="shared" si="46"/>
        <v>1</v>
      </c>
      <c r="AF79" t="str">
        <f t="shared" si="47"/>
        <v>1</v>
      </c>
      <c r="AG79" t="str">
        <f t="shared" si="48"/>
        <v>1</v>
      </c>
      <c r="AH79" t="str">
        <f t="shared" si="49"/>
        <v>1</v>
      </c>
      <c r="AI79" t="str">
        <f t="shared" si="50"/>
        <v>1</v>
      </c>
      <c r="AJ79" t="str">
        <f t="shared" si="51"/>
        <v>1</v>
      </c>
      <c r="AK79" t="str">
        <f t="shared" si="52"/>
        <v>1</v>
      </c>
      <c r="AL79" t="str">
        <f t="shared" si="53"/>
        <v>1</v>
      </c>
      <c r="AM79" t="str">
        <f t="shared" si="54"/>
        <v>0</v>
      </c>
      <c r="AN79" t="str">
        <f t="shared" si="55"/>
        <v>0</v>
      </c>
      <c r="AO79" t="str">
        <f t="shared" si="56"/>
        <v>0</v>
      </c>
      <c r="AP79" t="str">
        <f t="shared" si="57"/>
        <v>0</v>
      </c>
      <c r="AQ79" t="str">
        <f t="shared" si="58"/>
        <v>0</v>
      </c>
      <c r="AR79" t="str">
        <f t="shared" si="59"/>
        <v>0</v>
      </c>
      <c r="AS79" t="str">
        <f t="shared" si="60"/>
        <v>0</v>
      </c>
      <c r="AT79" t="str">
        <f t="shared" si="61"/>
        <v>0</v>
      </c>
      <c r="AU79" t="str">
        <f t="shared" si="62"/>
        <v>0</v>
      </c>
      <c r="AV79" t="str">
        <f t="shared" si="63"/>
        <v>0</v>
      </c>
      <c r="AW79" t="str">
        <f t="shared" si="64"/>
        <v>0</v>
      </c>
      <c r="AX79" t="str">
        <f t="shared" si="65"/>
        <v>0</v>
      </c>
      <c r="AY79" t="str">
        <f t="shared" si="66"/>
        <v>0</v>
      </c>
      <c r="AZ79" t="str">
        <f t="shared" si="67"/>
        <v>0</v>
      </c>
      <c r="BA79" t="str">
        <f t="shared" si="68"/>
        <v>0</v>
      </c>
      <c r="BB79" t="str">
        <f t="shared" si="69"/>
        <v>0</v>
      </c>
      <c r="BC79" t="str">
        <f t="shared" si="70"/>
        <v>0</v>
      </c>
      <c r="BD79" t="str">
        <f t="shared" si="71"/>
        <v>0</v>
      </c>
    </row>
    <row r="80" spans="1:56" x14ac:dyDescent="0.2">
      <c r="A80" s="1">
        <v>44052</v>
      </c>
      <c r="B80" t="s">
        <v>22</v>
      </c>
      <c r="C80" s="5">
        <v>26.14</v>
      </c>
      <c r="D80">
        <v>2.2400000000000002</v>
      </c>
      <c r="E80">
        <v>8</v>
      </c>
      <c r="F80">
        <v>10</v>
      </c>
      <c r="G80">
        <v>12.88</v>
      </c>
      <c r="H80">
        <v>-3.9700000000000006</v>
      </c>
      <c r="I80">
        <v>0.76473234367972787</v>
      </c>
      <c r="J80">
        <v>-234374.99999999997</v>
      </c>
      <c r="K80">
        <v>574553.57142857136</v>
      </c>
      <c r="L80">
        <v>-324553.57142857142</v>
      </c>
      <c r="M80">
        <v>18.508604206500952</v>
      </c>
      <c r="N80">
        <v>27.004132231404959</v>
      </c>
      <c r="O80">
        <v>600</v>
      </c>
      <c r="P80">
        <v>-60.283687943262407</v>
      </c>
      <c r="Q80">
        <v>4.58</v>
      </c>
      <c r="R80">
        <v>-1.63</v>
      </c>
      <c r="S80" s="2">
        <v>7.692307692307689</v>
      </c>
      <c r="T80" s="2">
        <v>11.76470588235294</v>
      </c>
      <c r="U80" t="str">
        <f t="shared" si="36"/>
        <v>0</v>
      </c>
      <c r="V80" t="str">
        <f t="shared" si="37"/>
        <v>0</v>
      </c>
      <c r="W80" t="str">
        <f t="shared" si="38"/>
        <v>0</v>
      </c>
      <c r="X80" t="str">
        <f t="shared" si="39"/>
        <v>0</v>
      </c>
      <c r="Y80" t="str">
        <f t="shared" si="40"/>
        <v>0</v>
      </c>
      <c r="Z80" t="str">
        <f t="shared" si="41"/>
        <v>0</v>
      </c>
      <c r="AA80" t="str">
        <f t="shared" si="42"/>
        <v>0</v>
      </c>
      <c r="AB80" t="str">
        <f t="shared" si="43"/>
        <v>0</v>
      </c>
      <c r="AC80" t="str">
        <f t="shared" si="44"/>
        <v>0</v>
      </c>
      <c r="AD80" t="str">
        <f t="shared" si="45"/>
        <v>0</v>
      </c>
      <c r="AE80" t="str">
        <f t="shared" si="46"/>
        <v>0</v>
      </c>
      <c r="AF80" t="str">
        <f t="shared" si="47"/>
        <v>1</v>
      </c>
      <c r="AG80" t="str">
        <f t="shared" si="48"/>
        <v>1</v>
      </c>
      <c r="AH80" t="str">
        <f t="shared" si="49"/>
        <v>1</v>
      </c>
      <c r="AI80" t="str">
        <f t="shared" si="50"/>
        <v>1</v>
      </c>
      <c r="AJ80" t="str">
        <f t="shared" si="51"/>
        <v>1</v>
      </c>
      <c r="AK80" t="str">
        <f t="shared" si="52"/>
        <v>1</v>
      </c>
      <c r="AL80" t="str">
        <f t="shared" si="53"/>
        <v>1</v>
      </c>
      <c r="AM80" t="str">
        <f t="shared" si="54"/>
        <v>1</v>
      </c>
      <c r="AN80" t="str">
        <f t="shared" si="55"/>
        <v>1</v>
      </c>
      <c r="AO80" t="str">
        <f t="shared" si="56"/>
        <v>1</v>
      </c>
      <c r="AP80" t="str">
        <f t="shared" si="57"/>
        <v>1</v>
      </c>
      <c r="AQ80" t="str">
        <f t="shared" si="58"/>
        <v>1</v>
      </c>
      <c r="AR80" t="str">
        <f t="shared" si="59"/>
        <v>0</v>
      </c>
      <c r="AS80" t="str">
        <f t="shared" si="60"/>
        <v>0</v>
      </c>
      <c r="AT80" t="str">
        <f t="shared" si="61"/>
        <v>0</v>
      </c>
      <c r="AU80" t="str">
        <f t="shared" si="62"/>
        <v>0</v>
      </c>
      <c r="AV80" t="str">
        <f t="shared" si="63"/>
        <v>0</v>
      </c>
      <c r="AW80" t="str">
        <f t="shared" si="64"/>
        <v>0</v>
      </c>
      <c r="AX80" t="str">
        <f t="shared" si="65"/>
        <v>0</v>
      </c>
      <c r="AY80" t="str">
        <f t="shared" si="66"/>
        <v>0</v>
      </c>
      <c r="AZ80" t="str">
        <f t="shared" si="67"/>
        <v>0</v>
      </c>
      <c r="BA80" t="str">
        <f t="shared" si="68"/>
        <v>0</v>
      </c>
      <c r="BB80" t="str">
        <f t="shared" si="69"/>
        <v>0</v>
      </c>
      <c r="BC80" t="str">
        <f t="shared" si="70"/>
        <v>0</v>
      </c>
      <c r="BD80" t="str">
        <f t="shared" si="71"/>
        <v>0</v>
      </c>
    </row>
    <row r="81" spans="1:56" x14ac:dyDescent="0.2">
      <c r="A81" s="1">
        <v>44052</v>
      </c>
      <c r="B81" t="s">
        <v>35</v>
      </c>
      <c r="C81" s="5">
        <v>46.9</v>
      </c>
      <c r="D81">
        <v>0.746</v>
      </c>
      <c r="E81">
        <v>14</v>
      </c>
      <c r="F81">
        <v>7</v>
      </c>
      <c r="G81">
        <v>34.270000000000003</v>
      </c>
      <c r="H81">
        <v>6.152000000000001</v>
      </c>
      <c r="I81">
        <v>5.3648068669521987E-2</v>
      </c>
      <c r="J81">
        <v>721179.6246648794</v>
      </c>
      <c r="K81">
        <v>2994638.0697050937</v>
      </c>
      <c r="L81">
        <v>-312332.43967828416</v>
      </c>
      <c r="M81">
        <v>115.34391534391534</v>
      </c>
      <c r="N81">
        <v>7.1712538226299696</v>
      </c>
      <c r="O81">
        <v>113.14285714285714</v>
      </c>
      <c r="P81">
        <v>-71.085271317829452</v>
      </c>
      <c r="Q81">
        <v>4.58</v>
      </c>
      <c r="R81">
        <v>-1.63</v>
      </c>
      <c r="S81" s="2">
        <v>19.363395225464188</v>
      </c>
      <c r="T81" s="2">
        <v>7.6657824933686944</v>
      </c>
      <c r="U81" t="str">
        <f t="shared" si="36"/>
        <v>0</v>
      </c>
      <c r="V81" t="str">
        <f t="shared" si="37"/>
        <v>0</v>
      </c>
      <c r="W81" t="str">
        <f t="shared" si="38"/>
        <v>0</v>
      </c>
      <c r="X81" t="str">
        <f t="shared" si="39"/>
        <v>0</v>
      </c>
      <c r="Y81" t="str">
        <f t="shared" si="40"/>
        <v>0</v>
      </c>
      <c r="Z81" t="str">
        <f t="shared" si="41"/>
        <v>0</v>
      </c>
      <c r="AA81" t="str">
        <f t="shared" si="42"/>
        <v>0</v>
      </c>
      <c r="AB81" t="str">
        <f t="shared" si="43"/>
        <v>0</v>
      </c>
      <c r="AC81" t="str">
        <f t="shared" si="44"/>
        <v>0</v>
      </c>
      <c r="AD81" t="str">
        <f t="shared" si="45"/>
        <v>0</v>
      </c>
      <c r="AE81" t="str">
        <f t="shared" si="46"/>
        <v>0</v>
      </c>
      <c r="AF81" t="str">
        <f t="shared" si="47"/>
        <v>0</v>
      </c>
      <c r="AG81" t="str">
        <f t="shared" si="48"/>
        <v>0</v>
      </c>
      <c r="AH81" t="str">
        <f t="shared" si="49"/>
        <v>1</v>
      </c>
      <c r="AI81" t="str">
        <f t="shared" si="50"/>
        <v>1</v>
      </c>
      <c r="AJ81" t="str">
        <f t="shared" si="51"/>
        <v>1</v>
      </c>
      <c r="AK81" t="str">
        <f t="shared" si="52"/>
        <v>1</v>
      </c>
      <c r="AL81" t="str">
        <f t="shared" si="53"/>
        <v>1</v>
      </c>
      <c r="AM81" t="str">
        <f t="shared" si="54"/>
        <v>1</v>
      </c>
      <c r="AN81" t="str">
        <f t="shared" si="55"/>
        <v>1</v>
      </c>
      <c r="AO81" t="str">
        <f t="shared" si="56"/>
        <v>1</v>
      </c>
      <c r="AP81" t="str">
        <f t="shared" si="57"/>
        <v>1</v>
      </c>
      <c r="AQ81" t="str">
        <f t="shared" si="58"/>
        <v>1</v>
      </c>
      <c r="AR81" t="str">
        <f t="shared" si="59"/>
        <v>1</v>
      </c>
      <c r="AS81" t="str">
        <f t="shared" si="60"/>
        <v>1</v>
      </c>
      <c r="AT81" t="str">
        <f t="shared" si="61"/>
        <v>1</v>
      </c>
      <c r="AU81" t="str">
        <f t="shared" si="62"/>
        <v>1</v>
      </c>
      <c r="AV81" t="str">
        <f t="shared" si="63"/>
        <v>1</v>
      </c>
      <c r="AW81" t="str">
        <f t="shared" si="64"/>
        <v>0</v>
      </c>
      <c r="AX81" t="str">
        <f t="shared" si="65"/>
        <v>0</v>
      </c>
      <c r="AY81" t="str">
        <f t="shared" si="66"/>
        <v>0</v>
      </c>
      <c r="AZ81" t="str">
        <f t="shared" si="67"/>
        <v>0</v>
      </c>
      <c r="BA81" t="str">
        <f t="shared" si="68"/>
        <v>0</v>
      </c>
      <c r="BB81" t="str">
        <f t="shared" si="69"/>
        <v>0</v>
      </c>
      <c r="BC81" t="str">
        <f t="shared" si="70"/>
        <v>0</v>
      </c>
      <c r="BD81" t="str">
        <f t="shared" si="71"/>
        <v>0</v>
      </c>
    </row>
    <row r="82" spans="1:56" x14ac:dyDescent="0.2">
      <c r="A82" s="1">
        <v>44052</v>
      </c>
      <c r="B82" t="s">
        <v>80</v>
      </c>
      <c r="C82" s="5">
        <v>3.81</v>
      </c>
      <c r="D82">
        <v>9.4</v>
      </c>
      <c r="E82">
        <v>17</v>
      </c>
      <c r="F82">
        <v>6</v>
      </c>
      <c r="G82">
        <v>30.44</v>
      </c>
      <c r="H82">
        <v>-4.16</v>
      </c>
      <c r="I82">
        <v>-2.6915113871635588</v>
      </c>
      <c r="J82">
        <v>154148.93617021275</v>
      </c>
      <c r="K82">
        <v>417978.72340425529</v>
      </c>
      <c r="L82">
        <v>54148.936170212764</v>
      </c>
      <c r="M82">
        <v>149.98707008016549</v>
      </c>
      <c r="N82">
        <v>3.2844827586206899</v>
      </c>
      <c r="O82">
        <v>155.78231292517009</v>
      </c>
      <c r="P82">
        <v>-39.743589743589745</v>
      </c>
      <c r="Q82">
        <v>4.58</v>
      </c>
      <c r="R82">
        <v>-1.63</v>
      </c>
      <c r="S82" s="2">
        <v>5.5000000000000071</v>
      </c>
      <c r="T82" s="2">
        <v>29.400000000000009</v>
      </c>
      <c r="U82" t="str">
        <f t="shared" si="36"/>
        <v>0</v>
      </c>
      <c r="V82" t="str">
        <f t="shared" si="37"/>
        <v>0</v>
      </c>
      <c r="W82" t="str">
        <f t="shared" si="38"/>
        <v>0</v>
      </c>
      <c r="X82" t="str">
        <f t="shared" si="39"/>
        <v>0</v>
      </c>
      <c r="Y82" t="str">
        <f t="shared" si="40"/>
        <v>1</v>
      </c>
      <c r="Z82" t="str">
        <f t="shared" si="41"/>
        <v>1</v>
      </c>
      <c r="AA82" t="str">
        <f t="shared" si="42"/>
        <v>1</v>
      </c>
      <c r="AB82" t="str">
        <f t="shared" si="43"/>
        <v>1</v>
      </c>
      <c r="AC82" t="str">
        <f t="shared" si="44"/>
        <v>1</v>
      </c>
      <c r="AD82" t="str">
        <f t="shared" si="45"/>
        <v>1</v>
      </c>
      <c r="AE82" t="str">
        <f t="shared" si="46"/>
        <v>1</v>
      </c>
      <c r="AF82" t="str">
        <f t="shared" si="47"/>
        <v>1</v>
      </c>
      <c r="AG82" t="str">
        <f t="shared" si="48"/>
        <v>1</v>
      </c>
      <c r="AH82" t="str">
        <f t="shared" si="49"/>
        <v>1</v>
      </c>
      <c r="AI82" t="str">
        <f t="shared" si="50"/>
        <v>1</v>
      </c>
      <c r="AJ82" t="str">
        <f t="shared" si="51"/>
        <v>1</v>
      </c>
      <c r="AK82" t="str">
        <f t="shared" si="52"/>
        <v>1</v>
      </c>
      <c r="AL82" t="str">
        <f t="shared" si="53"/>
        <v>1</v>
      </c>
      <c r="AM82" t="str">
        <f t="shared" si="54"/>
        <v>1</v>
      </c>
      <c r="AN82" t="str">
        <f t="shared" si="55"/>
        <v>1</v>
      </c>
      <c r="AO82" t="str">
        <f t="shared" si="56"/>
        <v>1</v>
      </c>
      <c r="AP82" t="str">
        <f t="shared" si="57"/>
        <v>1</v>
      </c>
      <c r="AQ82" t="str">
        <f t="shared" si="58"/>
        <v>0</v>
      </c>
      <c r="AR82" t="str">
        <f t="shared" si="59"/>
        <v>0</v>
      </c>
      <c r="AS82" t="str">
        <f t="shared" si="60"/>
        <v>0</v>
      </c>
      <c r="AT82" t="str">
        <f t="shared" si="61"/>
        <v>0</v>
      </c>
      <c r="AU82" t="str">
        <f t="shared" si="62"/>
        <v>0</v>
      </c>
      <c r="AV82" t="str">
        <f t="shared" si="63"/>
        <v>0</v>
      </c>
      <c r="AW82" t="str">
        <f t="shared" si="64"/>
        <v>0</v>
      </c>
      <c r="AX82" t="str">
        <f t="shared" si="65"/>
        <v>0</v>
      </c>
      <c r="AY82" t="str">
        <f t="shared" si="66"/>
        <v>0</v>
      </c>
      <c r="AZ82" t="str">
        <f t="shared" si="67"/>
        <v>0</v>
      </c>
      <c r="BA82" t="str">
        <f t="shared" si="68"/>
        <v>0</v>
      </c>
      <c r="BB82" t="str">
        <f t="shared" si="69"/>
        <v>0</v>
      </c>
      <c r="BC82" t="str">
        <f t="shared" si="70"/>
        <v>0</v>
      </c>
      <c r="BD82" t="str">
        <f t="shared" si="71"/>
        <v>0</v>
      </c>
    </row>
    <row r="83" spans="1:56" x14ac:dyDescent="0.2">
      <c r="A83" s="1">
        <v>44052</v>
      </c>
      <c r="B83" t="s">
        <v>49</v>
      </c>
      <c r="C83" s="5">
        <v>28.11</v>
      </c>
      <c r="D83">
        <v>4.38</v>
      </c>
      <c r="E83">
        <v>6</v>
      </c>
      <c r="F83">
        <v>10</v>
      </c>
      <c r="G83">
        <v>24.37</v>
      </c>
      <c r="H83">
        <v>0.19000000000000128</v>
      </c>
      <c r="I83">
        <v>-3.1402034498009801</v>
      </c>
      <c r="J83">
        <v>0</v>
      </c>
      <c r="K83">
        <v>11415525.114155252</v>
      </c>
      <c r="L83">
        <v>27853.881278538815</v>
      </c>
      <c r="M83">
        <v>173.96907216494844</v>
      </c>
      <c r="N83">
        <v>1.0411111111111111</v>
      </c>
      <c r="O83">
        <v>1143.6115843270868</v>
      </c>
      <c r="P83">
        <v>-16.571428571428573</v>
      </c>
      <c r="Q83">
        <v>4.58</v>
      </c>
      <c r="R83">
        <v>-1.63</v>
      </c>
      <c r="S83" s="2">
        <v>0.65332788893425953</v>
      </c>
      <c r="T83" s="2">
        <v>37.933850551245399</v>
      </c>
      <c r="U83" t="str">
        <f t="shared" si="36"/>
        <v>0</v>
      </c>
      <c r="V83" t="str">
        <f t="shared" si="37"/>
        <v>0</v>
      </c>
      <c r="W83" t="str">
        <f t="shared" si="38"/>
        <v>1</v>
      </c>
      <c r="X83" t="str">
        <f t="shared" si="39"/>
        <v>1</v>
      </c>
      <c r="Y83" t="str">
        <f t="shared" si="40"/>
        <v>1</v>
      </c>
      <c r="Z83" t="str">
        <f t="shared" si="41"/>
        <v>1</v>
      </c>
      <c r="AA83" t="str">
        <f t="shared" si="42"/>
        <v>1</v>
      </c>
      <c r="AB83" t="str">
        <f t="shared" si="43"/>
        <v>1</v>
      </c>
      <c r="AC83" t="str">
        <f t="shared" si="44"/>
        <v>1</v>
      </c>
      <c r="AD83" t="str">
        <f t="shared" si="45"/>
        <v>1</v>
      </c>
      <c r="AE83" t="str">
        <f t="shared" si="46"/>
        <v>1</v>
      </c>
      <c r="AF83" t="str">
        <f t="shared" si="47"/>
        <v>1</v>
      </c>
      <c r="AG83" t="str">
        <f t="shared" si="48"/>
        <v>1</v>
      </c>
      <c r="AH83" t="str">
        <f t="shared" si="49"/>
        <v>1</v>
      </c>
      <c r="AI83" t="str">
        <f t="shared" si="50"/>
        <v>1</v>
      </c>
      <c r="AJ83" t="str">
        <f t="shared" si="51"/>
        <v>1</v>
      </c>
      <c r="AK83" t="str">
        <f t="shared" si="52"/>
        <v>1</v>
      </c>
      <c r="AL83" t="str">
        <f t="shared" si="53"/>
        <v>1</v>
      </c>
      <c r="AM83" t="str">
        <f t="shared" si="54"/>
        <v>0</v>
      </c>
      <c r="AN83" t="str">
        <f t="shared" si="55"/>
        <v>0</v>
      </c>
      <c r="AO83" t="str">
        <f t="shared" si="56"/>
        <v>0</v>
      </c>
      <c r="AP83" t="str">
        <f t="shared" si="57"/>
        <v>0</v>
      </c>
      <c r="AQ83" t="str">
        <f t="shared" si="58"/>
        <v>0</v>
      </c>
      <c r="AR83" t="str">
        <f t="shared" si="59"/>
        <v>0</v>
      </c>
      <c r="AS83" t="str">
        <f t="shared" si="60"/>
        <v>0</v>
      </c>
      <c r="AT83" t="str">
        <f t="shared" si="61"/>
        <v>0</v>
      </c>
      <c r="AU83" t="str">
        <f t="shared" si="62"/>
        <v>0</v>
      </c>
      <c r="AV83" t="str">
        <f t="shared" si="63"/>
        <v>0</v>
      </c>
      <c r="AW83" t="str">
        <f t="shared" si="64"/>
        <v>0</v>
      </c>
      <c r="AX83" t="str">
        <f t="shared" si="65"/>
        <v>0</v>
      </c>
      <c r="AY83" t="str">
        <f t="shared" si="66"/>
        <v>0</v>
      </c>
      <c r="AZ83" t="str">
        <f t="shared" si="67"/>
        <v>0</v>
      </c>
      <c r="BA83" t="str">
        <f t="shared" si="68"/>
        <v>0</v>
      </c>
      <c r="BB83" t="str">
        <f t="shared" si="69"/>
        <v>0</v>
      </c>
      <c r="BC83" t="str">
        <f t="shared" si="70"/>
        <v>0</v>
      </c>
      <c r="BD83" t="str">
        <f t="shared" si="71"/>
        <v>0</v>
      </c>
    </row>
    <row r="84" spans="1:56" x14ac:dyDescent="0.2">
      <c r="A84" s="1">
        <v>44052</v>
      </c>
      <c r="B84" t="s">
        <v>5</v>
      </c>
      <c r="C84" s="5">
        <v>85.49</v>
      </c>
      <c r="D84">
        <v>1.71</v>
      </c>
      <c r="E84">
        <v>15</v>
      </c>
      <c r="F84">
        <v>7</v>
      </c>
      <c r="G84">
        <v>34.31</v>
      </c>
      <c r="H84">
        <v>1.4340000000000046</v>
      </c>
      <c r="I84">
        <v>0.88495575221238365</v>
      </c>
      <c r="J84">
        <v>-177192.98245614037</v>
      </c>
      <c r="K84">
        <v>2346783.6257309942</v>
      </c>
      <c r="L84">
        <v>-477777.77777777781</v>
      </c>
      <c r="M84">
        <v>18.47227322805729</v>
      </c>
      <c r="N84">
        <v>16.996023856858844</v>
      </c>
      <c r="O84">
        <v>584</v>
      </c>
      <c r="P84">
        <v>-51.966292134831463</v>
      </c>
      <c r="Q84">
        <v>4.58</v>
      </c>
      <c r="R84">
        <v>-1.63</v>
      </c>
      <c r="S84" s="2">
        <v>9.3922651933701609</v>
      </c>
      <c r="T84" s="2">
        <v>28.1767955801105</v>
      </c>
      <c r="U84" t="str">
        <f t="shared" si="36"/>
        <v>0</v>
      </c>
      <c r="V84" t="str">
        <f t="shared" si="37"/>
        <v>0</v>
      </c>
      <c r="W84" t="str">
        <f t="shared" si="38"/>
        <v>0</v>
      </c>
      <c r="X84" t="str">
        <f t="shared" si="39"/>
        <v>0</v>
      </c>
      <c r="Y84" t="str">
        <f t="shared" si="40"/>
        <v>0</v>
      </c>
      <c r="Z84" t="str">
        <f t="shared" si="41"/>
        <v>1</v>
      </c>
      <c r="AA84" t="str">
        <f t="shared" si="42"/>
        <v>1</v>
      </c>
      <c r="AB84" t="str">
        <f t="shared" si="43"/>
        <v>1</v>
      </c>
      <c r="AC84" t="str">
        <f t="shared" si="44"/>
        <v>1</v>
      </c>
      <c r="AD84" t="str">
        <f t="shared" si="45"/>
        <v>1</v>
      </c>
      <c r="AE84" t="str">
        <f t="shared" si="46"/>
        <v>1</v>
      </c>
      <c r="AF84" t="str">
        <f t="shared" si="47"/>
        <v>1</v>
      </c>
      <c r="AG84" t="str">
        <f t="shared" si="48"/>
        <v>1</v>
      </c>
      <c r="AH84" t="str">
        <f t="shared" si="49"/>
        <v>1</v>
      </c>
      <c r="AI84" t="str">
        <f t="shared" si="50"/>
        <v>1</v>
      </c>
      <c r="AJ84" t="str">
        <f t="shared" si="51"/>
        <v>1</v>
      </c>
      <c r="AK84" t="str">
        <f t="shared" si="52"/>
        <v>1</v>
      </c>
      <c r="AL84" t="str">
        <f t="shared" si="53"/>
        <v>1</v>
      </c>
      <c r="AM84" t="str">
        <f t="shared" si="54"/>
        <v>1</v>
      </c>
      <c r="AN84" t="str">
        <f t="shared" si="55"/>
        <v>1</v>
      </c>
      <c r="AO84" t="str">
        <f t="shared" si="56"/>
        <v>1</v>
      </c>
      <c r="AP84" t="str">
        <f t="shared" si="57"/>
        <v>1</v>
      </c>
      <c r="AQ84" t="str">
        <f t="shared" si="58"/>
        <v>1</v>
      </c>
      <c r="AR84" t="str">
        <f t="shared" si="59"/>
        <v>1</v>
      </c>
      <c r="AS84" t="str">
        <f t="shared" si="60"/>
        <v>0</v>
      </c>
      <c r="AT84" t="str">
        <f t="shared" si="61"/>
        <v>0</v>
      </c>
      <c r="AU84" t="str">
        <f t="shared" si="62"/>
        <v>0</v>
      </c>
      <c r="AV84" t="str">
        <f t="shared" si="63"/>
        <v>0</v>
      </c>
      <c r="AW84" t="str">
        <f t="shared" si="64"/>
        <v>0</v>
      </c>
      <c r="AX84" t="str">
        <f t="shared" si="65"/>
        <v>0</v>
      </c>
      <c r="AY84" t="str">
        <f t="shared" si="66"/>
        <v>0</v>
      </c>
      <c r="AZ84" t="str">
        <f t="shared" si="67"/>
        <v>0</v>
      </c>
      <c r="BA84" t="str">
        <f t="shared" si="68"/>
        <v>0</v>
      </c>
      <c r="BB84" t="str">
        <f t="shared" si="69"/>
        <v>0</v>
      </c>
      <c r="BC84" t="str">
        <f t="shared" si="70"/>
        <v>0</v>
      </c>
      <c r="BD84" t="str">
        <f t="shared" si="71"/>
        <v>0</v>
      </c>
    </row>
    <row r="85" spans="1:56" x14ac:dyDescent="0.2">
      <c r="A85" s="1">
        <v>44052</v>
      </c>
      <c r="B85" t="s">
        <v>12</v>
      </c>
      <c r="C85" s="5">
        <v>54.83</v>
      </c>
      <c r="D85">
        <v>12.36</v>
      </c>
      <c r="E85">
        <v>23</v>
      </c>
      <c r="F85">
        <v>5</v>
      </c>
      <c r="G85">
        <v>33.799999999999997</v>
      </c>
      <c r="H85">
        <v>5.879999999999999</v>
      </c>
      <c r="I85">
        <v>0.8156606851549727</v>
      </c>
      <c r="J85">
        <v>80906.148867313925</v>
      </c>
      <c r="K85">
        <v>3640776.6990291262</v>
      </c>
      <c r="L85">
        <v>266100.32362459548</v>
      </c>
      <c r="M85">
        <v>172.18934911242602</v>
      </c>
      <c r="N85">
        <v>6.2806414662084764</v>
      </c>
      <c r="O85">
        <v>26.769230769230763</v>
      </c>
      <c r="P85">
        <v>-42.777777777777786</v>
      </c>
      <c r="Q85">
        <v>4.58</v>
      </c>
      <c r="R85">
        <v>-1.63</v>
      </c>
      <c r="S85" s="2">
        <v>5.896805896805887</v>
      </c>
      <c r="T85" s="2">
        <v>2.1294021294021421</v>
      </c>
      <c r="U85" t="str">
        <f t="shared" si="36"/>
        <v>0</v>
      </c>
      <c r="V85" t="str">
        <f t="shared" si="37"/>
        <v>0</v>
      </c>
      <c r="W85" t="str">
        <f t="shared" si="38"/>
        <v>0</v>
      </c>
      <c r="X85" t="str">
        <f t="shared" si="39"/>
        <v>0</v>
      </c>
      <c r="Y85" t="str">
        <f t="shared" si="40"/>
        <v>0</v>
      </c>
      <c r="Z85" t="str">
        <f t="shared" si="41"/>
        <v>0</v>
      </c>
      <c r="AA85" t="str">
        <f t="shared" si="42"/>
        <v>0</v>
      </c>
      <c r="AB85" t="str">
        <f t="shared" si="43"/>
        <v>0</v>
      </c>
      <c r="AC85" t="str">
        <f t="shared" si="44"/>
        <v>0</v>
      </c>
      <c r="AD85" t="str">
        <f t="shared" si="45"/>
        <v>0</v>
      </c>
      <c r="AE85" t="str">
        <f t="shared" si="46"/>
        <v>0</v>
      </c>
      <c r="AF85" t="str">
        <f t="shared" si="47"/>
        <v>0</v>
      </c>
      <c r="AG85" t="str">
        <f t="shared" si="48"/>
        <v>0</v>
      </c>
      <c r="AH85" t="str">
        <f t="shared" si="49"/>
        <v>0</v>
      </c>
      <c r="AI85" t="str">
        <f t="shared" si="50"/>
        <v>0</v>
      </c>
      <c r="AJ85" t="str">
        <f t="shared" si="51"/>
        <v>0</v>
      </c>
      <c r="AK85" t="str">
        <f t="shared" si="52"/>
        <v>1</v>
      </c>
      <c r="AL85" t="str">
        <f t="shared" si="53"/>
        <v>1</v>
      </c>
      <c r="AM85" t="str">
        <f t="shared" si="54"/>
        <v>1</v>
      </c>
      <c r="AN85" t="str">
        <f t="shared" si="55"/>
        <v>1</v>
      </c>
      <c r="AO85" t="str">
        <f t="shared" si="56"/>
        <v>1</v>
      </c>
      <c r="AP85" t="str">
        <f t="shared" si="57"/>
        <v>1</v>
      </c>
      <c r="AQ85" t="str">
        <f t="shared" si="58"/>
        <v>0</v>
      </c>
      <c r="AR85" t="str">
        <f t="shared" si="59"/>
        <v>0</v>
      </c>
      <c r="AS85" t="str">
        <f t="shared" si="60"/>
        <v>0</v>
      </c>
      <c r="AT85" t="str">
        <f t="shared" si="61"/>
        <v>0</v>
      </c>
      <c r="AU85" t="str">
        <f t="shared" si="62"/>
        <v>0</v>
      </c>
      <c r="AV85" t="str">
        <f t="shared" si="63"/>
        <v>0</v>
      </c>
      <c r="AW85" t="str">
        <f t="shared" si="64"/>
        <v>0</v>
      </c>
      <c r="AX85" t="str">
        <f t="shared" si="65"/>
        <v>0</v>
      </c>
      <c r="AY85" t="str">
        <f t="shared" si="66"/>
        <v>0</v>
      </c>
      <c r="AZ85" t="str">
        <f t="shared" si="67"/>
        <v>0</v>
      </c>
      <c r="BA85" t="str">
        <f t="shared" si="68"/>
        <v>0</v>
      </c>
      <c r="BB85" t="str">
        <f t="shared" si="69"/>
        <v>0</v>
      </c>
      <c r="BC85" t="str">
        <f t="shared" si="70"/>
        <v>0</v>
      </c>
      <c r="BD85" t="str">
        <f t="shared" si="71"/>
        <v>0</v>
      </c>
    </row>
    <row r="86" spans="1:56" x14ac:dyDescent="0.2">
      <c r="A86" s="1">
        <v>44052</v>
      </c>
      <c r="B86" t="s">
        <v>18</v>
      </c>
      <c r="C86" s="5">
        <v>131.21</v>
      </c>
      <c r="D86">
        <v>3.8</v>
      </c>
      <c r="E86">
        <v>24</v>
      </c>
      <c r="F86">
        <v>5</v>
      </c>
      <c r="G86">
        <v>30.07</v>
      </c>
      <c r="H86">
        <v>3.2680000000000007</v>
      </c>
      <c r="I86">
        <v>-1.401141670991185</v>
      </c>
      <c r="J86">
        <v>-1146315.7894736843</v>
      </c>
      <c r="K86">
        <v>6694736.8421052638</v>
      </c>
      <c r="L86">
        <v>-748421.05263157899</v>
      </c>
      <c r="M86">
        <v>68.385826771653541</v>
      </c>
      <c r="N86">
        <v>7.5538284398388029</v>
      </c>
      <c r="O86">
        <v>7500</v>
      </c>
      <c r="P86">
        <v>-48.993288590604031</v>
      </c>
      <c r="Q86">
        <v>4.58</v>
      </c>
      <c r="R86">
        <v>-1.63</v>
      </c>
      <c r="S86" s="2">
        <v>0</v>
      </c>
      <c r="T86" s="2">
        <v>48.458149779735692</v>
      </c>
      <c r="U86" t="str">
        <f t="shared" si="36"/>
        <v>1</v>
      </c>
      <c r="V86" t="str">
        <f t="shared" si="37"/>
        <v>1</v>
      </c>
      <c r="W86" t="str">
        <f t="shared" si="38"/>
        <v>1</v>
      </c>
      <c r="X86" t="str">
        <f t="shared" si="39"/>
        <v>1</v>
      </c>
      <c r="Y86" t="str">
        <f t="shared" si="40"/>
        <v>1</v>
      </c>
      <c r="Z86" t="str">
        <f t="shared" si="41"/>
        <v>1</v>
      </c>
      <c r="AA86" t="str">
        <f t="shared" si="42"/>
        <v>1</v>
      </c>
      <c r="AB86" t="str">
        <f t="shared" si="43"/>
        <v>1</v>
      </c>
      <c r="AC86" t="str">
        <f t="shared" si="44"/>
        <v>1</v>
      </c>
      <c r="AD86" t="str">
        <f t="shared" si="45"/>
        <v>1</v>
      </c>
      <c r="AE86" t="str">
        <f t="shared" si="46"/>
        <v>1</v>
      </c>
      <c r="AF86" t="str">
        <f t="shared" si="47"/>
        <v>1</v>
      </c>
      <c r="AG86" t="str">
        <f t="shared" si="48"/>
        <v>1</v>
      </c>
      <c r="AH86" t="str">
        <f t="shared" si="49"/>
        <v>1</v>
      </c>
      <c r="AI86" t="str">
        <f t="shared" si="50"/>
        <v>1</v>
      </c>
      <c r="AJ86" t="str">
        <f t="shared" si="51"/>
        <v>1</v>
      </c>
      <c r="AK86" t="str">
        <f t="shared" si="52"/>
        <v>1</v>
      </c>
      <c r="AL86" t="str">
        <f t="shared" si="53"/>
        <v>1</v>
      </c>
      <c r="AM86" t="str">
        <f t="shared" si="54"/>
        <v>0</v>
      </c>
      <c r="AN86" t="str">
        <f t="shared" si="55"/>
        <v>0</v>
      </c>
      <c r="AO86" t="str">
        <f t="shared" si="56"/>
        <v>0</v>
      </c>
      <c r="AP86" t="str">
        <f t="shared" si="57"/>
        <v>0</v>
      </c>
      <c r="AQ86" t="str">
        <f t="shared" si="58"/>
        <v>0</v>
      </c>
      <c r="AR86" t="str">
        <f t="shared" si="59"/>
        <v>0</v>
      </c>
      <c r="AS86" t="str">
        <f t="shared" si="60"/>
        <v>0</v>
      </c>
      <c r="AT86" t="str">
        <f t="shared" si="61"/>
        <v>0</v>
      </c>
      <c r="AU86" t="str">
        <f t="shared" si="62"/>
        <v>0</v>
      </c>
      <c r="AV86" t="str">
        <f t="shared" si="63"/>
        <v>0</v>
      </c>
      <c r="AW86" t="str">
        <f t="shared" si="64"/>
        <v>0</v>
      </c>
      <c r="AX86" t="str">
        <f t="shared" si="65"/>
        <v>0</v>
      </c>
      <c r="AY86" t="str">
        <f t="shared" si="66"/>
        <v>0</v>
      </c>
      <c r="AZ86" t="str">
        <f t="shared" si="67"/>
        <v>0</v>
      </c>
      <c r="BA86" t="str">
        <f t="shared" si="68"/>
        <v>0</v>
      </c>
      <c r="BB86" t="str">
        <f t="shared" si="69"/>
        <v>0</v>
      </c>
      <c r="BC86" t="str">
        <f t="shared" si="70"/>
        <v>0</v>
      </c>
      <c r="BD86" t="str">
        <f t="shared" si="71"/>
        <v>0</v>
      </c>
    </row>
    <row r="87" spans="1:56" x14ac:dyDescent="0.2">
      <c r="A87" s="1">
        <v>44052</v>
      </c>
      <c r="B87" t="s">
        <v>50</v>
      </c>
      <c r="C87" s="5">
        <v>40.159999999999997</v>
      </c>
      <c r="D87">
        <v>14.88</v>
      </c>
      <c r="E87">
        <v>26</v>
      </c>
      <c r="F87">
        <v>5</v>
      </c>
      <c r="G87">
        <v>31.45</v>
      </c>
      <c r="H87">
        <v>1.2560000000000002</v>
      </c>
      <c r="I87">
        <v>0.33715441672286389</v>
      </c>
      <c r="J87">
        <v>-470430.10752688168</v>
      </c>
      <c r="K87">
        <v>5712365.5913978489</v>
      </c>
      <c r="L87">
        <v>889112.90322580643</v>
      </c>
      <c r="M87">
        <v>114.06360424028267</v>
      </c>
      <c r="N87">
        <v>2.4882280049566292</v>
      </c>
      <c r="O87">
        <v>892</v>
      </c>
      <c r="P87">
        <v>-75.2</v>
      </c>
      <c r="Q87">
        <v>4.58</v>
      </c>
      <c r="R87">
        <v>-1.63</v>
      </c>
      <c r="S87" s="2">
        <v>30.337078651685381</v>
      </c>
      <c r="T87" s="2">
        <v>7.6404494382022436</v>
      </c>
      <c r="U87" t="str">
        <f t="shared" si="36"/>
        <v>0</v>
      </c>
      <c r="V87" t="str">
        <f t="shared" si="37"/>
        <v>0</v>
      </c>
      <c r="W87" t="str">
        <f t="shared" si="38"/>
        <v>0</v>
      </c>
      <c r="X87" t="str">
        <f t="shared" si="39"/>
        <v>0</v>
      </c>
      <c r="Y87" t="str">
        <f t="shared" si="40"/>
        <v>0</v>
      </c>
      <c r="Z87" t="str">
        <f t="shared" si="41"/>
        <v>0</v>
      </c>
      <c r="AA87" t="str">
        <f t="shared" si="42"/>
        <v>0</v>
      </c>
      <c r="AB87" t="str">
        <f t="shared" si="43"/>
        <v>0</v>
      </c>
      <c r="AC87" t="str">
        <f t="shared" si="44"/>
        <v>0</v>
      </c>
      <c r="AD87" t="str">
        <f t="shared" si="45"/>
        <v>0</v>
      </c>
      <c r="AE87" t="str">
        <f t="shared" si="46"/>
        <v>0</v>
      </c>
      <c r="AF87" t="str">
        <f t="shared" si="47"/>
        <v>0</v>
      </c>
      <c r="AG87" t="str">
        <f t="shared" si="48"/>
        <v>0</v>
      </c>
      <c r="AH87" t="str">
        <f t="shared" si="49"/>
        <v>1</v>
      </c>
      <c r="AI87" t="str">
        <f t="shared" si="50"/>
        <v>1</v>
      </c>
      <c r="AJ87" t="str">
        <f t="shared" si="51"/>
        <v>1</v>
      </c>
      <c r="AK87" t="str">
        <f t="shared" si="52"/>
        <v>1</v>
      </c>
      <c r="AL87" t="str">
        <f t="shared" si="53"/>
        <v>1</v>
      </c>
      <c r="AM87" t="str">
        <f t="shared" si="54"/>
        <v>1</v>
      </c>
      <c r="AN87" t="str">
        <f t="shared" si="55"/>
        <v>1</v>
      </c>
      <c r="AO87" t="str">
        <f t="shared" si="56"/>
        <v>1</v>
      </c>
      <c r="AP87" t="str">
        <f t="shared" si="57"/>
        <v>1</v>
      </c>
      <c r="AQ87" t="str">
        <f t="shared" si="58"/>
        <v>1</v>
      </c>
      <c r="AR87" t="str">
        <f t="shared" si="59"/>
        <v>1</v>
      </c>
      <c r="AS87" t="str">
        <f t="shared" si="60"/>
        <v>1</v>
      </c>
      <c r="AT87" t="str">
        <f t="shared" si="61"/>
        <v>1</v>
      </c>
      <c r="AU87" t="str">
        <f t="shared" si="62"/>
        <v>1</v>
      </c>
      <c r="AV87" t="str">
        <f t="shared" si="63"/>
        <v>1</v>
      </c>
      <c r="AW87" t="str">
        <f t="shared" si="64"/>
        <v>1</v>
      </c>
      <c r="AX87" t="str">
        <f t="shared" si="65"/>
        <v>1</v>
      </c>
      <c r="AY87" t="str">
        <f t="shared" si="66"/>
        <v>1</v>
      </c>
      <c r="AZ87" t="str">
        <f t="shared" si="67"/>
        <v>1</v>
      </c>
      <c r="BA87" t="str">
        <f t="shared" si="68"/>
        <v>0</v>
      </c>
      <c r="BB87" t="str">
        <f t="shared" si="69"/>
        <v>0</v>
      </c>
      <c r="BC87" t="str">
        <f t="shared" si="70"/>
        <v>0</v>
      </c>
      <c r="BD87" t="str">
        <f t="shared" si="71"/>
        <v>0</v>
      </c>
    </row>
    <row r="88" spans="1:56" x14ac:dyDescent="0.2">
      <c r="A88" s="1">
        <v>44052</v>
      </c>
      <c r="B88" t="s">
        <v>81</v>
      </c>
      <c r="C88" s="5">
        <v>60.03</v>
      </c>
      <c r="D88">
        <v>11.13</v>
      </c>
      <c r="E88">
        <v>27</v>
      </c>
      <c r="F88">
        <v>5</v>
      </c>
      <c r="G88">
        <v>18.88</v>
      </c>
      <c r="H88">
        <v>-1.2839999999999989</v>
      </c>
      <c r="I88">
        <v>-0.44722719141322836</v>
      </c>
      <c r="J88">
        <v>139892.18328840969</v>
      </c>
      <c r="K88">
        <v>233513.02785265047</v>
      </c>
      <c r="L88">
        <v>296495.95687331533</v>
      </c>
      <c r="M88">
        <v>108.94568690095848</v>
      </c>
      <c r="N88">
        <v>176.04105571847506</v>
      </c>
      <c r="O88">
        <v>20.846905537459282</v>
      </c>
      <c r="P88">
        <v>-10.241935483870963</v>
      </c>
      <c r="Q88">
        <v>4.58</v>
      </c>
      <c r="R88">
        <v>-1.63</v>
      </c>
      <c r="S88" s="2">
        <v>0.53619302949062109</v>
      </c>
      <c r="T88" s="2">
        <v>5.7193923145665666</v>
      </c>
      <c r="U88" t="str">
        <f t="shared" si="36"/>
        <v>0</v>
      </c>
      <c r="V88" t="str">
        <f t="shared" si="37"/>
        <v>0</v>
      </c>
      <c r="W88" t="str">
        <f t="shared" si="38"/>
        <v>0</v>
      </c>
      <c r="X88" t="str">
        <f t="shared" si="39"/>
        <v>0</v>
      </c>
      <c r="Y88" t="str">
        <f t="shared" si="40"/>
        <v>0</v>
      </c>
      <c r="Z88" t="str">
        <f t="shared" si="41"/>
        <v>0</v>
      </c>
      <c r="AA88" t="str">
        <f t="shared" si="42"/>
        <v>0</v>
      </c>
      <c r="AB88" t="str">
        <f t="shared" si="43"/>
        <v>0</v>
      </c>
      <c r="AC88" t="str">
        <f t="shared" si="44"/>
        <v>0</v>
      </c>
      <c r="AD88" t="str">
        <f t="shared" si="45"/>
        <v>0</v>
      </c>
      <c r="AE88" t="str">
        <f t="shared" si="46"/>
        <v>0</v>
      </c>
      <c r="AF88" t="str">
        <f t="shared" si="47"/>
        <v>0</v>
      </c>
      <c r="AG88" t="str">
        <f t="shared" si="48"/>
        <v>0</v>
      </c>
      <c r="AH88" t="str">
        <f t="shared" si="49"/>
        <v>0</v>
      </c>
      <c r="AI88" t="str">
        <f t="shared" si="50"/>
        <v>1</v>
      </c>
      <c r="AJ88" t="str">
        <f t="shared" si="51"/>
        <v>1</v>
      </c>
      <c r="AK88" t="str">
        <f t="shared" si="52"/>
        <v>1</v>
      </c>
      <c r="AL88" t="str">
        <f t="shared" si="53"/>
        <v>1</v>
      </c>
      <c r="AM88" t="str">
        <f t="shared" si="54"/>
        <v>0</v>
      </c>
      <c r="AN88" t="str">
        <f t="shared" si="55"/>
        <v>0</v>
      </c>
      <c r="AO88" t="str">
        <f t="shared" si="56"/>
        <v>0</v>
      </c>
      <c r="AP88" t="str">
        <f t="shared" si="57"/>
        <v>0</v>
      </c>
      <c r="AQ88" t="str">
        <f t="shared" si="58"/>
        <v>0</v>
      </c>
      <c r="AR88" t="str">
        <f t="shared" si="59"/>
        <v>0</v>
      </c>
      <c r="AS88" t="str">
        <f t="shared" si="60"/>
        <v>0</v>
      </c>
      <c r="AT88" t="str">
        <f t="shared" si="61"/>
        <v>0</v>
      </c>
      <c r="AU88" t="str">
        <f t="shared" si="62"/>
        <v>0</v>
      </c>
      <c r="AV88" t="str">
        <f t="shared" si="63"/>
        <v>0</v>
      </c>
      <c r="AW88" t="str">
        <f t="shared" si="64"/>
        <v>0</v>
      </c>
      <c r="AX88" t="str">
        <f t="shared" si="65"/>
        <v>0</v>
      </c>
      <c r="AY88" t="str">
        <f t="shared" si="66"/>
        <v>0</v>
      </c>
      <c r="AZ88" t="str">
        <f t="shared" si="67"/>
        <v>0</v>
      </c>
      <c r="BA88" t="str">
        <f t="shared" si="68"/>
        <v>0</v>
      </c>
      <c r="BB88" t="str">
        <f t="shared" si="69"/>
        <v>0</v>
      </c>
      <c r="BC88" t="str">
        <f t="shared" si="70"/>
        <v>0</v>
      </c>
      <c r="BD88" t="str">
        <f t="shared" si="71"/>
        <v>0</v>
      </c>
    </row>
    <row r="89" spans="1:56" x14ac:dyDescent="0.2">
      <c r="A89" s="1">
        <v>44052</v>
      </c>
      <c r="B89" t="s">
        <v>82</v>
      </c>
      <c r="C89" s="5">
        <v>154.28</v>
      </c>
      <c r="D89">
        <v>20.22</v>
      </c>
      <c r="E89">
        <v>33</v>
      </c>
      <c r="F89">
        <v>4</v>
      </c>
      <c r="G89">
        <v>18.29</v>
      </c>
      <c r="H89">
        <v>-3.0739999999999981</v>
      </c>
      <c r="I89">
        <v>-0.58997050147493124</v>
      </c>
      <c r="J89">
        <v>49455.984174085068</v>
      </c>
      <c r="K89">
        <v>4599406.5281899115</v>
      </c>
      <c r="L89">
        <v>237240.35608308608</v>
      </c>
      <c r="M89">
        <v>27.596943107840367</v>
      </c>
      <c r="N89">
        <v>15.823589743589745</v>
      </c>
      <c r="O89">
        <v>955.87467362924269</v>
      </c>
      <c r="P89">
        <v>-40.159810594850548</v>
      </c>
      <c r="Q89">
        <v>4.58</v>
      </c>
      <c r="R89">
        <v>-1.63</v>
      </c>
      <c r="S89" s="2">
        <v>0.2038735983690069</v>
      </c>
      <c r="T89" s="2">
        <v>36.748216106014283</v>
      </c>
      <c r="U89" t="str">
        <f t="shared" si="36"/>
        <v>0</v>
      </c>
      <c r="V89" t="str">
        <f t="shared" si="37"/>
        <v>0</v>
      </c>
      <c r="W89" t="str">
        <f t="shared" si="38"/>
        <v>1</v>
      </c>
      <c r="X89" t="str">
        <f t="shared" si="39"/>
        <v>1</v>
      </c>
      <c r="Y89" t="str">
        <f t="shared" si="40"/>
        <v>1</v>
      </c>
      <c r="Z89" t="str">
        <f t="shared" si="41"/>
        <v>1</v>
      </c>
      <c r="AA89" t="str">
        <f t="shared" si="42"/>
        <v>1</v>
      </c>
      <c r="AB89" t="str">
        <f t="shared" si="43"/>
        <v>1</v>
      </c>
      <c r="AC89" t="str">
        <f t="shared" si="44"/>
        <v>1</v>
      </c>
      <c r="AD89" t="str">
        <f t="shared" si="45"/>
        <v>1</v>
      </c>
      <c r="AE89" t="str">
        <f t="shared" si="46"/>
        <v>1</v>
      </c>
      <c r="AF89" t="str">
        <f t="shared" si="47"/>
        <v>1</v>
      </c>
      <c r="AG89" t="str">
        <f t="shared" si="48"/>
        <v>1</v>
      </c>
      <c r="AH89" t="str">
        <f t="shared" si="49"/>
        <v>1</v>
      </c>
      <c r="AI89" t="str">
        <f t="shared" si="50"/>
        <v>1</v>
      </c>
      <c r="AJ89" t="str">
        <f t="shared" si="51"/>
        <v>1</v>
      </c>
      <c r="AK89" t="str">
        <f t="shared" si="52"/>
        <v>1</v>
      </c>
      <c r="AL89" t="str">
        <f t="shared" si="53"/>
        <v>1</v>
      </c>
      <c r="AM89" t="str">
        <f t="shared" si="54"/>
        <v>0</v>
      </c>
      <c r="AN89" t="str">
        <f t="shared" si="55"/>
        <v>0</v>
      </c>
      <c r="AO89" t="str">
        <f t="shared" si="56"/>
        <v>0</v>
      </c>
      <c r="AP89" t="str">
        <f t="shared" si="57"/>
        <v>0</v>
      </c>
      <c r="AQ89" t="str">
        <f t="shared" si="58"/>
        <v>0</v>
      </c>
      <c r="AR89" t="str">
        <f t="shared" si="59"/>
        <v>0</v>
      </c>
      <c r="AS89" t="str">
        <f t="shared" si="60"/>
        <v>0</v>
      </c>
      <c r="AT89" t="str">
        <f t="shared" si="61"/>
        <v>0</v>
      </c>
      <c r="AU89" t="str">
        <f t="shared" si="62"/>
        <v>0</v>
      </c>
      <c r="AV89" t="str">
        <f t="shared" si="63"/>
        <v>0</v>
      </c>
      <c r="AW89" t="str">
        <f t="shared" si="64"/>
        <v>0</v>
      </c>
      <c r="AX89" t="str">
        <f t="shared" si="65"/>
        <v>0</v>
      </c>
      <c r="AY89" t="str">
        <f t="shared" si="66"/>
        <v>0</v>
      </c>
      <c r="AZ89" t="str">
        <f t="shared" si="67"/>
        <v>0</v>
      </c>
      <c r="BA89" t="str">
        <f t="shared" si="68"/>
        <v>0</v>
      </c>
      <c r="BB89" t="str">
        <f t="shared" si="69"/>
        <v>0</v>
      </c>
      <c r="BC89" t="str">
        <f t="shared" si="70"/>
        <v>0</v>
      </c>
      <c r="BD89" t="str">
        <f t="shared" si="71"/>
        <v>0</v>
      </c>
    </row>
    <row r="90" spans="1:56" x14ac:dyDescent="0.2">
      <c r="A90" s="1">
        <v>44052</v>
      </c>
      <c r="B90" t="s">
        <v>83</v>
      </c>
      <c r="C90" s="5">
        <v>63.82</v>
      </c>
      <c r="D90">
        <v>19.260000000000002</v>
      </c>
      <c r="E90">
        <v>34</v>
      </c>
      <c r="F90">
        <v>4</v>
      </c>
      <c r="G90">
        <v>20.45</v>
      </c>
      <c r="H90">
        <v>-0.6440000000000019</v>
      </c>
      <c r="I90">
        <v>-3.3617661816357156</v>
      </c>
      <c r="J90">
        <v>363447.5597092419</v>
      </c>
      <c r="K90">
        <v>8670820.3530633431</v>
      </c>
      <c r="L90">
        <v>58515.057113187948</v>
      </c>
      <c r="M90">
        <v>272.5</v>
      </c>
      <c r="N90">
        <v>3.252803261977574</v>
      </c>
      <c r="O90">
        <v>795.81395348837225</v>
      </c>
      <c r="P90">
        <v>-19.414225941422583</v>
      </c>
      <c r="Q90">
        <v>4.58</v>
      </c>
      <c r="R90">
        <v>-1.63</v>
      </c>
      <c r="S90" s="2">
        <v>1.3170731707317049</v>
      </c>
      <c r="T90" s="2">
        <v>44.487804878048777</v>
      </c>
      <c r="U90" t="str">
        <f t="shared" si="36"/>
        <v>1</v>
      </c>
      <c r="V90" t="str">
        <f t="shared" si="37"/>
        <v>1</v>
      </c>
      <c r="W90" t="str">
        <f t="shared" si="38"/>
        <v>1</v>
      </c>
      <c r="X90" t="str">
        <f t="shared" si="39"/>
        <v>1</v>
      </c>
      <c r="Y90" t="str">
        <f t="shared" si="40"/>
        <v>1</v>
      </c>
      <c r="Z90" t="str">
        <f t="shared" si="41"/>
        <v>1</v>
      </c>
      <c r="AA90" t="str">
        <f t="shared" si="42"/>
        <v>1</v>
      </c>
      <c r="AB90" t="str">
        <f t="shared" si="43"/>
        <v>1</v>
      </c>
      <c r="AC90" t="str">
        <f t="shared" si="44"/>
        <v>1</v>
      </c>
      <c r="AD90" t="str">
        <f t="shared" si="45"/>
        <v>1</v>
      </c>
      <c r="AE90" t="str">
        <f t="shared" si="46"/>
        <v>1</v>
      </c>
      <c r="AF90" t="str">
        <f t="shared" si="47"/>
        <v>1</v>
      </c>
      <c r="AG90" t="str">
        <f t="shared" si="48"/>
        <v>1</v>
      </c>
      <c r="AH90" t="str">
        <f t="shared" si="49"/>
        <v>1</v>
      </c>
      <c r="AI90" t="str">
        <f t="shared" si="50"/>
        <v>1</v>
      </c>
      <c r="AJ90" t="str">
        <f t="shared" si="51"/>
        <v>1</v>
      </c>
      <c r="AK90" t="str">
        <f t="shared" si="52"/>
        <v>1</v>
      </c>
      <c r="AL90" t="str">
        <f t="shared" si="53"/>
        <v>1</v>
      </c>
      <c r="AM90" t="str">
        <f t="shared" si="54"/>
        <v>1</v>
      </c>
      <c r="AN90" t="str">
        <f t="shared" si="55"/>
        <v>0</v>
      </c>
      <c r="AO90" t="str">
        <f t="shared" si="56"/>
        <v>0</v>
      </c>
      <c r="AP90" t="str">
        <f t="shared" si="57"/>
        <v>0</v>
      </c>
      <c r="AQ90" t="str">
        <f t="shared" si="58"/>
        <v>0</v>
      </c>
      <c r="AR90" t="str">
        <f t="shared" si="59"/>
        <v>0</v>
      </c>
      <c r="AS90" t="str">
        <f t="shared" si="60"/>
        <v>0</v>
      </c>
      <c r="AT90" t="str">
        <f t="shared" si="61"/>
        <v>0</v>
      </c>
      <c r="AU90" t="str">
        <f t="shared" si="62"/>
        <v>0</v>
      </c>
      <c r="AV90" t="str">
        <f t="shared" si="63"/>
        <v>0</v>
      </c>
      <c r="AW90" t="str">
        <f t="shared" si="64"/>
        <v>0</v>
      </c>
      <c r="AX90" t="str">
        <f t="shared" si="65"/>
        <v>0</v>
      </c>
      <c r="AY90" t="str">
        <f t="shared" si="66"/>
        <v>0</v>
      </c>
      <c r="AZ90" t="str">
        <f t="shared" si="67"/>
        <v>0</v>
      </c>
      <c r="BA90" t="str">
        <f t="shared" si="68"/>
        <v>0</v>
      </c>
      <c r="BB90" t="str">
        <f t="shared" si="69"/>
        <v>0</v>
      </c>
      <c r="BC90" t="str">
        <f t="shared" si="70"/>
        <v>0</v>
      </c>
      <c r="BD90" t="str">
        <f t="shared" si="71"/>
        <v>0</v>
      </c>
    </row>
    <row r="91" spans="1:56" x14ac:dyDescent="0.2">
      <c r="A91" s="1">
        <v>44052</v>
      </c>
      <c r="B91" t="s">
        <v>72</v>
      </c>
      <c r="C91" s="5">
        <v>105.24</v>
      </c>
      <c r="D91">
        <v>2.38</v>
      </c>
      <c r="E91">
        <v>32</v>
      </c>
      <c r="F91">
        <v>4</v>
      </c>
      <c r="G91">
        <v>24.14</v>
      </c>
      <c r="H91">
        <v>-3.4499999999999957</v>
      </c>
      <c r="I91">
        <v>-25.345043914680058</v>
      </c>
      <c r="J91">
        <v>1260504.2016806724</v>
      </c>
      <c r="K91">
        <v>16386554.62184874</v>
      </c>
      <c r="L91">
        <v>123949.57983193277</v>
      </c>
      <c r="M91">
        <v>849.43181818181813</v>
      </c>
      <c r="N91">
        <v>2.3464882943143812</v>
      </c>
      <c r="O91">
        <v>417.39130434782606</v>
      </c>
      <c r="P91">
        <v>-31.609195402298852</v>
      </c>
      <c r="Q91">
        <v>4.58</v>
      </c>
      <c r="R91">
        <v>-1.63</v>
      </c>
      <c r="S91" s="2">
        <v>3.0812324929972079</v>
      </c>
      <c r="T91" s="2">
        <v>37.535014005602243</v>
      </c>
      <c r="U91" t="str">
        <f t="shared" si="36"/>
        <v>0</v>
      </c>
      <c r="V91" t="str">
        <f t="shared" si="37"/>
        <v>0</v>
      </c>
      <c r="W91" t="str">
        <f t="shared" si="38"/>
        <v>1</v>
      </c>
      <c r="X91" t="str">
        <f t="shared" si="39"/>
        <v>1</v>
      </c>
      <c r="Y91" t="str">
        <f t="shared" si="40"/>
        <v>1</v>
      </c>
      <c r="Z91" t="str">
        <f t="shared" si="41"/>
        <v>1</v>
      </c>
      <c r="AA91" t="str">
        <f t="shared" si="42"/>
        <v>1</v>
      </c>
      <c r="AB91" t="str">
        <f t="shared" si="43"/>
        <v>1</v>
      </c>
      <c r="AC91" t="str">
        <f t="shared" si="44"/>
        <v>1</v>
      </c>
      <c r="AD91" t="str">
        <f t="shared" si="45"/>
        <v>1</v>
      </c>
      <c r="AE91" t="str">
        <f t="shared" si="46"/>
        <v>1</v>
      </c>
      <c r="AF91" t="str">
        <f t="shared" si="47"/>
        <v>1</v>
      </c>
      <c r="AG91" t="str">
        <f t="shared" si="48"/>
        <v>1</v>
      </c>
      <c r="AH91" t="str">
        <f t="shared" si="49"/>
        <v>1</v>
      </c>
      <c r="AI91" t="str">
        <f t="shared" si="50"/>
        <v>1</v>
      </c>
      <c r="AJ91" t="str">
        <f t="shared" si="51"/>
        <v>1</v>
      </c>
      <c r="AK91" t="str">
        <f t="shared" si="52"/>
        <v>1</v>
      </c>
      <c r="AL91" t="str">
        <f t="shared" si="53"/>
        <v>1</v>
      </c>
      <c r="AM91" t="str">
        <f t="shared" si="54"/>
        <v>1</v>
      </c>
      <c r="AN91" t="str">
        <f t="shared" si="55"/>
        <v>1</v>
      </c>
      <c r="AO91" t="str">
        <f t="shared" si="56"/>
        <v>1</v>
      </c>
      <c r="AP91" t="str">
        <f t="shared" si="57"/>
        <v>0</v>
      </c>
      <c r="AQ91" t="str">
        <f t="shared" si="58"/>
        <v>0</v>
      </c>
      <c r="AR91" t="str">
        <f t="shared" si="59"/>
        <v>0</v>
      </c>
      <c r="AS91" t="str">
        <f t="shared" si="60"/>
        <v>0</v>
      </c>
      <c r="AT91" t="str">
        <f t="shared" si="61"/>
        <v>0</v>
      </c>
      <c r="AU91" t="str">
        <f t="shared" si="62"/>
        <v>0</v>
      </c>
      <c r="AV91" t="str">
        <f t="shared" si="63"/>
        <v>0</v>
      </c>
      <c r="AW91" t="str">
        <f t="shared" si="64"/>
        <v>0</v>
      </c>
      <c r="AX91" t="str">
        <f t="shared" si="65"/>
        <v>0</v>
      </c>
      <c r="AY91" t="str">
        <f t="shared" si="66"/>
        <v>0</v>
      </c>
      <c r="AZ91" t="str">
        <f t="shared" si="67"/>
        <v>0</v>
      </c>
      <c r="BA91" t="str">
        <f t="shared" si="68"/>
        <v>0</v>
      </c>
      <c r="BB91" t="str">
        <f t="shared" si="69"/>
        <v>0</v>
      </c>
      <c r="BC91" t="str">
        <f t="shared" si="70"/>
        <v>0</v>
      </c>
      <c r="BD91" t="str">
        <f t="shared" si="71"/>
        <v>0</v>
      </c>
    </row>
    <row r="92" spans="1:56" x14ac:dyDescent="0.2">
      <c r="A92" s="1">
        <v>44052</v>
      </c>
      <c r="B92" t="s">
        <v>21</v>
      </c>
      <c r="C92" s="5">
        <v>49.5</v>
      </c>
      <c r="D92">
        <v>0.53469999999999995</v>
      </c>
      <c r="E92">
        <v>58</v>
      </c>
      <c r="F92">
        <v>3</v>
      </c>
      <c r="G92">
        <v>25</v>
      </c>
      <c r="H92">
        <v>-1.6540000000000035</v>
      </c>
      <c r="I92">
        <v>-5.6074766355154758E-2</v>
      </c>
      <c r="J92">
        <v>-908920.89021881437</v>
      </c>
      <c r="K92">
        <v>6037030.1103422483</v>
      </c>
      <c r="L92">
        <v>100991.21002431271</v>
      </c>
      <c r="M92">
        <v>206.37329286798177</v>
      </c>
      <c r="N92">
        <v>3.6397058823529411</v>
      </c>
      <c r="O92">
        <v>121.77519701368725</v>
      </c>
      <c r="P92">
        <v>-71.097297297297303</v>
      </c>
      <c r="Q92">
        <v>4.58</v>
      </c>
      <c r="R92">
        <v>-1.63</v>
      </c>
      <c r="S92" s="2">
        <v>6.884057971014478</v>
      </c>
      <c r="T92" s="2">
        <v>9.0942028985507282</v>
      </c>
      <c r="U92" t="str">
        <f t="shared" si="36"/>
        <v>0</v>
      </c>
      <c r="V92" t="str">
        <f t="shared" si="37"/>
        <v>0</v>
      </c>
      <c r="W92" t="str">
        <f t="shared" si="38"/>
        <v>0</v>
      </c>
      <c r="X92" t="str">
        <f t="shared" si="39"/>
        <v>0</v>
      </c>
      <c r="Y92" t="str">
        <f t="shared" si="40"/>
        <v>0</v>
      </c>
      <c r="Z92" t="str">
        <f t="shared" si="41"/>
        <v>0</v>
      </c>
      <c r="AA92" t="str">
        <f t="shared" si="42"/>
        <v>0</v>
      </c>
      <c r="AB92" t="str">
        <f t="shared" si="43"/>
        <v>0</v>
      </c>
      <c r="AC92" t="str">
        <f t="shared" si="44"/>
        <v>0</v>
      </c>
      <c r="AD92" t="str">
        <f t="shared" si="45"/>
        <v>0</v>
      </c>
      <c r="AE92" t="str">
        <f t="shared" si="46"/>
        <v>0</v>
      </c>
      <c r="AF92" t="str">
        <f t="shared" si="47"/>
        <v>0</v>
      </c>
      <c r="AG92" t="str">
        <f t="shared" si="48"/>
        <v>1</v>
      </c>
      <c r="AH92" t="str">
        <f t="shared" si="49"/>
        <v>1</v>
      </c>
      <c r="AI92" t="str">
        <f t="shared" si="50"/>
        <v>1</v>
      </c>
      <c r="AJ92" t="str">
        <f t="shared" si="51"/>
        <v>1</v>
      </c>
      <c r="AK92" t="str">
        <f t="shared" si="52"/>
        <v>1</v>
      </c>
      <c r="AL92" t="str">
        <f t="shared" si="53"/>
        <v>1</v>
      </c>
      <c r="AM92" t="str">
        <f t="shared" si="54"/>
        <v>1</v>
      </c>
      <c r="AN92" t="str">
        <f t="shared" si="55"/>
        <v>1</v>
      </c>
      <c r="AO92" t="str">
        <f t="shared" si="56"/>
        <v>1</v>
      </c>
      <c r="AP92" t="str">
        <f t="shared" si="57"/>
        <v>1</v>
      </c>
      <c r="AQ92" t="str">
        <f t="shared" si="58"/>
        <v>1</v>
      </c>
      <c r="AR92" t="str">
        <f t="shared" si="59"/>
        <v>0</v>
      </c>
      <c r="AS92" t="str">
        <f t="shared" si="60"/>
        <v>0</v>
      </c>
      <c r="AT92" t="str">
        <f t="shared" si="61"/>
        <v>0</v>
      </c>
      <c r="AU92" t="str">
        <f t="shared" si="62"/>
        <v>0</v>
      </c>
      <c r="AV92" t="str">
        <f t="shared" si="63"/>
        <v>0</v>
      </c>
      <c r="AW92" t="str">
        <f t="shared" si="64"/>
        <v>0</v>
      </c>
      <c r="AX92" t="str">
        <f t="shared" si="65"/>
        <v>0</v>
      </c>
      <c r="AY92" t="str">
        <f t="shared" si="66"/>
        <v>0</v>
      </c>
      <c r="AZ92" t="str">
        <f t="shared" si="67"/>
        <v>0</v>
      </c>
      <c r="BA92" t="str">
        <f t="shared" si="68"/>
        <v>0</v>
      </c>
      <c r="BB92" t="str">
        <f t="shared" si="69"/>
        <v>0</v>
      </c>
      <c r="BC92" t="str">
        <f t="shared" si="70"/>
        <v>0</v>
      </c>
      <c r="BD92" t="str">
        <f t="shared" si="71"/>
        <v>0</v>
      </c>
    </row>
    <row r="93" spans="1:56" x14ac:dyDescent="0.2">
      <c r="A93" s="1">
        <v>44052</v>
      </c>
      <c r="B93" t="s">
        <v>93</v>
      </c>
      <c r="C93" s="5">
        <v>163.22999999999999</v>
      </c>
      <c r="D93">
        <v>0.31290000000000001</v>
      </c>
      <c r="E93">
        <v>60</v>
      </c>
      <c r="F93">
        <v>3</v>
      </c>
      <c r="G93">
        <v>26.92</v>
      </c>
      <c r="H93">
        <v>-0.65599999999999881</v>
      </c>
      <c r="I93">
        <v>-1.9122257053291518</v>
      </c>
      <c r="J93">
        <v>393096.83604985615</v>
      </c>
      <c r="K93">
        <v>7462448.0664749118</v>
      </c>
      <c r="L93">
        <v>-549696.3886225631</v>
      </c>
      <c r="M93">
        <v>191.04908565928778</v>
      </c>
      <c r="N93">
        <v>8.2231738035264481</v>
      </c>
      <c r="O93">
        <v>60.379292670425436</v>
      </c>
      <c r="P93">
        <v>-72.309734513274336</v>
      </c>
      <c r="Q93">
        <v>4.58</v>
      </c>
      <c r="R93">
        <v>-1.63</v>
      </c>
      <c r="S93" s="2">
        <v>20.92307692307693</v>
      </c>
      <c r="T93" s="2">
        <v>12.307692307692299</v>
      </c>
      <c r="U93" t="str">
        <f t="shared" si="36"/>
        <v>0</v>
      </c>
      <c r="V93" t="str">
        <f t="shared" si="37"/>
        <v>0</v>
      </c>
      <c r="W93" t="str">
        <f t="shared" si="38"/>
        <v>0</v>
      </c>
      <c r="X93" t="str">
        <f t="shared" si="39"/>
        <v>0</v>
      </c>
      <c r="Y93" t="str">
        <f t="shared" si="40"/>
        <v>0</v>
      </c>
      <c r="Z93" t="str">
        <f t="shared" si="41"/>
        <v>0</v>
      </c>
      <c r="AA93" t="str">
        <f t="shared" si="42"/>
        <v>0</v>
      </c>
      <c r="AB93" t="str">
        <f t="shared" si="43"/>
        <v>0</v>
      </c>
      <c r="AC93" t="str">
        <f t="shared" si="44"/>
        <v>0</v>
      </c>
      <c r="AD93" t="str">
        <f t="shared" si="45"/>
        <v>0</v>
      </c>
      <c r="AE93" t="str">
        <f t="shared" si="46"/>
        <v>1</v>
      </c>
      <c r="AF93" t="str">
        <f t="shared" si="47"/>
        <v>1</v>
      </c>
      <c r="AG93" t="str">
        <f t="shared" si="48"/>
        <v>1</v>
      </c>
      <c r="AH93" t="str">
        <f t="shared" si="49"/>
        <v>1</v>
      </c>
      <c r="AI93" t="str">
        <f t="shared" si="50"/>
        <v>1</v>
      </c>
      <c r="AJ93" t="str">
        <f t="shared" si="51"/>
        <v>1</v>
      </c>
      <c r="AK93" t="str">
        <f t="shared" si="52"/>
        <v>1</v>
      </c>
      <c r="AL93" t="str">
        <f t="shared" si="53"/>
        <v>1</v>
      </c>
      <c r="AM93" t="str">
        <f t="shared" si="54"/>
        <v>1</v>
      </c>
      <c r="AN93" t="str">
        <f t="shared" si="55"/>
        <v>1</v>
      </c>
      <c r="AO93" t="str">
        <f t="shared" si="56"/>
        <v>1</v>
      </c>
      <c r="AP93" t="str">
        <f t="shared" si="57"/>
        <v>1</v>
      </c>
      <c r="AQ93" t="str">
        <f t="shared" si="58"/>
        <v>1</v>
      </c>
      <c r="AR93" t="str">
        <f t="shared" si="59"/>
        <v>1</v>
      </c>
      <c r="AS93" t="str">
        <f t="shared" si="60"/>
        <v>1</v>
      </c>
      <c r="AT93" t="str">
        <f t="shared" si="61"/>
        <v>1</v>
      </c>
      <c r="AU93" t="str">
        <f t="shared" si="62"/>
        <v>1</v>
      </c>
      <c r="AV93" t="str">
        <f t="shared" si="63"/>
        <v>1</v>
      </c>
      <c r="AW93" t="str">
        <f t="shared" si="64"/>
        <v>1</v>
      </c>
      <c r="AX93" t="str">
        <f t="shared" si="65"/>
        <v>0</v>
      </c>
      <c r="AY93" t="str">
        <f t="shared" si="66"/>
        <v>0</v>
      </c>
      <c r="AZ93" t="str">
        <f t="shared" si="67"/>
        <v>0</v>
      </c>
      <c r="BA93" t="str">
        <f t="shared" si="68"/>
        <v>0</v>
      </c>
      <c r="BB93" t="str">
        <f t="shared" si="69"/>
        <v>0</v>
      </c>
      <c r="BC93" t="str">
        <f t="shared" si="70"/>
        <v>0</v>
      </c>
      <c r="BD93" t="str">
        <f t="shared" si="71"/>
        <v>0</v>
      </c>
    </row>
    <row r="94" spans="1:56" x14ac:dyDescent="0.2">
      <c r="A94" s="1">
        <v>44052</v>
      </c>
      <c r="B94" t="s">
        <v>94</v>
      </c>
      <c r="C94" s="5">
        <v>34.479999999999997</v>
      </c>
      <c r="D94">
        <v>0.36280000000000001</v>
      </c>
      <c r="E94">
        <v>84</v>
      </c>
      <c r="F94">
        <v>2</v>
      </c>
      <c r="G94">
        <v>14.78</v>
      </c>
      <c r="H94">
        <v>-7.0739999999999998</v>
      </c>
      <c r="I94">
        <v>-11.727493917274931</v>
      </c>
      <c r="J94">
        <v>1499448.7320837926</v>
      </c>
      <c r="K94">
        <v>3864388.0926130097</v>
      </c>
      <c r="L94">
        <v>214994.48732083791</v>
      </c>
      <c r="M94">
        <v>691.26637554585159</v>
      </c>
      <c r="N94">
        <v>2.178142766898294</v>
      </c>
      <c r="O94">
        <v>71.861676930364752</v>
      </c>
      <c r="P94">
        <v>-66.715596330275233</v>
      </c>
      <c r="Q94">
        <v>4.58</v>
      </c>
      <c r="R94">
        <v>-1.63</v>
      </c>
      <c r="S94" s="2">
        <v>6.9767441860465178</v>
      </c>
      <c r="T94" s="2">
        <v>27.325581395348841</v>
      </c>
      <c r="U94" t="str">
        <f t="shared" si="36"/>
        <v>0</v>
      </c>
      <c r="V94" t="str">
        <f t="shared" si="37"/>
        <v>0</v>
      </c>
      <c r="W94" t="str">
        <f t="shared" si="38"/>
        <v>0</v>
      </c>
      <c r="X94" t="str">
        <f t="shared" si="39"/>
        <v>0</v>
      </c>
      <c r="Y94" t="str">
        <f t="shared" si="40"/>
        <v>0</v>
      </c>
      <c r="Z94" t="str">
        <f t="shared" si="41"/>
        <v>1</v>
      </c>
      <c r="AA94" t="str">
        <f t="shared" si="42"/>
        <v>1</v>
      </c>
      <c r="AB94" t="str">
        <f t="shared" si="43"/>
        <v>1</v>
      </c>
      <c r="AC94" t="str">
        <f t="shared" si="44"/>
        <v>1</v>
      </c>
      <c r="AD94" t="str">
        <f t="shared" si="45"/>
        <v>1</v>
      </c>
      <c r="AE94" t="str">
        <f t="shared" si="46"/>
        <v>1</v>
      </c>
      <c r="AF94" t="str">
        <f t="shared" si="47"/>
        <v>1</v>
      </c>
      <c r="AG94" t="str">
        <f t="shared" si="48"/>
        <v>1</v>
      </c>
      <c r="AH94" t="str">
        <f t="shared" si="49"/>
        <v>1</v>
      </c>
      <c r="AI94" t="str">
        <f t="shared" si="50"/>
        <v>1</v>
      </c>
      <c r="AJ94" t="str">
        <f t="shared" si="51"/>
        <v>1</v>
      </c>
      <c r="AK94" t="str">
        <f t="shared" si="52"/>
        <v>1</v>
      </c>
      <c r="AL94" t="str">
        <f t="shared" si="53"/>
        <v>1</v>
      </c>
      <c r="AM94" t="str">
        <f t="shared" si="54"/>
        <v>1</v>
      </c>
      <c r="AN94" t="str">
        <f t="shared" si="55"/>
        <v>1</v>
      </c>
      <c r="AO94" t="str">
        <f t="shared" si="56"/>
        <v>1</v>
      </c>
      <c r="AP94" t="str">
        <f t="shared" si="57"/>
        <v>1</v>
      </c>
      <c r="AQ94" t="str">
        <f t="shared" si="58"/>
        <v>1</v>
      </c>
      <c r="AR94" t="str">
        <f t="shared" si="59"/>
        <v>0</v>
      </c>
      <c r="AS94" t="str">
        <f t="shared" si="60"/>
        <v>0</v>
      </c>
      <c r="AT94" t="str">
        <f t="shared" si="61"/>
        <v>0</v>
      </c>
      <c r="AU94" t="str">
        <f t="shared" si="62"/>
        <v>0</v>
      </c>
      <c r="AV94" t="str">
        <f t="shared" si="63"/>
        <v>0</v>
      </c>
      <c r="AW94" t="str">
        <f t="shared" si="64"/>
        <v>0</v>
      </c>
      <c r="AX94" t="str">
        <f t="shared" si="65"/>
        <v>0</v>
      </c>
      <c r="AY94" t="str">
        <f t="shared" si="66"/>
        <v>0</v>
      </c>
      <c r="AZ94" t="str">
        <f t="shared" si="67"/>
        <v>0</v>
      </c>
      <c r="BA94" t="str">
        <f t="shared" si="68"/>
        <v>0</v>
      </c>
      <c r="BB94" t="str">
        <f t="shared" si="69"/>
        <v>0</v>
      </c>
      <c r="BC94" t="str">
        <f t="shared" si="70"/>
        <v>0</v>
      </c>
      <c r="BD94" t="str">
        <f t="shared" si="71"/>
        <v>0</v>
      </c>
    </row>
    <row r="95" spans="1:56" x14ac:dyDescent="0.2">
      <c r="A95" s="1">
        <v>44052</v>
      </c>
      <c r="B95" t="s">
        <v>17</v>
      </c>
      <c r="C95" s="5">
        <v>166.98</v>
      </c>
      <c r="D95">
        <v>1.1399999999999999</v>
      </c>
      <c r="E95">
        <v>57</v>
      </c>
      <c r="F95">
        <v>3</v>
      </c>
      <c r="G95">
        <v>21.21</v>
      </c>
      <c r="H95">
        <v>-8.1999999999999957</v>
      </c>
      <c r="I95">
        <v>0.52910052910052963</v>
      </c>
      <c r="J95">
        <v>936842.10526315798</v>
      </c>
      <c r="K95">
        <v>2910526.3157894737</v>
      </c>
      <c r="L95">
        <v>-278947.36842105264</v>
      </c>
      <c r="M95">
        <v>42.551854179761158</v>
      </c>
      <c r="N95">
        <v>24.664697193500739</v>
      </c>
      <c r="O95">
        <v>1010.029211295034</v>
      </c>
      <c r="P95">
        <v>-59.859154929577464</v>
      </c>
      <c r="Q95">
        <v>4.58</v>
      </c>
      <c r="R95">
        <v>-1.63</v>
      </c>
      <c r="S95" s="2">
        <v>3.4482758620689689</v>
      </c>
      <c r="T95" s="2">
        <v>32.75862068965516</v>
      </c>
      <c r="U95" t="str">
        <f t="shared" si="36"/>
        <v>0</v>
      </c>
      <c r="V95" t="str">
        <f t="shared" si="37"/>
        <v>0</v>
      </c>
      <c r="W95" t="str">
        <f t="shared" si="38"/>
        <v>0</v>
      </c>
      <c r="X95" t="str">
        <f t="shared" si="39"/>
        <v>1</v>
      </c>
      <c r="Y95" t="str">
        <f t="shared" si="40"/>
        <v>1</v>
      </c>
      <c r="Z95" t="str">
        <f t="shared" si="41"/>
        <v>1</v>
      </c>
      <c r="AA95" t="str">
        <f t="shared" si="42"/>
        <v>1</v>
      </c>
      <c r="AB95" t="str">
        <f t="shared" si="43"/>
        <v>1</v>
      </c>
      <c r="AC95" t="str">
        <f t="shared" si="44"/>
        <v>1</v>
      </c>
      <c r="AD95" t="str">
        <f t="shared" si="45"/>
        <v>1</v>
      </c>
      <c r="AE95" t="str">
        <f t="shared" si="46"/>
        <v>1</v>
      </c>
      <c r="AF95" t="str">
        <f t="shared" si="47"/>
        <v>1</v>
      </c>
      <c r="AG95" t="str">
        <f t="shared" si="48"/>
        <v>1</v>
      </c>
      <c r="AH95" t="str">
        <f t="shared" si="49"/>
        <v>1</v>
      </c>
      <c r="AI95" t="str">
        <f t="shared" si="50"/>
        <v>1</v>
      </c>
      <c r="AJ95" t="str">
        <f t="shared" si="51"/>
        <v>1</v>
      </c>
      <c r="AK95" t="str">
        <f t="shared" si="52"/>
        <v>1</v>
      </c>
      <c r="AL95" t="str">
        <f t="shared" si="53"/>
        <v>1</v>
      </c>
      <c r="AM95" t="str">
        <f t="shared" si="54"/>
        <v>1</v>
      </c>
      <c r="AN95" t="str">
        <f t="shared" si="55"/>
        <v>1</v>
      </c>
      <c r="AO95" t="str">
        <f t="shared" si="56"/>
        <v>1</v>
      </c>
      <c r="AP95" t="str">
        <f t="shared" si="57"/>
        <v>0</v>
      </c>
      <c r="AQ95" t="str">
        <f t="shared" si="58"/>
        <v>0</v>
      </c>
      <c r="AR95" t="str">
        <f t="shared" si="59"/>
        <v>0</v>
      </c>
      <c r="AS95" t="str">
        <f t="shared" si="60"/>
        <v>0</v>
      </c>
      <c r="AT95" t="str">
        <f t="shared" si="61"/>
        <v>0</v>
      </c>
      <c r="AU95" t="str">
        <f t="shared" si="62"/>
        <v>0</v>
      </c>
      <c r="AV95" t="str">
        <f t="shared" si="63"/>
        <v>0</v>
      </c>
      <c r="AW95" t="str">
        <f t="shared" si="64"/>
        <v>0</v>
      </c>
      <c r="AX95" t="str">
        <f t="shared" si="65"/>
        <v>0</v>
      </c>
      <c r="AY95" t="str">
        <f t="shared" si="66"/>
        <v>0</v>
      </c>
      <c r="AZ95" t="str">
        <f t="shared" si="67"/>
        <v>0</v>
      </c>
      <c r="BA95" t="str">
        <f t="shared" si="68"/>
        <v>0</v>
      </c>
      <c r="BB95" t="str">
        <f t="shared" si="69"/>
        <v>0</v>
      </c>
      <c r="BC95" t="str">
        <f t="shared" si="70"/>
        <v>0</v>
      </c>
      <c r="BD95" t="str">
        <f t="shared" si="71"/>
        <v>0</v>
      </c>
    </row>
    <row r="96" spans="1:56" x14ac:dyDescent="0.2">
      <c r="A96" s="1">
        <v>44052</v>
      </c>
      <c r="B96" t="s">
        <v>62</v>
      </c>
      <c r="C96" s="5">
        <v>896.67</v>
      </c>
      <c r="D96">
        <v>13.42</v>
      </c>
      <c r="E96">
        <v>64</v>
      </c>
      <c r="F96">
        <v>3</v>
      </c>
      <c r="G96">
        <v>28.84</v>
      </c>
      <c r="H96">
        <v>1.5940000000000012</v>
      </c>
      <c r="I96">
        <v>-0.518902891030395</v>
      </c>
      <c r="J96">
        <v>-596125.1862891207</v>
      </c>
      <c r="K96">
        <v>22354694.485842027</v>
      </c>
      <c r="L96">
        <v>-1917287.6304023846</v>
      </c>
      <c r="M96">
        <v>50.988875154511739</v>
      </c>
      <c r="N96">
        <v>15.526753246753247</v>
      </c>
      <c r="O96">
        <v>1027.7310924369749</v>
      </c>
      <c r="P96">
        <v>-18.369829683698306</v>
      </c>
      <c r="Q96">
        <v>4.58</v>
      </c>
      <c r="R96">
        <v>-1.63</v>
      </c>
      <c r="S96" s="2">
        <v>10.832137733142041</v>
      </c>
      <c r="T96" s="2">
        <v>10.043041606886661</v>
      </c>
      <c r="U96" t="str">
        <f t="shared" si="36"/>
        <v>0</v>
      </c>
      <c r="V96" t="str">
        <f t="shared" si="37"/>
        <v>0</v>
      </c>
      <c r="W96" t="str">
        <f t="shared" si="38"/>
        <v>0</v>
      </c>
      <c r="X96" t="str">
        <f t="shared" si="39"/>
        <v>0</v>
      </c>
      <c r="Y96" t="str">
        <f t="shared" si="40"/>
        <v>0</v>
      </c>
      <c r="Z96" t="str">
        <f t="shared" si="41"/>
        <v>0</v>
      </c>
      <c r="AA96" t="str">
        <f t="shared" si="42"/>
        <v>0</v>
      </c>
      <c r="AB96" t="str">
        <f t="shared" si="43"/>
        <v>0</v>
      </c>
      <c r="AC96" t="str">
        <f t="shared" si="44"/>
        <v>0</v>
      </c>
      <c r="AD96" t="str">
        <f t="shared" si="45"/>
        <v>0</v>
      </c>
      <c r="AE96" t="str">
        <f t="shared" si="46"/>
        <v>0</v>
      </c>
      <c r="AF96" t="str">
        <f t="shared" si="47"/>
        <v>1</v>
      </c>
      <c r="AG96" t="str">
        <f t="shared" si="48"/>
        <v>1</v>
      </c>
      <c r="AH96" t="str">
        <f t="shared" si="49"/>
        <v>1</v>
      </c>
      <c r="AI96" t="str">
        <f t="shared" si="50"/>
        <v>1</v>
      </c>
      <c r="AJ96" t="str">
        <f t="shared" si="51"/>
        <v>1</v>
      </c>
      <c r="AK96" t="str">
        <f t="shared" si="52"/>
        <v>1</v>
      </c>
      <c r="AL96" t="str">
        <f t="shared" si="53"/>
        <v>1</v>
      </c>
      <c r="AM96" t="str">
        <f t="shared" si="54"/>
        <v>1</v>
      </c>
      <c r="AN96" t="str">
        <f t="shared" si="55"/>
        <v>1</v>
      </c>
      <c r="AO96" t="str">
        <f t="shared" si="56"/>
        <v>1</v>
      </c>
      <c r="AP96" t="str">
        <f t="shared" si="57"/>
        <v>1</v>
      </c>
      <c r="AQ96" t="str">
        <f t="shared" si="58"/>
        <v>1</v>
      </c>
      <c r="AR96" t="str">
        <f t="shared" si="59"/>
        <v>1</v>
      </c>
      <c r="AS96" t="str">
        <f t="shared" si="60"/>
        <v>1</v>
      </c>
      <c r="AT96" t="str">
        <f t="shared" si="61"/>
        <v>0</v>
      </c>
      <c r="AU96" t="str">
        <f t="shared" si="62"/>
        <v>0</v>
      </c>
      <c r="AV96" t="str">
        <f t="shared" si="63"/>
        <v>0</v>
      </c>
      <c r="AW96" t="str">
        <f t="shared" si="64"/>
        <v>0</v>
      </c>
      <c r="AX96" t="str">
        <f t="shared" si="65"/>
        <v>0</v>
      </c>
      <c r="AY96" t="str">
        <f t="shared" si="66"/>
        <v>0</v>
      </c>
      <c r="AZ96" t="str">
        <f t="shared" si="67"/>
        <v>0</v>
      </c>
      <c r="BA96" t="str">
        <f t="shared" si="68"/>
        <v>0</v>
      </c>
      <c r="BB96" t="str">
        <f t="shared" si="69"/>
        <v>0</v>
      </c>
      <c r="BC96" t="str">
        <f t="shared" si="70"/>
        <v>0</v>
      </c>
      <c r="BD96" t="str">
        <f t="shared" si="71"/>
        <v>0</v>
      </c>
    </row>
    <row r="97" spans="1:56" x14ac:dyDescent="0.2">
      <c r="A97" s="1">
        <v>44052</v>
      </c>
      <c r="B97" t="s">
        <v>84</v>
      </c>
      <c r="C97" s="5">
        <v>7.04</v>
      </c>
      <c r="D97">
        <v>5.41</v>
      </c>
      <c r="E97">
        <v>28</v>
      </c>
      <c r="F97">
        <v>4</v>
      </c>
      <c r="G97">
        <v>35.86</v>
      </c>
      <c r="H97">
        <v>7.8820000000000014</v>
      </c>
      <c r="I97">
        <v>3.6982248520705981E-2</v>
      </c>
      <c r="J97">
        <v>119038.81700554528</v>
      </c>
      <c r="K97">
        <v>1554158.964879852</v>
      </c>
      <c r="L97">
        <v>-28650.646950092421</v>
      </c>
      <c r="M97">
        <v>789.06249999999989</v>
      </c>
      <c r="N97">
        <v>2.3234323432343236</v>
      </c>
      <c r="O97">
        <v>400.92592592592587</v>
      </c>
      <c r="P97">
        <v>-25.379310344827584</v>
      </c>
      <c r="Q97">
        <v>4.58</v>
      </c>
      <c r="R97">
        <v>-1.63</v>
      </c>
      <c r="S97" s="2">
        <v>6.9943289224952769</v>
      </c>
      <c r="T97" s="2">
        <v>28.544423440453691</v>
      </c>
      <c r="U97" t="str">
        <f t="shared" si="36"/>
        <v>0</v>
      </c>
      <c r="V97" t="str">
        <f t="shared" si="37"/>
        <v>0</v>
      </c>
      <c r="W97" t="str">
        <f t="shared" si="38"/>
        <v>0</v>
      </c>
      <c r="X97" t="str">
        <f t="shared" si="39"/>
        <v>0</v>
      </c>
      <c r="Y97" t="str">
        <f t="shared" si="40"/>
        <v>0</v>
      </c>
      <c r="Z97" t="str">
        <f t="shared" si="41"/>
        <v>1</v>
      </c>
      <c r="AA97" t="str">
        <f t="shared" si="42"/>
        <v>1</v>
      </c>
      <c r="AB97" t="str">
        <f t="shared" si="43"/>
        <v>1</v>
      </c>
      <c r="AC97" t="str">
        <f t="shared" si="44"/>
        <v>1</v>
      </c>
      <c r="AD97" t="str">
        <f t="shared" si="45"/>
        <v>1</v>
      </c>
      <c r="AE97" t="str">
        <f t="shared" si="46"/>
        <v>1</v>
      </c>
      <c r="AF97" t="str">
        <f t="shared" si="47"/>
        <v>1</v>
      </c>
      <c r="AG97" t="str">
        <f t="shared" si="48"/>
        <v>1</v>
      </c>
      <c r="AH97" t="str">
        <f t="shared" si="49"/>
        <v>1</v>
      </c>
      <c r="AI97" t="str">
        <f t="shared" si="50"/>
        <v>1</v>
      </c>
      <c r="AJ97" t="str">
        <f t="shared" si="51"/>
        <v>1</v>
      </c>
      <c r="AK97" t="str">
        <f t="shared" si="52"/>
        <v>1</v>
      </c>
      <c r="AL97" t="str">
        <f t="shared" si="53"/>
        <v>1</v>
      </c>
      <c r="AM97" t="str">
        <f t="shared" si="54"/>
        <v>1</v>
      </c>
      <c r="AN97" t="str">
        <f t="shared" si="55"/>
        <v>1</v>
      </c>
      <c r="AO97" t="str">
        <f t="shared" si="56"/>
        <v>1</v>
      </c>
      <c r="AP97" t="str">
        <f t="shared" si="57"/>
        <v>1</v>
      </c>
      <c r="AQ97" t="str">
        <f t="shared" si="58"/>
        <v>1</v>
      </c>
      <c r="AR97" t="str">
        <f t="shared" si="59"/>
        <v>0</v>
      </c>
      <c r="AS97" t="str">
        <f t="shared" si="60"/>
        <v>0</v>
      </c>
      <c r="AT97" t="str">
        <f t="shared" si="61"/>
        <v>0</v>
      </c>
      <c r="AU97" t="str">
        <f t="shared" si="62"/>
        <v>0</v>
      </c>
      <c r="AV97" t="str">
        <f t="shared" si="63"/>
        <v>0</v>
      </c>
      <c r="AW97" t="str">
        <f t="shared" si="64"/>
        <v>0</v>
      </c>
      <c r="AX97" t="str">
        <f t="shared" si="65"/>
        <v>0</v>
      </c>
      <c r="AY97" t="str">
        <f t="shared" si="66"/>
        <v>0</v>
      </c>
      <c r="AZ97" t="str">
        <f t="shared" si="67"/>
        <v>0</v>
      </c>
      <c r="BA97" t="str">
        <f t="shared" si="68"/>
        <v>0</v>
      </c>
      <c r="BB97" t="str">
        <f t="shared" si="69"/>
        <v>0</v>
      </c>
      <c r="BC97" t="str">
        <f t="shared" si="70"/>
        <v>0</v>
      </c>
      <c r="BD97" t="str">
        <f t="shared" si="71"/>
        <v>0</v>
      </c>
    </row>
    <row r="98" spans="1:56" x14ac:dyDescent="0.2">
      <c r="A98" s="1">
        <v>44052</v>
      </c>
      <c r="B98" t="s">
        <v>14</v>
      </c>
      <c r="C98" s="5">
        <v>20.54</v>
      </c>
      <c r="D98">
        <v>2.42</v>
      </c>
      <c r="E98">
        <v>82</v>
      </c>
      <c r="F98">
        <v>2</v>
      </c>
      <c r="G98">
        <v>27.06</v>
      </c>
      <c r="H98">
        <v>1.1999999999999957</v>
      </c>
      <c r="I98">
        <v>0.58187863674147089</v>
      </c>
      <c r="J98">
        <v>-119834.71074380165</v>
      </c>
      <c r="K98">
        <v>1886776.8595041323</v>
      </c>
      <c r="L98">
        <v>-209917.35537190083</v>
      </c>
      <c r="M98">
        <v>46.518987341772153</v>
      </c>
      <c r="N98">
        <v>4.6575963718820859</v>
      </c>
      <c r="O98">
        <v>764.28571428571411</v>
      </c>
      <c r="P98">
        <v>-43.981481481481488</v>
      </c>
      <c r="Q98">
        <v>4.58</v>
      </c>
      <c r="R98">
        <v>-1.63</v>
      </c>
      <c r="S98" s="2">
        <v>2.8340080971659849</v>
      </c>
      <c r="T98" s="2">
        <v>16.599190283400819</v>
      </c>
      <c r="U98" t="str">
        <f t="shared" si="36"/>
        <v>0</v>
      </c>
      <c r="V98" t="str">
        <f t="shared" si="37"/>
        <v>0</v>
      </c>
      <c r="W98" t="str">
        <f t="shared" si="38"/>
        <v>0</v>
      </c>
      <c r="X98" t="str">
        <f t="shared" si="39"/>
        <v>0</v>
      </c>
      <c r="Y98" t="str">
        <f t="shared" si="40"/>
        <v>0</v>
      </c>
      <c r="Z98" t="str">
        <f t="shared" si="41"/>
        <v>0</v>
      </c>
      <c r="AA98" t="str">
        <f t="shared" si="42"/>
        <v>0</v>
      </c>
      <c r="AB98" t="str">
        <f t="shared" si="43"/>
        <v>0</v>
      </c>
      <c r="AC98" t="str">
        <f t="shared" si="44"/>
        <v>0</v>
      </c>
      <c r="AD98" t="str">
        <f t="shared" si="45"/>
        <v>1</v>
      </c>
      <c r="AE98" t="str">
        <f t="shared" si="46"/>
        <v>1</v>
      </c>
      <c r="AF98" t="str">
        <f t="shared" si="47"/>
        <v>1</v>
      </c>
      <c r="AG98" t="str">
        <f t="shared" si="48"/>
        <v>1</v>
      </c>
      <c r="AH98" t="str">
        <f t="shared" si="49"/>
        <v>1</v>
      </c>
      <c r="AI98" t="str">
        <f t="shared" si="50"/>
        <v>1</v>
      </c>
      <c r="AJ98" t="str">
        <f t="shared" si="51"/>
        <v>1</v>
      </c>
      <c r="AK98" t="str">
        <f t="shared" si="52"/>
        <v>1</v>
      </c>
      <c r="AL98" t="str">
        <f t="shared" si="53"/>
        <v>1</v>
      </c>
      <c r="AM98" t="str">
        <f t="shared" si="54"/>
        <v>1</v>
      </c>
      <c r="AN98" t="str">
        <f t="shared" si="55"/>
        <v>1</v>
      </c>
      <c r="AO98" t="str">
        <f t="shared" si="56"/>
        <v>0</v>
      </c>
      <c r="AP98" t="str">
        <f t="shared" si="57"/>
        <v>0</v>
      </c>
      <c r="AQ98" t="str">
        <f t="shared" si="58"/>
        <v>0</v>
      </c>
      <c r="AR98" t="str">
        <f t="shared" si="59"/>
        <v>0</v>
      </c>
      <c r="AS98" t="str">
        <f t="shared" si="60"/>
        <v>0</v>
      </c>
      <c r="AT98" t="str">
        <f t="shared" si="61"/>
        <v>0</v>
      </c>
      <c r="AU98" t="str">
        <f t="shared" si="62"/>
        <v>0</v>
      </c>
      <c r="AV98" t="str">
        <f t="shared" si="63"/>
        <v>0</v>
      </c>
      <c r="AW98" t="str">
        <f t="shared" si="64"/>
        <v>0</v>
      </c>
      <c r="AX98" t="str">
        <f t="shared" si="65"/>
        <v>0</v>
      </c>
      <c r="AY98" t="str">
        <f t="shared" si="66"/>
        <v>0</v>
      </c>
      <c r="AZ98" t="str">
        <f t="shared" si="67"/>
        <v>0</v>
      </c>
      <c r="BA98" t="str">
        <f t="shared" si="68"/>
        <v>0</v>
      </c>
      <c r="BB98" t="str">
        <f t="shared" si="69"/>
        <v>0</v>
      </c>
      <c r="BC98" t="str">
        <f t="shared" si="70"/>
        <v>0</v>
      </c>
      <c r="BD98" t="str">
        <f t="shared" si="71"/>
        <v>0</v>
      </c>
    </row>
    <row r="99" spans="1:56" x14ac:dyDescent="0.2">
      <c r="A99" s="1">
        <v>44052</v>
      </c>
      <c r="B99" t="s">
        <v>25</v>
      </c>
      <c r="C99" s="5">
        <v>4.47</v>
      </c>
      <c r="D99">
        <v>6.88</v>
      </c>
      <c r="E99">
        <v>88</v>
      </c>
      <c r="F99">
        <v>2</v>
      </c>
      <c r="G99">
        <v>21.72</v>
      </c>
      <c r="H99">
        <v>0.26800000000000068</v>
      </c>
      <c r="I99">
        <v>0.29154518950436692</v>
      </c>
      <c r="J99">
        <v>-12209.302325581395</v>
      </c>
      <c r="K99">
        <v>502325.58139534883</v>
      </c>
      <c r="L99">
        <v>-46220.930232558138</v>
      </c>
      <c r="M99">
        <v>60.679611650485434</v>
      </c>
      <c r="N99">
        <v>3.5759999999999996</v>
      </c>
      <c r="O99">
        <v>211.31221719457014</v>
      </c>
      <c r="P99">
        <v>-68.727272727272734</v>
      </c>
      <c r="Q99">
        <v>4.58</v>
      </c>
      <c r="R99">
        <v>-1.63</v>
      </c>
      <c r="S99" s="2">
        <v>1.1577424023154861</v>
      </c>
      <c r="T99" s="2">
        <v>15.19536903039074</v>
      </c>
      <c r="U99" t="str">
        <f t="shared" si="36"/>
        <v>0</v>
      </c>
      <c r="V99" t="str">
        <f t="shared" si="37"/>
        <v>0</v>
      </c>
      <c r="W99" t="str">
        <f t="shared" si="38"/>
        <v>0</v>
      </c>
      <c r="X99" t="str">
        <f t="shared" si="39"/>
        <v>0</v>
      </c>
      <c r="Y99" t="str">
        <f t="shared" si="40"/>
        <v>0</v>
      </c>
      <c r="Z99" t="str">
        <f t="shared" si="41"/>
        <v>0</v>
      </c>
      <c r="AA99" t="str">
        <f t="shared" si="42"/>
        <v>0</v>
      </c>
      <c r="AB99" t="str">
        <f t="shared" si="43"/>
        <v>0</v>
      </c>
      <c r="AC99" t="str">
        <f t="shared" si="44"/>
        <v>0</v>
      </c>
      <c r="AD99" t="str">
        <f t="shared" si="45"/>
        <v>1</v>
      </c>
      <c r="AE99" t="str">
        <f t="shared" si="46"/>
        <v>1</v>
      </c>
      <c r="AF99" t="str">
        <f t="shared" si="47"/>
        <v>1</v>
      </c>
      <c r="AG99" t="str">
        <f t="shared" si="48"/>
        <v>1</v>
      </c>
      <c r="AH99" t="str">
        <f t="shared" si="49"/>
        <v>1</v>
      </c>
      <c r="AI99" t="str">
        <f t="shared" si="50"/>
        <v>1</v>
      </c>
      <c r="AJ99" t="str">
        <f t="shared" si="51"/>
        <v>1</v>
      </c>
      <c r="AK99" t="str">
        <f t="shared" si="52"/>
        <v>1</v>
      </c>
      <c r="AL99" t="str">
        <f t="shared" si="53"/>
        <v>1</v>
      </c>
      <c r="AM99" t="str">
        <f t="shared" si="54"/>
        <v>1</v>
      </c>
      <c r="AN99" t="str">
        <f t="shared" si="55"/>
        <v>0</v>
      </c>
      <c r="AO99" t="str">
        <f t="shared" si="56"/>
        <v>0</v>
      </c>
      <c r="AP99" t="str">
        <f t="shared" si="57"/>
        <v>0</v>
      </c>
      <c r="AQ99" t="str">
        <f t="shared" si="58"/>
        <v>0</v>
      </c>
      <c r="AR99" t="str">
        <f t="shared" si="59"/>
        <v>0</v>
      </c>
      <c r="AS99" t="str">
        <f t="shared" si="60"/>
        <v>0</v>
      </c>
      <c r="AT99" t="str">
        <f t="shared" si="61"/>
        <v>0</v>
      </c>
      <c r="AU99" t="str">
        <f t="shared" si="62"/>
        <v>0</v>
      </c>
      <c r="AV99" t="str">
        <f t="shared" si="63"/>
        <v>0</v>
      </c>
      <c r="AW99" t="str">
        <f t="shared" si="64"/>
        <v>0</v>
      </c>
      <c r="AX99" t="str">
        <f t="shared" si="65"/>
        <v>0</v>
      </c>
      <c r="AY99" t="str">
        <f t="shared" si="66"/>
        <v>0</v>
      </c>
      <c r="AZ99" t="str">
        <f t="shared" si="67"/>
        <v>0</v>
      </c>
      <c r="BA99" t="str">
        <f t="shared" si="68"/>
        <v>0</v>
      </c>
      <c r="BB99" t="str">
        <f t="shared" si="69"/>
        <v>0</v>
      </c>
      <c r="BC99" t="str">
        <f t="shared" si="70"/>
        <v>0</v>
      </c>
      <c r="BD99" t="str">
        <f t="shared" si="71"/>
        <v>0</v>
      </c>
    </row>
    <row r="100" spans="1:56" x14ac:dyDescent="0.2">
      <c r="A100" s="1">
        <v>44052</v>
      </c>
      <c r="B100" t="s">
        <v>85</v>
      </c>
      <c r="C100" s="5">
        <v>9.5399999999999991</v>
      </c>
      <c r="D100">
        <v>6.34</v>
      </c>
      <c r="E100">
        <v>90</v>
      </c>
      <c r="F100">
        <v>2</v>
      </c>
      <c r="G100">
        <v>38.159999999999997</v>
      </c>
      <c r="H100">
        <v>7.7999999999999936</v>
      </c>
      <c r="I100">
        <v>0.15797788309636315</v>
      </c>
      <c r="J100">
        <v>-3785.4889589905365</v>
      </c>
      <c r="K100">
        <v>160252.36593059936</v>
      </c>
      <c r="L100">
        <v>-1735.0157728706624</v>
      </c>
      <c r="M100">
        <v>24.657534246575342</v>
      </c>
      <c r="N100">
        <v>26.5</v>
      </c>
      <c r="O100">
        <v>399.21259842519686</v>
      </c>
      <c r="P100">
        <v>-66.979166666666671</v>
      </c>
      <c r="Q100">
        <v>4.58</v>
      </c>
      <c r="R100">
        <v>-1.63</v>
      </c>
      <c r="S100" s="2">
        <v>1.417322834645681</v>
      </c>
      <c r="T100" s="2">
        <v>13.385826771653541</v>
      </c>
      <c r="U100" t="str">
        <f t="shared" si="36"/>
        <v>0</v>
      </c>
      <c r="V100" t="str">
        <f t="shared" si="37"/>
        <v>0</v>
      </c>
      <c r="W100" t="str">
        <f t="shared" si="38"/>
        <v>0</v>
      </c>
      <c r="X100" t="str">
        <f t="shared" si="39"/>
        <v>0</v>
      </c>
      <c r="Y100" t="str">
        <f t="shared" si="40"/>
        <v>0</v>
      </c>
      <c r="Z100" t="str">
        <f t="shared" si="41"/>
        <v>0</v>
      </c>
      <c r="AA100" t="str">
        <f t="shared" si="42"/>
        <v>0</v>
      </c>
      <c r="AB100" t="str">
        <f t="shared" si="43"/>
        <v>0</v>
      </c>
      <c r="AC100" t="str">
        <f t="shared" si="44"/>
        <v>0</v>
      </c>
      <c r="AD100" t="str">
        <f t="shared" si="45"/>
        <v>0</v>
      </c>
      <c r="AE100" t="str">
        <f t="shared" si="46"/>
        <v>1</v>
      </c>
      <c r="AF100" t="str">
        <f t="shared" si="47"/>
        <v>1</v>
      </c>
      <c r="AG100" t="str">
        <f t="shared" si="48"/>
        <v>1</v>
      </c>
      <c r="AH100" t="str">
        <f t="shared" si="49"/>
        <v>1</v>
      </c>
      <c r="AI100" t="str">
        <f t="shared" si="50"/>
        <v>1</v>
      </c>
      <c r="AJ100" t="str">
        <f t="shared" si="51"/>
        <v>1</v>
      </c>
      <c r="AK100" t="str">
        <f t="shared" si="52"/>
        <v>1</v>
      </c>
      <c r="AL100" t="str">
        <f t="shared" si="53"/>
        <v>1</v>
      </c>
      <c r="AM100" t="str">
        <f t="shared" si="54"/>
        <v>1</v>
      </c>
      <c r="AN100" t="str">
        <f t="shared" si="55"/>
        <v>0</v>
      </c>
      <c r="AO100" t="str">
        <f t="shared" si="56"/>
        <v>0</v>
      </c>
      <c r="AP100" t="str">
        <f t="shared" si="57"/>
        <v>0</v>
      </c>
      <c r="AQ100" t="str">
        <f t="shared" si="58"/>
        <v>0</v>
      </c>
      <c r="AR100" t="str">
        <f t="shared" si="59"/>
        <v>0</v>
      </c>
      <c r="AS100" t="str">
        <f t="shared" si="60"/>
        <v>0</v>
      </c>
      <c r="AT100" t="str">
        <f t="shared" si="61"/>
        <v>0</v>
      </c>
      <c r="AU100" t="str">
        <f t="shared" si="62"/>
        <v>0</v>
      </c>
      <c r="AV100" t="str">
        <f t="shared" si="63"/>
        <v>0</v>
      </c>
      <c r="AW100" t="str">
        <f t="shared" si="64"/>
        <v>0</v>
      </c>
      <c r="AX100" t="str">
        <f t="shared" si="65"/>
        <v>0</v>
      </c>
      <c r="AY100" t="str">
        <f t="shared" si="66"/>
        <v>0</v>
      </c>
      <c r="AZ100" t="str">
        <f t="shared" si="67"/>
        <v>0</v>
      </c>
      <c r="BA100" t="str">
        <f t="shared" si="68"/>
        <v>0</v>
      </c>
      <c r="BB100" t="str">
        <f t="shared" si="69"/>
        <v>0</v>
      </c>
      <c r="BC100" t="str">
        <f t="shared" si="70"/>
        <v>0</v>
      </c>
      <c r="BD100" t="str">
        <f t="shared" si="71"/>
        <v>0</v>
      </c>
    </row>
    <row r="101" spans="1:56" x14ac:dyDescent="0.2">
      <c r="A101" s="1">
        <v>44052</v>
      </c>
      <c r="B101" t="s">
        <v>86</v>
      </c>
      <c r="C101" s="5">
        <v>13.76</v>
      </c>
      <c r="D101">
        <v>6.53</v>
      </c>
      <c r="E101">
        <v>87</v>
      </c>
      <c r="F101">
        <v>2</v>
      </c>
      <c r="G101">
        <v>34.47</v>
      </c>
      <c r="H101">
        <v>5.3879999999999981</v>
      </c>
      <c r="I101">
        <v>-1.0606060606060514</v>
      </c>
      <c r="J101">
        <v>154517.61102603367</v>
      </c>
      <c r="K101">
        <v>2720214.3950995407</v>
      </c>
      <c r="L101">
        <v>107044.41041347626</v>
      </c>
      <c r="M101">
        <v>191.32075471698116</v>
      </c>
      <c r="N101">
        <v>2.7140039447731752</v>
      </c>
      <c r="O101">
        <v>642.04545454545462</v>
      </c>
      <c r="P101">
        <v>-46.996753246753251</v>
      </c>
      <c r="Q101">
        <v>4.58</v>
      </c>
      <c r="R101">
        <v>-1.63</v>
      </c>
      <c r="S101" s="2">
        <v>12.801204819277119</v>
      </c>
      <c r="T101" s="2">
        <v>15.66265060240964</v>
      </c>
      <c r="U101" t="str">
        <f t="shared" si="36"/>
        <v>0</v>
      </c>
      <c r="V101" t="str">
        <f t="shared" si="37"/>
        <v>0</v>
      </c>
      <c r="W101" t="str">
        <f t="shared" si="38"/>
        <v>0</v>
      </c>
      <c r="X101" t="str">
        <f t="shared" si="39"/>
        <v>0</v>
      </c>
      <c r="Y101" t="str">
        <f t="shared" si="40"/>
        <v>0</v>
      </c>
      <c r="Z101" t="str">
        <f t="shared" si="41"/>
        <v>0</v>
      </c>
      <c r="AA101" t="str">
        <f t="shared" si="42"/>
        <v>0</v>
      </c>
      <c r="AB101" t="str">
        <f t="shared" si="43"/>
        <v>0</v>
      </c>
      <c r="AC101" t="str">
        <f t="shared" si="44"/>
        <v>0</v>
      </c>
      <c r="AD101" t="str">
        <f t="shared" si="45"/>
        <v>1</v>
      </c>
      <c r="AE101" t="str">
        <f t="shared" si="46"/>
        <v>1</v>
      </c>
      <c r="AF101" t="str">
        <f t="shared" si="47"/>
        <v>1</v>
      </c>
      <c r="AG101" t="str">
        <f t="shared" si="48"/>
        <v>1</v>
      </c>
      <c r="AH101" t="str">
        <f t="shared" si="49"/>
        <v>1</v>
      </c>
      <c r="AI101" t="str">
        <f t="shared" si="50"/>
        <v>1</v>
      </c>
      <c r="AJ101" t="str">
        <f t="shared" si="51"/>
        <v>1</v>
      </c>
      <c r="AK101" t="str">
        <f t="shared" si="52"/>
        <v>1</v>
      </c>
      <c r="AL101" t="str">
        <f t="shared" si="53"/>
        <v>1</v>
      </c>
      <c r="AM101" t="str">
        <f t="shared" si="54"/>
        <v>1</v>
      </c>
      <c r="AN101" t="str">
        <f t="shared" si="55"/>
        <v>1</v>
      </c>
      <c r="AO101" t="str">
        <f t="shared" si="56"/>
        <v>1</v>
      </c>
      <c r="AP101" t="str">
        <f t="shared" si="57"/>
        <v>1</v>
      </c>
      <c r="AQ101" t="str">
        <f t="shared" si="58"/>
        <v>1</v>
      </c>
      <c r="AR101" t="str">
        <f t="shared" si="59"/>
        <v>1</v>
      </c>
      <c r="AS101" t="str">
        <f t="shared" si="60"/>
        <v>1</v>
      </c>
      <c r="AT101" t="str">
        <f t="shared" si="61"/>
        <v>1</v>
      </c>
      <c r="AU101" t="str">
        <f t="shared" si="62"/>
        <v>0</v>
      </c>
      <c r="AV101" t="str">
        <f t="shared" si="63"/>
        <v>0</v>
      </c>
      <c r="AW101" t="str">
        <f t="shared" si="64"/>
        <v>0</v>
      </c>
      <c r="AX101" t="str">
        <f t="shared" si="65"/>
        <v>0</v>
      </c>
      <c r="AY101" t="str">
        <f t="shared" si="66"/>
        <v>0</v>
      </c>
      <c r="AZ101" t="str">
        <f t="shared" si="67"/>
        <v>0</v>
      </c>
      <c r="BA101" t="str">
        <f t="shared" si="68"/>
        <v>0</v>
      </c>
      <c r="BB101" t="str">
        <f t="shared" si="69"/>
        <v>0</v>
      </c>
      <c r="BC101" t="str">
        <f t="shared" si="70"/>
        <v>0</v>
      </c>
      <c r="BD101" t="str">
        <f t="shared" si="71"/>
        <v>0</v>
      </c>
    </row>
    <row r="102" spans="1:56" x14ac:dyDescent="0.2">
      <c r="A102" s="1">
        <v>44052</v>
      </c>
      <c r="B102" t="s">
        <v>11</v>
      </c>
      <c r="C102" s="5">
        <v>129.35</v>
      </c>
      <c r="D102">
        <v>2.17</v>
      </c>
      <c r="E102">
        <v>89</v>
      </c>
      <c r="F102">
        <v>2</v>
      </c>
      <c r="G102">
        <v>31.87</v>
      </c>
      <c r="H102">
        <v>6.4740000000000002</v>
      </c>
      <c r="I102">
        <v>1.4967259120673542</v>
      </c>
      <c r="J102">
        <v>-698617.51152073732</v>
      </c>
      <c r="K102">
        <v>4700460.8294930877</v>
      </c>
      <c r="L102">
        <v>-989400.92165898625</v>
      </c>
      <c r="M102">
        <v>38.780323450134766</v>
      </c>
      <c r="N102">
        <v>11.238053866203302</v>
      </c>
      <c r="O102">
        <v>1012.8205128205128</v>
      </c>
      <c r="P102">
        <v>-49.534883720930232</v>
      </c>
      <c r="Q102">
        <v>4.58</v>
      </c>
      <c r="R102">
        <v>-1.63</v>
      </c>
      <c r="S102" s="2">
        <v>1.904761904761906</v>
      </c>
      <c r="T102" s="2">
        <v>35.714285714285722</v>
      </c>
      <c r="U102" t="str">
        <f t="shared" si="36"/>
        <v>0</v>
      </c>
      <c r="V102" t="str">
        <f t="shared" si="37"/>
        <v>0</v>
      </c>
      <c r="W102" t="str">
        <f t="shared" si="38"/>
        <v>1</v>
      </c>
      <c r="X102" t="str">
        <f t="shared" si="39"/>
        <v>1</v>
      </c>
      <c r="Y102" t="str">
        <f t="shared" si="40"/>
        <v>1</v>
      </c>
      <c r="Z102" t="str">
        <f t="shared" si="41"/>
        <v>1</v>
      </c>
      <c r="AA102" t="str">
        <f t="shared" si="42"/>
        <v>1</v>
      </c>
      <c r="AB102" t="str">
        <f t="shared" si="43"/>
        <v>1</v>
      </c>
      <c r="AC102" t="str">
        <f t="shared" si="44"/>
        <v>1</v>
      </c>
      <c r="AD102" t="str">
        <f t="shared" si="45"/>
        <v>1</v>
      </c>
      <c r="AE102" t="str">
        <f t="shared" si="46"/>
        <v>1</v>
      </c>
      <c r="AF102" t="str">
        <f t="shared" si="47"/>
        <v>1</v>
      </c>
      <c r="AG102" t="str">
        <f t="shared" si="48"/>
        <v>1</v>
      </c>
      <c r="AH102" t="str">
        <f t="shared" si="49"/>
        <v>1</v>
      </c>
      <c r="AI102" t="str">
        <f t="shared" si="50"/>
        <v>1</v>
      </c>
      <c r="AJ102" t="str">
        <f t="shared" si="51"/>
        <v>1</v>
      </c>
      <c r="AK102" t="str">
        <f t="shared" si="52"/>
        <v>1</v>
      </c>
      <c r="AL102" t="str">
        <f t="shared" si="53"/>
        <v>1</v>
      </c>
      <c r="AM102" t="str">
        <f t="shared" si="54"/>
        <v>1</v>
      </c>
      <c r="AN102" t="str">
        <f t="shared" si="55"/>
        <v>0</v>
      </c>
      <c r="AO102" t="str">
        <f t="shared" si="56"/>
        <v>0</v>
      </c>
      <c r="AP102" t="str">
        <f t="shared" si="57"/>
        <v>0</v>
      </c>
      <c r="AQ102" t="str">
        <f t="shared" si="58"/>
        <v>0</v>
      </c>
      <c r="AR102" t="str">
        <f t="shared" si="59"/>
        <v>0</v>
      </c>
      <c r="AS102" t="str">
        <f t="shared" si="60"/>
        <v>0</v>
      </c>
      <c r="AT102" t="str">
        <f t="shared" si="61"/>
        <v>0</v>
      </c>
      <c r="AU102" t="str">
        <f t="shared" si="62"/>
        <v>0</v>
      </c>
      <c r="AV102" t="str">
        <f t="shared" si="63"/>
        <v>0</v>
      </c>
      <c r="AW102" t="str">
        <f t="shared" si="64"/>
        <v>0</v>
      </c>
      <c r="AX102" t="str">
        <f t="shared" si="65"/>
        <v>0</v>
      </c>
      <c r="AY102" t="str">
        <f t="shared" si="66"/>
        <v>0</v>
      </c>
      <c r="AZ102" t="str">
        <f t="shared" si="67"/>
        <v>0</v>
      </c>
      <c r="BA102" t="str">
        <f t="shared" si="68"/>
        <v>0</v>
      </c>
      <c r="BB102" t="str">
        <f t="shared" si="69"/>
        <v>0</v>
      </c>
      <c r="BC102" t="str">
        <f t="shared" si="70"/>
        <v>0</v>
      </c>
      <c r="BD102" t="str">
        <f t="shared" si="71"/>
        <v>0</v>
      </c>
    </row>
    <row r="103" spans="1:56" x14ac:dyDescent="0.2">
      <c r="A103" s="1">
        <v>44052</v>
      </c>
      <c r="B103" t="s">
        <v>87</v>
      </c>
      <c r="C103" s="5">
        <v>196.86</v>
      </c>
      <c r="D103">
        <v>4.13</v>
      </c>
      <c r="E103">
        <v>95</v>
      </c>
      <c r="F103">
        <v>2</v>
      </c>
      <c r="G103">
        <v>24.16</v>
      </c>
      <c r="H103">
        <v>11.826000000000001</v>
      </c>
      <c r="I103">
        <v>-0.72115384615385214</v>
      </c>
      <c r="J103">
        <v>-726392.25181598065</v>
      </c>
      <c r="K103">
        <v>53510895.883777238</v>
      </c>
      <c r="L103">
        <v>-92736.077481840199</v>
      </c>
      <c r="M103">
        <v>2826.8585131894483</v>
      </c>
      <c r="N103">
        <v>1.6700033932813032</v>
      </c>
      <c r="O103">
        <v>168.18181818181816</v>
      </c>
      <c r="P103">
        <v>-48.180677540777914</v>
      </c>
      <c r="Q103">
        <v>4.58</v>
      </c>
      <c r="R103">
        <v>-1.63</v>
      </c>
      <c r="S103" s="2">
        <v>16.54501216545011</v>
      </c>
      <c r="T103" s="2">
        <v>9.7323600973236086</v>
      </c>
      <c r="U103" t="str">
        <f t="shared" si="36"/>
        <v>0</v>
      </c>
      <c r="V103" t="str">
        <f t="shared" si="37"/>
        <v>0</v>
      </c>
      <c r="W103" t="str">
        <f t="shared" si="38"/>
        <v>0</v>
      </c>
      <c r="X103" t="str">
        <f t="shared" si="39"/>
        <v>0</v>
      </c>
      <c r="Y103" t="str">
        <f t="shared" si="40"/>
        <v>0</v>
      </c>
      <c r="Z103" t="str">
        <f t="shared" si="41"/>
        <v>0</v>
      </c>
      <c r="AA103" t="str">
        <f t="shared" si="42"/>
        <v>0</v>
      </c>
      <c r="AB103" t="str">
        <f t="shared" si="43"/>
        <v>0</v>
      </c>
      <c r="AC103" t="str">
        <f t="shared" si="44"/>
        <v>0</v>
      </c>
      <c r="AD103" t="str">
        <f t="shared" si="45"/>
        <v>0</v>
      </c>
      <c r="AE103" t="str">
        <f t="shared" si="46"/>
        <v>0</v>
      </c>
      <c r="AF103" t="str">
        <f t="shared" si="47"/>
        <v>0</v>
      </c>
      <c r="AG103" t="str">
        <f t="shared" si="48"/>
        <v>1</v>
      </c>
      <c r="AH103" t="str">
        <f t="shared" si="49"/>
        <v>1</v>
      </c>
      <c r="AI103" t="str">
        <f t="shared" si="50"/>
        <v>1</v>
      </c>
      <c r="AJ103" t="str">
        <f t="shared" si="51"/>
        <v>1</v>
      </c>
      <c r="AK103" t="str">
        <f t="shared" si="52"/>
        <v>1</v>
      </c>
      <c r="AL103" t="str">
        <f t="shared" si="53"/>
        <v>1</v>
      </c>
      <c r="AM103" t="str">
        <f t="shared" si="54"/>
        <v>1</v>
      </c>
      <c r="AN103" t="str">
        <f t="shared" si="55"/>
        <v>1</v>
      </c>
      <c r="AO103" t="str">
        <f t="shared" si="56"/>
        <v>1</v>
      </c>
      <c r="AP103" t="str">
        <f t="shared" si="57"/>
        <v>1</v>
      </c>
      <c r="AQ103" t="str">
        <f t="shared" si="58"/>
        <v>1</v>
      </c>
      <c r="AR103" t="str">
        <f t="shared" si="59"/>
        <v>1</v>
      </c>
      <c r="AS103" t="str">
        <f t="shared" si="60"/>
        <v>1</v>
      </c>
      <c r="AT103" t="str">
        <f t="shared" si="61"/>
        <v>1</v>
      </c>
      <c r="AU103" t="str">
        <f t="shared" si="62"/>
        <v>1</v>
      </c>
      <c r="AV103" t="str">
        <f t="shared" si="63"/>
        <v>0</v>
      </c>
      <c r="AW103" t="str">
        <f t="shared" si="64"/>
        <v>0</v>
      </c>
      <c r="AX103" t="str">
        <f t="shared" si="65"/>
        <v>0</v>
      </c>
      <c r="AY103" t="str">
        <f t="shared" si="66"/>
        <v>0</v>
      </c>
      <c r="AZ103" t="str">
        <f t="shared" si="67"/>
        <v>0</v>
      </c>
      <c r="BA103" t="str">
        <f t="shared" si="68"/>
        <v>0</v>
      </c>
      <c r="BB103" t="str">
        <f t="shared" si="69"/>
        <v>0</v>
      </c>
      <c r="BC103" t="str">
        <f t="shared" si="70"/>
        <v>0</v>
      </c>
      <c r="BD103" t="str">
        <f t="shared" si="71"/>
        <v>0</v>
      </c>
    </row>
    <row r="104" spans="1:56" x14ac:dyDescent="0.2">
      <c r="A104" s="1">
        <v>44052</v>
      </c>
      <c r="B104" t="s">
        <v>10</v>
      </c>
      <c r="C104" s="5">
        <v>37.35</v>
      </c>
      <c r="D104">
        <v>3.26</v>
      </c>
      <c r="E104">
        <v>68</v>
      </c>
      <c r="F104">
        <v>3</v>
      </c>
      <c r="G104">
        <v>35.1</v>
      </c>
      <c r="H104">
        <v>6.7820000000000071</v>
      </c>
      <c r="I104">
        <v>0.30769230769230116</v>
      </c>
      <c r="J104">
        <v>839263.80368098163</v>
      </c>
      <c r="K104">
        <v>3336809.8159509203</v>
      </c>
      <c r="L104">
        <v>596625.76687116572</v>
      </c>
      <c r="M104">
        <v>70.040816326530603</v>
      </c>
      <c r="N104">
        <v>4.3531468531468533</v>
      </c>
      <c r="O104">
        <v>1614.8869016307206</v>
      </c>
      <c r="P104">
        <v>-36.699029126213603</v>
      </c>
      <c r="Q104">
        <v>4.58</v>
      </c>
      <c r="R104">
        <v>-1.63</v>
      </c>
      <c r="S104" s="2">
        <v>2.7190332326283939</v>
      </c>
      <c r="T104" s="2">
        <v>12.386706948640491</v>
      </c>
      <c r="U104" t="str">
        <f t="shared" si="36"/>
        <v>0</v>
      </c>
      <c r="V104" t="str">
        <f t="shared" si="37"/>
        <v>0</v>
      </c>
      <c r="W104" t="str">
        <f t="shared" si="38"/>
        <v>0</v>
      </c>
      <c r="X104" t="str">
        <f t="shared" si="39"/>
        <v>0</v>
      </c>
      <c r="Y104" t="str">
        <f t="shared" si="40"/>
        <v>0</v>
      </c>
      <c r="Z104" t="str">
        <f t="shared" si="41"/>
        <v>0</v>
      </c>
      <c r="AA104" t="str">
        <f t="shared" si="42"/>
        <v>0</v>
      </c>
      <c r="AB104" t="str">
        <f t="shared" si="43"/>
        <v>0</v>
      </c>
      <c r="AC104" t="str">
        <f t="shared" si="44"/>
        <v>0</v>
      </c>
      <c r="AD104" t="str">
        <f t="shared" si="45"/>
        <v>0</v>
      </c>
      <c r="AE104" t="str">
        <f t="shared" si="46"/>
        <v>1</v>
      </c>
      <c r="AF104" t="str">
        <f t="shared" si="47"/>
        <v>1</v>
      </c>
      <c r="AG104" t="str">
        <f t="shared" si="48"/>
        <v>1</v>
      </c>
      <c r="AH104" t="str">
        <f t="shared" si="49"/>
        <v>1</v>
      </c>
      <c r="AI104" t="str">
        <f t="shared" si="50"/>
        <v>1</v>
      </c>
      <c r="AJ104" t="str">
        <f t="shared" si="51"/>
        <v>1</v>
      </c>
      <c r="AK104" t="str">
        <f t="shared" si="52"/>
        <v>1</v>
      </c>
      <c r="AL104" t="str">
        <f t="shared" si="53"/>
        <v>1</v>
      </c>
      <c r="AM104" t="str">
        <f t="shared" si="54"/>
        <v>1</v>
      </c>
      <c r="AN104" t="str">
        <f t="shared" si="55"/>
        <v>1</v>
      </c>
      <c r="AO104" t="str">
        <f t="shared" si="56"/>
        <v>0</v>
      </c>
      <c r="AP104" t="str">
        <f t="shared" si="57"/>
        <v>0</v>
      </c>
      <c r="AQ104" t="str">
        <f t="shared" si="58"/>
        <v>0</v>
      </c>
      <c r="AR104" t="str">
        <f t="shared" si="59"/>
        <v>0</v>
      </c>
      <c r="AS104" t="str">
        <f t="shared" si="60"/>
        <v>0</v>
      </c>
      <c r="AT104" t="str">
        <f t="shared" si="61"/>
        <v>0</v>
      </c>
      <c r="AU104" t="str">
        <f t="shared" si="62"/>
        <v>0</v>
      </c>
      <c r="AV104" t="str">
        <f t="shared" si="63"/>
        <v>0</v>
      </c>
      <c r="AW104" t="str">
        <f t="shared" si="64"/>
        <v>0</v>
      </c>
      <c r="AX104" t="str">
        <f t="shared" si="65"/>
        <v>0</v>
      </c>
      <c r="AY104" t="str">
        <f t="shared" si="66"/>
        <v>0</v>
      </c>
      <c r="AZ104" t="str">
        <f t="shared" si="67"/>
        <v>0</v>
      </c>
      <c r="BA104" t="str">
        <f t="shared" si="68"/>
        <v>0</v>
      </c>
      <c r="BB104" t="str">
        <f t="shared" si="69"/>
        <v>0</v>
      </c>
      <c r="BC104" t="str">
        <f t="shared" si="70"/>
        <v>0</v>
      </c>
      <c r="BD104" t="str">
        <f t="shared" si="71"/>
        <v>0</v>
      </c>
    </row>
    <row r="105" spans="1:56" x14ac:dyDescent="0.2">
      <c r="A105" s="1">
        <v>44052</v>
      </c>
      <c r="B105" t="s">
        <v>88</v>
      </c>
      <c r="C105" s="5">
        <v>72.84</v>
      </c>
      <c r="D105">
        <v>1.18</v>
      </c>
      <c r="E105">
        <v>105</v>
      </c>
      <c r="F105">
        <v>2</v>
      </c>
      <c r="G105">
        <v>26.94</v>
      </c>
      <c r="H105">
        <v>3.870000000000001</v>
      </c>
      <c r="I105">
        <v>2.9668411867364775</v>
      </c>
      <c r="J105">
        <v>-498305.08474576275</v>
      </c>
      <c r="K105">
        <v>2622033.898305085</v>
      </c>
      <c r="L105">
        <v>12711.864406779661</v>
      </c>
      <c r="M105">
        <v>103.25670498084291</v>
      </c>
      <c r="N105">
        <v>13.513914656771801</v>
      </c>
      <c r="O105">
        <v>337.03703703703695</v>
      </c>
      <c r="P105">
        <v>-21.854304635761594</v>
      </c>
      <c r="Q105">
        <v>4.58</v>
      </c>
      <c r="R105">
        <v>-1.63</v>
      </c>
      <c r="S105" s="2">
        <v>6.3291139240506276</v>
      </c>
      <c r="T105" s="2">
        <v>25.687763713080169</v>
      </c>
      <c r="U105" t="str">
        <f t="shared" si="36"/>
        <v>0</v>
      </c>
      <c r="V105" t="str">
        <f t="shared" si="37"/>
        <v>0</v>
      </c>
      <c r="W105" t="str">
        <f t="shared" si="38"/>
        <v>0</v>
      </c>
      <c r="X105" t="str">
        <f t="shared" si="39"/>
        <v>0</v>
      </c>
      <c r="Y105" t="str">
        <f t="shared" si="40"/>
        <v>0</v>
      </c>
      <c r="Z105" t="str">
        <f t="shared" si="41"/>
        <v>0</v>
      </c>
      <c r="AA105" t="str">
        <f t="shared" si="42"/>
        <v>1</v>
      </c>
      <c r="AB105" t="str">
        <f t="shared" si="43"/>
        <v>1</v>
      </c>
      <c r="AC105" t="str">
        <f t="shared" si="44"/>
        <v>1</v>
      </c>
      <c r="AD105" t="str">
        <f t="shared" si="45"/>
        <v>1</v>
      </c>
      <c r="AE105" t="str">
        <f t="shared" si="46"/>
        <v>1</v>
      </c>
      <c r="AF105" t="str">
        <f t="shared" si="47"/>
        <v>1</v>
      </c>
      <c r="AG105" t="str">
        <f t="shared" si="48"/>
        <v>1</v>
      </c>
      <c r="AH105" t="str">
        <f t="shared" si="49"/>
        <v>1</v>
      </c>
      <c r="AI105" t="str">
        <f t="shared" si="50"/>
        <v>1</v>
      </c>
      <c r="AJ105" t="str">
        <f t="shared" si="51"/>
        <v>1</v>
      </c>
      <c r="AK105" t="str">
        <f t="shared" si="52"/>
        <v>1</v>
      </c>
      <c r="AL105" t="str">
        <f t="shared" si="53"/>
        <v>1</v>
      </c>
      <c r="AM105" t="str">
        <f t="shared" si="54"/>
        <v>1</v>
      </c>
      <c r="AN105" t="str">
        <f t="shared" si="55"/>
        <v>1</v>
      </c>
      <c r="AO105" t="str">
        <f t="shared" si="56"/>
        <v>1</v>
      </c>
      <c r="AP105" t="str">
        <f t="shared" si="57"/>
        <v>1</v>
      </c>
      <c r="AQ105" t="str">
        <f t="shared" si="58"/>
        <v>1</v>
      </c>
      <c r="AR105" t="str">
        <f t="shared" si="59"/>
        <v>0</v>
      </c>
      <c r="AS105" t="str">
        <f t="shared" si="60"/>
        <v>0</v>
      </c>
      <c r="AT105" t="str">
        <f t="shared" si="61"/>
        <v>0</v>
      </c>
      <c r="AU105" t="str">
        <f t="shared" si="62"/>
        <v>0</v>
      </c>
      <c r="AV105" t="str">
        <f t="shared" si="63"/>
        <v>0</v>
      </c>
      <c r="AW105" t="str">
        <f t="shared" si="64"/>
        <v>0</v>
      </c>
      <c r="AX105" t="str">
        <f t="shared" si="65"/>
        <v>0</v>
      </c>
      <c r="AY105" t="str">
        <f t="shared" si="66"/>
        <v>0</v>
      </c>
      <c r="AZ105" t="str">
        <f t="shared" si="67"/>
        <v>0</v>
      </c>
      <c r="BA105" t="str">
        <f t="shared" si="68"/>
        <v>0</v>
      </c>
      <c r="BB105" t="str">
        <f t="shared" si="69"/>
        <v>0</v>
      </c>
      <c r="BC105" t="str">
        <f t="shared" si="70"/>
        <v>0</v>
      </c>
      <c r="BD105" t="str">
        <f t="shared" si="71"/>
        <v>0</v>
      </c>
    </row>
    <row r="106" spans="1:56" x14ac:dyDescent="0.2">
      <c r="A106" s="1">
        <v>44052</v>
      </c>
      <c r="B106" t="s">
        <v>54</v>
      </c>
      <c r="C106" s="5">
        <v>32.07</v>
      </c>
      <c r="D106">
        <v>2.99</v>
      </c>
      <c r="E106">
        <v>104</v>
      </c>
      <c r="F106">
        <v>2</v>
      </c>
      <c r="G106">
        <v>40.75</v>
      </c>
      <c r="H106">
        <v>4.5300000000000011</v>
      </c>
      <c r="I106">
        <v>-1.0916308303010227</v>
      </c>
      <c r="J106">
        <v>233444.81605351169</v>
      </c>
      <c r="K106">
        <v>3206020.066889632</v>
      </c>
      <c r="L106">
        <v>-252842.80936454848</v>
      </c>
      <c r="M106">
        <v>109.51585976627712</v>
      </c>
      <c r="N106">
        <v>4.8887195121951219</v>
      </c>
      <c r="O106">
        <v>684.77690288713916</v>
      </c>
      <c r="P106">
        <v>-57.946554149085792</v>
      </c>
      <c r="Q106">
        <v>4.58</v>
      </c>
      <c r="R106">
        <v>-1.63</v>
      </c>
      <c r="S106" s="2">
        <v>3.3222591362126281</v>
      </c>
      <c r="T106" s="2">
        <v>20.26578073089701</v>
      </c>
      <c r="U106" t="str">
        <f t="shared" si="36"/>
        <v>0</v>
      </c>
      <c r="V106" t="str">
        <f t="shared" si="37"/>
        <v>0</v>
      </c>
      <c r="W106" t="str">
        <f t="shared" si="38"/>
        <v>0</v>
      </c>
      <c r="X106" t="str">
        <f t="shared" si="39"/>
        <v>0</v>
      </c>
      <c r="Y106" t="str">
        <f t="shared" si="40"/>
        <v>0</v>
      </c>
      <c r="Z106" t="str">
        <f t="shared" si="41"/>
        <v>0</v>
      </c>
      <c r="AA106" t="str">
        <f t="shared" si="42"/>
        <v>0</v>
      </c>
      <c r="AB106" t="str">
        <f t="shared" si="43"/>
        <v>1</v>
      </c>
      <c r="AC106" t="str">
        <f t="shared" si="44"/>
        <v>1</v>
      </c>
      <c r="AD106" t="str">
        <f t="shared" si="45"/>
        <v>1</v>
      </c>
      <c r="AE106" t="str">
        <f t="shared" si="46"/>
        <v>1</v>
      </c>
      <c r="AF106" t="str">
        <f t="shared" si="47"/>
        <v>1</v>
      </c>
      <c r="AG106" t="str">
        <f t="shared" si="48"/>
        <v>1</v>
      </c>
      <c r="AH106" t="str">
        <f t="shared" si="49"/>
        <v>1</v>
      </c>
      <c r="AI106" t="str">
        <f t="shared" si="50"/>
        <v>1</v>
      </c>
      <c r="AJ106" t="str">
        <f t="shared" si="51"/>
        <v>1</v>
      </c>
      <c r="AK106" t="str">
        <f t="shared" si="52"/>
        <v>1</v>
      </c>
      <c r="AL106" t="str">
        <f t="shared" si="53"/>
        <v>1</v>
      </c>
      <c r="AM106" t="str">
        <f t="shared" si="54"/>
        <v>1</v>
      </c>
      <c r="AN106" t="str">
        <f t="shared" si="55"/>
        <v>1</v>
      </c>
      <c r="AO106" t="str">
        <f t="shared" si="56"/>
        <v>1</v>
      </c>
      <c r="AP106" t="str">
        <f t="shared" si="57"/>
        <v>0</v>
      </c>
      <c r="AQ106" t="str">
        <f t="shared" si="58"/>
        <v>0</v>
      </c>
      <c r="AR106" t="str">
        <f t="shared" si="59"/>
        <v>0</v>
      </c>
      <c r="AS106" t="str">
        <f t="shared" si="60"/>
        <v>0</v>
      </c>
      <c r="AT106" t="str">
        <f t="shared" si="61"/>
        <v>0</v>
      </c>
      <c r="AU106" t="str">
        <f t="shared" si="62"/>
        <v>0</v>
      </c>
      <c r="AV106" t="str">
        <f t="shared" si="63"/>
        <v>0</v>
      </c>
      <c r="AW106" t="str">
        <f t="shared" si="64"/>
        <v>0</v>
      </c>
      <c r="AX106" t="str">
        <f t="shared" si="65"/>
        <v>0</v>
      </c>
      <c r="AY106" t="str">
        <f t="shared" si="66"/>
        <v>0</v>
      </c>
      <c r="AZ106" t="str">
        <f t="shared" si="67"/>
        <v>0</v>
      </c>
      <c r="BA106" t="str">
        <f t="shared" si="68"/>
        <v>0</v>
      </c>
      <c r="BB106" t="str">
        <f t="shared" si="69"/>
        <v>0</v>
      </c>
      <c r="BC106" t="str">
        <f t="shared" si="70"/>
        <v>0</v>
      </c>
      <c r="BD106" t="str">
        <f t="shared" si="71"/>
        <v>0</v>
      </c>
    </row>
    <row r="107" spans="1:56" x14ac:dyDescent="0.2">
      <c r="A107" s="1">
        <v>44052</v>
      </c>
      <c r="B107" t="s">
        <v>60</v>
      </c>
      <c r="C107" s="5">
        <v>8.51</v>
      </c>
      <c r="D107">
        <v>3.24</v>
      </c>
      <c r="E107">
        <v>106</v>
      </c>
      <c r="F107">
        <v>2</v>
      </c>
      <c r="G107">
        <v>42.4</v>
      </c>
      <c r="H107">
        <v>8.2879999999999967</v>
      </c>
      <c r="I107">
        <v>-0.79608083282301889</v>
      </c>
      <c r="J107">
        <v>91049.382716049382</v>
      </c>
      <c r="K107">
        <v>604012.34567901236</v>
      </c>
      <c r="L107">
        <v>187345.67901234567</v>
      </c>
      <c r="M107">
        <v>34.649446494464939</v>
      </c>
      <c r="N107">
        <v>9.0628328008519698</v>
      </c>
      <c r="O107">
        <v>28.57142857142858</v>
      </c>
      <c r="P107">
        <v>-94.065934065934059</v>
      </c>
      <c r="Q107">
        <v>4.58</v>
      </c>
      <c r="R107">
        <v>-1.63</v>
      </c>
      <c r="S107" s="2">
        <v>0.3058103975535103</v>
      </c>
      <c r="T107" s="2">
        <v>22.01834862385321</v>
      </c>
      <c r="U107" t="str">
        <f t="shared" si="36"/>
        <v>0</v>
      </c>
      <c r="V107" t="str">
        <f t="shared" si="37"/>
        <v>0</v>
      </c>
      <c r="W107" t="str">
        <f t="shared" si="38"/>
        <v>0</v>
      </c>
      <c r="X107" t="str">
        <f t="shared" si="39"/>
        <v>0</v>
      </c>
      <c r="Y107" t="str">
        <f t="shared" si="40"/>
        <v>0</v>
      </c>
      <c r="Z107" t="str">
        <f t="shared" si="41"/>
        <v>0</v>
      </c>
      <c r="AA107" t="str">
        <f t="shared" si="42"/>
        <v>0</v>
      </c>
      <c r="AB107" t="str">
        <f t="shared" si="43"/>
        <v>1</v>
      </c>
      <c r="AC107" t="str">
        <f t="shared" si="44"/>
        <v>1</v>
      </c>
      <c r="AD107" t="str">
        <f t="shared" si="45"/>
        <v>1</v>
      </c>
      <c r="AE107" t="str">
        <f t="shared" si="46"/>
        <v>1</v>
      </c>
      <c r="AF107" t="str">
        <f t="shared" si="47"/>
        <v>1</v>
      </c>
      <c r="AG107" t="str">
        <f t="shared" si="48"/>
        <v>1</v>
      </c>
      <c r="AH107" t="str">
        <f t="shared" si="49"/>
        <v>1</v>
      </c>
      <c r="AI107" t="str">
        <f t="shared" si="50"/>
        <v>1</v>
      </c>
      <c r="AJ107" t="str">
        <f t="shared" si="51"/>
        <v>1</v>
      </c>
      <c r="AK107" t="str">
        <f t="shared" si="52"/>
        <v>1</v>
      </c>
      <c r="AL107" t="str">
        <f t="shared" si="53"/>
        <v>1</v>
      </c>
      <c r="AM107" t="str">
        <f t="shared" si="54"/>
        <v>0</v>
      </c>
      <c r="AN107" t="str">
        <f t="shared" si="55"/>
        <v>0</v>
      </c>
      <c r="AO107" t="str">
        <f t="shared" si="56"/>
        <v>0</v>
      </c>
      <c r="AP107" t="str">
        <f t="shared" si="57"/>
        <v>0</v>
      </c>
      <c r="AQ107" t="str">
        <f t="shared" si="58"/>
        <v>0</v>
      </c>
      <c r="AR107" t="str">
        <f t="shared" si="59"/>
        <v>0</v>
      </c>
      <c r="AS107" t="str">
        <f t="shared" si="60"/>
        <v>0</v>
      </c>
      <c r="AT107" t="str">
        <f t="shared" si="61"/>
        <v>0</v>
      </c>
      <c r="AU107" t="str">
        <f t="shared" si="62"/>
        <v>0</v>
      </c>
      <c r="AV107" t="str">
        <f t="shared" si="63"/>
        <v>0</v>
      </c>
      <c r="AW107" t="str">
        <f t="shared" si="64"/>
        <v>0</v>
      </c>
      <c r="AX107" t="str">
        <f t="shared" si="65"/>
        <v>0</v>
      </c>
      <c r="AY107" t="str">
        <f t="shared" si="66"/>
        <v>0</v>
      </c>
      <c r="AZ107" t="str">
        <f t="shared" si="67"/>
        <v>0</v>
      </c>
      <c r="BA107" t="str">
        <f t="shared" si="68"/>
        <v>0</v>
      </c>
      <c r="BB107" t="str">
        <f t="shared" si="69"/>
        <v>0</v>
      </c>
      <c r="BC107" t="str">
        <f t="shared" si="70"/>
        <v>0</v>
      </c>
      <c r="BD107" t="str">
        <f t="shared" si="71"/>
        <v>0</v>
      </c>
    </row>
    <row r="108" spans="1:56" x14ac:dyDescent="0.2">
      <c r="A108" s="1">
        <v>44052</v>
      </c>
      <c r="B108" t="s">
        <v>51</v>
      </c>
      <c r="C108" s="5">
        <v>76.55</v>
      </c>
      <c r="D108">
        <v>2.93</v>
      </c>
      <c r="E108">
        <v>125</v>
      </c>
      <c r="F108">
        <v>1</v>
      </c>
      <c r="G108">
        <v>34.06</v>
      </c>
      <c r="H108">
        <v>5.6080000000000041</v>
      </c>
      <c r="I108">
        <v>0.51457975986278304</v>
      </c>
      <c r="J108">
        <v>-30034.129692832761</v>
      </c>
      <c r="K108">
        <v>1362457.3378839591</v>
      </c>
      <c r="L108">
        <v>-87713.310580204779</v>
      </c>
      <c r="M108">
        <v>75.844155844155836</v>
      </c>
      <c r="N108">
        <v>26.215753424657535</v>
      </c>
      <c r="O108">
        <v>7.326007326007332</v>
      </c>
      <c r="P108">
        <v>-60.933333333333337</v>
      </c>
      <c r="Q108">
        <v>4.58</v>
      </c>
      <c r="R108">
        <v>-1.63</v>
      </c>
      <c r="S108" s="2">
        <v>6.081081081081086</v>
      </c>
      <c r="T108" s="2">
        <v>1.3513513513513531</v>
      </c>
      <c r="U108" t="str">
        <f t="shared" si="36"/>
        <v>0</v>
      </c>
      <c r="V108" t="str">
        <f t="shared" si="37"/>
        <v>0</v>
      </c>
      <c r="W108" t="str">
        <f t="shared" si="38"/>
        <v>0</v>
      </c>
      <c r="X108" t="str">
        <f t="shared" si="39"/>
        <v>0</v>
      </c>
      <c r="Y108" t="str">
        <f t="shared" si="40"/>
        <v>0</v>
      </c>
      <c r="Z108" t="str">
        <f t="shared" si="41"/>
        <v>0</v>
      </c>
      <c r="AA108" t="str">
        <f t="shared" si="42"/>
        <v>0</v>
      </c>
      <c r="AB108" t="str">
        <f t="shared" si="43"/>
        <v>0</v>
      </c>
      <c r="AC108" t="str">
        <f t="shared" si="44"/>
        <v>0</v>
      </c>
      <c r="AD108" t="str">
        <f t="shared" si="45"/>
        <v>0</v>
      </c>
      <c r="AE108" t="str">
        <f t="shared" si="46"/>
        <v>0</v>
      </c>
      <c r="AF108" t="str">
        <f t="shared" si="47"/>
        <v>0</v>
      </c>
      <c r="AG108" t="str">
        <f t="shared" si="48"/>
        <v>0</v>
      </c>
      <c r="AH108" t="str">
        <f t="shared" si="49"/>
        <v>0</v>
      </c>
      <c r="AI108" t="str">
        <f t="shared" si="50"/>
        <v>0</v>
      </c>
      <c r="AJ108" t="str">
        <f t="shared" si="51"/>
        <v>0</v>
      </c>
      <c r="AK108" t="str">
        <f t="shared" si="52"/>
        <v>0</v>
      </c>
      <c r="AL108" t="str">
        <f t="shared" si="53"/>
        <v>1</v>
      </c>
      <c r="AM108" t="str">
        <f t="shared" si="54"/>
        <v>1</v>
      </c>
      <c r="AN108" t="str">
        <f t="shared" si="55"/>
        <v>1</v>
      </c>
      <c r="AO108" t="str">
        <f t="shared" si="56"/>
        <v>1</v>
      </c>
      <c r="AP108" t="str">
        <f t="shared" si="57"/>
        <v>1</v>
      </c>
      <c r="AQ108" t="str">
        <f t="shared" si="58"/>
        <v>1</v>
      </c>
      <c r="AR108" t="str">
        <f t="shared" si="59"/>
        <v>0</v>
      </c>
      <c r="AS108" t="str">
        <f t="shared" si="60"/>
        <v>0</v>
      </c>
      <c r="AT108" t="str">
        <f t="shared" si="61"/>
        <v>0</v>
      </c>
      <c r="AU108" t="str">
        <f t="shared" si="62"/>
        <v>0</v>
      </c>
      <c r="AV108" t="str">
        <f t="shared" si="63"/>
        <v>0</v>
      </c>
      <c r="AW108" t="str">
        <f t="shared" si="64"/>
        <v>0</v>
      </c>
      <c r="AX108" t="str">
        <f t="shared" si="65"/>
        <v>0</v>
      </c>
      <c r="AY108" t="str">
        <f t="shared" si="66"/>
        <v>0</v>
      </c>
      <c r="AZ108" t="str">
        <f t="shared" si="67"/>
        <v>0</v>
      </c>
      <c r="BA108" t="str">
        <f t="shared" si="68"/>
        <v>0</v>
      </c>
      <c r="BB108" t="str">
        <f t="shared" si="69"/>
        <v>0</v>
      </c>
      <c r="BC108" t="str">
        <f t="shared" si="70"/>
        <v>0</v>
      </c>
      <c r="BD108" t="str">
        <f t="shared" si="71"/>
        <v>0</v>
      </c>
    </row>
    <row r="109" spans="1:56" x14ac:dyDescent="0.2">
      <c r="A109" s="1">
        <v>44052</v>
      </c>
      <c r="B109" t="s">
        <v>89</v>
      </c>
      <c r="C109" s="5">
        <v>14.54</v>
      </c>
      <c r="D109">
        <v>2.54</v>
      </c>
      <c r="E109">
        <v>126</v>
      </c>
      <c r="F109">
        <v>1</v>
      </c>
      <c r="G109">
        <v>37.97</v>
      </c>
      <c r="H109">
        <v>11.027999999999999</v>
      </c>
      <c r="I109">
        <v>-1.0903426791277269</v>
      </c>
      <c r="J109">
        <v>322047.24409448821</v>
      </c>
      <c r="K109">
        <v>1642519.6850393701</v>
      </c>
      <c r="L109">
        <v>44488.188976377955</v>
      </c>
      <c r="M109">
        <v>78.933333333333337</v>
      </c>
      <c r="N109">
        <v>4.9121621621621623</v>
      </c>
      <c r="O109">
        <v>807.14285714285688</v>
      </c>
      <c r="P109">
        <v>-50.679611650485434</v>
      </c>
      <c r="Q109">
        <v>4.58</v>
      </c>
      <c r="R109">
        <v>-1.63</v>
      </c>
      <c r="S109" s="2">
        <v>15.29411764705883</v>
      </c>
      <c r="T109" s="2">
        <v>1.960784313725483</v>
      </c>
      <c r="U109" t="str">
        <f t="shared" si="36"/>
        <v>0</v>
      </c>
      <c r="V109" t="str">
        <f t="shared" si="37"/>
        <v>0</v>
      </c>
      <c r="W109" t="str">
        <f t="shared" si="38"/>
        <v>0</v>
      </c>
      <c r="X109" t="str">
        <f t="shared" si="39"/>
        <v>0</v>
      </c>
      <c r="Y109" t="str">
        <f t="shared" si="40"/>
        <v>0</v>
      </c>
      <c r="Z109" t="str">
        <f t="shared" si="41"/>
        <v>0</v>
      </c>
      <c r="AA109" t="str">
        <f t="shared" si="42"/>
        <v>0</v>
      </c>
      <c r="AB109" t="str">
        <f t="shared" si="43"/>
        <v>0</v>
      </c>
      <c r="AC109" t="str">
        <f t="shared" si="44"/>
        <v>0</v>
      </c>
      <c r="AD109" t="str">
        <f t="shared" si="45"/>
        <v>0</v>
      </c>
      <c r="AE109" t="str">
        <f t="shared" si="46"/>
        <v>0</v>
      </c>
      <c r="AF109" t="str">
        <f t="shared" si="47"/>
        <v>0</v>
      </c>
      <c r="AG109" t="str">
        <f t="shared" si="48"/>
        <v>0</v>
      </c>
      <c r="AH109" t="str">
        <f t="shared" si="49"/>
        <v>0</v>
      </c>
      <c r="AI109" t="str">
        <f t="shared" si="50"/>
        <v>0</v>
      </c>
      <c r="AJ109" t="str">
        <f t="shared" si="51"/>
        <v>0</v>
      </c>
      <c r="AK109" t="str">
        <f t="shared" si="52"/>
        <v>0</v>
      </c>
      <c r="AL109" t="str">
        <f t="shared" si="53"/>
        <v>1</v>
      </c>
      <c r="AM109" t="str">
        <f t="shared" si="54"/>
        <v>1</v>
      </c>
      <c r="AN109" t="str">
        <f t="shared" si="55"/>
        <v>1</v>
      </c>
      <c r="AO109" t="str">
        <f t="shared" si="56"/>
        <v>1</v>
      </c>
      <c r="AP109" t="str">
        <f t="shared" si="57"/>
        <v>1</v>
      </c>
      <c r="AQ109" t="str">
        <f t="shared" si="58"/>
        <v>1</v>
      </c>
      <c r="AR109" t="str">
        <f t="shared" si="59"/>
        <v>1</v>
      </c>
      <c r="AS109" t="str">
        <f t="shared" si="60"/>
        <v>1</v>
      </c>
      <c r="AT109" t="str">
        <f t="shared" si="61"/>
        <v>1</v>
      </c>
      <c r="AU109" t="str">
        <f t="shared" si="62"/>
        <v>1</v>
      </c>
      <c r="AV109" t="str">
        <f t="shared" si="63"/>
        <v>0</v>
      </c>
      <c r="AW109" t="str">
        <f t="shared" si="64"/>
        <v>0</v>
      </c>
      <c r="AX109" t="str">
        <f t="shared" si="65"/>
        <v>0</v>
      </c>
      <c r="AY109" t="str">
        <f t="shared" si="66"/>
        <v>0</v>
      </c>
      <c r="AZ109" t="str">
        <f t="shared" si="67"/>
        <v>0</v>
      </c>
      <c r="BA109" t="str">
        <f t="shared" si="68"/>
        <v>0</v>
      </c>
      <c r="BB109" t="str">
        <f t="shared" si="69"/>
        <v>0</v>
      </c>
      <c r="BC109" t="str">
        <f t="shared" si="70"/>
        <v>0</v>
      </c>
      <c r="BD109" t="str">
        <f t="shared" si="71"/>
        <v>0</v>
      </c>
    </row>
    <row r="110" spans="1:56" x14ac:dyDescent="0.2">
      <c r="A110" s="1">
        <v>44052</v>
      </c>
      <c r="B110" t="s">
        <v>90</v>
      </c>
      <c r="C110" s="5">
        <v>27</v>
      </c>
      <c r="D110">
        <v>12.25</v>
      </c>
      <c r="E110">
        <v>128</v>
      </c>
      <c r="F110">
        <v>1</v>
      </c>
      <c r="G110">
        <v>25.76</v>
      </c>
      <c r="H110">
        <v>0.76999999999999957</v>
      </c>
      <c r="I110">
        <v>-1.0500807754442711</v>
      </c>
      <c r="J110">
        <v>-111428.57142857143</v>
      </c>
      <c r="K110">
        <v>1688081.6326530613</v>
      </c>
      <c r="L110">
        <v>114612.24489795919</v>
      </c>
      <c r="M110">
        <v>373.71428571428572</v>
      </c>
      <c r="N110">
        <v>8.2568807339449535</v>
      </c>
      <c r="O110">
        <v>28.947368421052634</v>
      </c>
      <c r="P110">
        <v>-18.874172185430464</v>
      </c>
      <c r="Q110">
        <v>4.58</v>
      </c>
      <c r="R110">
        <v>-1.63</v>
      </c>
      <c r="S110" s="2">
        <v>7.1255060728745008</v>
      </c>
      <c r="T110" s="2">
        <v>0.80971659919028049</v>
      </c>
      <c r="U110" t="str">
        <f t="shared" si="36"/>
        <v>0</v>
      </c>
      <c r="V110" t="str">
        <f t="shared" si="37"/>
        <v>0</v>
      </c>
      <c r="W110" t="str">
        <f t="shared" si="38"/>
        <v>0</v>
      </c>
      <c r="X110" t="str">
        <f t="shared" si="39"/>
        <v>0</v>
      </c>
      <c r="Y110" t="str">
        <f t="shared" si="40"/>
        <v>0</v>
      </c>
      <c r="Z110" t="str">
        <f t="shared" si="41"/>
        <v>0</v>
      </c>
      <c r="AA110" t="str">
        <f t="shared" si="42"/>
        <v>0</v>
      </c>
      <c r="AB110" t="str">
        <f t="shared" si="43"/>
        <v>0</v>
      </c>
      <c r="AC110" t="str">
        <f t="shared" si="44"/>
        <v>0</v>
      </c>
      <c r="AD110" t="str">
        <f t="shared" si="45"/>
        <v>0</v>
      </c>
      <c r="AE110" t="str">
        <f t="shared" si="46"/>
        <v>0</v>
      </c>
      <c r="AF110" t="str">
        <f t="shared" si="47"/>
        <v>0</v>
      </c>
      <c r="AG110" t="str">
        <f t="shared" si="48"/>
        <v>0</v>
      </c>
      <c r="AH110" t="str">
        <f t="shared" si="49"/>
        <v>0</v>
      </c>
      <c r="AI110" t="str">
        <f t="shared" si="50"/>
        <v>0</v>
      </c>
      <c r="AJ110" t="str">
        <f t="shared" si="51"/>
        <v>0</v>
      </c>
      <c r="AK110" t="str">
        <f t="shared" si="52"/>
        <v>0</v>
      </c>
      <c r="AL110" t="str">
        <f t="shared" si="53"/>
        <v>0</v>
      </c>
      <c r="AM110" t="str">
        <f t="shared" si="54"/>
        <v>1</v>
      </c>
      <c r="AN110" t="str">
        <f t="shared" si="55"/>
        <v>1</v>
      </c>
      <c r="AO110" t="str">
        <f t="shared" si="56"/>
        <v>1</v>
      </c>
      <c r="AP110" t="str">
        <f t="shared" si="57"/>
        <v>1</v>
      </c>
      <c r="AQ110" t="str">
        <f t="shared" si="58"/>
        <v>1</v>
      </c>
      <c r="AR110" t="str">
        <f t="shared" si="59"/>
        <v>0</v>
      </c>
      <c r="AS110" t="str">
        <f t="shared" si="60"/>
        <v>0</v>
      </c>
      <c r="AT110" t="str">
        <f t="shared" si="61"/>
        <v>0</v>
      </c>
      <c r="AU110" t="str">
        <f t="shared" si="62"/>
        <v>0</v>
      </c>
      <c r="AV110" t="str">
        <f t="shared" si="63"/>
        <v>0</v>
      </c>
      <c r="AW110" t="str">
        <f t="shared" si="64"/>
        <v>0</v>
      </c>
      <c r="AX110" t="str">
        <f t="shared" si="65"/>
        <v>0</v>
      </c>
      <c r="AY110" t="str">
        <f t="shared" si="66"/>
        <v>0</v>
      </c>
      <c r="AZ110" t="str">
        <f t="shared" si="67"/>
        <v>0</v>
      </c>
      <c r="BA110" t="str">
        <f t="shared" si="68"/>
        <v>0</v>
      </c>
      <c r="BB110" t="str">
        <f t="shared" si="69"/>
        <v>0</v>
      </c>
      <c r="BC110" t="str">
        <f t="shared" si="70"/>
        <v>0</v>
      </c>
      <c r="BD110" t="str">
        <f t="shared" si="71"/>
        <v>0</v>
      </c>
    </row>
    <row r="111" spans="1:56" x14ac:dyDescent="0.2">
      <c r="A111" s="1">
        <v>44052</v>
      </c>
      <c r="B111" t="s">
        <v>15</v>
      </c>
      <c r="C111" s="5">
        <v>2.5</v>
      </c>
      <c r="D111">
        <v>8.6999999999999993</v>
      </c>
      <c r="E111">
        <v>129</v>
      </c>
      <c r="F111">
        <v>1</v>
      </c>
      <c r="G111">
        <v>19.559999999999999</v>
      </c>
      <c r="H111">
        <v>-7.6840000000000011</v>
      </c>
      <c r="I111">
        <v>-0.45766590389017076</v>
      </c>
      <c r="J111">
        <v>-291264.36781609198</v>
      </c>
      <c r="K111">
        <v>1694482.7586206899</v>
      </c>
      <c r="L111">
        <v>19310.34482758621</v>
      </c>
      <c r="M111">
        <v>63.865546218487403</v>
      </c>
      <c r="N111">
        <v>0.82236842105263153</v>
      </c>
      <c r="O111">
        <v>171.87499999999994</v>
      </c>
      <c r="P111">
        <v>-70.508474576271183</v>
      </c>
      <c r="Q111">
        <v>4.58</v>
      </c>
      <c r="R111">
        <v>-1.63</v>
      </c>
      <c r="S111" s="2">
        <v>0.74388947927736748</v>
      </c>
      <c r="T111" s="2">
        <v>20.72263549415516</v>
      </c>
      <c r="U111" t="str">
        <f t="shared" si="36"/>
        <v>0</v>
      </c>
      <c r="V111" t="str">
        <f t="shared" si="37"/>
        <v>0</v>
      </c>
      <c r="W111" t="str">
        <f t="shared" si="38"/>
        <v>0</v>
      </c>
      <c r="X111" t="str">
        <f t="shared" si="39"/>
        <v>0</v>
      </c>
      <c r="Y111" t="str">
        <f t="shared" si="40"/>
        <v>0</v>
      </c>
      <c r="Z111" t="str">
        <f t="shared" si="41"/>
        <v>0</v>
      </c>
      <c r="AA111" t="str">
        <f t="shared" si="42"/>
        <v>0</v>
      </c>
      <c r="AB111" t="str">
        <f t="shared" si="43"/>
        <v>1</v>
      </c>
      <c r="AC111" t="str">
        <f t="shared" si="44"/>
        <v>1</v>
      </c>
      <c r="AD111" t="str">
        <f t="shared" si="45"/>
        <v>1</v>
      </c>
      <c r="AE111" t="str">
        <f t="shared" si="46"/>
        <v>1</v>
      </c>
      <c r="AF111" t="str">
        <f t="shared" si="47"/>
        <v>1</v>
      </c>
      <c r="AG111" t="str">
        <f t="shared" si="48"/>
        <v>1</v>
      </c>
      <c r="AH111" t="str">
        <f t="shared" si="49"/>
        <v>1</v>
      </c>
      <c r="AI111" t="str">
        <f t="shared" si="50"/>
        <v>1</v>
      </c>
      <c r="AJ111" t="str">
        <f t="shared" si="51"/>
        <v>1</v>
      </c>
      <c r="AK111" t="str">
        <f t="shared" si="52"/>
        <v>1</v>
      </c>
      <c r="AL111" t="str">
        <f t="shared" si="53"/>
        <v>1</v>
      </c>
      <c r="AM111" t="str">
        <f t="shared" si="54"/>
        <v>0</v>
      </c>
      <c r="AN111" t="str">
        <f t="shared" si="55"/>
        <v>0</v>
      </c>
      <c r="AO111" t="str">
        <f t="shared" si="56"/>
        <v>0</v>
      </c>
      <c r="AP111" t="str">
        <f t="shared" si="57"/>
        <v>0</v>
      </c>
      <c r="AQ111" t="str">
        <f t="shared" si="58"/>
        <v>0</v>
      </c>
      <c r="AR111" t="str">
        <f t="shared" si="59"/>
        <v>0</v>
      </c>
      <c r="AS111" t="str">
        <f t="shared" si="60"/>
        <v>0</v>
      </c>
      <c r="AT111" t="str">
        <f t="shared" si="61"/>
        <v>0</v>
      </c>
      <c r="AU111" t="str">
        <f t="shared" si="62"/>
        <v>0</v>
      </c>
      <c r="AV111" t="str">
        <f t="shared" si="63"/>
        <v>0</v>
      </c>
      <c r="AW111" t="str">
        <f t="shared" si="64"/>
        <v>0</v>
      </c>
      <c r="AX111" t="str">
        <f t="shared" si="65"/>
        <v>0</v>
      </c>
      <c r="AY111" t="str">
        <f t="shared" si="66"/>
        <v>0</v>
      </c>
      <c r="AZ111" t="str">
        <f t="shared" si="67"/>
        <v>0</v>
      </c>
      <c r="BA111" t="str">
        <f t="shared" si="68"/>
        <v>0</v>
      </c>
      <c r="BB111" t="str">
        <f t="shared" si="69"/>
        <v>0</v>
      </c>
      <c r="BC111" t="str">
        <f t="shared" si="70"/>
        <v>0</v>
      </c>
      <c r="BD111" t="str">
        <f t="shared" si="71"/>
        <v>0</v>
      </c>
    </row>
    <row r="112" spans="1:56" x14ac:dyDescent="0.2">
      <c r="A112" s="1">
        <v>44052</v>
      </c>
      <c r="B112" t="s">
        <v>91</v>
      </c>
      <c r="C112" s="5">
        <v>35.479999999999997</v>
      </c>
      <c r="D112">
        <v>0.7</v>
      </c>
      <c r="E112">
        <v>171</v>
      </c>
      <c r="F112">
        <v>1</v>
      </c>
      <c r="G112">
        <v>29.63</v>
      </c>
      <c r="H112">
        <v>-1.9440000000000026</v>
      </c>
      <c r="I112">
        <v>1.4287755393626088E-2</v>
      </c>
      <c r="J112">
        <v>5714.2857142857147</v>
      </c>
      <c r="K112">
        <v>671428.57142857148</v>
      </c>
      <c r="L112">
        <v>180000</v>
      </c>
      <c r="M112">
        <v>40.395480225988699</v>
      </c>
      <c r="N112">
        <v>24.81118881118881</v>
      </c>
      <c r="O112">
        <v>7.6923076923076819</v>
      </c>
      <c r="P112">
        <v>-90.344827586206904</v>
      </c>
      <c r="Q112">
        <v>4.58</v>
      </c>
      <c r="R112">
        <v>-1.63</v>
      </c>
      <c r="S112" s="2">
        <v>33.842857142857149</v>
      </c>
      <c r="T112" s="2">
        <v>2.6857142857142762</v>
      </c>
      <c r="U112" t="str">
        <f t="shared" si="36"/>
        <v>0</v>
      </c>
      <c r="V112" t="str">
        <f t="shared" si="37"/>
        <v>0</v>
      </c>
      <c r="W112" t="str">
        <f t="shared" si="38"/>
        <v>0</v>
      </c>
      <c r="X112" t="str">
        <f t="shared" si="39"/>
        <v>0</v>
      </c>
      <c r="Y112" t="str">
        <f t="shared" si="40"/>
        <v>0</v>
      </c>
      <c r="Z112" t="str">
        <f t="shared" si="41"/>
        <v>0</v>
      </c>
      <c r="AA112" t="str">
        <f t="shared" si="42"/>
        <v>0</v>
      </c>
      <c r="AB112" t="str">
        <f t="shared" si="43"/>
        <v>0</v>
      </c>
      <c r="AC112" t="str">
        <f t="shared" si="44"/>
        <v>0</v>
      </c>
      <c r="AD112" t="str">
        <f t="shared" si="45"/>
        <v>0</v>
      </c>
      <c r="AE112" t="str">
        <f t="shared" si="46"/>
        <v>0</v>
      </c>
      <c r="AF112" t="str">
        <f t="shared" si="47"/>
        <v>0</v>
      </c>
      <c r="AG112" t="str">
        <f t="shared" si="48"/>
        <v>0</v>
      </c>
      <c r="AH112" t="str">
        <f t="shared" si="49"/>
        <v>0</v>
      </c>
      <c r="AI112" t="str">
        <f t="shared" si="50"/>
        <v>0</v>
      </c>
      <c r="AJ112" t="str">
        <f t="shared" si="51"/>
        <v>0</v>
      </c>
      <c r="AK112" t="str">
        <f t="shared" si="52"/>
        <v>1</v>
      </c>
      <c r="AL112" t="str">
        <f t="shared" si="53"/>
        <v>1</v>
      </c>
      <c r="AM112" t="str">
        <f t="shared" si="54"/>
        <v>1</v>
      </c>
      <c r="AN112" t="str">
        <f t="shared" si="55"/>
        <v>1</v>
      </c>
      <c r="AO112" t="str">
        <f t="shared" si="56"/>
        <v>1</v>
      </c>
      <c r="AP112" t="str">
        <f t="shared" si="57"/>
        <v>1</v>
      </c>
      <c r="AQ112" t="str">
        <f t="shared" si="58"/>
        <v>1</v>
      </c>
      <c r="AR112" t="str">
        <f t="shared" si="59"/>
        <v>1</v>
      </c>
      <c r="AS112" t="str">
        <f t="shared" si="60"/>
        <v>1</v>
      </c>
      <c r="AT112" t="str">
        <f t="shared" si="61"/>
        <v>1</v>
      </c>
      <c r="AU112" t="str">
        <f t="shared" si="62"/>
        <v>1</v>
      </c>
      <c r="AV112" t="str">
        <f t="shared" si="63"/>
        <v>1</v>
      </c>
      <c r="AW112" t="str">
        <f t="shared" si="64"/>
        <v>1</v>
      </c>
      <c r="AX112" t="str">
        <f t="shared" si="65"/>
        <v>1</v>
      </c>
      <c r="AY112" t="str">
        <f t="shared" si="66"/>
        <v>1</v>
      </c>
      <c r="AZ112" t="str">
        <f t="shared" si="67"/>
        <v>1</v>
      </c>
      <c r="BA112" t="str">
        <f t="shared" si="68"/>
        <v>1</v>
      </c>
      <c r="BB112" t="str">
        <f t="shared" si="69"/>
        <v>0</v>
      </c>
      <c r="BC112" t="str">
        <f t="shared" si="70"/>
        <v>0</v>
      </c>
      <c r="BD112" t="str">
        <f t="shared" si="71"/>
        <v>0</v>
      </c>
    </row>
    <row r="113" spans="1:56" x14ac:dyDescent="0.2">
      <c r="A113" s="1">
        <v>44052</v>
      </c>
      <c r="B113" t="s">
        <v>95</v>
      </c>
      <c r="C113" s="5">
        <v>34.83</v>
      </c>
      <c r="D113">
        <v>0.43</v>
      </c>
      <c r="E113">
        <v>172</v>
      </c>
      <c r="F113">
        <v>1</v>
      </c>
      <c r="G113">
        <v>23.97</v>
      </c>
      <c r="H113">
        <v>-5.3060000000000009</v>
      </c>
      <c r="I113">
        <v>-2.2282855843565326</v>
      </c>
      <c r="J113">
        <v>-97674.41860465116</v>
      </c>
      <c r="K113">
        <v>2674418.6046511629</v>
      </c>
      <c r="L113">
        <v>-123255.81395348838</v>
      </c>
      <c r="M113">
        <v>293.5</v>
      </c>
      <c r="N113">
        <v>5.933560477001703</v>
      </c>
      <c r="O113">
        <v>62.878787878787868</v>
      </c>
      <c r="P113">
        <v>-70.547945205479451</v>
      </c>
      <c r="Q113">
        <v>4.58</v>
      </c>
      <c r="R113">
        <v>-1.63</v>
      </c>
      <c r="S113" s="2">
        <v>3.4090909090908972</v>
      </c>
      <c r="T113" s="2">
        <v>25.909090909090921</v>
      </c>
      <c r="U113" t="str">
        <f t="shared" si="36"/>
        <v>0</v>
      </c>
      <c r="V113" t="str">
        <f t="shared" si="37"/>
        <v>0</v>
      </c>
      <c r="W113" t="str">
        <f t="shared" si="38"/>
        <v>0</v>
      </c>
      <c r="X113" t="str">
        <f t="shared" si="39"/>
        <v>0</v>
      </c>
      <c r="Y113" t="str">
        <f t="shared" si="40"/>
        <v>0</v>
      </c>
      <c r="Z113" t="str">
        <f t="shared" si="41"/>
        <v>0</v>
      </c>
      <c r="AA113" t="str">
        <f t="shared" si="42"/>
        <v>1</v>
      </c>
      <c r="AB113" t="str">
        <f t="shared" si="43"/>
        <v>1</v>
      </c>
      <c r="AC113" t="str">
        <f t="shared" si="44"/>
        <v>1</v>
      </c>
      <c r="AD113" t="str">
        <f t="shared" si="45"/>
        <v>1</v>
      </c>
      <c r="AE113" t="str">
        <f t="shared" si="46"/>
        <v>1</v>
      </c>
      <c r="AF113" t="str">
        <f t="shared" si="47"/>
        <v>1</v>
      </c>
      <c r="AG113" t="str">
        <f t="shared" si="48"/>
        <v>1</v>
      </c>
      <c r="AH113" t="str">
        <f t="shared" si="49"/>
        <v>1</v>
      </c>
      <c r="AI113" t="str">
        <f t="shared" si="50"/>
        <v>1</v>
      </c>
      <c r="AJ113" t="str">
        <f t="shared" si="51"/>
        <v>1</v>
      </c>
      <c r="AK113" t="str">
        <f t="shared" si="52"/>
        <v>1</v>
      </c>
      <c r="AL113" t="str">
        <f t="shared" si="53"/>
        <v>1</v>
      </c>
      <c r="AM113" t="str">
        <f t="shared" si="54"/>
        <v>1</v>
      </c>
      <c r="AN113" t="str">
        <f t="shared" si="55"/>
        <v>1</v>
      </c>
      <c r="AO113" t="str">
        <f t="shared" si="56"/>
        <v>1</v>
      </c>
      <c r="AP113" t="str">
        <f t="shared" si="57"/>
        <v>0</v>
      </c>
      <c r="AQ113" t="str">
        <f t="shared" si="58"/>
        <v>0</v>
      </c>
      <c r="AR113" t="str">
        <f t="shared" si="59"/>
        <v>0</v>
      </c>
      <c r="AS113" t="str">
        <f t="shared" si="60"/>
        <v>0</v>
      </c>
      <c r="AT113" t="str">
        <f t="shared" si="61"/>
        <v>0</v>
      </c>
      <c r="AU113" t="str">
        <f t="shared" si="62"/>
        <v>0</v>
      </c>
      <c r="AV113" t="str">
        <f t="shared" si="63"/>
        <v>0</v>
      </c>
      <c r="AW113" t="str">
        <f t="shared" si="64"/>
        <v>0</v>
      </c>
      <c r="AX113" t="str">
        <f t="shared" si="65"/>
        <v>0</v>
      </c>
      <c r="AY113" t="str">
        <f t="shared" si="66"/>
        <v>0</v>
      </c>
      <c r="AZ113" t="str">
        <f t="shared" si="67"/>
        <v>0</v>
      </c>
      <c r="BA113" t="str">
        <f t="shared" si="68"/>
        <v>0</v>
      </c>
      <c r="BB113" t="str">
        <f t="shared" si="69"/>
        <v>0</v>
      </c>
      <c r="BC113" t="str">
        <f t="shared" si="70"/>
        <v>0</v>
      </c>
      <c r="BD113" t="str">
        <f t="shared" si="71"/>
        <v>0</v>
      </c>
    </row>
    <row r="114" spans="1:56" x14ac:dyDescent="0.2">
      <c r="A114" s="1">
        <v>44052</v>
      </c>
      <c r="B114" t="s">
        <v>96</v>
      </c>
      <c r="C114" s="5">
        <v>7.22</v>
      </c>
      <c r="D114">
        <v>6.4</v>
      </c>
      <c r="E114">
        <v>173</v>
      </c>
      <c r="F114">
        <v>1</v>
      </c>
      <c r="G114">
        <v>23.87</v>
      </c>
      <c r="H114">
        <v>-9.7639999999999993</v>
      </c>
      <c r="I114">
        <v>2.2364217252396257</v>
      </c>
      <c r="J114">
        <v>156250</v>
      </c>
      <c r="K114">
        <v>8906250</v>
      </c>
      <c r="L114">
        <v>95781.25</v>
      </c>
      <c r="M114">
        <v>5301.7456359102243</v>
      </c>
      <c r="N114">
        <v>0.33960489181561615</v>
      </c>
      <c r="O114">
        <v>182.43601059135042</v>
      </c>
      <c r="P114">
        <v>-34.291581108829568</v>
      </c>
      <c r="Q114">
        <v>4.58</v>
      </c>
      <c r="R114">
        <v>-1.63</v>
      </c>
      <c r="S114" s="2">
        <v>20</v>
      </c>
      <c r="T114" s="2">
        <v>1.6666666666666801</v>
      </c>
      <c r="U114" t="str">
        <f t="shared" si="36"/>
        <v>0</v>
      </c>
      <c r="V114" t="str">
        <f t="shared" si="37"/>
        <v>0</v>
      </c>
      <c r="W114" t="str">
        <f t="shared" si="38"/>
        <v>0</v>
      </c>
      <c r="X114" t="str">
        <f t="shared" si="39"/>
        <v>0</v>
      </c>
      <c r="Y114" t="str">
        <f t="shared" si="40"/>
        <v>0</v>
      </c>
      <c r="Z114" t="str">
        <f t="shared" si="41"/>
        <v>0</v>
      </c>
      <c r="AA114" t="str">
        <f t="shared" si="42"/>
        <v>0</v>
      </c>
      <c r="AB114" t="str">
        <f t="shared" si="43"/>
        <v>0</v>
      </c>
      <c r="AC114" t="str">
        <f t="shared" si="44"/>
        <v>0</v>
      </c>
      <c r="AD114" t="str">
        <f t="shared" si="45"/>
        <v>0</v>
      </c>
      <c r="AE114" t="str">
        <f t="shared" si="46"/>
        <v>0</v>
      </c>
      <c r="AF114" t="str">
        <f t="shared" si="47"/>
        <v>0</v>
      </c>
      <c r="AG114" t="str">
        <f t="shared" si="48"/>
        <v>0</v>
      </c>
      <c r="AH114" t="str">
        <f t="shared" si="49"/>
        <v>0</v>
      </c>
      <c r="AI114" t="str">
        <f t="shared" si="50"/>
        <v>0</v>
      </c>
      <c r="AJ114" t="str">
        <f t="shared" si="51"/>
        <v>0</v>
      </c>
      <c r="AK114" t="str">
        <f t="shared" si="52"/>
        <v>0</v>
      </c>
      <c r="AL114" t="str">
        <f t="shared" si="53"/>
        <v>1</v>
      </c>
      <c r="AM114" t="str">
        <f t="shared" si="54"/>
        <v>1</v>
      </c>
      <c r="AN114" t="str">
        <f t="shared" si="55"/>
        <v>1</v>
      </c>
      <c r="AO114" t="str">
        <f t="shared" si="56"/>
        <v>1</v>
      </c>
      <c r="AP114" t="str">
        <f t="shared" si="57"/>
        <v>1</v>
      </c>
      <c r="AQ114" t="str">
        <f t="shared" si="58"/>
        <v>1</v>
      </c>
      <c r="AR114" t="str">
        <f t="shared" si="59"/>
        <v>1</v>
      </c>
      <c r="AS114" t="str">
        <f t="shared" si="60"/>
        <v>1</v>
      </c>
      <c r="AT114" t="str">
        <f t="shared" si="61"/>
        <v>1</v>
      </c>
      <c r="AU114" t="str">
        <f t="shared" si="62"/>
        <v>1</v>
      </c>
      <c r="AV114" t="str">
        <f t="shared" si="63"/>
        <v>1</v>
      </c>
      <c r="AW114" t="str">
        <f t="shared" si="64"/>
        <v>1</v>
      </c>
      <c r="AX114" t="str">
        <f t="shared" si="65"/>
        <v>0</v>
      </c>
      <c r="AY114" t="str">
        <f t="shared" si="66"/>
        <v>0</v>
      </c>
      <c r="AZ114" t="str">
        <f t="shared" si="67"/>
        <v>0</v>
      </c>
      <c r="BA114" t="str">
        <f t="shared" si="68"/>
        <v>0</v>
      </c>
      <c r="BB114" t="str">
        <f t="shared" si="69"/>
        <v>0</v>
      </c>
      <c r="BC114" t="str">
        <f t="shared" si="70"/>
        <v>0</v>
      </c>
      <c r="BD114" t="str">
        <f t="shared" si="71"/>
        <v>0</v>
      </c>
    </row>
    <row r="115" spans="1:56" x14ac:dyDescent="0.2">
      <c r="A115" s="1">
        <v>44052</v>
      </c>
      <c r="B115" t="s">
        <v>92</v>
      </c>
      <c r="C115" s="5">
        <v>57.72</v>
      </c>
      <c r="D115">
        <v>0.63460000000000005</v>
      </c>
      <c r="E115">
        <v>144</v>
      </c>
      <c r="F115">
        <v>1</v>
      </c>
      <c r="G115">
        <v>22.35</v>
      </c>
      <c r="H115">
        <v>-5.3439999999999976</v>
      </c>
      <c r="I115">
        <v>0.84220562529796328</v>
      </c>
      <c r="J115">
        <v>-20485.345099275131</v>
      </c>
      <c r="K115">
        <v>1132997.1635676015</v>
      </c>
      <c r="L115">
        <v>119760.47904191616</v>
      </c>
      <c r="M115">
        <v>37.328767123287676</v>
      </c>
      <c r="N115">
        <v>26.477064220183482</v>
      </c>
      <c r="O115">
        <v>137.67790262172286</v>
      </c>
      <c r="P115">
        <v>-46.672268907563023</v>
      </c>
      <c r="Q115">
        <v>4.58</v>
      </c>
      <c r="R115">
        <v>-1.63</v>
      </c>
      <c r="S115" s="2">
        <v>7.1269841269841354</v>
      </c>
      <c r="T115" s="2">
        <v>31.74603174603175</v>
      </c>
      <c r="U115" t="str">
        <f t="shared" si="36"/>
        <v>0</v>
      </c>
      <c r="V115" t="str">
        <f t="shared" si="37"/>
        <v>0</v>
      </c>
      <c r="W115" t="str">
        <f t="shared" si="38"/>
        <v>0</v>
      </c>
      <c r="X115" t="str">
        <f t="shared" si="39"/>
        <v>0</v>
      </c>
      <c r="Y115" t="str">
        <f t="shared" si="40"/>
        <v>1</v>
      </c>
      <c r="Z115" t="str">
        <f t="shared" si="41"/>
        <v>1</v>
      </c>
      <c r="AA115" t="str">
        <f t="shared" si="42"/>
        <v>1</v>
      </c>
      <c r="AB115" t="str">
        <f t="shared" si="43"/>
        <v>1</v>
      </c>
      <c r="AC115" t="str">
        <f t="shared" si="44"/>
        <v>1</v>
      </c>
      <c r="AD115" t="str">
        <f t="shared" si="45"/>
        <v>1</v>
      </c>
      <c r="AE115" t="str">
        <f t="shared" si="46"/>
        <v>1</v>
      </c>
      <c r="AF115" t="str">
        <f t="shared" si="47"/>
        <v>1</v>
      </c>
      <c r="AG115" t="str">
        <f t="shared" si="48"/>
        <v>1</v>
      </c>
      <c r="AH115" t="str">
        <f t="shared" si="49"/>
        <v>1</v>
      </c>
      <c r="AI115" t="str">
        <f t="shared" si="50"/>
        <v>1</v>
      </c>
      <c r="AJ115" t="str">
        <f t="shared" si="51"/>
        <v>1</v>
      </c>
      <c r="AK115" t="str">
        <f t="shared" si="52"/>
        <v>1</v>
      </c>
      <c r="AL115" t="str">
        <f t="shared" si="53"/>
        <v>1</v>
      </c>
      <c r="AM115" t="str">
        <f t="shared" si="54"/>
        <v>1</v>
      </c>
      <c r="AN115" t="str">
        <f t="shared" si="55"/>
        <v>1</v>
      </c>
      <c r="AO115" t="str">
        <f t="shared" si="56"/>
        <v>1</v>
      </c>
      <c r="AP115" t="str">
        <f t="shared" si="57"/>
        <v>1</v>
      </c>
      <c r="AQ115" t="str">
        <f t="shared" si="58"/>
        <v>1</v>
      </c>
      <c r="AR115" t="str">
        <f t="shared" si="59"/>
        <v>0</v>
      </c>
      <c r="AS115" t="str">
        <f t="shared" si="60"/>
        <v>0</v>
      </c>
      <c r="AT115" t="str">
        <f t="shared" si="61"/>
        <v>0</v>
      </c>
      <c r="AU115" t="str">
        <f t="shared" si="62"/>
        <v>0</v>
      </c>
      <c r="AV115" t="str">
        <f t="shared" si="63"/>
        <v>0</v>
      </c>
      <c r="AW115" t="str">
        <f t="shared" si="64"/>
        <v>0</v>
      </c>
      <c r="AX115" t="str">
        <f t="shared" si="65"/>
        <v>0</v>
      </c>
      <c r="AY115" t="str">
        <f t="shared" si="66"/>
        <v>0</v>
      </c>
      <c r="AZ115" t="str">
        <f t="shared" si="67"/>
        <v>0</v>
      </c>
      <c r="BA115" t="str">
        <f t="shared" si="68"/>
        <v>0</v>
      </c>
      <c r="BB115" t="str">
        <f t="shared" si="69"/>
        <v>0</v>
      </c>
      <c r="BC115" t="str">
        <f t="shared" si="70"/>
        <v>0</v>
      </c>
      <c r="BD115" t="str">
        <f t="shared" si="71"/>
        <v>0</v>
      </c>
    </row>
    <row r="116" spans="1:56" x14ac:dyDescent="0.2">
      <c r="A116" s="1">
        <v>44052</v>
      </c>
      <c r="B116" t="s">
        <v>45</v>
      </c>
      <c r="C116" s="5">
        <v>125.72</v>
      </c>
      <c r="D116">
        <v>1.1599999999999999</v>
      </c>
      <c r="E116">
        <v>139</v>
      </c>
      <c r="F116">
        <v>1</v>
      </c>
      <c r="G116">
        <v>22.48</v>
      </c>
      <c r="H116">
        <v>-4.0380000000000003</v>
      </c>
      <c r="I116">
        <v>0</v>
      </c>
      <c r="J116">
        <v>-1008620.6896551725</v>
      </c>
      <c r="K116">
        <v>6475862.0689655179</v>
      </c>
      <c r="L116">
        <v>-1575862.0689655175</v>
      </c>
      <c r="M116">
        <v>50.604922820191909</v>
      </c>
      <c r="N116">
        <v>10.364385820280296</v>
      </c>
      <c r="O116">
        <v>197.2834443874936</v>
      </c>
      <c r="P116">
        <v>-80.305602716468584</v>
      </c>
      <c r="Q116">
        <v>4.58</v>
      </c>
      <c r="R116">
        <v>-1.63</v>
      </c>
      <c r="S116" s="2">
        <v>0</v>
      </c>
      <c r="T116" s="2">
        <v>26.17094017094016</v>
      </c>
      <c r="U116" t="str">
        <f t="shared" si="36"/>
        <v>0</v>
      </c>
      <c r="V116" t="str">
        <f t="shared" si="37"/>
        <v>0</v>
      </c>
      <c r="W116" t="str">
        <f t="shared" si="38"/>
        <v>0</v>
      </c>
      <c r="X116" t="str">
        <f t="shared" si="39"/>
        <v>0</v>
      </c>
      <c r="Y116" t="str">
        <f t="shared" si="40"/>
        <v>0</v>
      </c>
      <c r="Z116" t="str">
        <f t="shared" si="41"/>
        <v>1</v>
      </c>
      <c r="AA116" t="str">
        <f t="shared" si="42"/>
        <v>1</v>
      </c>
      <c r="AB116" t="str">
        <f t="shared" si="43"/>
        <v>1</v>
      </c>
      <c r="AC116" t="str">
        <f t="shared" si="44"/>
        <v>1</v>
      </c>
      <c r="AD116" t="str">
        <f t="shared" si="45"/>
        <v>1</v>
      </c>
      <c r="AE116" t="str">
        <f t="shared" si="46"/>
        <v>1</v>
      </c>
      <c r="AF116" t="str">
        <f t="shared" si="47"/>
        <v>1</v>
      </c>
      <c r="AG116" t="str">
        <f t="shared" si="48"/>
        <v>1</v>
      </c>
      <c r="AH116" t="str">
        <f t="shared" si="49"/>
        <v>1</v>
      </c>
      <c r="AI116" t="str">
        <f t="shared" si="50"/>
        <v>1</v>
      </c>
      <c r="AJ116" t="str">
        <f t="shared" si="51"/>
        <v>1</v>
      </c>
      <c r="AK116" t="str">
        <f t="shared" si="52"/>
        <v>1</v>
      </c>
      <c r="AL116" t="str">
        <f t="shared" si="53"/>
        <v>1</v>
      </c>
      <c r="AM116" t="str">
        <f t="shared" si="54"/>
        <v>0</v>
      </c>
      <c r="AN116" t="str">
        <f t="shared" si="55"/>
        <v>0</v>
      </c>
      <c r="AO116" t="str">
        <f t="shared" si="56"/>
        <v>0</v>
      </c>
      <c r="AP116" t="str">
        <f t="shared" si="57"/>
        <v>0</v>
      </c>
      <c r="AQ116" t="str">
        <f t="shared" si="58"/>
        <v>0</v>
      </c>
      <c r="AR116" t="str">
        <f t="shared" si="59"/>
        <v>0</v>
      </c>
      <c r="AS116" t="str">
        <f t="shared" si="60"/>
        <v>0</v>
      </c>
      <c r="AT116" t="str">
        <f t="shared" si="61"/>
        <v>0</v>
      </c>
      <c r="AU116" t="str">
        <f t="shared" si="62"/>
        <v>0</v>
      </c>
      <c r="AV116" t="str">
        <f t="shared" si="63"/>
        <v>0</v>
      </c>
      <c r="AW116" t="str">
        <f t="shared" si="64"/>
        <v>0</v>
      </c>
      <c r="AX116" t="str">
        <f t="shared" si="65"/>
        <v>0</v>
      </c>
      <c r="AY116" t="str">
        <f t="shared" si="66"/>
        <v>0</v>
      </c>
      <c r="AZ116" t="str">
        <f t="shared" si="67"/>
        <v>0</v>
      </c>
      <c r="BA116" t="str">
        <f t="shared" si="68"/>
        <v>0</v>
      </c>
      <c r="BB116" t="str">
        <f t="shared" si="69"/>
        <v>0</v>
      </c>
      <c r="BC116" t="str">
        <f t="shared" si="70"/>
        <v>0</v>
      </c>
      <c r="BD116" t="str">
        <f t="shared" si="71"/>
        <v>0</v>
      </c>
    </row>
    <row r="117" spans="1:56" x14ac:dyDescent="0.2">
      <c r="A117" s="1">
        <v>44052</v>
      </c>
      <c r="B117" t="s">
        <v>97</v>
      </c>
      <c r="C117" s="5">
        <v>22.18</v>
      </c>
      <c r="D117">
        <v>25.77</v>
      </c>
      <c r="E117">
        <v>175</v>
      </c>
      <c r="F117">
        <v>1</v>
      </c>
      <c r="G117">
        <v>26.49</v>
      </c>
      <c r="H117">
        <v>12.489999999999998</v>
      </c>
      <c r="I117">
        <v>7.7669902912619701E-2</v>
      </c>
      <c r="J117">
        <v>1008925.1067132325</v>
      </c>
      <c r="K117">
        <v>20256111.757857975</v>
      </c>
      <c r="L117">
        <v>591385.33178114088</v>
      </c>
      <c r="M117">
        <v>1819.5238095238096</v>
      </c>
      <c r="N117">
        <v>0.58047631510075892</v>
      </c>
      <c r="O117">
        <v>168.43750000000003</v>
      </c>
      <c r="P117">
        <v>-59.224683544303801</v>
      </c>
      <c r="Q117">
        <v>4.58</v>
      </c>
      <c r="R117">
        <v>-1.63</v>
      </c>
      <c r="S117" s="2">
        <v>9.8484848484848584</v>
      </c>
      <c r="T117" s="2">
        <v>7.9346092503987178</v>
      </c>
      <c r="U117" t="str">
        <f t="shared" si="36"/>
        <v>0</v>
      </c>
      <c r="V117" t="str">
        <f t="shared" si="37"/>
        <v>0</v>
      </c>
      <c r="W117" t="str">
        <f t="shared" si="38"/>
        <v>0</v>
      </c>
      <c r="X117" t="str">
        <f t="shared" si="39"/>
        <v>0</v>
      </c>
      <c r="Y117" t="str">
        <f t="shared" si="40"/>
        <v>0</v>
      </c>
      <c r="Z117" t="str">
        <f t="shared" si="41"/>
        <v>0</v>
      </c>
      <c r="AA117" t="str">
        <f t="shared" si="42"/>
        <v>0</v>
      </c>
      <c r="AB117" t="str">
        <f t="shared" si="43"/>
        <v>0</v>
      </c>
      <c r="AC117" t="str">
        <f t="shared" si="44"/>
        <v>0</v>
      </c>
      <c r="AD117" t="str">
        <f t="shared" si="45"/>
        <v>0</v>
      </c>
      <c r="AE117" t="str">
        <f t="shared" si="46"/>
        <v>0</v>
      </c>
      <c r="AF117" t="str">
        <f t="shared" si="47"/>
        <v>0</v>
      </c>
      <c r="AG117" t="str">
        <f t="shared" si="48"/>
        <v>0</v>
      </c>
      <c r="AH117" t="str">
        <f t="shared" si="49"/>
        <v>1</v>
      </c>
      <c r="AI117" t="str">
        <f t="shared" si="50"/>
        <v>1</v>
      </c>
      <c r="AJ117" t="str">
        <f t="shared" si="51"/>
        <v>1</v>
      </c>
      <c r="AK117" t="str">
        <f t="shared" si="52"/>
        <v>1</v>
      </c>
      <c r="AL117" t="str">
        <f t="shared" si="53"/>
        <v>1</v>
      </c>
      <c r="AM117" t="str">
        <f t="shared" si="54"/>
        <v>1</v>
      </c>
      <c r="AN117" t="str">
        <f t="shared" si="55"/>
        <v>1</v>
      </c>
      <c r="AO117" t="str">
        <f t="shared" si="56"/>
        <v>1</v>
      </c>
      <c r="AP117" t="str">
        <f t="shared" si="57"/>
        <v>1</v>
      </c>
      <c r="AQ117" t="str">
        <f t="shared" si="58"/>
        <v>1</v>
      </c>
      <c r="AR117" t="str">
        <f t="shared" si="59"/>
        <v>1</v>
      </c>
      <c r="AS117" t="str">
        <f t="shared" si="60"/>
        <v>0</v>
      </c>
      <c r="AT117" t="str">
        <f t="shared" si="61"/>
        <v>0</v>
      </c>
      <c r="AU117" t="str">
        <f t="shared" si="62"/>
        <v>0</v>
      </c>
      <c r="AV117" t="str">
        <f t="shared" si="63"/>
        <v>0</v>
      </c>
      <c r="AW117" t="str">
        <f t="shared" si="64"/>
        <v>0</v>
      </c>
      <c r="AX117" t="str">
        <f t="shared" si="65"/>
        <v>0</v>
      </c>
      <c r="AY117" t="str">
        <f t="shared" si="66"/>
        <v>0</v>
      </c>
      <c r="AZ117" t="str">
        <f t="shared" si="67"/>
        <v>0</v>
      </c>
      <c r="BA117" t="str">
        <f t="shared" si="68"/>
        <v>0</v>
      </c>
      <c r="BB117" t="str">
        <f t="shared" si="69"/>
        <v>0</v>
      </c>
      <c r="BC117" t="str">
        <f t="shared" si="70"/>
        <v>0</v>
      </c>
      <c r="BD117" t="str">
        <f t="shared" si="71"/>
        <v>0</v>
      </c>
    </row>
    <row r="118" spans="1:56" x14ac:dyDescent="0.2">
      <c r="A118" s="1">
        <v>44052</v>
      </c>
      <c r="B118" t="s">
        <v>98</v>
      </c>
      <c r="C118" s="5">
        <v>5610</v>
      </c>
      <c r="D118">
        <v>4.9800000000000004</v>
      </c>
      <c r="E118">
        <v>188</v>
      </c>
      <c r="F118">
        <v>1</v>
      </c>
      <c r="G118">
        <v>16.760000000000002</v>
      </c>
      <c r="H118">
        <v>-0.84600000000000009</v>
      </c>
      <c r="I118">
        <v>0.20120724346077817</v>
      </c>
      <c r="J118">
        <v>395783.13253012043</v>
      </c>
      <c r="K118">
        <v>6036746.9879518067</v>
      </c>
      <c r="L118">
        <v>2001807.2289156625</v>
      </c>
      <c r="M118">
        <v>65.488629379225571</v>
      </c>
      <c r="N118">
        <v>263.25668700140778</v>
      </c>
      <c r="O118">
        <v>112.82051282051285</v>
      </c>
      <c r="P118">
        <v>-8.6238532110091697</v>
      </c>
      <c r="Q118">
        <v>4.58</v>
      </c>
      <c r="R118">
        <v>-1.63</v>
      </c>
      <c r="S118" s="2">
        <v>2.4193548387096802</v>
      </c>
      <c r="T118" s="2">
        <v>1.6129032258064531</v>
      </c>
      <c r="U118" t="str">
        <f t="shared" si="36"/>
        <v>0</v>
      </c>
      <c r="V118" t="str">
        <f t="shared" si="37"/>
        <v>0</v>
      </c>
      <c r="W118" t="str">
        <f t="shared" si="38"/>
        <v>0</v>
      </c>
      <c r="X118" t="str">
        <f t="shared" si="39"/>
        <v>0</v>
      </c>
      <c r="Y118" t="str">
        <f t="shared" si="40"/>
        <v>0</v>
      </c>
      <c r="Z118" t="str">
        <f t="shared" si="41"/>
        <v>0</v>
      </c>
      <c r="AA118" t="str">
        <f t="shared" si="42"/>
        <v>0</v>
      </c>
      <c r="AB118" t="str">
        <f t="shared" si="43"/>
        <v>0</v>
      </c>
      <c r="AC118" t="str">
        <f t="shared" si="44"/>
        <v>0</v>
      </c>
      <c r="AD118" t="str">
        <f t="shared" si="45"/>
        <v>0</v>
      </c>
      <c r="AE118" t="str">
        <f t="shared" si="46"/>
        <v>0</v>
      </c>
      <c r="AF118" t="str">
        <f t="shared" si="47"/>
        <v>0</v>
      </c>
      <c r="AG118" t="str">
        <f t="shared" si="48"/>
        <v>0</v>
      </c>
      <c r="AH118" t="str">
        <f t="shared" si="49"/>
        <v>0</v>
      </c>
      <c r="AI118" t="str">
        <f t="shared" si="50"/>
        <v>0</v>
      </c>
      <c r="AJ118" t="str">
        <f t="shared" si="51"/>
        <v>0</v>
      </c>
      <c r="AK118" t="str">
        <f t="shared" si="52"/>
        <v>0</v>
      </c>
      <c r="AL118" t="str">
        <f t="shared" si="53"/>
        <v>1</v>
      </c>
      <c r="AM118" t="str">
        <f t="shared" si="54"/>
        <v>1</v>
      </c>
      <c r="AN118" t="str">
        <f t="shared" si="55"/>
        <v>1</v>
      </c>
      <c r="AO118" t="str">
        <f t="shared" si="56"/>
        <v>0</v>
      </c>
      <c r="AP118" t="str">
        <f t="shared" si="57"/>
        <v>0</v>
      </c>
      <c r="AQ118" t="str">
        <f t="shared" si="58"/>
        <v>0</v>
      </c>
      <c r="AR118" t="str">
        <f t="shared" si="59"/>
        <v>0</v>
      </c>
      <c r="AS118" t="str">
        <f t="shared" si="60"/>
        <v>0</v>
      </c>
      <c r="AT118" t="str">
        <f t="shared" si="61"/>
        <v>0</v>
      </c>
      <c r="AU118" t="str">
        <f t="shared" si="62"/>
        <v>0</v>
      </c>
      <c r="AV118" t="str">
        <f t="shared" si="63"/>
        <v>0</v>
      </c>
      <c r="AW118" t="str">
        <f t="shared" si="64"/>
        <v>0</v>
      </c>
      <c r="AX118" t="str">
        <f t="shared" si="65"/>
        <v>0</v>
      </c>
      <c r="AY118" t="str">
        <f t="shared" si="66"/>
        <v>0</v>
      </c>
      <c r="AZ118" t="str">
        <f t="shared" si="67"/>
        <v>0</v>
      </c>
      <c r="BA118" t="str">
        <f t="shared" si="68"/>
        <v>0</v>
      </c>
      <c r="BB118" t="str">
        <f t="shared" si="69"/>
        <v>0</v>
      </c>
      <c r="BC118" t="str">
        <f t="shared" si="70"/>
        <v>0</v>
      </c>
      <c r="BD118" t="str">
        <f t="shared" si="71"/>
        <v>0</v>
      </c>
    </row>
    <row r="119" spans="1:56" x14ac:dyDescent="0.2">
      <c r="A119" s="1">
        <v>44052</v>
      </c>
      <c r="B119" t="s">
        <v>20</v>
      </c>
      <c r="C119" s="5">
        <v>8.33</v>
      </c>
      <c r="D119">
        <v>2.76</v>
      </c>
      <c r="E119">
        <v>141</v>
      </c>
      <c r="F119">
        <v>1</v>
      </c>
      <c r="G119">
        <v>20.25</v>
      </c>
      <c r="H119">
        <v>-5.282</v>
      </c>
      <c r="I119">
        <v>-0.21691973969632056</v>
      </c>
      <c r="J119">
        <v>-13768.115942028986</v>
      </c>
      <c r="K119">
        <v>81159.420289855072</v>
      </c>
      <c r="L119">
        <v>22844.202898550728</v>
      </c>
      <c r="M119">
        <v>16.918844566712519</v>
      </c>
      <c r="N119">
        <v>67.723577235772353</v>
      </c>
      <c r="O119">
        <v>19.480519480519469</v>
      </c>
      <c r="P119">
        <v>-61.931034482758626</v>
      </c>
      <c r="Q119">
        <v>4.58</v>
      </c>
      <c r="R119">
        <v>-1.63</v>
      </c>
      <c r="S119" s="2">
        <v>6.9124423963133674</v>
      </c>
      <c r="T119" s="2">
        <v>21.044546850998469</v>
      </c>
      <c r="U119" t="str">
        <f t="shared" si="36"/>
        <v>0</v>
      </c>
      <c r="V119" t="str">
        <f t="shared" si="37"/>
        <v>0</v>
      </c>
      <c r="W119" t="str">
        <f t="shared" si="38"/>
        <v>0</v>
      </c>
      <c r="X119" t="str">
        <f t="shared" si="39"/>
        <v>0</v>
      </c>
      <c r="Y119" t="str">
        <f t="shared" si="40"/>
        <v>0</v>
      </c>
      <c r="Z119" t="str">
        <f t="shared" si="41"/>
        <v>0</v>
      </c>
      <c r="AA119" t="str">
        <f t="shared" si="42"/>
        <v>0</v>
      </c>
      <c r="AB119" t="str">
        <f t="shared" si="43"/>
        <v>1</v>
      </c>
      <c r="AC119" t="str">
        <f t="shared" si="44"/>
        <v>1</v>
      </c>
      <c r="AD119" t="str">
        <f t="shared" si="45"/>
        <v>1</v>
      </c>
      <c r="AE119" t="str">
        <f t="shared" si="46"/>
        <v>1</v>
      </c>
      <c r="AF119" t="str">
        <f t="shared" si="47"/>
        <v>1</v>
      </c>
      <c r="AG119" t="str">
        <f t="shared" si="48"/>
        <v>1</v>
      </c>
      <c r="AH119" t="str">
        <f t="shared" si="49"/>
        <v>1</v>
      </c>
      <c r="AI119" t="str">
        <f t="shared" si="50"/>
        <v>1</v>
      </c>
      <c r="AJ119" t="str">
        <f t="shared" si="51"/>
        <v>1</v>
      </c>
      <c r="AK119" t="str">
        <f t="shared" si="52"/>
        <v>1</v>
      </c>
      <c r="AL119" t="str">
        <f t="shared" si="53"/>
        <v>1</v>
      </c>
      <c r="AM119" t="str">
        <f t="shared" si="54"/>
        <v>1</v>
      </c>
      <c r="AN119" t="str">
        <f t="shared" si="55"/>
        <v>1</v>
      </c>
      <c r="AO119" t="str">
        <f t="shared" si="56"/>
        <v>1</v>
      </c>
      <c r="AP119" t="str">
        <f t="shared" si="57"/>
        <v>1</v>
      </c>
      <c r="AQ119" t="str">
        <f t="shared" si="58"/>
        <v>1</v>
      </c>
      <c r="AR119" t="str">
        <f t="shared" si="59"/>
        <v>0</v>
      </c>
      <c r="AS119" t="str">
        <f t="shared" si="60"/>
        <v>0</v>
      </c>
      <c r="AT119" t="str">
        <f t="shared" si="61"/>
        <v>0</v>
      </c>
      <c r="AU119" t="str">
        <f t="shared" si="62"/>
        <v>0</v>
      </c>
      <c r="AV119" t="str">
        <f t="shared" si="63"/>
        <v>0</v>
      </c>
      <c r="AW119" t="str">
        <f t="shared" si="64"/>
        <v>0</v>
      </c>
      <c r="AX119" t="str">
        <f t="shared" si="65"/>
        <v>0</v>
      </c>
      <c r="AY119" t="str">
        <f t="shared" si="66"/>
        <v>0</v>
      </c>
      <c r="AZ119" t="str">
        <f t="shared" si="67"/>
        <v>0</v>
      </c>
      <c r="BA119" t="str">
        <f t="shared" si="68"/>
        <v>0</v>
      </c>
      <c r="BB119" t="str">
        <f t="shared" si="69"/>
        <v>0</v>
      </c>
      <c r="BC119" t="str">
        <f t="shared" si="70"/>
        <v>0</v>
      </c>
      <c r="BD119" t="str">
        <f t="shared" si="71"/>
        <v>0</v>
      </c>
    </row>
    <row r="120" spans="1:56" x14ac:dyDescent="0.2">
      <c r="A120" s="1">
        <v>44052</v>
      </c>
      <c r="B120" t="s">
        <v>23</v>
      </c>
      <c r="C120" s="5">
        <v>50.21</v>
      </c>
      <c r="D120">
        <v>3.06</v>
      </c>
      <c r="E120">
        <v>140</v>
      </c>
      <c r="F120">
        <v>1</v>
      </c>
      <c r="G120">
        <v>20.32</v>
      </c>
      <c r="H120">
        <v>-0.64399999999999835</v>
      </c>
      <c r="I120">
        <v>1.3245033112582794</v>
      </c>
      <c r="J120">
        <v>-31372.549019607843</v>
      </c>
      <c r="K120">
        <v>215686.27450980392</v>
      </c>
      <c r="L120">
        <v>-66013.07189542483</v>
      </c>
      <c r="M120">
        <v>53.5671100362757</v>
      </c>
      <c r="N120">
        <v>113.34085778781038</v>
      </c>
      <c r="O120">
        <v>83.233532934131745</v>
      </c>
      <c r="P120">
        <v>-35.443037974683541</v>
      </c>
      <c r="Q120">
        <v>4.58</v>
      </c>
      <c r="R120">
        <v>-1.63</v>
      </c>
      <c r="S120" s="2">
        <v>2.2580645161290271</v>
      </c>
      <c r="T120" s="2">
        <v>15.483870967741931</v>
      </c>
      <c r="U120" t="str">
        <f t="shared" si="36"/>
        <v>0</v>
      </c>
      <c r="V120" t="str">
        <f t="shared" si="37"/>
        <v>0</v>
      </c>
      <c r="W120" t="str">
        <f t="shared" si="38"/>
        <v>0</v>
      </c>
      <c r="X120" t="str">
        <f t="shared" si="39"/>
        <v>0</v>
      </c>
      <c r="Y120" t="str">
        <f t="shared" si="40"/>
        <v>0</v>
      </c>
      <c r="Z120" t="str">
        <f t="shared" si="41"/>
        <v>0</v>
      </c>
      <c r="AA120" t="str">
        <f t="shared" si="42"/>
        <v>0</v>
      </c>
      <c r="AB120" t="str">
        <f t="shared" si="43"/>
        <v>0</v>
      </c>
      <c r="AC120" t="str">
        <f t="shared" si="44"/>
        <v>0</v>
      </c>
      <c r="AD120" t="str">
        <f t="shared" si="45"/>
        <v>1</v>
      </c>
      <c r="AE120" t="str">
        <f t="shared" si="46"/>
        <v>1</v>
      </c>
      <c r="AF120" t="str">
        <f t="shared" si="47"/>
        <v>1</v>
      </c>
      <c r="AG120" t="str">
        <f t="shared" si="48"/>
        <v>1</v>
      </c>
      <c r="AH120" t="str">
        <f t="shared" si="49"/>
        <v>1</v>
      </c>
      <c r="AI120" t="str">
        <f t="shared" si="50"/>
        <v>1</v>
      </c>
      <c r="AJ120" t="str">
        <f t="shared" si="51"/>
        <v>1</v>
      </c>
      <c r="AK120" t="str">
        <f t="shared" si="52"/>
        <v>1</v>
      </c>
      <c r="AL120" t="str">
        <f t="shared" si="53"/>
        <v>1</v>
      </c>
      <c r="AM120" t="str">
        <f t="shared" si="54"/>
        <v>1</v>
      </c>
      <c r="AN120" t="str">
        <f t="shared" si="55"/>
        <v>1</v>
      </c>
      <c r="AO120" t="str">
        <f t="shared" si="56"/>
        <v>0</v>
      </c>
      <c r="AP120" t="str">
        <f t="shared" si="57"/>
        <v>0</v>
      </c>
      <c r="AQ120" t="str">
        <f t="shared" si="58"/>
        <v>0</v>
      </c>
      <c r="AR120" t="str">
        <f t="shared" si="59"/>
        <v>0</v>
      </c>
      <c r="AS120" t="str">
        <f t="shared" si="60"/>
        <v>0</v>
      </c>
      <c r="AT120" t="str">
        <f t="shared" si="61"/>
        <v>0</v>
      </c>
      <c r="AU120" t="str">
        <f t="shared" si="62"/>
        <v>0</v>
      </c>
      <c r="AV120" t="str">
        <f t="shared" si="63"/>
        <v>0</v>
      </c>
      <c r="AW120" t="str">
        <f t="shared" si="64"/>
        <v>0</v>
      </c>
      <c r="AX120" t="str">
        <f t="shared" si="65"/>
        <v>0</v>
      </c>
      <c r="AY120" t="str">
        <f t="shared" si="66"/>
        <v>0</v>
      </c>
      <c r="AZ120" t="str">
        <f t="shared" si="67"/>
        <v>0</v>
      </c>
      <c r="BA120" t="str">
        <f t="shared" si="68"/>
        <v>0</v>
      </c>
      <c r="BB120" t="str">
        <f t="shared" si="69"/>
        <v>0</v>
      </c>
      <c r="BC120" t="str">
        <f t="shared" si="70"/>
        <v>0</v>
      </c>
      <c r="BD120" t="str">
        <f t="shared" si="71"/>
        <v>0</v>
      </c>
    </row>
    <row r="121" spans="1:56" x14ac:dyDescent="0.2">
      <c r="A121" s="1">
        <v>44059</v>
      </c>
      <c r="B121" t="s">
        <v>12</v>
      </c>
      <c r="C121" s="5">
        <v>54.83</v>
      </c>
      <c r="D121">
        <v>12.2</v>
      </c>
      <c r="E121">
        <v>2</v>
      </c>
      <c r="F121">
        <v>9</v>
      </c>
      <c r="G121">
        <v>34.06</v>
      </c>
      <c r="H121">
        <v>0.56799999999999784</v>
      </c>
      <c r="I121">
        <v>8.2034454470876025E-2</v>
      </c>
      <c r="J121">
        <v>-262950.81967213115</v>
      </c>
      <c r="K121">
        <v>1075409.8360655739</v>
      </c>
      <c r="L121">
        <v>-238606.5573770492</v>
      </c>
      <c r="M121">
        <v>52.044609665427508</v>
      </c>
      <c r="N121">
        <v>19.582142857142859</v>
      </c>
      <c r="O121">
        <v>25.128205128205121</v>
      </c>
      <c r="P121">
        <v>-43.518518518518526</v>
      </c>
      <c r="Q121">
        <v>5.18</v>
      </c>
      <c r="R121">
        <v>-1.65</v>
      </c>
      <c r="S121" s="2">
        <v>8.3606557377049295</v>
      </c>
      <c r="T121" s="2">
        <v>0.57377049180326645</v>
      </c>
      <c r="U121" t="str">
        <f t="shared" si="36"/>
        <v>0</v>
      </c>
      <c r="V121" t="str">
        <f t="shared" si="37"/>
        <v>0</v>
      </c>
      <c r="W121" t="str">
        <f t="shared" si="38"/>
        <v>0</v>
      </c>
      <c r="X121" t="str">
        <f t="shared" si="39"/>
        <v>0</v>
      </c>
      <c r="Y121" t="str">
        <f t="shared" si="40"/>
        <v>0</v>
      </c>
      <c r="Z121" t="str">
        <f t="shared" si="41"/>
        <v>0</v>
      </c>
      <c r="AA121" t="str">
        <f t="shared" si="42"/>
        <v>0</v>
      </c>
      <c r="AB121" t="str">
        <f t="shared" si="43"/>
        <v>0</v>
      </c>
      <c r="AC121" t="str">
        <f t="shared" si="44"/>
        <v>0</v>
      </c>
      <c r="AD121" t="str">
        <f t="shared" si="45"/>
        <v>0</v>
      </c>
      <c r="AE121" t="str">
        <f t="shared" si="46"/>
        <v>0</v>
      </c>
      <c r="AF121" t="str">
        <f t="shared" si="47"/>
        <v>0</v>
      </c>
      <c r="AG121" t="str">
        <f t="shared" si="48"/>
        <v>0</v>
      </c>
      <c r="AH121" t="str">
        <f t="shared" si="49"/>
        <v>0</v>
      </c>
      <c r="AI121" t="str">
        <f t="shared" si="50"/>
        <v>0</v>
      </c>
      <c r="AJ121" t="str">
        <f t="shared" si="51"/>
        <v>0</v>
      </c>
      <c r="AK121" t="str">
        <f t="shared" si="52"/>
        <v>0</v>
      </c>
      <c r="AL121" t="str">
        <f t="shared" si="53"/>
        <v>0</v>
      </c>
      <c r="AM121" t="str">
        <f t="shared" si="54"/>
        <v>1</v>
      </c>
      <c r="AN121" t="str">
        <f t="shared" si="55"/>
        <v>1</v>
      </c>
      <c r="AO121" t="str">
        <f t="shared" si="56"/>
        <v>1</v>
      </c>
      <c r="AP121" t="str">
        <f t="shared" si="57"/>
        <v>1</v>
      </c>
      <c r="AQ121" t="str">
        <f t="shared" si="58"/>
        <v>1</v>
      </c>
      <c r="AR121" t="str">
        <f t="shared" si="59"/>
        <v>1</v>
      </c>
      <c r="AS121" t="str">
        <f t="shared" si="60"/>
        <v>0</v>
      </c>
      <c r="AT121" t="str">
        <f t="shared" si="61"/>
        <v>0</v>
      </c>
      <c r="AU121" t="str">
        <f t="shared" si="62"/>
        <v>0</v>
      </c>
      <c r="AV121" t="str">
        <f t="shared" si="63"/>
        <v>0</v>
      </c>
      <c r="AW121" t="str">
        <f t="shared" si="64"/>
        <v>0</v>
      </c>
      <c r="AX121" t="str">
        <f t="shared" si="65"/>
        <v>0</v>
      </c>
      <c r="AY121" t="str">
        <f t="shared" si="66"/>
        <v>0</v>
      </c>
      <c r="AZ121" t="str">
        <f t="shared" si="67"/>
        <v>0</v>
      </c>
      <c r="BA121" t="str">
        <f t="shared" si="68"/>
        <v>0</v>
      </c>
      <c r="BB121" t="str">
        <f t="shared" si="69"/>
        <v>0</v>
      </c>
      <c r="BC121" t="str">
        <f t="shared" si="70"/>
        <v>0</v>
      </c>
      <c r="BD121" t="str">
        <f t="shared" si="71"/>
        <v>0</v>
      </c>
    </row>
    <row r="122" spans="1:56" x14ac:dyDescent="0.2">
      <c r="A122" s="1">
        <v>44059</v>
      </c>
      <c r="B122" t="s">
        <v>8</v>
      </c>
      <c r="C122" s="5">
        <v>55.08</v>
      </c>
      <c r="D122">
        <v>3.09</v>
      </c>
      <c r="E122">
        <v>3</v>
      </c>
      <c r="F122">
        <v>8</v>
      </c>
      <c r="G122">
        <v>25.94</v>
      </c>
      <c r="H122">
        <v>2.9980000000000011</v>
      </c>
      <c r="I122">
        <v>-0.12928248222365882</v>
      </c>
      <c r="J122">
        <v>50809.061488673142</v>
      </c>
      <c r="K122">
        <v>1610032.3624595469</v>
      </c>
      <c r="L122">
        <v>-909708.73786407767</v>
      </c>
      <c r="M122">
        <v>37.01741105223315</v>
      </c>
      <c r="N122">
        <v>11.263803680981596</v>
      </c>
      <c r="O122">
        <v>1960.0000000000002</v>
      </c>
      <c r="P122">
        <v>-64.965986394557831</v>
      </c>
      <c r="Q122">
        <v>5.18</v>
      </c>
      <c r="R122">
        <v>-1.65</v>
      </c>
      <c r="S122" s="2">
        <v>14.098360655737711</v>
      </c>
      <c r="T122" s="2">
        <v>12.78688524590163</v>
      </c>
      <c r="U122" t="str">
        <f t="shared" si="36"/>
        <v>0</v>
      </c>
      <c r="V122" t="str">
        <f t="shared" si="37"/>
        <v>0</v>
      </c>
      <c r="W122" t="str">
        <f t="shared" si="38"/>
        <v>0</v>
      </c>
      <c r="X122" t="str">
        <f t="shared" si="39"/>
        <v>0</v>
      </c>
      <c r="Y122" t="str">
        <f t="shared" si="40"/>
        <v>0</v>
      </c>
      <c r="Z122" t="str">
        <f t="shared" si="41"/>
        <v>0</v>
      </c>
      <c r="AA122" t="str">
        <f t="shared" si="42"/>
        <v>0</v>
      </c>
      <c r="AB122" t="str">
        <f t="shared" si="43"/>
        <v>0</v>
      </c>
      <c r="AC122" t="str">
        <f t="shared" si="44"/>
        <v>0</v>
      </c>
      <c r="AD122" t="str">
        <f t="shared" si="45"/>
        <v>0</v>
      </c>
      <c r="AE122" t="str">
        <f t="shared" si="46"/>
        <v>1</v>
      </c>
      <c r="AF122" t="str">
        <f t="shared" si="47"/>
        <v>1</v>
      </c>
      <c r="AG122" t="str">
        <f t="shared" si="48"/>
        <v>1</v>
      </c>
      <c r="AH122" t="str">
        <f t="shared" si="49"/>
        <v>1</v>
      </c>
      <c r="AI122" t="str">
        <f t="shared" si="50"/>
        <v>1</v>
      </c>
      <c r="AJ122" t="str">
        <f t="shared" si="51"/>
        <v>1</v>
      </c>
      <c r="AK122" t="str">
        <f t="shared" si="52"/>
        <v>1</v>
      </c>
      <c r="AL122" t="str">
        <f t="shared" si="53"/>
        <v>1</v>
      </c>
      <c r="AM122" t="str">
        <f t="shared" si="54"/>
        <v>1</v>
      </c>
      <c r="AN122" t="str">
        <f t="shared" si="55"/>
        <v>1</v>
      </c>
      <c r="AO122" t="str">
        <f t="shared" si="56"/>
        <v>1</v>
      </c>
      <c r="AP122" t="str">
        <f t="shared" si="57"/>
        <v>1</v>
      </c>
      <c r="AQ122" t="str">
        <f t="shared" si="58"/>
        <v>1</v>
      </c>
      <c r="AR122" t="str">
        <f t="shared" si="59"/>
        <v>1</v>
      </c>
      <c r="AS122" t="str">
        <f t="shared" si="60"/>
        <v>1</v>
      </c>
      <c r="AT122" t="str">
        <f t="shared" si="61"/>
        <v>1</v>
      </c>
      <c r="AU122" t="str">
        <f t="shared" si="62"/>
        <v>1</v>
      </c>
      <c r="AV122" t="str">
        <f t="shared" si="63"/>
        <v>0</v>
      </c>
      <c r="AW122" t="str">
        <f t="shared" si="64"/>
        <v>0</v>
      </c>
      <c r="AX122" t="str">
        <f t="shared" si="65"/>
        <v>0</v>
      </c>
      <c r="AY122" t="str">
        <f t="shared" si="66"/>
        <v>0</v>
      </c>
      <c r="AZ122" t="str">
        <f t="shared" si="67"/>
        <v>0</v>
      </c>
      <c r="BA122" t="str">
        <f t="shared" si="68"/>
        <v>0</v>
      </c>
      <c r="BB122" t="str">
        <f t="shared" si="69"/>
        <v>0</v>
      </c>
      <c r="BC122" t="str">
        <f t="shared" si="70"/>
        <v>0</v>
      </c>
      <c r="BD122" t="str">
        <f t="shared" si="71"/>
        <v>0</v>
      </c>
    </row>
    <row r="123" spans="1:56" x14ac:dyDescent="0.2">
      <c r="A123" s="1">
        <v>44059</v>
      </c>
      <c r="B123" t="s">
        <v>18</v>
      </c>
      <c r="C123" s="5">
        <v>131.04</v>
      </c>
      <c r="D123">
        <v>2.6</v>
      </c>
      <c r="E123">
        <v>4</v>
      </c>
      <c r="F123">
        <v>7</v>
      </c>
      <c r="G123">
        <v>33.700000000000003</v>
      </c>
      <c r="H123">
        <v>4.1159999999999997</v>
      </c>
      <c r="I123">
        <v>-0.64959877722582748</v>
      </c>
      <c r="J123">
        <v>-940769.23076923075</v>
      </c>
      <c r="K123">
        <v>5016923.076923077</v>
      </c>
      <c r="L123">
        <v>-3010384.6153846155</v>
      </c>
      <c r="M123">
        <v>44.0702257255464</v>
      </c>
      <c r="N123">
        <v>10.653658536585365</v>
      </c>
      <c r="O123">
        <v>5100</v>
      </c>
      <c r="P123">
        <v>-65.100671140939596</v>
      </c>
      <c r="Q123">
        <v>5.18</v>
      </c>
      <c r="R123">
        <v>-1.65</v>
      </c>
      <c r="S123" s="2">
        <v>0.71698113207547653</v>
      </c>
      <c r="T123" s="2">
        <v>35.849056603773583</v>
      </c>
      <c r="U123" t="str">
        <f t="shared" si="36"/>
        <v>0</v>
      </c>
      <c r="V123" t="str">
        <f t="shared" si="37"/>
        <v>0</v>
      </c>
      <c r="W123" t="str">
        <f t="shared" si="38"/>
        <v>1</v>
      </c>
      <c r="X123" t="str">
        <f t="shared" si="39"/>
        <v>1</v>
      </c>
      <c r="Y123" t="str">
        <f t="shared" si="40"/>
        <v>1</v>
      </c>
      <c r="Z123" t="str">
        <f t="shared" si="41"/>
        <v>1</v>
      </c>
      <c r="AA123" t="str">
        <f t="shared" si="42"/>
        <v>1</v>
      </c>
      <c r="AB123" t="str">
        <f t="shared" si="43"/>
        <v>1</v>
      </c>
      <c r="AC123" t="str">
        <f t="shared" si="44"/>
        <v>1</v>
      </c>
      <c r="AD123" t="str">
        <f t="shared" si="45"/>
        <v>1</v>
      </c>
      <c r="AE123" t="str">
        <f t="shared" si="46"/>
        <v>1</v>
      </c>
      <c r="AF123" t="str">
        <f t="shared" si="47"/>
        <v>1</v>
      </c>
      <c r="AG123" t="str">
        <f t="shared" si="48"/>
        <v>1</v>
      </c>
      <c r="AH123" t="str">
        <f t="shared" si="49"/>
        <v>1</v>
      </c>
      <c r="AI123" t="str">
        <f t="shared" si="50"/>
        <v>1</v>
      </c>
      <c r="AJ123" t="str">
        <f t="shared" si="51"/>
        <v>1</v>
      </c>
      <c r="AK123" t="str">
        <f t="shared" si="52"/>
        <v>1</v>
      </c>
      <c r="AL123" t="str">
        <f t="shared" si="53"/>
        <v>1</v>
      </c>
      <c r="AM123" t="str">
        <f t="shared" si="54"/>
        <v>0</v>
      </c>
      <c r="AN123" t="str">
        <f t="shared" si="55"/>
        <v>0</v>
      </c>
      <c r="AO123" t="str">
        <f t="shared" si="56"/>
        <v>0</v>
      </c>
      <c r="AP123" t="str">
        <f t="shared" si="57"/>
        <v>0</v>
      </c>
      <c r="AQ123" t="str">
        <f t="shared" si="58"/>
        <v>0</v>
      </c>
      <c r="AR123" t="str">
        <f t="shared" si="59"/>
        <v>0</v>
      </c>
      <c r="AS123" t="str">
        <f t="shared" si="60"/>
        <v>0</v>
      </c>
      <c r="AT123" t="str">
        <f t="shared" si="61"/>
        <v>0</v>
      </c>
      <c r="AU123" t="str">
        <f t="shared" si="62"/>
        <v>0</v>
      </c>
      <c r="AV123" t="str">
        <f t="shared" si="63"/>
        <v>0</v>
      </c>
      <c r="AW123" t="str">
        <f t="shared" si="64"/>
        <v>0</v>
      </c>
      <c r="AX123" t="str">
        <f t="shared" si="65"/>
        <v>0</v>
      </c>
      <c r="AY123" t="str">
        <f t="shared" si="66"/>
        <v>0</v>
      </c>
      <c r="AZ123" t="str">
        <f t="shared" si="67"/>
        <v>0</v>
      </c>
      <c r="BA123" t="str">
        <f t="shared" si="68"/>
        <v>0</v>
      </c>
      <c r="BB123" t="str">
        <f t="shared" si="69"/>
        <v>0</v>
      </c>
      <c r="BC123" t="str">
        <f t="shared" si="70"/>
        <v>0</v>
      </c>
      <c r="BD123" t="str">
        <f t="shared" si="71"/>
        <v>0</v>
      </c>
    </row>
    <row r="124" spans="1:56" x14ac:dyDescent="0.2">
      <c r="A124" s="1">
        <v>44059</v>
      </c>
      <c r="B124" t="s">
        <v>35</v>
      </c>
      <c r="C124" s="5">
        <v>46.9</v>
      </c>
      <c r="D124">
        <v>0.73499999999999999</v>
      </c>
      <c r="E124">
        <v>7</v>
      </c>
      <c r="F124">
        <v>5</v>
      </c>
      <c r="G124">
        <v>24.59</v>
      </c>
      <c r="H124">
        <v>-2.7160000000000011</v>
      </c>
      <c r="I124">
        <v>-0.14943621790517456</v>
      </c>
      <c r="J124">
        <v>-48979.591836734697</v>
      </c>
      <c r="K124">
        <v>5232653.0612244895</v>
      </c>
      <c r="L124">
        <v>-134693.87755102041</v>
      </c>
      <c r="M124">
        <v>191.34328358208955</v>
      </c>
      <c r="N124">
        <v>3.6583463338533537</v>
      </c>
      <c r="O124">
        <v>110.00000000000001</v>
      </c>
      <c r="P124">
        <v>-71.511627906976756</v>
      </c>
      <c r="Q124">
        <v>5.18</v>
      </c>
      <c r="R124">
        <v>-1.65</v>
      </c>
      <c r="S124" s="2">
        <v>0.63812815740494899</v>
      </c>
      <c r="T124" s="2">
        <v>12.749268811486299</v>
      </c>
      <c r="U124" t="str">
        <f t="shared" si="36"/>
        <v>0</v>
      </c>
      <c r="V124" t="str">
        <f t="shared" si="37"/>
        <v>0</v>
      </c>
      <c r="W124" t="str">
        <f t="shared" si="38"/>
        <v>0</v>
      </c>
      <c r="X124" t="str">
        <f t="shared" si="39"/>
        <v>0</v>
      </c>
      <c r="Y124" t="str">
        <f t="shared" si="40"/>
        <v>0</v>
      </c>
      <c r="Z124" t="str">
        <f t="shared" si="41"/>
        <v>0</v>
      </c>
      <c r="AA124" t="str">
        <f t="shared" si="42"/>
        <v>0</v>
      </c>
      <c r="AB124" t="str">
        <f t="shared" si="43"/>
        <v>0</v>
      </c>
      <c r="AC124" t="str">
        <f t="shared" si="44"/>
        <v>0</v>
      </c>
      <c r="AD124" t="str">
        <f t="shared" si="45"/>
        <v>0</v>
      </c>
      <c r="AE124" t="str">
        <f t="shared" si="46"/>
        <v>1</v>
      </c>
      <c r="AF124" t="str">
        <f t="shared" si="47"/>
        <v>1</v>
      </c>
      <c r="AG124" t="str">
        <f t="shared" si="48"/>
        <v>1</v>
      </c>
      <c r="AH124" t="str">
        <f t="shared" si="49"/>
        <v>1</v>
      </c>
      <c r="AI124" t="str">
        <f t="shared" si="50"/>
        <v>1</v>
      </c>
      <c r="AJ124" t="str">
        <f t="shared" si="51"/>
        <v>1</v>
      </c>
      <c r="AK124" t="str">
        <f t="shared" si="52"/>
        <v>1</v>
      </c>
      <c r="AL124" t="str">
        <f t="shared" si="53"/>
        <v>1</v>
      </c>
      <c r="AM124" t="str">
        <f t="shared" si="54"/>
        <v>0</v>
      </c>
      <c r="AN124" t="str">
        <f t="shared" si="55"/>
        <v>0</v>
      </c>
      <c r="AO124" t="str">
        <f t="shared" si="56"/>
        <v>0</v>
      </c>
      <c r="AP124" t="str">
        <f t="shared" si="57"/>
        <v>0</v>
      </c>
      <c r="AQ124" t="str">
        <f t="shared" si="58"/>
        <v>0</v>
      </c>
      <c r="AR124" t="str">
        <f t="shared" si="59"/>
        <v>0</v>
      </c>
      <c r="AS124" t="str">
        <f t="shared" si="60"/>
        <v>0</v>
      </c>
      <c r="AT124" t="str">
        <f t="shared" si="61"/>
        <v>0</v>
      </c>
      <c r="AU124" t="str">
        <f t="shared" si="62"/>
        <v>0</v>
      </c>
      <c r="AV124" t="str">
        <f t="shared" si="63"/>
        <v>0</v>
      </c>
      <c r="AW124" t="str">
        <f t="shared" si="64"/>
        <v>0</v>
      </c>
      <c r="AX124" t="str">
        <f t="shared" si="65"/>
        <v>0</v>
      </c>
      <c r="AY124" t="str">
        <f t="shared" si="66"/>
        <v>0</v>
      </c>
      <c r="AZ124" t="str">
        <f t="shared" si="67"/>
        <v>0</v>
      </c>
      <c r="BA124" t="str">
        <f t="shared" si="68"/>
        <v>0</v>
      </c>
      <c r="BB124" t="str">
        <f t="shared" si="69"/>
        <v>0</v>
      </c>
      <c r="BC124" t="str">
        <f t="shared" si="70"/>
        <v>0</v>
      </c>
      <c r="BD124" t="str">
        <f t="shared" si="71"/>
        <v>0</v>
      </c>
    </row>
    <row r="125" spans="1:56" x14ac:dyDescent="0.2">
      <c r="A125" s="1">
        <v>44059</v>
      </c>
      <c r="B125" t="s">
        <v>99</v>
      </c>
      <c r="C125" s="5">
        <v>33.08</v>
      </c>
      <c r="D125">
        <v>1.8</v>
      </c>
      <c r="E125">
        <v>9</v>
      </c>
      <c r="F125">
        <v>4</v>
      </c>
      <c r="G125">
        <v>26.78</v>
      </c>
      <c r="H125">
        <v>2.139999999999997</v>
      </c>
      <c r="I125">
        <v>2.1566401816118068</v>
      </c>
      <c r="J125">
        <v>-330000</v>
      </c>
      <c r="K125">
        <v>11171111.11111111</v>
      </c>
      <c r="L125">
        <v>-2547222.222222222</v>
      </c>
      <c r="M125">
        <v>255.20534861509071</v>
      </c>
      <c r="N125">
        <v>1.2380239520958083</v>
      </c>
      <c r="O125">
        <v>584.41064638783268</v>
      </c>
      <c r="P125">
        <v>-60.000000000000007</v>
      </c>
      <c r="Q125">
        <v>5.18</v>
      </c>
      <c r="R125">
        <v>-1.65</v>
      </c>
      <c r="S125" s="2">
        <v>34.117647058823522</v>
      </c>
      <c r="T125" s="2">
        <v>27.647058823529409</v>
      </c>
      <c r="U125" t="str">
        <f t="shared" si="36"/>
        <v>0</v>
      </c>
      <c r="V125" t="str">
        <f t="shared" si="37"/>
        <v>0</v>
      </c>
      <c r="W125" t="str">
        <f t="shared" si="38"/>
        <v>0</v>
      </c>
      <c r="X125" t="str">
        <f t="shared" si="39"/>
        <v>0</v>
      </c>
      <c r="Y125" t="str">
        <f t="shared" si="40"/>
        <v>0</v>
      </c>
      <c r="Z125" t="str">
        <f t="shared" si="41"/>
        <v>1</v>
      </c>
      <c r="AA125" t="str">
        <f t="shared" si="42"/>
        <v>1</v>
      </c>
      <c r="AB125" t="str">
        <f t="shared" si="43"/>
        <v>1</v>
      </c>
      <c r="AC125" t="str">
        <f t="shared" si="44"/>
        <v>1</v>
      </c>
      <c r="AD125" t="str">
        <f t="shared" si="45"/>
        <v>1</v>
      </c>
      <c r="AE125" t="str">
        <f t="shared" si="46"/>
        <v>1</v>
      </c>
      <c r="AF125" t="str">
        <f t="shared" si="47"/>
        <v>1</v>
      </c>
      <c r="AG125" t="str">
        <f t="shared" si="48"/>
        <v>1</v>
      </c>
      <c r="AH125" t="str">
        <f t="shared" si="49"/>
        <v>1</v>
      </c>
      <c r="AI125" t="str">
        <f t="shared" si="50"/>
        <v>1</v>
      </c>
      <c r="AJ125" t="str">
        <f t="shared" si="51"/>
        <v>1</v>
      </c>
      <c r="AK125" t="str">
        <f t="shared" si="52"/>
        <v>1</v>
      </c>
      <c r="AL125" t="str">
        <f t="shared" si="53"/>
        <v>1</v>
      </c>
      <c r="AM125" t="str">
        <f t="shared" si="54"/>
        <v>1</v>
      </c>
      <c r="AN125" t="str">
        <f t="shared" si="55"/>
        <v>1</v>
      </c>
      <c r="AO125" t="str">
        <f t="shared" si="56"/>
        <v>1</v>
      </c>
      <c r="AP125" t="str">
        <f t="shared" si="57"/>
        <v>1</v>
      </c>
      <c r="AQ125" t="str">
        <f t="shared" si="58"/>
        <v>1</v>
      </c>
      <c r="AR125" t="str">
        <f t="shared" si="59"/>
        <v>1</v>
      </c>
      <c r="AS125" t="str">
        <f t="shared" si="60"/>
        <v>1</v>
      </c>
      <c r="AT125" t="str">
        <f t="shared" si="61"/>
        <v>1</v>
      </c>
      <c r="AU125" t="str">
        <f t="shared" si="62"/>
        <v>1</v>
      </c>
      <c r="AV125" t="str">
        <f t="shared" si="63"/>
        <v>1</v>
      </c>
      <c r="AW125" t="str">
        <f t="shared" si="64"/>
        <v>1</v>
      </c>
      <c r="AX125" t="str">
        <f t="shared" si="65"/>
        <v>1</v>
      </c>
      <c r="AY125" t="str">
        <f t="shared" si="66"/>
        <v>1</v>
      </c>
      <c r="AZ125" t="str">
        <f t="shared" si="67"/>
        <v>1</v>
      </c>
      <c r="BA125" t="str">
        <f t="shared" si="68"/>
        <v>1</v>
      </c>
      <c r="BB125" t="str">
        <f t="shared" si="69"/>
        <v>0</v>
      </c>
      <c r="BC125" t="str">
        <f t="shared" si="70"/>
        <v>0</v>
      </c>
      <c r="BD125" t="str">
        <f t="shared" si="71"/>
        <v>0</v>
      </c>
    </row>
    <row r="126" spans="1:56" x14ac:dyDescent="0.2">
      <c r="A126" s="1">
        <v>44059</v>
      </c>
      <c r="B126" t="s">
        <v>100</v>
      </c>
      <c r="C126" s="5">
        <v>29.84</v>
      </c>
      <c r="D126">
        <v>0.1094</v>
      </c>
      <c r="E126">
        <v>10</v>
      </c>
      <c r="F126">
        <v>4</v>
      </c>
      <c r="G126">
        <v>12.91</v>
      </c>
      <c r="H126">
        <v>-5.7119999999999997</v>
      </c>
      <c r="I126">
        <v>-33.170433720219918</v>
      </c>
      <c r="J126">
        <v>-5146252.285191956</v>
      </c>
      <c r="K126">
        <v>19552102.376599636</v>
      </c>
      <c r="L126">
        <v>-146252.28519195612</v>
      </c>
      <c r="M126">
        <v>1296.2311557788946</v>
      </c>
      <c r="N126">
        <v>0.57840666795890672</v>
      </c>
      <c r="O126">
        <v>9.3999999999999915</v>
      </c>
      <c r="P126">
        <v>-88.484210526315792</v>
      </c>
      <c r="Q126">
        <v>5.18</v>
      </c>
      <c r="R126">
        <v>-1.65</v>
      </c>
      <c r="S126" s="2">
        <v>6.609808102345422</v>
      </c>
      <c r="T126" s="2">
        <v>69.7228144989339</v>
      </c>
      <c r="U126" t="str">
        <f t="shared" si="36"/>
        <v>1</v>
      </c>
      <c r="V126" t="str">
        <f t="shared" si="37"/>
        <v>1</v>
      </c>
      <c r="W126" t="str">
        <f t="shared" si="38"/>
        <v>1</v>
      </c>
      <c r="X126" t="str">
        <f t="shared" si="39"/>
        <v>1</v>
      </c>
      <c r="Y126" t="str">
        <f t="shared" si="40"/>
        <v>1</v>
      </c>
      <c r="Z126" t="str">
        <f t="shared" si="41"/>
        <v>1</v>
      </c>
      <c r="AA126" t="str">
        <f t="shared" si="42"/>
        <v>1</v>
      </c>
      <c r="AB126" t="str">
        <f t="shared" si="43"/>
        <v>1</v>
      </c>
      <c r="AC126" t="str">
        <f t="shared" si="44"/>
        <v>1</v>
      </c>
      <c r="AD126" t="str">
        <f t="shared" si="45"/>
        <v>1</v>
      </c>
      <c r="AE126" t="str">
        <f t="shared" si="46"/>
        <v>1</v>
      </c>
      <c r="AF126" t="str">
        <f t="shared" si="47"/>
        <v>1</v>
      </c>
      <c r="AG126" t="str">
        <f t="shared" si="48"/>
        <v>1</v>
      </c>
      <c r="AH126" t="str">
        <f t="shared" si="49"/>
        <v>1</v>
      </c>
      <c r="AI126" t="str">
        <f t="shared" si="50"/>
        <v>1</v>
      </c>
      <c r="AJ126" t="str">
        <f t="shared" si="51"/>
        <v>1</v>
      </c>
      <c r="AK126" t="str">
        <f t="shared" si="52"/>
        <v>1</v>
      </c>
      <c r="AL126" t="str">
        <f t="shared" si="53"/>
        <v>1</v>
      </c>
      <c r="AM126" t="str">
        <f t="shared" si="54"/>
        <v>1</v>
      </c>
      <c r="AN126" t="str">
        <f t="shared" si="55"/>
        <v>1</v>
      </c>
      <c r="AO126" t="str">
        <f t="shared" si="56"/>
        <v>1</v>
      </c>
      <c r="AP126" t="str">
        <f t="shared" si="57"/>
        <v>1</v>
      </c>
      <c r="AQ126" t="str">
        <f t="shared" si="58"/>
        <v>1</v>
      </c>
      <c r="AR126" t="str">
        <f t="shared" si="59"/>
        <v>0</v>
      </c>
      <c r="AS126" t="str">
        <f t="shared" si="60"/>
        <v>0</v>
      </c>
      <c r="AT126" t="str">
        <f t="shared" si="61"/>
        <v>0</v>
      </c>
      <c r="AU126" t="str">
        <f t="shared" si="62"/>
        <v>0</v>
      </c>
      <c r="AV126" t="str">
        <f t="shared" si="63"/>
        <v>0</v>
      </c>
      <c r="AW126" t="str">
        <f t="shared" si="64"/>
        <v>0</v>
      </c>
      <c r="AX126" t="str">
        <f t="shared" si="65"/>
        <v>0</v>
      </c>
      <c r="AY126" t="str">
        <f t="shared" si="66"/>
        <v>0</v>
      </c>
      <c r="AZ126" t="str">
        <f t="shared" si="67"/>
        <v>0</v>
      </c>
      <c r="BA126" t="str">
        <f t="shared" si="68"/>
        <v>0</v>
      </c>
      <c r="BB126" t="str">
        <f t="shared" si="69"/>
        <v>0</v>
      </c>
      <c r="BC126" t="str">
        <f t="shared" si="70"/>
        <v>0</v>
      </c>
      <c r="BD126" t="str">
        <f t="shared" si="71"/>
        <v>0</v>
      </c>
    </row>
    <row r="127" spans="1:56" x14ac:dyDescent="0.2">
      <c r="A127" s="1">
        <v>44059</v>
      </c>
      <c r="B127" t="s">
        <v>101</v>
      </c>
      <c r="C127" s="5">
        <v>61.32</v>
      </c>
      <c r="D127">
        <v>0.52310000000000001</v>
      </c>
      <c r="E127">
        <v>11</v>
      </c>
      <c r="F127">
        <v>4</v>
      </c>
      <c r="G127">
        <v>32.409999999999997</v>
      </c>
      <c r="H127">
        <v>6.1899999999999977</v>
      </c>
      <c r="I127">
        <v>-1.4134941575574731</v>
      </c>
      <c r="J127">
        <v>-49703.68954310839</v>
      </c>
      <c r="K127">
        <v>447333.20588797552</v>
      </c>
      <c r="L127">
        <v>5735.0411011278911</v>
      </c>
      <c r="M127">
        <v>125.21739130434784</v>
      </c>
      <c r="N127">
        <v>42.583333333333336</v>
      </c>
      <c r="O127">
        <v>155.04631886884445</v>
      </c>
      <c r="P127">
        <v>-64.655405405405403</v>
      </c>
      <c r="Q127">
        <v>5.18</v>
      </c>
      <c r="R127">
        <v>-1.65</v>
      </c>
      <c r="S127" s="2">
        <v>0.94357425929420724</v>
      </c>
      <c r="T127" s="2">
        <v>13.00245329307417</v>
      </c>
      <c r="U127" t="str">
        <f t="shared" si="36"/>
        <v>0</v>
      </c>
      <c r="V127" t="str">
        <f t="shared" si="37"/>
        <v>0</v>
      </c>
      <c r="W127" t="str">
        <f t="shared" si="38"/>
        <v>0</v>
      </c>
      <c r="X127" t="str">
        <f t="shared" si="39"/>
        <v>0</v>
      </c>
      <c r="Y127" t="str">
        <f t="shared" si="40"/>
        <v>0</v>
      </c>
      <c r="Z127" t="str">
        <f t="shared" si="41"/>
        <v>0</v>
      </c>
      <c r="AA127" t="str">
        <f t="shared" si="42"/>
        <v>0</v>
      </c>
      <c r="AB127" t="str">
        <f t="shared" si="43"/>
        <v>0</v>
      </c>
      <c r="AC127" t="str">
        <f t="shared" si="44"/>
        <v>0</v>
      </c>
      <c r="AD127" t="str">
        <f t="shared" si="45"/>
        <v>0</v>
      </c>
      <c r="AE127" t="str">
        <f t="shared" si="46"/>
        <v>1</v>
      </c>
      <c r="AF127" t="str">
        <f t="shared" si="47"/>
        <v>1</v>
      </c>
      <c r="AG127" t="str">
        <f t="shared" si="48"/>
        <v>1</v>
      </c>
      <c r="AH127" t="str">
        <f t="shared" si="49"/>
        <v>1</v>
      </c>
      <c r="AI127" t="str">
        <f t="shared" si="50"/>
        <v>1</v>
      </c>
      <c r="AJ127" t="str">
        <f t="shared" si="51"/>
        <v>1</v>
      </c>
      <c r="AK127" t="str">
        <f t="shared" si="52"/>
        <v>1</v>
      </c>
      <c r="AL127" t="str">
        <f t="shared" si="53"/>
        <v>1</v>
      </c>
      <c r="AM127" t="str">
        <f t="shared" si="54"/>
        <v>0</v>
      </c>
      <c r="AN127" t="str">
        <f t="shared" si="55"/>
        <v>0</v>
      </c>
      <c r="AO127" t="str">
        <f t="shared" si="56"/>
        <v>0</v>
      </c>
      <c r="AP127" t="str">
        <f t="shared" si="57"/>
        <v>0</v>
      </c>
      <c r="AQ127" t="str">
        <f t="shared" si="58"/>
        <v>0</v>
      </c>
      <c r="AR127" t="str">
        <f t="shared" si="59"/>
        <v>0</v>
      </c>
      <c r="AS127" t="str">
        <f t="shared" si="60"/>
        <v>0</v>
      </c>
      <c r="AT127" t="str">
        <f t="shared" si="61"/>
        <v>0</v>
      </c>
      <c r="AU127" t="str">
        <f t="shared" si="62"/>
        <v>0</v>
      </c>
      <c r="AV127" t="str">
        <f t="shared" si="63"/>
        <v>0</v>
      </c>
      <c r="AW127" t="str">
        <f t="shared" si="64"/>
        <v>0</v>
      </c>
      <c r="AX127" t="str">
        <f t="shared" si="65"/>
        <v>0</v>
      </c>
      <c r="AY127" t="str">
        <f t="shared" si="66"/>
        <v>0</v>
      </c>
      <c r="AZ127" t="str">
        <f t="shared" si="67"/>
        <v>0</v>
      </c>
      <c r="BA127" t="str">
        <f t="shared" si="68"/>
        <v>0</v>
      </c>
      <c r="BB127" t="str">
        <f t="shared" si="69"/>
        <v>0</v>
      </c>
      <c r="BC127" t="str">
        <f t="shared" si="70"/>
        <v>0</v>
      </c>
      <c r="BD127" t="str">
        <f t="shared" si="71"/>
        <v>0</v>
      </c>
    </row>
    <row r="128" spans="1:56" x14ac:dyDescent="0.2">
      <c r="A128" s="1">
        <v>44059</v>
      </c>
      <c r="B128" t="s">
        <v>102</v>
      </c>
      <c r="C128" s="5">
        <v>13.09</v>
      </c>
      <c r="D128">
        <v>11.55</v>
      </c>
      <c r="E128">
        <v>12</v>
      </c>
      <c r="F128">
        <v>4</v>
      </c>
      <c r="G128">
        <v>30.09</v>
      </c>
      <c r="H128">
        <v>2.5539999999999985</v>
      </c>
      <c r="I128">
        <v>1.1383537653239997</v>
      </c>
      <c r="J128">
        <v>56450.216450216445</v>
      </c>
      <c r="K128">
        <v>1751688.3116883116</v>
      </c>
      <c r="L128">
        <v>14978.354978354977</v>
      </c>
      <c r="M128">
        <v>1002.8818443804034</v>
      </c>
      <c r="N128">
        <v>3.7614942528735633</v>
      </c>
      <c r="O128">
        <v>235.75581395348843</v>
      </c>
      <c r="P128">
        <v>-12.367223065250373</v>
      </c>
      <c r="Q128">
        <v>5.18</v>
      </c>
      <c r="R128">
        <v>-1.65</v>
      </c>
      <c r="S128" s="2">
        <v>23.03132938187975</v>
      </c>
      <c r="T128" s="2">
        <v>2.7942421676545299</v>
      </c>
      <c r="U128" t="str">
        <f t="shared" si="36"/>
        <v>0</v>
      </c>
      <c r="V128" t="str">
        <f t="shared" si="37"/>
        <v>0</v>
      </c>
      <c r="W128" t="str">
        <f t="shared" si="38"/>
        <v>0</v>
      </c>
      <c r="X128" t="str">
        <f t="shared" si="39"/>
        <v>0</v>
      </c>
      <c r="Y128" t="str">
        <f t="shared" si="40"/>
        <v>0</v>
      </c>
      <c r="Z128" t="str">
        <f t="shared" si="41"/>
        <v>0</v>
      </c>
      <c r="AA128" t="str">
        <f t="shared" si="42"/>
        <v>0</v>
      </c>
      <c r="AB128" t="str">
        <f t="shared" si="43"/>
        <v>0</v>
      </c>
      <c r="AC128" t="str">
        <f t="shared" si="44"/>
        <v>0</v>
      </c>
      <c r="AD128" t="str">
        <f t="shared" si="45"/>
        <v>0</v>
      </c>
      <c r="AE128" t="str">
        <f t="shared" si="46"/>
        <v>0</v>
      </c>
      <c r="AF128" t="str">
        <f t="shared" si="47"/>
        <v>0</v>
      </c>
      <c r="AG128" t="str">
        <f t="shared" si="48"/>
        <v>0</v>
      </c>
      <c r="AH128" t="str">
        <f t="shared" si="49"/>
        <v>0</v>
      </c>
      <c r="AI128" t="str">
        <f t="shared" si="50"/>
        <v>0</v>
      </c>
      <c r="AJ128" t="str">
        <f t="shared" si="51"/>
        <v>0</v>
      </c>
      <c r="AK128" t="str">
        <f t="shared" si="52"/>
        <v>1</v>
      </c>
      <c r="AL128" t="str">
        <f t="shared" si="53"/>
        <v>1</v>
      </c>
      <c r="AM128" t="str">
        <f t="shared" si="54"/>
        <v>1</v>
      </c>
      <c r="AN128" t="str">
        <f t="shared" si="55"/>
        <v>1</v>
      </c>
      <c r="AO128" t="str">
        <f t="shared" si="56"/>
        <v>1</v>
      </c>
      <c r="AP128" t="str">
        <f t="shared" si="57"/>
        <v>1</v>
      </c>
      <c r="AQ128" t="str">
        <f t="shared" si="58"/>
        <v>1</v>
      </c>
      <c r="AR128" t="str">
        <f t="shared" si="59"/>
        <v>1</v>
      </c>
      <c r="AS128" t="str">
        <f t="shared" si="60"/>
        <v>1</v>
      </c>
      <c r="AT128" t="str">
        <f t="shared" si="61"/>
        <v>1</v>
      </c>
      <c r="AU128" t="str">
        <f t="shared" si="62"/>
        <v>1</v>
      </c>
      <c r="AV128" t="str">
        <f t="shared" si="63"/>
        <v>1</v>
      </c>
      <c r="AW128" t="str">
        <f t="shared" si="64"/>
        <v>1</v>
      </c>
      <c r="AX128" t="str">
        <f t="shared" si="65"/>
        <v>1</v>
      </c>
      <c r="AY128" t="str">
        <f t="shared" si="66"/>
        <v>0</v>
      </c>
      <c r="AZ128" t="str">
        <f t="shared" si="67"/>
        <v>0</v>
      </c>
      <c r="BA128" t="str">
        <f t="shared" si="68"/>
        <v>0</v>
      </c>
      <c r="BB128" t="str">
        <f t="shared" si="69"/>
        <v>0</v>
      </c>
      <c r="BC128" t="str">
        <f t="shared" si="70"/>
        <v>0</v>
      </c>
      <c r="BD128" t="str">
        <f t="shared" si="71"/>
        <v>0</v>
      </c>
    </row>
    <row r="129" spans="1:56" x14ac:dyDescent="0.2">
      <c r="A129" s="1">
        <v>44059</v>
      </c>
      <c r="B129" t="s">
        <v>54</v>
      </c>
      <c r="C129" s="5">
        <v>32.06</v>
      </c>
      <c r="D129">
        <v>2.5499999999999998</v>
      </c>
      <c r="E129">
        <v>16</v>
      </c>
      <c r="F129">
        <v>4</v>
      </c>
      <c r="G129">
        <v>41.4</v>
      </c>
      <c r="H129">
        <v>5.1739999999999995</v>
      </c>
      <c r="I129">
        <v>-1.2010848508330159</v>
      </c>
      <c r="J129">
        <v>107450.98039215687</v>
      </c>
      <c r="K129">
        <v>1538823.5294117648</v>
      </c>
      <c r="L129">
        <v>-20784.313725490196</v>
      </c>
      <c r="M129">
        <v>64.468864468864467</v>
      </c>
      <c r="N129">
        <v>9.1079545454545467</v>
      </c>
      <c r="O129">
        <v>569.2913385826771</v>
      </c>
      <c r="P129">
        <v>-64.135021097046419</v>
      </c>
      <c r="Q129">
        <v>5.18</v>
      </c>
      <c r="R129">
        <v>-1.65</v>
      </c>
      <c r="S129" s="2">
        <v>0</v>
      </c>
      <c r="T129" s="2">
        <v>18.148148148148159</v>
      </c>
      <c r="U129" t="str">
        <f t="shared" si="36"/>
        <v>0</v>
      </c>
      <c r="V129" t="str">
        <f t="shared" si="37"/>
        <v>0</v>
      </c>
      <c r="W129" t="str">
        <f t="shared" si="38"/>
        <v>0</v>
      </c>
      <c r="X129" t="str">
        <f t="shared" si="39"/>
        <v>0</v>
      </c>
      <c r="Y129" t="str">
        <f t="shared" si="40"/>
        <v>0</v>
      </c>
      <c r="Z129" t="str">
        <f t="shared" si="41"/>
        <v>0</v>
      </c>
      <c r="AA129" t="str">
        <f t="shared" si="42"/>
        <v>0</v>
      </c>
      <c r="AB129" t="str">
        <f t="shared" si="43"/>
        <v>0</v>
      </c>
      <c r="AC129" t="str">
        <f t="shared" si="44"/>
        <v>1</v>
      </c>
      <c r="AD129" t="str">
        <f t="shared" si="45"/>
        <v>1</v>
      </c>
      <c r="AE129" t="str">
        <f t="shared" si="46"/>
        <v>1</v>
      </c>
      <c r="AF129" t="str">
        <f t="shared" si="47"/>
        <v>1</v>
      </c>
      <c r="AG129" t="str">
        <f t="shared" si="48"/>
        <v>1</v>
      </c>
      <c r="AH129" t="str">
        <f t="shared" si="49"/>
        <v>1</v>
      </c>
      <c r="AI129" t="str">
        <f t="shared" si="50"/>
        <v>1</v>
      </c>
      <c r="AJ129" t="str">
        <f t="shared" si="51"/>
        <v>1</v>
      </c>
      <c r="AK129" t="str">
        <f t="shared" si="52"/>
        <v>1</v>
      </c>
      <c r="AL129" t="str">
        <f t="shared" si="53"/>
        <v>1</v>
      </c>
      <c r="AM129" t="str">
        <f t="shared" si="54"/>
        <v>0</v>
      </c>
      <c r="AN129" t="str">
        <f t="shared" si="55"/>
        <v>0</v>
      </c>
      <c r="AO129" t="str">
        <f t="shared" si="56"/>
        <v>0</v>
      </c>
      <c r="AP129" t="str">
        <f t="shared" si="57"/>
        <v>0</v>
      </c>
      <c r="AQ129" t="str">
        <f t="shared" si="58"/>
        <v>0</v>
      </c>
      <c r="AR129" t="str">
        <f t="shared" si="59"/>
        <v>0</v>
      </c>
      <c r="AS129" t="str">
        <f t="shared" si="60"/>
        <v>0</v>
      </c>
      <c r="AT129" t="str">
        <f t="shared" si="61"/>
        <v>0</v>
      </c>
      <c r="AU129" t="str">
        <f t="shared" si="62"/>
        <v>0</v>
      </c>
      <c r="AV129" t="str">
        <f t="shared" si="63"/>
        <v>0</v>
      </c>
      <c r="AW129" t="str">
        <f t="shared" si="64"/>
        <v>0</v>
      </c>
      <c r="AX129" t="str">
        <f t="shared" si="65"/>
        <v>0</v>
      </c>
      <c r="AY129" t="str">
        <f t="shared" si="66"/>
        <v>0</v>
      </c>
      <c r="AZ129" t="str">
        <f t="shared" si="67"/>
        <v>0</v>
      </c>
      <c r="BA129" t="str">
        <f t="shared" si="68"/>
        <v>0</v>
      </c>
      <c r="BB129" t="str">
        <f t="shared" si="69"/>
        <v>0</v>
      </c>
      <c r="BC129" t="str">
        <f t="shared" si="70"/>
        <v>0</v>
      </c>
      <c r="BD129" t="str">
        <f t="shared" si="71"/>
        <v>0</v>
      </c>
    </row>
    <row r="130" spans="1:56" x14ac:dyDescent="0.2">
      <c r="A130" s="1">
        <v>44059</v>
      </c>
      <c r="B130" t="s">
        <v>103</v>
      </c>
      <c r="C130" s="5">
        <v>56.41</v>
      </c>
      <c r="D130">
        <v>7.9</v>
      </c>
      <c r="E130">
        <v>17</v>
      </c>
      <c r="F130">
        <v>3</v>
      </c>
      <c r="G130">
        <v>24.39</v>
      </c>
      <c r="H130">
        <v>-2.3960000000000008</v>
      </c>
      <c r="I130">
        <v>-8.6705202312138727</v>
      </c>
      <c r="J130">
        <v>110759.49367088608</v>
      </c>
      <c r="K130">
        <v>597848.10126582277</v>
      </c>
      <c r="L130">
        <v>-9493.6708860759481</v>
      </c>
      <c r="M130">
        <v>180.18018018018017</v>
      </c>
      <c r="N130">
        <v>40.292857142857144</v>
      </c>
      <c r="O130">
        <v>311.45833333333337</v>
      </c>
      <c r="P130">
        <v>-1.0025062656641612</v>
      </c>
      <c r="Q130">
        <v>5.18</v>
      </c>
      <c r="R130">
        <v>-1.65</v>
      </c>
      <c r="S130" s="2">
        <v>11.178614823815311</v>
      </c>
      <c r="T130" s="2">
        <v>10.9356014580802</v>
      </c>
      <c r="U130" t="str">
        <f t="shared" si="36"/>
        <v>0</v>
      </c>
      <c r="V130" t="str">
        <f t="shared" si="37"/>
        <v>0</v>
      </c>
      <c r="W130" t="str">
        <f t="shared" si="38"/>
        <v>0</v>
      </c>
      <c r="X130" t="str">
        <f t="shared" si="39"/>
        <v>0</v>
      </c>
      <c r="Y130" t="str">
        <f t="shared" si="40"/>
        <v>0</v>
      </c>
      <c r="Z130" t="str">
        <f t="shared" si="41"/>
        <v>0</v>
      </c>
      <c r="AA130" t="str">
        <f t="shared" si="42"/>
        <v>0</v>
      </c>
      <c r="AB130" t="str">
        <f t="shared" si="43"/>
        <v>0</v>
      </c>
      <c r="AC130" t="str">
        <f t="shared" si="44"/>
        <v>0</v>
      </c>
      <c r="AD130" t="str">
        <f t="shared" si="45"/>
        <v>0</v>
      </c>
      <c r="AE130" t="str">
        <f t="shared" si="46"/>
        <v>0</v>
      </c>
      <c r="AF130" t="str">
        <f t="shared" si="47"/>
        <v>1</v>
      </c>
      <c r="AG130" t="str">
        <f t="shared" si="48"/>
        <v>1</v>
      </c>
      <c r="AH130" t="str">
        <f t="shared" si="49"/>
        <v>1</v>
      </c>
      <c r="AI130" t="str">
        <f t="shared" si="50"/>
        <v>1</v>
      </c>
      <c r="AJ130" t="str">
        <f t="shared" si="51"/>
        <v>1</v>
      </c>
      <c r="AK130" t="str">
        <f t="shared" si="52"/>
        <v>1</v>
      </c>
      <c r="AL130" t="str">
        <f t="shared" si="53"/>
        <v>1</v>
      </c>
      <c r="AM130" t="str">
        <f t="shared" si="54"/>
        <v>1</v>
      </c>
      <c r="AN130" t="str">
        <f t="shared" si="55"/>
        <v>1</v>
      </c>
      <c r="AO130" t="str">
        <f t="shared" si="56"/>
        <v>1</v>
      </c>
      <c r="AP130" t="str">
        <f t="shared" si="57"/>
        <v>1</v>
      </c>
      <c r="AQ130" t="str">
        <f t="shared" si="58"/>
        <v>1</v>
      </c>
      <c r="AR130" t="str">
        <f t="shared" si="59"/>
        <v>1</v>
      </c>
      <c r="AS130" t="str">
        <f t="shared" si="60"/>
        <v>1</v>
      </c>
      <c r="AT130" t="str">
        <f t="shared" si="61"/>
        <v>0</v>
      </c>
      <c r="AU130" t="str">
        <f t="shared" si="62"/>
        <v>0</v>
      </c>
      <c r="AV130" t="str">
        <f t="shared" si="63"/>
        <v>0</v>
      </c>
      <c r="AW130" t="str">
        <f t="shared" si="64"/>
        <v>0</v>
      </c>
      <c r="AX130" t="str">
        <f t="shared" si="65"/>
        <v>0</v>
      </c>
      <c r="AY130" t="str">
        <f t="shared" si="66"/>
        <v>0</v>
      </c>
      <c r="AZ130" t="str">
        <f t="shared" si="67"/>
        <v>0</v>
      </c>
      <c r="BA130" t="str">
        <f t="shared" si="68"/>
        <v>0</v>
      </c>
      <c r="BB130" t="str">
        <f t="shared" si="69"/>
        <v>0</v>
      </c>
      <c r="BC130" t="str">
        <f t="shared" si="70"/>
        <v>0</v>
      </c>
      <c r="BD130" t="str">
        <f t="shared" si="71"/>
        <v>0</v>
      </c>
    </row>
    <row r="131" spans="1:56" x14ac:dyDescent="0.2">
      <c r="A131" s="1">
        <v>44059</v>
      </c>
      <c r="B131" t="s">
        <v>104</v>
      </c>
      <c r="C131" s="5">
        <v>65.58</v>
      </c>
      <c r="D131">
        <v>3.15</v>
      </c>
      <c r="E131">
        <v>18</v>
      </c>
      <c r="F131">
        <v>3</v>
      </c>
      <c r="G131">
        <v>24.01</v>
      </c>
      <c r="H131">
        <v>-2.4839999999999982</v>
      </c>
      <c r="I131">
        <v>0.63897763578274813</v>
      </c>
      <c r="J131">
        <v>9206.3492063492067</v>
      </c>
      <c r="K131">
        <v>381269.8412698413</v>
      </c>
      <c r="L131">
        <v>208888.88888888891</v>
      </c>
      <c r="M131">
        <v>99.522673031026258</v>
      </c>
      <c r="N131">
        <v>78.633093525179859</v>
      </c>
      <c r="O131">
        <v>202.88461538461539</v>
      </c>
      <c r="P131">
        <v>-8.9595375722543356</v>
      </c>
      <c r="Q131">
        <v>5.18</v>
      </c>
      <c r="R131">
        <v>-1.65</v>
      </c>
      <c r="S131" s="2">
        <v>14.38106796116505</v>
      </c>
      <c r="T131" s="2">
        <v>6.4016990291262097</v>
      </c>
      <c r="U131" t="str">
        <f t="shared" ref="U131:U194" si="72">IF(T131&gt;=41,"1","0")</f>
        <v>0</v>
      </c>
      <c r="V131" t="str">
        <f t="shared" ref="V131:V194" si="73">IF(T131&gt;=38,"1","0")</f>
        <v>0</v>
      </c>
      <c r="W131" t="str">
        <f t="shared" ref="W131:W194" si="74">IF(T131&gt;=35,"1","0")</f>
        <v>0</v>
      </c>
      <c r="X131" t="str">
        <f t="shared" ref="X131:X194" si="75">IF(T131&gt;=32,"1","0")</f>
        <v>0</v>
      </c>
      <c r="Y131" t="str">
        <f t="shared" ref="Y131:Y194" si="76">IF(T131&gt;=29,"1","0")</f>
        <v>0</v>
      </c>
      <c r="Z131" t="str">
        <f t="shared" ref="Z131:Z194" si="77">IF(T131&gt;=26,"1","0")</f>
        <v>0</v>
      </c>
      <c r="AA131" t="str">
        <f t="shared" ref="AA131:AA194" si="78">IF(T131&gt;=23,"1","0")</f>
        <v>0</v>
      </c>
      <c r="AB131" t="str">
        <f t="shared" ref="AB131:AB194" si="79">IF(T131&gt;=20,"1","0")</f>
        <v>0</v>
      </c>
      <c r="AC131" t="str">
        <f t="shared" ref="AC131:AC194" si="80">IF(T131&gt;=17,"1","0")</f>
        <v>0</v>
      </c>
      <c r="AD131" t="str">
        <f t="shared" ref="AD131:AD194" si="81">IF(T131&gt;=14,"1","0")</f>
        <v>0</v>
      </c>
      <c r="AE131" t="str">
        <f t="shared" ref="AE131:AE194" si="82">IF(T131&gt;=12,"1","0")</f>
        <v>0</v>
      </c>
      <c r="AF131" t="str">
        <f t="shared" ref="AF131:AF194" si="83">IF(T131&gt;=10,"1","0")</f>
        <v>0</v>
      </c>
      <c r="AG131" t="str">
        <f t="shared" ref="AG131:AG194" si="84">IF(T131&gt;=8,"1","0")</f>
        <v>0</v>
      </c>
      <c r="AH131" t="str">
        <f t="shared" ref="AH131:AH194" si="85">IF(T131&gt;=6,"1","0")</f>
        <v>1</v>
      </c>
      <c r="AI131" t="str">
        <f t="shared" ref="AI131:AI194" si="86">IF(T131&gt;=4,"1","0")</f>
        <v>1</v>
      </c>
      <c r="AJ131" t="str">
        <f t="shared" ref="AJ131:AJ194" si="87">IF(T131&gt;=3,"1","0")</f>
        <v>1</v>
      </c>
      <c r="AK131" t="str">
        <f t="shared" ref="AK131:AK194" si="88">IF(T131&gt;=2,"1","0")</f>
        <v>1</v>
      </c>
      <c r="AL131" t="str">
        <f t="shared" ref="AL131:AL194" si="89">IF(T131&gt;=1,"1","0")</f>
        <v>1</v>
      </c>
      <c r="AM131" t="str">
        <f t="shared" ref="AM131:AM194" si="90">IF(S131&gt;=1,"1","0")</f>
        <v>1</v>
      </c>
      <c r="AN131" t="str">
        <f t="shared" ref="AN131:AN194" si="91">IF(S131&gt;=2,"1","0")</f>
        <v>1</v>
      </c>
      <c r="AO131" t="str">
        <f t="shared" ref="AO131:AO194" si="92">IF(S131&gt;=3,"1","0")</f>
        <v>1</v>
      </c>
      <c r="AP131" t="str">
        <f t="shared" ref="AP131:AP194" si="93">IF(S131&gt;=4,"1","0")</f>
        <v>1</v>
      </c>
      <c r="AQ131" t="str">
        <f t="shared" ref="AQ131:AQ194" si="94">IF(S131&gt;=6,"1","0")</f>
        <v>1</v>
      </c>
      <c r="AR131" t="str">
        <f t="shared" ref="AR131:AR194" si="95">IF(S131&gt;=8,"1","0")</f>
        <v>1</v>
      </c>
      <c r="AS131" t="str">
        <f t="shared" ref="AS131:AS194" si="96">IF(S131&gt;=10,"1","0")</f>
        <v>1</v>
      </c>
      <c r="AT131" t="str">
        <f t="shared" ref="AT131:AT194" si="97">IF(S131&gt;=12,"1","0")</f>
        <v>1</v>
      </c>
      <c r="AU131" t="str">
        <f t="shared" ref="AU131:AU194" si="98">IF(S131&gt;=14,"1","0")</f>
        <v>1</v>
      </c>
      <c r="AV131" t="str">
        <f t="shared" ref="AV131:AV194" si="99">IF(S131&gt;=17,"1","0")</f>
        <v>0</v>
      </c>
      <c r="AW131" t="str">
        <f t="shared" ref="AW131:AW194" si="100">IF(S131&gt;=20,"1","0")</f>
        <v>0</v>
      </c>
      <c r="AX131" t="str">
        <f t="shared" ref="AX131:AX194" si="101">IF(S131&gt;=23,"1","0")</f>
        <v>0</v>
      </c>
      <c r="AY131" t="str">
        <f t="shared" ref="AY131:AY194" si="102">IF(S131&gt;=26,"1","0")</f>
        <v>0</v>
      </c>
      <c r="AZ131" t="str">
        <f t="shared" ref="AZ131:AZ194" si="103">IF(S131&gt;=29,"1","0")</f>
        <v>0</v>
      </c>
      <c r="BA131" t="str">
        <f t="shared" ref="BA131:BA194" si="104">IF(S131&gt;=32,"1","0")</f>
        <v>0</v>
      </c>
      <c r="BB131" t="str">
        <f t="shared" ref="BB131:BB194" si="105">IF(S131&gt;=35,"1","0")</f>
        <v>0</v>
      </c>
      <c r="BC131" t="str">
        <f t="shared" ref="BC131:BC194" si="106">IF(S131&gt;=38,"1","0")</f>
        <v>0</v>
      </c>
      <c r="BD131" t="str">
        <f t="shared" ref="BD131:BD194" si="107">IF(S131&gt;=41,"1","0")</f>
        <v>0</v>
      </c>
    </row>
    <row r="132" spans="1:56" x14ac:dyDescent="0.2">
      <c r="A132" s="1">
        <v>44059</v>
      </c>
      <c r="B132" t="s">
        <v>24</v>
      </c>
      <c r="C132" s="5">
        <v>12.44</v>
      </c>
      <c r="D132">
        <v>1.35</v>
      </c>
      <c r="E132">
        <v>21</v>
      </c>
      <c r="F132">
        <v>3</v>
      </c>
      <c r="G132">
        <v>36.03</v>
      </c>
      <c r="H132">
        <v>13.206</v>
      </c>
      <c r="I132">
        <v>-0.73529411764705943</v>
      </c>
      <c r="J132">
        <v>74074.074074074073</v>
      </c>
      <c r="K132">
        <v>432592.59259259258</v>
      </c>
      <c r="L132">
        <v>59259.259259259255</v>
      </c>
      <c r="M132">
        <v>105.85817060637206</v>
      </c>
      <c r="N132">
        <v>12.077669902912621</v>
      </c>
      <c r="O132">
        <v>8.0000000000000071</v>
      </c>
      <c r="P132">
        <v>-79.004665629860042</v>
      </c>
      <c r="Q132">
        <v>5.18</v>
      </c>
      <c r="R132">
        <v>-1.65</v>
      </c>
      <c r="S132" s="2">
        <v>5.1851851851851727</v>
      </c>
      <c r="T132" s="2">
        <v>18.518518518518519</v>
      </c>
      <c r="U132" t="str">
        <f t="shared" si="72"/>
        <v>0</v>
      </c>
      <c r="V132" t="str">
        <f t="shared" si="73"/>
        <v>0</v>
      </c>
      <c r="W132" t="str">
        <f t="shared" si="74"/>
        <v>0</v>
      </c>
      <c r="X132" t="str">
        <f t="shared" si="75"/>
        <v>0</v>
      </c>
      <c r="Y132" t="str">
        <f t="shared" si="76"/>
        <v>0</v>
      </c>
      <c r="Z132" t="str">
        <f t="shared" si="77"/>
        <v>0</v>
      </c>
      <c r="AA132" t="str">
        <f t="shared" si="78"/>
        <v>0</v>
      </c>
      <c r="AB132" t="str">
        <f t="shared" si="79"/>
        <v>0</v>
      </c>
      <c r="AC132" t="str">
        <f t="shared" si="80"/>
        <v>1</v>
      </c>
      <c r="AD132" t="str">
        <f t="shared" si="81"/>
        <v>1</v>
      </c>
      <c r="AE132" t="str">
        <f t="shared" si="82"/>
        <v>1</v>
      </c>
      <c r="AF132" t="str">
        <f t="shared" si="83"/>
        <v>1</v>
      </c>
      <c r="AG132" t="str">
        <f t="shared" si="84"/>
        <v>1</v>
      </c>
      <c r="AH132" t="str">
        <f t="shared" si="85"/>
        <v>1</v>
      </c>
      <c r="AI132" t="str">
        <f t="shared" si="86"/>
        <v>1</v>
      </c>
      <c r="AJ132" t="str">
        <f t="shared" si="87"/>
        <v>1</v>
      </c>
      <c r="AK132" t="str">
        <f t="shared" si="88"/>
        <v>1</v>
      </c>
      <c r="AL132" t="str">
        <f t="shared" si="89"/>
        <v>1</v>
      </c>
      <c r="AM132" t="str">
        <f t="shared" si="90"/>
        <v>1</v>
      </c>
      <c r="AN132" t="str">
        <f t="shared" si="91"/>
        <v>1</v>
      </c>
      <c r="AO132" t="str">
        <f t="shared" si="92"/>
        <v>1</v>
      </c>
      <c r="AP132" t="str">
        <f t="shared" si="93"/>
        <v>1</v>
      </c>
      <c r="AQ132" t="str">
        <f t="shared" si="94"/>
        <v>0</v>
      </c>
      <c r="AR132" t="str">
        <f t="shared" si="95"/>
        <v>0</v>
      </c>
      <c r="AS132" t="str">
        <f t="shared" si="96"/>
        <v>0</v>
      </c>
      <c r="AT132" t="str">
        <f t="shared" si="97"/>
        <v>0</v>
      </c>
      <c r="AU132" t="str">
        <f t="shared" si="98"/>
        <v>0</v>
      </c>
      <c r="AV132" t="str">
        <f t="shared" si="99"/>
        <v>0</v>
      </c>
      <c r="AW132" t="str">
        <f t="shared" si="100"/>
        <v>0</v>
      </c>
      <c r="AX132" t="str">
        <f t="shared" si="101"/>
        <v>0</v>
      </c>
      <c r="AY132" t="str">
        <f t="shared" si="102"/>
        <v>0</v>
      </c>
      <c r="AZ132" t="str">
        <f t="shared" si="103"/>
        <v>0</v>
      </c>
      <c r="BA132" t="str">
        <f t="shared" si="104"/>
        <v>0</v>
      </c>
      <c r="BB132" t="str">
        <f t="shared" si="105"/>
        <v>0</v>
      </c>
      <c r="BC132" t="str">
        <f t="shared" si="106"/>
        <v>0</v>
      </c>
      <c r="BD132" t="str">
        <f t="shared" si="107"/>
        <v>0</v>
      </c>
    </row>
    <row r="133" spans="1:56" x14ac:dyDescent="0.2">
      <c r="A133" s="1">
        <v>44059</v>
      </c>
      <c r="B133" t="s">
        <v>61</v>
      </c>
      <c r="C133" s="5">
        <v>124.69</v>
      </c>
      <c r="D133">
        <v>2.77</v>
      </c>
      <c r="E133">
        <v>22</v>
      </c>
      <c r="F133">
        <v>3</v>
      </c>
      <c r="G133">
        <v>26.57</v>
      </c>
      <c r="H133">
        <v>-1.1639999999999979</v>
      </c>
      <c r="I133">
        <v>-0.35971223021581966</v>
      </c>
      <c r="J133">
        <v>197833.93501805054</v>
      </c>
      <c r="K133">
        <v>1697472.9241877256</v>
      </c>
      <c r="L133">
        <v>258122.74368231048</v>
      </c>
      <c r="M133">
        <v>78.691983122362856</v>
      </c>
      <c r="N133">
        <v>33.428954423592494</v>
      </c>
      <c r="O133">
        <v>168.93203883495144</v>
      </c>
      <c r="P133">
        <v>-59.562043795620447</v>
      </c>
      <c r="Q133">
        <v>5.18</v>
      </c>
      <c r="R133">
        <v>-1.65</v>
      </c>
      <c r="S133" s="2">
        <v>0.71174377224199348</v>
      </c>
      <c r="T133" s="2">
        <v>21.352313167259791</v>
      </c>
      <c r="U133" t="str">
        <f t="shared" si="72"/>
        <v>0</v>
      </c>
      <c r="V133" t="str">
        <f t="shared" si="73"/>
        <v>0</v>
      </c>
      <c r="W133" t="str">
        <f t="shared" si="74"/>
        <v>0</v>
      </c>
      <c r="X133" t="str">
        <f t="shared" si="75"/>
        <v>0</v>
      </c>
      <c r="Y133" t="str">
        <f t="shared" si="76"/>
        <v>0</v>
      </c>
      <c r="Z133" t="str">
        <f t="shared" si="77"/>
        <v>0</v>
      </c>
      <c r="AA133" t="str">
        <f t="shared" si="78"/>
        <v>0</v>
      </c>
      <c r="AB133" t="str">
        <f t="shared" si="79"/>
        <v>1</v>
      </c>
      <c r="AC133" t="str">
        <f t="shared" si="80"/>
        <v>1</v>
      </c>
      <c r="AD133" t="str">
        <f t="shared" si="81"/>
        <v>1</v>
      </c>
      <c r="AE133" t="str">
        <f t="shared" si="82"/>
        <v>1</v>
      </c>
      <c r="AF133" t="str">
        <f t="shared" si="83"/>
        <v>1</v>
      </c>
      <c r="AG133" t="str">
        <f t="shared" si="84"/>
        <v>1</v>
      </c>
      <c r="AH133" t="str">
        <f t="shared" si="85"/>
        <v>1</v>
      </c>
      <c r="AI133" t="str">
        <f t="shared" si="86"/>
        <v>1</v>
      </c>
      <c r="AJ133" t="str">
        <f t="shared" si="87"/>
        <v>1</v>
      </c>
      <c r="AK133" t="str">
        <f t="shared" si="88"/>
        <v>1</v>
      </c>
      <c r="AL133" t="str">
        <f t="shared" si="89"/>
        <v>1</v>
      </c>
      <c r="AM133" t="str">
        <f t="shared" si="90"/>
        <v>0</v>
      </c>
      <c r="AN133" t="str">
        <f t="shared" si="91"/>
        <v>0</v>
      </c>
      <c r="AO133" t="str">
        <f t="shared" si="92"/>
        <v>0</v>
      </c>
      <c r="AP133" t="str">
        <f t="shared" si="93"/>
        <v>0</v>
      </c>
      <c r="AQ133" t="str">
        <f t="shared" si="94"/>
        <v>0</v>
      </c>
      <c r="AR133" t="str">
        <f t="shared" si="95"/>
        <v>0</v>
      </c>
      <c r="AS133" t="str">
        <f t="shared" si="96"/>
        <v>0</v>
      </c>
      <c r="AT133" t="str">
        <f t="shared" si="97"/>
        <v>0</v>
      </c>
      <c r="AU133" t="str">
        <f t="shared" si="98"/>
        <v>0</v>
      </c>
      <c r="AV133" t="str">
        <f t="shared" si="99"/>
        <v>0</v>
      </c>
      <c r="AW133" t="str">
        <f t="shared" si="100"/>
        <v>0</v>
      </c>
      <c r="AX133" t="str">
        <f t="shared" si="101"/>
        <v>0</v>
      </c>
      <c r="AY133" t="str">
        <f t="shared" si="102"/>
        <v>0</v>
      </c>
      <c r="AZ133" t="str">
        <f t="shared" si="103"/>
        <v>0</v>
      </c>
      <c r="BA133" t="str">
        <f t="shared" si="104"/>
        <v>0</v>
      </c>
      <c r="BB133" t="str">
        <f t="shared" si="105"/>
        <v>0</v>
      </c>
      <c r="BC133" t="str">
        <f t="shared" si="106"/>
        <v>0</v>
      </c>
      <c r="BD133" t="str">
        <f t="shared" si="107"/>
        <v>0</v>
      </c>
    </row>
    <row r="134" spans="1:56" x14ac:dyDescent="0.2">
      <c r="A134" s="1">
        <v>44059</v>
      </c>
      <c r="B134" t="s">
        <v>105</v>
      </c>
      <c r="C134" s="5">
        <v>1.32</v>
      </c>
      <c r="D134">
        <v>1.07</v>
      </c>
      <c r="E134">
        <v>24</v>
      </c>
      <c r="F134">
        <v>3</v>
      </c>
      <c r="G134">
        <v>31.78</v>
      </c>
      <c r="H134">
        <v>5.3999999999999986</v>
      </c>
      <c r="I134">
        <v>12.797807294961002</v>
      </c>
      <c r="J134">
        <v>0</v>
      </c>
      <c r="K134">
        <v>123364485.9813084</v>
      </c>
      <c r="L134">
        <v>-794392.52336448594</v>
      </c>
      <c r="M134">
        <v>3895.2453987730069</v>
      </c>
      <c r="N134">
        <v>5.1974642674331613E-3</v>
      </c>
      <c r="O134">
        <v>245.16129032258064</v>
      </c>
      <c r="P134">
        <v>-45.685279187817258</v>
      </c>
      <c r="Q134">
        <v>5.18</v>
      </c>
      <c r="R134">
        <v>-1.65</v>
      </c>
      <c r="S134" s="2">
        <v>13.33333333333332</v>
      </c>
      <c r="T134" s="2">
        <v>33.114285714285707</v>
      </c>
      <c r="U134" t="str">
        <f t="shared" si="72"/>
        <v>0</v>
      </c>
      <c r="V134" t="str">
        <f t="shared" si="73"/>
        <v>0</v>
      </c>
      <c r="W134" t="str">
        <f t="shared" si="74"/>
        <v>0</v>
      </c>
      <c r="X134" t="str">
        <f t="shared" si="75"/>
        <v>1</v>
      </c>
      <c r="Y134" t="str">
        <f t="shared" si="76"/>
        <v>1</v>
      </c>
      <c r="Z134" t="str">
        <f t="shared" si="77"/>
        <v>1</v>
      </c>
      <c r="AA134" t="str">
        <f t="shared" si="78"/>
        <v>1</v>
      </c>
      <c r="AB134" t="str">
        <f t="shared" si="79"/>
        <v>1</v>
      </c>
      <c r="AC134" t="str">
        <f t="shared" si="80"/>
        <v>1</v>
      </c>
      <c r="AD134" t="str">
        <f t="shared" si="81"/>
        <v>1</v>
      </c>
      <c r="AE134" t="str">
        <f t="shared" si="82"/>
        <v>1</v>
      </c>
      <c r="AF134" t="str">
        <f t="shared" si="83"/>
        <v>1</v>
      </c>
      <c r="AG134" t="str">
        <f t="shared" si="84"/>
        <v>1</v>
      </c>
      <c r="AH134" t="str">
        <f t="shared" si="85"/>
        <v>1</v>
      </c>
      <c r="AI134" t="str">
        <f t="shared" si="86"/>
        <v>1</v>
      </c>
      <c r="AJ134" t="str">
        <f t="shared" si="87"/>
        <v>1</v>
      </c>
      <c r="AK134" t="str">
        <f t="shared" si="88"/>
        <v>1</v>
      </c>
      <c r="AL134" t="str">
        <f t="shared" si="89"/>
        <v>1</v>
      </c>
      <c r="AM134" t="str">
        <f t="shared" si="90"/>
        <v>1</v>
      </c>
      <c r="AN134" t="str">
        <f t="shared" si="91"/>
        <v>1</v>
      </c>
      <c r="AO134" t="str">
        <f t="shared" si="92"/>
        <v>1</v>
      </c>
      <c r="AP134" t="str">
        <f t="shared" si="93"/>
        <v>1</v>
      </c>
      <c r="AQ134" t="str">
        <f t="shared" si="94"/>
        <v>1</v>
      </c>
      <c r="AR134" t="str">
        <f t="shared" si="95"/>
        <v>1</v>
      </c>
      <c r="AS134" t="str">
        <f t="shared" si="96"/>
        <v>1</v>
      </c>
      <c r="AT134" t="str">
        <f t="shared" si="97"/>
        <v>1</v>
      </c>
      <c r="AU134" t="str">
        <f t="shared" si="98"/>
        <v>0</v>
      </c>
      <c r="AV134" t="str">
        <f t="shared" si="99"/>
        <v>0</v>
      </c>
      <c r="AW134" t="str">
        <f t="shared" si="100"/>
        <v>0</v>
      </c>
      <c r="AX134" t="str">
        <f t="shared" si="101"/>
        <v>0</v>
      </c>
      <c r="AY134" t="str">
        <f t="shared" si="102"/>
        <v>0</v>
      </c>
      <c r="AZ134" t="str">
        <f t="shared" si="103"/>
        <v>0</v>
      </c>
      <c r="BA134" t="str">
        <f t="shared" si="104"/>
        <v>0</v>
      </c>
      <c r="BB134" t="str">
        <f t="shared" si="105"/>
        <v>0</v>
      </c>
      <c r="BC134" t="str">
        <f t="shared" si="106"/>
        <v>0</v>
      </c>
      <c r="BD134" t="str">
        <f t="shared" si="107"/>
        <v>0</v>
      </c>
    </row>
    <row r="135" spans="1:56" x14ac:dyDescent="0.2">
      <c r="A135" s="1">
        <v>44059</v>
      </c>
      <c r="B135" t="s">
        <v>106</v>
      </c>
      <c r="C135" s="5">
        <v>200.97</v>
      </c>
      <c r="D135">
        <v>12.44</v>
      </c>
      <c r="E135">
        <v>25</v>
      </c>
      <c r="F135">
        <v>3</v>
      </c>
      <c r="G135">
        <v>25.12</v>
      </c>
      <c r="H135">
        <v>-2.0279999999999951</v>
      </c>
      <c r="I135">
        <v>0.48465266558965042</v>
      </c>
      <c r="J135">
        <v>80385.85209003216</v>
      </c>
      <c r="K135">
        <v>18408360.128617365</v>
      </c>
      <c r="L135">
        <v>80385.85209003216</v>
      </c>
      <c r="M135">
        <v>73.111612175873731</v>
      </c>
      <c r="N135">
        <v>5.1649961449498845</v>
      </c>
      <c r="O135">
        <v>794.96402877697835</v>
      </c>
      <c r="P135">
        <v>-35.843218153687474</v>
      </c>
      <c r="Q135">
        <v>5.18</v>
      </c>
      <c r="R135">
        <v>-1.65</v>
      </c>
      <c r="S135" s="2">
        <v>19.69006381039198</v>
      </c>
      <c r="T135" s="2">
        <v>9.480401093892441</v>
      </c>
      <c r="U135" t="str">
        <f t="shared" si="72"/>
        <v>0</v>
      </c>
      <c r="V135" t="str">
        <f t="shared" si="73"/>
        <v>0</v>
      </c>
      <c r="W135" t="str">
        <f t="shared" si="74"/>
        <v>0</v>
      </c>
      <c r="X135" t="str">
        <f t="shared" si="75"/>
        <v>0</v>
      </c>
      <c r="Y135" t="str">
        <f t="shared" si="76"/>
        <v>0</v>
      </c>
      <c r="Z135" t="str">
        <f t="shared" si="77"/>
        <v>0</v>
      </c>
      <c r="AA135" t="str">
        <f t="shared" si="78"/>
        <v>0</v>
      </c>
      <c r="AB135" t="str">
        <f t="shared" si="79"/>
        <v>0</v>
      </c>
      <c r="AC135" t="str">
        <f t="shared" si="80"/>
        <v>0</v>
      </c>
      <c r="AD135" t="str">
        <f t="shared" si="81"/>
        <v>0</v>
      </c>
      <c r="AE135" t="str">
        <f t="shared" si="82"/>
        <v>0</v>
      </c>
      <c r="AF135" t="str">
        <f t="shared" si="83"/>
        <v>0</v>
      </c>
      <c r="AG135" t="str">
        <f t="shared" si="84"/>
        <v>1</v>
      </c>
      <c r="AH135" t="str">
        <f t="shared" si="85"/>
        <v>1</v>
      </c>
      <c r="AI135" t="str">
        <f t="shared" si="86"/>
        <v>1</v>
      </c>
      <c r="AJ135" t="str">
        <f t="shared" si="87"/>
        <v>1</v>
      </c>
      <c r="AK135" t="str">
        <f t="shared" si="88"/>
        <v>1</v>
      </c>
      <c r="AL135" t="str">
        <f t="shared" si="89"/>
        <v>1</v>
      </c>
      <c r="AM135" t="str">
        <f t="shared" si="90"/>
        <v>1</v>
      </c>
      <c r="AN135" t="str">
        <f t="shared" si="91"/>
        <v>1</v>
      </c>
      <c r="AO135" t="str">
        <f t="shared" si="92"/>
        <v>1</v>
      </c>
      <c r="AP135" t="str">
        <f t="shared" si="93"/>
        <v>1</v>
      </c>
      <c r="AQ135" t="str">
        <f t="shared" si="94"/>
        <v>1</v>
      </c>
      <c r="AR135" t="str">
        <f t="shared" si="95"/>
        <v>1</v>
      </c>
      <c r="AS135" t="str">
        <f t="shared" si="96"/>
        <v>1</v>
      </c>
      <c r="AT135" t="str">
        <f t="shared" si="97"/>
        <v>1</v>
      </c>
      <c r="AU135" t="str">
        <f t="shared" si="98"/>
        <v>1</v>
      </c>
      <c r="AV135" t="str">
        <f t="shared" si="99"/>
        <v>1</v>
      </c>
      <c r="AW135" t="str">
        <f t="shared" si="100"/>
        <v>0</v>
      </c>
      <c r="AX135" t="str">
        <f t="shared" si="101"/>
        <v>0</v>
      </c>
      <c r="AY135" t="str">
        <f t="shared" si="102"/>
        <v>0</v>
      </c>
      <c r="AZ135" t="str">
        <f t="shared" si="103"/>
        <v>0</v>
      </c>
      <c r="BA135" t="str">
        <f t="shared" si="104"/>
        <v>0</v>
      </c>
      <c r="BB135" t="str">
        <f t="shared" si="105"/>
        <v>0</v>
      </c>
      <c r="BC135" t="str">
        <f t="shared" si="106"/>
        <v>0</v>
      </c>
      <c r="BD135" t="str">
        <f t="shared" si="107"/>
        <v>0</v>
      </c>
    </row>
    <row r="136" spans="1:56" x14ac:dyDescent="0.2">
      <c r="A136" s="1">
        <v>44059</v>
      </c>
      <c r="B136" t="s">
        <v>107</v>
      </c>
      <c r="C136" s="5">
        <v>14.57</v>
      </c>
      <c r="D136">
        <v>4.7699999999999996</v>
      </c>
      <c r="E136">
        <v>27</v>
      </c>
      <c r="F136">
        <v>3</v>
      </c>
      <c r="G136">
        <v>32.119999999999997</v>
      </c>
      <c r="H136">
        <v>3.8279999999999959</v>
      </c>
      <c r="I136">
        <v>-5.7312252964426884</v>
      </c>
      <c r="J136">
        <v>419287.21174004197</v>
      </c>
      <c r="K136">
        <v>10482180.293501049</v>
      </c>
      <c r="L136">
        <v>84486.373165618454</v>
      </c>
      <c r="M136">
        <v>4874.1573033707864</v>
      </c>
      <c r="N136">
        <v>0.67173812816966338</v>
      </c>
      <c r="O136">
        <v>376.99999999999994</v>
      </c>
      <c r="P136">
        <v>-19.831932773109255</v>
      </c>
      <c r="Q136">
        <v>5.18</v>
      </c>
      <c r="R136">
        <v>-1.65</v>
      </c>
      <c r="S136" s="2">
        <v>0</v>
      </c>
      <c r="T136" s="2">
        <v>0</v>
      </c>
      <c r="U136" t="str">
        <f t="shared" si="72"/>
        <v>0</v>
      </c>
      <c r="V136" t="str">
        <f t="shared" si="73"/>
        <v>0</v>
      </c>
      <c r="W136" t="str">
        <f t="shared" si="74"/>
        <v>0</v>
      </c>
      <c r="X136" t="str">
        <f t="shared" si="75"/>
        <v>0</v>
      </c>
      <c r="Y136" t="str">
        <f t="shared" si="76"/>
        <v>0</v>
      </c>
      <c r="Z136" t="str">
        <f t="shared" si="77"/>
        <v>0</v>
      </c>
      <c r="AA136" t="str">
        <f t="shared" si="78"/>
        <v>0</v>
      </c>
      <c r="AB136" t="str">
        <f t="shared" si="79"/>
        <v>0</v>
      </c>
      <c r="AC136" t="str">
        <f t="shared" si="80"/>
        <v>0</v>
      </c>
      <c r="AD136" t="str">
        <f t="shared" si="81"/>
        <v>0</v>
      </c>
      <c r="AE136" t="str">
        <f t="shared" si="82"/>
        <v>0</v>
      </c>
      <c r="AF136" t="str">
        <f t="shared" si="83"/>
        <v>0</v>
      </c>
      <c r="AG136" t="str">
        <f t="shared" si="84"/>
        <v>0</v>
      </c>
      <c r="AH136" t="str">
        <f t="shared" si="85"/>
        <v>0</v>
      </c>
      <c r="AI136" t="str">
        <f t="shared" si="86"/>
        <v>0</v>
      </c>
      <c r="AJ136" t="str">
        <f t="shared" si="87"/>
        <v>0</v>
      </c>
      <c r="AK136" t="str">
        <f t="shared" si="88"/>
        <v>0</v>
      </c>
      <c r="AL136" t="str">
        <f t="shared" si="89"/>
        <v>0</v>
      </c>
      <c r="AM136" t="str">
        <f t="shared" si="90"/>
        <v>0</v>
      </c>
      <c r="AN136" t="str">
        <f t="shared" si="91"/>
        <v>0</v>
      </c>
      <c r="AO136" t="str">
        <f t="shared" si="92"/>
        <v>0</v>
      </c>
      <c r="AP136" t="str">
        <f t="shared" si="93"/>
        <v>0</v>
      </c>
      <c r="AQ136" t="str">
        <f t="shared" si="94"/>
        <v>0</v>
      </c>
      <c r="AR136" t="str">
        <f t="shared" si="95"/>
        <v>0</v>
      </c>
      <c r="AS136" t="str">
        <f t="shared" si="96"/>
        <v>0</v>
      </c>
      <c r="AT136" t="str">
        <f t="shared" si="97"/>
        <v>0</v>
      </c>
      <c r="AU136" t="str">
        <f t="shared" si="98"/>
        <v>0</v>
      </c>
      <c r="AV136" t="str">
        <f t="shared" si="99"/>
        <v>0</v>
      </c>
      <c r="AW136" t="str">
        <f t="shared" si="100"/>
        <v>0</v>
      </c>
      <c r="AX136" t="str">
        <f t="shared" si="101"/>
        <v>0</v>
      </c>
      <c r="AY136" t="str">
        <f t="shared" si="102"/>
        <v>0</v>
      </c>
      <c r="AZ136" t="str">
        <f t="shared" si="103"/>
        <v>0</v>
      </c>
      <c r="BA136" t="str">
        <f t="shared" si="104"/>
        <v>0</v>
      </c>
      <c r="BB136" t="str">
        <f t="shared" si="105"/>
        <v>0</v>
      </c>
      <c r="BC136" t="str">
        <f t="shared" si="106"/>
        <v>0</v>
      </c>
      <c r="BD136" t="str">
        <f t="shared" si="107"/>
        <v>0</v>
      </c>
    </row>
    <row r="137" spans="1:56" x14ac:dyDescent="0.2">
      <c r="A137" s="1">
        <v>44059</v>
      </c>
      <c r="B137" t="s">
        <v>108</v>
      </c>
      <c r="C137" s="5">
        <v>112.35</v>
      </c>
      <c r="D137">
        <v>1.48</v>
      </c>
      <c r="E137">
        <v>31</v>
      </c>
      <c r="F137">
        <v>3</v>
      </c>
      <c r="G137">
        <v>29.8</v>
      </c>
      <c r="H137">
        <v>-4.0000000000013358E-3</v>
      </c>
      <c r="I137">
        <v>-1.2016021361815765</v>
      </c>
      <c r="J137">
        <v>-12837.837837837838</v>
      </c>
      <c r="K137">
        <v>5356081.0810810812</v>
      </c>
      <c r="L137">
        <v>-1929054.054054054</v>
      </c>
      <c r="M137">
        <v>69.938271604938279</v>
      </c>
      <c r="N137">
        <v>9.9161518093556928</v>
      </c>
      <c r="O137">
        <v>529.78723404255334</v>
      </c>
      <c r="P137">
        <v>-53.894080996884732</v>
      </c>
      <c r="Q137">
        <v>5.18</v>
      </c>
      <c r="R137">
        <v>-1.65</v>
      </c>
      <c r="S137" s="2">
        <v>9.3333333333333268</v>
      </c>
      <c r="T137" s="2">
        <v>3.3333333333333361</v>
      </c>
      <c r="U137" t="str">
        <f t="shared" si="72"/>
        <v>0</v>
      </c>
      <c r="V137" t="str">
        <f t="shared" si="73"/>
        <v>0</v>
      </c>
      <c r="W137" t="str">
        <f t="shared" si="74"/>
        <v>0</v>
      </c>
      <c r="X137" t="str">
        <f t="shared" si="75"/>
        <v>0</v>
      </c>
      <c r="Y137" t="str">
        <f t="shared" si="76"/>
        <v>0</v>
      </c>
      <c r="Z137" t="str">
        <f t="shared" si="77"/>
        <v>0</v>
      </c>
      <c r="AA137" t="str">
        <f t="shared" si="78"/>
        <v>0</v>
      </c>
      <c r="AB137" t="str">
        <f t="shared" si="79"/>
        <v>0</v>
      </c>
      <c r="AC137" t="str">
        <f t="shared" si="80"/>
        <v>0</v>
      </c>
      <c r="AD137" t="str">
        <f t="shared" si="81"/>
        <v>0</v>
      </c>
      <c r="AE137" t="str">
        <f t="shared" si="82"/>
        <v>0</v>
      </c>
      <c r="AF137" t="str">
        <f t="shared" si="83"/>
        <v>0</v>
      </c>
      <c r="AG137" t="str">
        <f t="shared" si="84"/>
        <v>0</v>
      </c>
      <c r="AH137" t="str">
        <f t="shared" si="85"/>
        <v>0</v>
      </c>
      <c r="AI137" t="str">
        <f t="shared" si="86"/>
        <v>0</v>
      </c>
      <c r="AJ137" t="str">
        <f t="shared" si="87"/>
        <v>1</v>
      </c>
      <c r="AK137" t="str">
        <f t="shared" si="88"/>
        <v>1</v>
      </c>
      <c r="AL137" t="str">
        <f t="shared" si="89"/>
        <v>1</v>
      </c>
      <c r="AM137" t="str">
        <f t="shared" si="90"/>
        <v>1</v>
      </c>
      <c r="AN137" t="str">
        <f t="shared" si="91"/>
        <v>1</v>
      </c>
      <c r="AO137" t="str">
        <f t="shared" si="92"/>
        <v>1</v>
      </c>
      <c r="AP137" t="str">
        <f t="shared" si="93"/>
        <v>1</v>
      </c>
      <c r="AQ137" t="str">
        <f t="shared" si="94"/>
        <v>1</v>
      </c>
      <c r="AR137" t="str">
        <f t="shared" si="95"/>
        <v>1</v>
      </c>
      <c r="AS137" t="str">
        <f t="shared" si="96"/>
        <v>0</v>
      </c>
      <c r="AT137" t="str">
        <f t="shared" si="97"/>
        <v>0</v>
      </c>
      <c r="AU137" t="str">
        <f t="shared" si="98"/>
        <v>0</v>
      </c>
      <c r="AV137" t="str">
        <f t="shared" si="99"/>
        <v>0</v>
      </c>
      <c r="AW137" t="str">
        <f t="shared" si="100"/>
        <v>0</v>
      </c>
      <c r="AX137" t="str">
        <f t="shared" si="101"/>
        <v>0</v>
      </c>
      <c r="AY137" t="str">
        <f t="shared" si="102"/>
        <v>0</v>
      </c>
      <c r="AZ137" t="str">
        <f t="shared" si="103"/>
        <v>0</v>
      </c>
      <c r="BA137" t="str">
        <f t="shared" si="104"/>
        <v>0</v>
      </c>
      <c r="BB137" t="str">
        <f t="shared" si="105"/>
        <v>0</v>
      </c>
      <c r="BC137" t="str">
        <f t="shared" si="106"/>
        <v>0</v>
      </c>
      <c r="BD137" t="str">
        <f t="shared" si="107"/>
        <v>0</v>
      </c>
    </row>
    <row r="138" spans="1:56" x14ac:dyDescent="0.2">
      <c r="A138" s="1">
        <v>44059</v>
      </c>
      <c r="B138" t="s">
        <v>49</v>
      </c>
      <c r="C138" s="5">
        <v>28.11</v>
      </c>
      <c r="D138">
        <v>3.87</v>
      </c>
      <c r="E138">
        <v>33</v>
      </c>
      <c r="F138">
        <v>3</v>
      </c>
      <c r="G138">
        <v>26.93</v>
      </c>
      <c r="H138">
        <v>4.9600000000000009</v>
      </c>
      <c r="I138">
        <v>-0.25773195876288113</v>
      </c>
      <c r="J138">
        <v>1291989.6640826873</v>
      </c>
      <c r="K138">
        <v>11111111.11111111</v>
      </c>
      <c r="L138">
        <v>270801.03359173128</v>
      </c>
      <c r="M138">
        <v>141.47435897435898</v>
      </c>
      <c r="N138">
        <v>1.2736746714997733</v>
      </c>
      <c r="O138">
        <v>998.8074957410563</v>
      </c>
      <c r="P138">
        <v>-26.285714285714285</v>
      </c>
      <c r="Q138">
        <v>5.18</v>
      </c>
      <c r="R138">
        <v>-1.65</v>
      </c>
      <c r="S138" s="2">
        <v>3.738549145828193</v>
      </c>
      <c r="T138" s="2">
        <v>39.093835107699917</v>
      </c>
      <c r="U138" t="str">
        <f t="shared" si="72"/>
        <v>0</v>
      </c>
      <c r="V138" t="str">
        <f t="shared" si="73"/>
        <v>1</v>
      </c>
      <c r="W138" t="str">
        <f t="shared" si="74"/>
        <v>1</v>
      </c>
      <c r="X138" t="str">
        <f t="shared" si="75"/>
        <v>1</v>
      </c>
      <c r="Y138" t="str">
        <f t="shared" si="76"/>
        <v>1</v>
      </c>
      <c r="Z138" t="str">
        <f t="shared" si="77"/>
        <v>1</v>
      </c>
      <c r="AA138" t="str">
        <f t="shared" si="78"/>
        <v>1</v>
      </c>
      <c r="AB138" t="str">
        <f t="shared" si="79"/>
        <v>1</v>
      </c>
      <c r="AC138" t="str">
        <f t="shared" si="80"/>
        <v>1</v>
      </c>
      <c r="AD138" t="str">
        <f t="shared" si="81"/>
        <v>1</v>
      </c>
      <c r="AE138" t="str">
        <f t="shared" si="82"/>
        <v>1</v>
      </c>
      <c r="AF138" t="str">
        <f t="shared" si="83"/>
        <v>1</v>
      </c>
      <c r="AG138" t="str">
        <f t="shared" si="84"/>
        <v>1</v>
      </c>
      <c r="AH138" t="str">
        <f t="shared" si="85"/>
        <v>1</v>
      </c>
      <c r="AI138" t="str">
        <f t="shared" si="86"/>
        <v>1</v>
      </c>
      <c r="AJ138" t="str">
        <f t="shared" si="87"/>
        <v>1</v>
      </c>
      <c r="AK138" t="str">
        <f t="shared" si="88"/>
        <v>1</v>
      </c>
      <c r="AL138" t="str">
        <f t="shared" si="89"/>
        <v>1</v>
      </c>
      <c r="AM138" t="str">
        <f t="shared" si="90"/>
        <v>1</v>
      </c>
      <c r="AN138" t="str">
        <f t="shared" si="91"/>
        <v>1</v>
      </c>
      <c r="AO138" t="str">
        <f t="shared" si="92"/>
        <v>1</v>
      </c>
      <c r="AP138" t="str">
        <f t="shared" si="93"/>
        <v>0</v>
      </c>
      <c r="AQ138" t="str">
        <f t="shared" si="94"/>
        <v>0</v>
      </c>
      <c r="AR138" t="str">
        <f t="shared" si="95"/>
        <v>0</v>
      </c>
      <c r="AS138" t="str">
        <f t="shared" si="96"/>
        <v>0</v>
      </c>
      <c r="AT138" t="str">
        <f t="shared" si="97"/>
        <v>0</v>
      </c>
      <c r="AU138" t="str">
        <f t="shared" si="98"/>
        <v>0</v>
      </c>
      <c r="AV138" t="str">
        <f t="shared" si="99"/>
        <v>0</v>
      </c>
      <c r="AW138" t="str">
        <f t="shared" si="100"/>
        <v>0</v>
      </c>
      <c r="AX138" t="str">
        <f t="shared" si="101"/>
        <v>0</v>
      </c>
      <c r="AY138" t="str">
        <f t="shared" si="102"/>
        <v>0</v>
      </c>
      <c r="AZ138" t="str">
        <f t="shared" si="103"/>
        <v>0</v>
      </c>
      <c r="BA138" t="str">
        <f t="shared" si="104"/>
        <v>0</v>
      </c>
      <c r="BB138" t="str">
        <f t="shared" si="105"/>
        <v>0</v>
      </c>
      <c r="BC138" t="str">
        <f t="shared" si="106"/>
        <v>0</v>
      </c>
      <c r="BD138" t="str">
        <f t="shared" si="107"/>
        <v>0</v>
      </c>
    </row>
    <row r="139" spans="1:56" x14ac:dyDescent="0.2">
      <c r="A139" s="1">
        <v>44059</v>
      </c>
      <c r="B139" t="s">
        <v>109</v>
      </c>
      <c r="C139" s="5">
        <v>5.88</v>
      </c>
      <c r="D139">
        <v>7.4</v>
      </c>
      <c r="E139">
        <v>35</v>
      </c>
      <c r="F139">
        <v>2</v>
      </c>
      <c r="G139">
        <v>2.72</v>
      </c>
      <c r="H139">
        <v>-18.018000000000001</v>
      </c>
      <c r="I139">
        <v>-34.338952972493345</v>
      </c>
      <c r="J139">
        <v>10675.675675675675</v>
      </c>
      <c r="K139">
        <v>59324.32432432432</v>
      </c>
      <c r="L139">
        <v>-1216.2162162162163</v>
      </c>
      <c r="M139">
        <v>1299.2125984251966</v>
      </c>
      <c r="N139">
        <v>3.5636363636363639</v>
      </c>
      <c r="O139">
        <v>125.60975609756102</v>
      </c>
      <c r="P139">
        <v>-84.989858012170387</v>
      </c>
      <c r="Q139">
        <v>5.18</v>
      </c>
      <c r="R139">
        <v>-1.65</v>
      </c>
      <c r="S139" s="2">
        <v>54.554554554554542</v>
      </c>
      <c r="T139" s="2">
        <v>12.41241241241242</v>
      </c>
      <c r="U139" t="str">
        <f t="shared" si="72"/>
        <v>0</v>
      </c>
      <c r="V139" t="str">
        <f t="shared" si="73"/>
        <v>0</v>
      </c>
      <c r="W139" t="str">
        <f t="shared" si="74"/>
        <v>0</v>
      </c>
      <c r="X139" t="str">
        <f t="shared" si="75"/>
        <v>0</v>
      </c>
      <c r="Y139" t="str">
        <f t="shared" si="76"/>
        <v>0</v>
      </c>
      <c r="Z139" t="str">
        <f t="shared" si="77"/>
        <v>0</v>
      </c>
      <c r="AA139" t="str">
        <f t="shared" si="78"/>
        <v>0</v>
      </c>
      <c r="AB139" t="str">
        <f t="shared" si="79"/>
        <v>0</v>
      </c>
      <c r="AC139" t="str">
        <f t="shared" si="80"/>
        <v>0</v>
      </c>
      <c r="AD139" t="str">
        <f t="shared" si="81"/>
        <v>0</v>
      </c>
      <c r="AE139" t="str">
        <f t="shared" si="82"/>
        <v>1</v>
      </c>
      <c r="AF139" t="str">
        <f t="shared" si="83"/>
        <v>1</v>
      </c>
      <c r="AG139" t="str">
        <f t="shared" si="84"/>
        <v>1</v>
      </c>
      <c r="AH139" t="str">
        <f t="shared" si="85"/>
        <v>1</v>
      </c>
      <c r="AI139" t="str">
        <f t="shared" si="86"/>
        <v>1</v>
      </c>
      <c r="AJ139" t="str">
        <f t="shared" si="87"/>
        <v>1</v>
      </c>
      <c r="AK139" t="str">
        <f t="shared" si="88"/>
        <v>1</v>
      </c>
      <c r="AL139" t="str">
        <f t="shared" si="89"/>
        <v>1</v>
      </c>
      <c r="AM139" t="str">
        <f t="shared" si="90"/>
        <v>1</v>
      </c>
      <c r="AN139" t="str">
        <f t="shared" si="91"/>
        <v>1</v>
      </c>
      <c r="AO139" t="str">
        <f t="shared" si="92"/>
        <v>1</v>
      </c>
      <c r="AP139" t="str">
        <f t="shared" si="93"/>
        <v>1</v>
      </c>
      <c r="AQ139" t="str">
        <f t="shared" si="94"/>
        <v>1</v>
      </c>
      <c r="AR139" t="str">
        <f t="shared" si="95"/>
        <v>1</v>
      </c>
      <c r="AS139" t="str">
        <f t="shared" si="96"/>
        <v>1</v>
      </c>
      <c r="AT139" t="str">
        <f t="shared" si="97"/>
        <v>1</v>
      </c>
      <c r="AU139" t="str">
        <f t="shared" si="98"/>
        <v>1</v>
      </c>
      <c r="AV139" t="str">
        <f t="shared" si="99"/>
        <v>1</v>
      </c>
      <c r="AW139" t="str">
        <f t="shared" si="100"/>
        <v>1</v>
      </c>
      <c r="AX139" t="str">
        <f t="shared" si="101"/>
        <v>1</v>
      </c>
      <c r="AY139" t="str">
        <f t="shared" si="102"/>
        <v>1</v>
      </c>
      <c r="AZ139" t="str">
        <f t="shared" si="103"/>
        <v>1</v>
      </c>
      <c r="BA139" t="str">
        <f t="shared" si="104"/>
        <v>1</v>
      </c>
      <c r="BB139" t="str">
        <f t="shared" si="105"/>
        <v>1</v>
      </c>
      <c r="BC139" t="str">
        <f t="shared" si="106"/>
        <v>1</v>
      </c>
      <c r="BD139" t="str">
        <f t="shared" si="107"/>
        <v>1</v>
      </c>
    </row>
    <row r="140" spans="1:56" x14ac:dyDescent="0.2">
      <c r="A140" s="1">
        <v>44059</v>
      </c>
      <c r="B140" t="s">
        <v>110</v>
      </c>
      <c r="C140" s="5">
        <v>2.61</v>
      </c>
      <c r="D140">
        <v>3.95</v>
      </c>
      <c r="E140">
        <v>36</v>
      </c>
      <c r="F140">
        <v>2</v>
      </c>
      <c r="G140">
        <v>37.86</v>
      </c>
      <c r="H140">
        <v>17.326000000000001</v>
      </c>
      <c r="I140">
        <v>5.0658561296864843E-2</v>
      </c>
      <c r="J140">
        <v>7088.6075949367087</v>
      </c>
      <c r="K140">
        <v>124556.96202531645</v>
      </c>
      <c r="L140">
        <v>-5822.7848101265818</v>
      </c>
      <c r="M140">
        <v>102.32558139534885</v>
      </c>
      <c r="N140">
        <v>9.8863636363636349</v>
      </c>
      <c r="O140">
        <v>40.070921985815616</v>
      </c>
      <c r="P140">
        <v>-90.124999999999986</v>
      </c>
      <c r="Q140">
        <v>5.18</v>
      </c>
      <c r="R140">
        <v>-1.65</v>
      </c>
      <c r="S140" s="2">
        <v>6.3291139240506329</v>
      </c>
      <c r="T140" s="2">
        <v>7.5949367088607662</v>
      </c>
      <c r="U140" t="str">
        <f t="shared" si="72"/>
        <v>0</v>
      </c>
      <c r="V140" t="str">
        <f t="shared" si="73"/>
        <v>0</v>
      </c>
      <c r="W140" t="str">
        <f t="shared" si="74"/>
        <v>0</v>
      </c>
      <c r="X140" t="str">
        <f t="shared" si="75"/>
        <v>0</v>
      </c>
      <c r="Y140" t="str">
        <f t="shared" si="76"/>
        <v>0</v>
      </c>
      <c r="Z140" t="str">
        <f t="shared" si="77"/>
        <v>0</v>
      </c>
      <c r="AA140" t="str">
        <f t="shared" si="78"/>
        <v>0</v>
      </c>
      <c r="AB140" t="str">
        <f t="shared" si="79"/>
        <v>0</v>
      </c>
      <c r="AC140" t="str">
        <f t="shared" si="80"/>
        <v>0</v>
      </c>
      <c r="AD140" t="str">
        <f t="shared" si="81"/>
        <v>0</v>
      </c>
      <c r="AE140" t="str">
        <f t="shared" si="82"/>
        <v>0</v>
      </c>
      <c r="AF140" t="str">
        <f t="shared" si="83"/>
        <v>0</v>
      </c>
      <c r="AG140" t="str">
        <f t="shared" si="84"/>
        <v>0</v>
      </c>
      <c r="AH140" t="str">
        <f t="shared" si="85"/>
        <v>1</v>
      </c>
      <c r="AI140" t="str">
        <f t="shared" si="86"/>
        <v>1</v>
      </c>
      <c r="AJ140" t="str">
        <f t="shared" si="87"/>
        <v>1</v>
      </c>
      <c r="AK140" t="str">
        <f t="shared" si="88"/>
        <v>1</v>
      </c>
      <c r="AL140" t="str">
        <f t="shared" si="89"/>
        <v>1</v>
      </c>
      <c r="AM140" t="str">
        <f t="shared" si="90"/>
        <v>1</v>
      </c>
      <c r="AN140" t="str">
        <f t="shared" si="91"/>
        <v>1</v>
      </c>
      <c r="AO140" t="str">
        <f t="shared" si="92"/>
        <v>1</v>
      </c>
      <c r="AP140" t="str">
        <f t="shared" si="93"/>
        <v>1</v>
      </c>
      <c r="AQ140" t="str">
        <f t="shared" si="94"/>
        <v>1</v>
      </c>
      <c r="AR140" t="str">
        <f t="shared" si="95"/>
        <v>0</v>
      </c>
      <c r="AS140" t="str">
        <f t="shared" si="96"/>
        <v>0</v>
      </c>
      <c r="AT140" t="str">
        <f t="shared" si="97"/>
        <v>0</v>
      </c>
      <c r="AU140" t="str">
        <f t="shared" si="98"/>
        <v>0</v>
      </c>
      <c r="AV140" t="str">
        <f t="shared" si="99"/>
        <v>0</v>
      </c>
      <c r="AW140" t="str">
        <f t="shared" si="100"/>
        <v>0</v>
      </c>
      <c r="AX140" t="str">
        <f t="shared" si="101"/>
        <v>0</v>
      </c>
      <c r="AY140" t="str">
        <f t="shared" si="102"/>
        <v>0</v>
      </c>
      <c r="AZ140" t="str">
        <f t="shared" si="103"/>
        <v>0</v>
      </c>
      <c r="BA140" t="str">
        <f t="shared" si="104"/>
        <v>0</v>
      </c>
      <c r="BB140" t="str">
        <f t="shared" si="105"/>
        <v>0</v>
      </c>
      <c r="BC140" t="str">
        <f t="shared" si="106"/>
        <v>0</v>
      </c>
      <c r="BD140" t="str">
        <f t="shared" si="107"/>
        <v>0</v>
      </c>
    </row>
    <row r="141" spans="1:56" x14ac:dyDescent="0.2">
      <c r="A141" s="1">
        <v>44059</v>
      </c>
      <c r="B141" t="s">
        <v>53</v>
      </c>
      <c r="C141" s="5">
        <v>30.71</v>
      </c>
      <c r="D141">
        <v>1.34</v>
      </c>
      <c r="E141">
        <v>39</v>
      </c>
      <c r="F141">
        <v>2</v>
      </c>
      <c r="G141">
        <v>21.63</v>
      </c>
      <c r="H141">
        <v>-5.6380000000000017</v>
      </c>
      <c r="I141">
        <v>-1.6152716593245242</v>
      </c>
      <c r="J141">
        <v>-394029.85074626864</v>
      </c>
      <c r="K141">
        <v>3714925.3731343281</v>
      </c>
      <c r="L141">
        <v>41044.776119402981</v>
      </c>
      <c r="M141">
        <v>59.53389830508474</v>
      </c>
      <c r="N141">
        <v>3.6429418742586006</v>
      </c>
      <c r="O141">
        <v>1814.2857142857142</v>
      </c>
      <c r="P141">
        <v>-57.188498402555908</v>
      </c>
      <c r="Q141">
        <v>5.18</v>
      </c>
      <c r="R141">
        <v>-1.65</v>
      </c>
      <c r="S141" s="2">
        <v>9.9290780141844071</v>
      </c>
      <c r="T141" s="2">
        <v>19.8581560283688</v>
      </c>
      <c r="U141" t="str">
        <f t="shared" si="72"/>
        <v>0</v>
      </c>
      <c r="V141" t="str">
        <f t="shared" si="73"/>
        <v>0</v>
      </c>
      <c r="W141" t="str">
        <f t="shared" si="74"/>
        <v>0</v>
      </c>
      <c r="X141" t="str">
        <f t="shared" si="75"/>
        <v>0</v>
      </c>
      <c r="Y141" t="str">
        <f t="shared" si="76"/>
        <v>0</v>
      </c>
      <c r="Z141" t="str">
        <f t="shared" si="77"/>
        <v>0</v>
      </c>
      <c r="AA141" t="str">
        <f t="shared" si="78"/>
        <v>0</v>
      </c>
      <c r="AB141" t="str">
        <f t="shared" si="79"/>
        <v>0</v>
      </c>
      <c r="AC141" t="str">
        <f t="shared" si="80"/>
        <v>1</v>
      </c>
      <c r="AD141" t="str">
        <f t="shared" si="81"/>
        <v>1</v>
      </c>
      <c r="AE141" t="str">
        <f t="shared" si="82"/>
        <v>1</v>
      </c>
      <c r="AF141" t="str">
        <f t="shared" si="83"/>
        <v>1</v>
      </c>
      <c r="AG141" t="str">
        <f t="shared" si="84"/>
        <v>1</v>
      </c>
      <c r="AH141" t="str">
        <f t="shared" si="85"/>
        <v>1</v>
      </c>
      <c r="AI141" t="str">
        <f t="shared" si="86"/>
        <v>1</v>
      </c>
      <c r="AJ141" t="str">
        <f t="shared" si="87"/>
        <v>1</v>
      </c>
      <c r="AK141" t="str">
        <f t="shared" si="88"/>
        <v>1</v>
      </c>
      <c r="AL141" t="str">
        <f t="shared" si="89"/>
        <v>1</v>
      </c>
      <c r="AM141" t="str">
        <f t="shared" si="90"/>
        <v>1</v>
      </c>
      <c r="AN141" t="str">
        <f t="shared" si="91"/>
        <v>1</v>
      </c>
      <c r="AO141" t="str">
        <f t="shared" si="92"/>
        <v>1</v>
      </c>
      <c r="AP141" t="str">
        <f t="shared" si="93"/>
        <v>1</v>
      </c>
      <c r="AQ141" t="str">
        <f t="shared" si="94"/>
        <v>1</v>
      </c>
      <c r="AR141" t="str">
        <f t="shared" si="95"/>
        <v>1</v>
      </c>
      <c r="AS141" t="str">
        <f t="shared" si="96"/>
        <v>0</v>
      </c>
      <c r="AT141" t="str">
        <f t="shared" si="97"/>
        <v>0</v>
      </c>
      <c r="AU141" t="str">
        <f t="shared" si="98"/>
        <v>0</v>
      </c>
      <c r="AV141" t="str">
        <f t="shared" si="99"/>
        <v>0</v>
      </c>
      <c r="AW141" t="str">
        <f t="shared" si="100"/>
        <v>0</v>
      </c>
      <c r="AX141" t="str">
        <f t="shared" si="101"/>
        <v>0</v>
      </c>
      <c r="AY141" t="str">
        <f t="shared" si="102"/>
        <v>0</v>
      </c>
      <c r="AZ141" t="str">
        <f t="shared" si="103"/>
        <v>0</v>
      </c>
      <c r="BA141" t="str">
        <f t="shared" si="104"/>
        <v>0</v>
      </c>
      <c r="BB141" t="str">
        <f t="shared" si="105"/>
        <v>0</v>
      </c>
      <c r="BC141" t="str">
        <f t="shared" si="106"/>
        <v>0</v>
      </c>
      <c r="BD141" t="str">
        <f t="shared" si="107"/>
        <v>0</v>
      </c>
    </row>
    <row r="142" spans="1:56" x14ac:dyDescent="0.2">
      <c r="A142" s="1">
        <v>44059</v>
      </c>
      <c r="B142" t="s">
        <v>111</v>
      </c>
      <c r="C142" s="5">
        <v>31.31</v>
      </c>
      <c r="D142">
        <v>4.29</v>
      </c>
      <c r="E142">
        <v>40</v>
      </c>
      <c r="F142">
        <v>2</v>
      </c>
      <c r="G142">
        <v>36.56</v>
      </c>
      <c r="H142">
        <v>6.5460000000000029</v>
      </c>
      <c r="I142">
        <v>1.2987012987012918</v>
      </c>
      <c r="J142">
        <v>314918.4149184149</v>
      </c>
      <c r="K142">
        <v>2123776.2237762236</v>
      </c>
      <c r="L142">
        <v>93939.393939393936</v>
      </c>
      <c r="M142">
        <v>241.37931034482759</v>
      </c>
      <c r="N142">
        <v>7.454761904761904</v>
      </c>
      <c r="O142">
        <v>1757.1428571428573</v>
      </c>
      <c r="P142">
        <v>-38.975817923186348</v>
      </c>
      <c r="Q142">
        <v>5.18</v>
      </c>
      <c r="R142">
        <v>-1.65</v>
      </c>
      <c r="S142" s="2">
        <v>0.2267573696145076</v>
      </c>
      <c r="T142" s="2">
        <v>18.140589569161001</v>
      </c>
      <c r="U142" t="str">
        <f t="shared" si="72"/>
        <v>0</v>
      </c>
      <c r="V142" t="str">
        <f t="shared" si="73"/>
        <v>0</v>
      </c>
      <c r="W142" t="str">
        <f t="shared" si="74"/>
        <v>0</v>
      </c>
      <c r="X142" t="str">
        <f t="shared" si="75"/>
        <v>0</v>
      </c>
      <c r="Y142" t="str">
        <f t="shared" si="76"/>
        <v>0</v>
      </c>
      <c r="Z142" t="str">
        <f t="shared" si="77"/>
        <v>0</v>
      </c>
      <c r="AA142" t="str">
        <f t="shared" si="78"/>
        <v>0</v>
      </c>
      <c r="AB142" t="str">
        <f t="shared" si="79"/>
        <v>0</v>
      </c>
      <c r="AC142" t="str">
        <f t="shared" si="80"/>
        <v>1</v>
      </c>
      <c r="AD142" t="str">
        <f t="shared" si="81"/>
        <v>1</v>
      </c>
      <c r="AE142" t="str">
        <f t="shared" si="82"/>
        <v>1</v>
      </c>
      <c r="AF142" t="str">
        <f t="shared" si="83"/>
        <v>1</v>
      </c>
      <c r="AG142" t="str">
        <f t="shared" si="84"/>
        <v>1</v>
      </c>
      <c r="AH142" t="str">
        <f t="shared" si="85"/>
        <v>1</v>
      </c>
      <c r="AI142" t="str">
        <f t="shared" si="86"/>
        <v>1</v>
      </c>
      <c r="AJ142" t="str">
        <f t="shared" si="87"/>
        <v>1</v>
      </c>
      <c r="AK142" t="str">
        <f t="shared" si="88"/>
        <v>1</v>
      </c>
      <c r="AL142" t="str">
        <f t="shared" si="89"/>
        <v>1</v>
      </c>
      <c r="AM142" t="str">
        <f t="shared" si="90"/>
        <v>0</v>
      </c>
      <c r="AN142" t="str">
        <f t="shared" si="91"/>
        <v>0</v>
      </c>
      <c r="AO142" t="str">
        <f t="shared" si="92"/>
        <v>0</v>
      </c>
      <c r="AP142" t="str">
        <f t="shared" si="93"/>
        <v>0</v>
      </c>
      <c r="AQ142" t="str">
        <f t="shared" si="94"/>
        <v>0</v>
      </c>
      <c r="AR142" t="str">
        <f t="shared" si="95"/>
        <v>0</v>
      </c>
      <c r="AS142" t="str">
        <f t="shared" si="96"/>
        <v>0</v>
      </c>
      <c r="AT142" t="str">
        <f t="shared" si="97"/>
        <v>0</v>
      </c>
      <c r="AU142" t="str">
        <f t="shared" si="98"/>
        <v>0</v>
      </c>
      <c r="AV142" t="str">
        <f t="shared" si="99"/>
        <v>0</v>
      </c>
      <c r="AW142" t="str">
        <f t="shared" si="100"/>
        <v>0</v>
      </c>
      <c r="AX142" t="str">
        <f t="shared" si="101"/>
        <v>0</v>
      </c>
      <c r="AY142" t="str">
        <f t="shared" si="102"/>
        <v>0</v>
      </c>
      <c r="AZ142" t="str">
        <f t="shared" si="103"/>
        <v>0</v>
      </c>
      <c r="BA142" t="str">
        <f t="shared" si="104"/>
        <v>0</v>
      </c>
      <c r="BB142" t="str">
        <f t="shared" si="105"/>
        <v>0</v>
      </c>
      <c r="BC142" t="str">
        <f t="shared" si="106"/>
        <v>0</v>
      </c>
      <c r="BD142" t="str">
        <f t="shared" si="107"/>
        <v>0</v>
      </c>
    </row>
    <row r="143" spans="1:56" x14ac:dyDescent="0.2">
      <c r="A143" s="1">
        <v>44059</v>
      </c>
      <c r="B143" t="s">
        <v>112</v>
      </c>
      <c r="C143" s="5">
        <v>136.4</v>
      </c>
      <c r="D143">
        <v>0.64</v>
      </c>
      <c r="E143">
        <v>43</v>
      </c>
      <c r="F143">
        <v>2</v>
      </c>
      <c r="G143">
        <v>21.87</v>
      </c>
      <c r="H143">
        <v>0.15200000000000102</v>
      </c>
      <c r="I143">
        <v>-1.0819165378670799</v>
      </c>
      <c r="J143">
        <v>-181250</v>
      </c>
      <c r="K143">
        <v>1087500</v>
      </c>
      <c r="L143">
        <v>7812.5</v>
      </c>
      <c r="M143">
        <v>196.875</v>
      </c>
      <c r="N143">
        <v>54.126984126984127</v>
      </c>
      <c r="O143">
        <v>6.6666666666666732</v>
      </c>
      <c r="P143">
        <v>-73.98373983739836</v>
      </c>
      <c r="Q143">
        <v>5.18</v>
      </c>
      <c r="R143">
        <v>-1.65</v>
      </c>
      <c r="S143" s="2">
        <v>9.2031249999999929</v>
      </c>
      <c r="T143" s="2">
        <v>3.6718749999999951</v>
      </c>
      <c r="U143" t="str">
        <f t="shared" si="72"/>
        <v>0</v>
      </c>
      <c r="V143" t="str">
        <f t="shared" si="73"/>
        <v>0</v>
      </c>
      <c r="W143" t="str">
        <f t="shared" si="74"/>
        <v>0</v>
      </c>
      <c r="X143" t="str">
        <f t="shared" si="75"/>
        <v>0</v>
      </c>
      <c r="Y143" t="str">
        <f t="shared" si="76"/>
        <v>0</v>
      </c>
      <c r="Z143" t="str">
        <f t="shared" si="77"/>
        <v>0</v>
      </c>
      <c r="AA143" t="str">
        <f t="shared" si="78"/>
        <v>0</v>
      </c>
      <c r="AB143" t="str">
        <f t="shared" si="79"/>
        <v>0</v>
      </c>
      <c r="AC143" t="str">
        <f t="shared" si="80"/>
        <v>0</v>
      </c>
      <c r="AD143" t="str">
        <f t="shared" si="81"/>
        <v>0</v>
      </c>
      <c r="AE143" t="str">
        <f t="shared" si="82"/>
        <v>0</v>
      </c>
      <c r="AF143" t="str">
        <f t="shared" si="83"/>
        <v>0</v>
      </c>
      <c r="AG143" t="str">
        <f t="shared" si="84"/>
        <v>0</v>
      </c>
      <c r="AH143" t="str">
        <f t="shared" si="85"/>
        <v>0</v>
      </c>
      <c r="AI143" t="str">
        <f t="shared" si="86"/>
        <v>0</v>
      </c>
      <c r="AJ143" t="str">
        <f t="shared" si="87"/>
        <v>1</v>
      </c>
      <c r="AK143" t="str">
        <f t="shared" si="88"/>
        <v>1</v>
      </c>
      <c r="AL143" t="str">
        <f t="shared" si="89"/>
        <v>1</v>
      </c>
      <c r="AM143" t="str">
        <f t="shared" si="90"/>
        <v>1</v>
      </c>
      <c r="AN143" t="str">
        <f t="shared" si="91"/>
        <v>1</v>
      </c>
      <c r="AO143" t="str">
        <f t="shared" si="92"/>
        <v>1</v>
      </c>
      <c r="AP143" t="str">
        <f t="shared" si="93"/>
        <v>1</v>
      </c>
      <c r="AQ143" t="str">
        <f t="shared" si="94"/>
        <v>1</v>
      </c>
      <c r="AR143" t="str">
        <f t="shared" si="95"/>
        <v>1</v>
      </c>
      <c r="AS143" t="str">
        <f t="shared" si="96"/>
        <v>0</v>
      </c>
      <c r="AT143" t="str">
        <f t="shared" si="97"/>
        <v>0</v>
      </c>
      <c r="AU143" t="str">
        <f t="shared" si="98"/>
        <v>0</v>
      </c>
      <c r="AV143" t="str">
        <f t="shared" si="99"/>
        <v>0</v>
      </c>
      <c r="AW143" t="str">
        <f t="shared" si="100"/>
        <v>0</v>
      </c>
      <c r="AX143" t="str">
        <f t="shared" si="101"/>
        <v>0</v>
      </c>
      <c r="AY143" t="str">
        <f t="shared" si="102"/>
        <v>0</v>
      </c>
      <c r="AZ143" t="str">
        <f t="shared" si="103"/>
        <v>0</v>
      </c>
      <c r="BA143" t="str">
        <f t="shared" si="104"/>
        <v>0</v>
      </c>
      <c r="BB143" t="str">
        <f t="shared" si="105"/>
        <v>0</v>
      </c>
      <c r="BC143" t="str">
        <f t="shared" si="106"/>
        <v>0</v>
      </c>
      <c r="BD143" t="str">
        <f t="shared" si="107"/>
        <v>0</v>
      </c>
    </row>
    <row r="144" spans="1:56" x14ac:dyDescent="0.2">
      <c r="A144" s="1">
        <v>44059</v>
      </c>
      <c r="B144" t="s">
        <v>11</v>
      </c>
      <c r="C144" s="5">
        <v>143.77000000000001</v>
      </c>
      <c r="D144">
        <v>1.67</v>
      </c>
      <c r="E144">
        <v>66</v>
      </c>
      <c r="F144">
        <v>2</v>
      </c>
      <c r="G144">
        <v>31.52</v>
      </c>
      <c r="H144">
        <v>5.2680000000000007</v>
      </c>
      <c r="I144">
        <v>-0.35799522673031059</v>
      </c>
      <c r="J144">
        <v>146107.78443113773</v>
      </c>
      <c r="K144">
        <v>5488622.7544910181</v>
      </c>
      <c r="L144">
        <v>-3080838.3233532934</v>
      </c>
      <c r="M144">
        <v>40.223642172523959</v>
      </c>
      <c r="N144">
        <v>11.419380460683083</v>
      </c>
      <c r="O144">
        <v>756.41025641025635</v>
      </c>
      <c r="P144">
        <v>-61.162790697674417</v>
      </c>
      <c r="Q144">
        <v>5.18</v>
      </c>
      <c r="R144">
        <v>-1.65</v>
      </c>
      <c r="S144" s="2">
        <v>4.9999999999999902</v>
      </c>
      <c r="T144" s="2">
        <v>18.125</v>
      </c>
      <c r="U144" t="str">
        <f t="shared" si="72"/>
        <v>0</v>
      </c>
      <c r="V144" t="str">
        <f t="shared" si="73"/>
        <v>0</v>
      </c>
      <c r="W144" t="str">
        <f t="shared" si="74"/>
        <v>0</v>
      </c>
      <c r="X144" t="str">
        <f t="shared" si="75"/>
        <v>0</v>
      </c>
      <c r="Y144" t="str">
        <f t="shared" si="76"/>
        <v>0</v>
      </c>
      <c r="Z144" t="str">
        <f t="shared" si="77"/>
        <v>0</v>
      </c>
      <c r="AA144" t="str">
        <f t="shared" si="78"/>
        <v>0</v>
      </c>
      <c r="AB144" t="str">
        <f t="shared" si="79"/>
        <v>0</v>
      </c>
      <c r="AC144" t="str">
        <f t="shared" si="80"/>
        <v>1</v>
      </c>
      <c r="AD144" t="str">
        <f t="shared" si="81"/>
        <v>1</v>
      </c>
      <c r="AE144" t="str">
        <f t="shared" si="82"/>
        <v>1</v>
      </c>
      <c r="AF144" t="str">
        <f t="shared" si="83"/>
        <v>1</v>
      </c>
      <c r="AG144" t="str">
        <f t="shared" si="84"/>
        <v>1</v>
      </c>
      <c r="AH144" t="str">
        <f t="shared" si="85"/>
        <v>1</v>
      </c>
      <c r="AI144" t="str">
        <f t="shared" si="86"/>
        <v>1</v>
      </c>
      <c r="AJ144" t="str">
        <f t="shared" si="87"/>
        <v>1</v>
      </c>
      <c r="AK144" t="str">
        <f t="shared" si="88"/>
        <v>1</v>
      </c>
      <c r="AL144" t="str">
        <f t="shared" si="89"/>
        <v>1</v>
      </c>
      <c r="AM144" t="str">
        <f t="shared" si="90"/>
        <v>1</v>
      </c>
      <c r="AN144" t="str">
        <f t="shared" si="91"/>
        <v>1</v>
      </c>
      <c r="AO144" t="str">
        <f t="shared" si="92"/>
        <v>1</v>
      </c>
      <c r="AP144" t="str">
        <f t="shared" si="93"/>
        <v>1</v>
      </c>
      <c r="AQ144" t="str">
        <f t="shared" si="94"/>
        <v>0</v>
      </c>
      <c r="AR144" t="str">
        <f t="shared" si="95"/>
        <v>0</v>
      </c>
      <c r="AS144" t="str">
        <f t="shared" si="96"/>
        <v>0</v>
      </c>
      <c r="AT144" t="str">
        <f t="shared" si="97"/>
        <v>0</v>
      </c>
      <c r="AU144" t="str">
        <f t="shared" si="98"/>
        <v>0</v>
      </c>
      <c r="AV144" t="str">
        <f t="shared" si="99"/>
        <v>0</v>
      </c>
      <c r="AW144" t="str">
        <f t="shared" si="100"/>
        <v>0</v>
      </c>
      <c r="AX144" t="str">
        <f t="shared" si="101"/>
        <v>0</v>
      </c>
      <c r="AY144" t="str">
        <f t="shared" si="102"/>
        <v>0</v>
      </c>
      <c r="AZ144" t="str">
        <f t="shared" si="103"/>
        <v>0</v>
      </c>
      <c r="BA144" t="str">
        <f t="shared" si="104"/>
        <v>0</v>
      </c>
      <c r="BB144" t="str">
        <f t="shared" si="105"/>
        <v>0</v>
      </c>
      <c r="BC144" t="str">
        <f t="shared" si="106"/>
        <v>0</v>
      </c>
      <c r="BD144" t="str">
        <f t="shared" si="107"/>
        <v>0</v>
      </c>
    </row>
    <row r="145" spans="1:56" x14ac:dyDescent="0.2">
      <c r="A145" s="1">
        <v>44059</v>
      </c>
      <c r="B145" t="s">
        <v>113</v>
      </c>
      <c r="C145" s="5">
        <v>5.36</v>
      </c>
      <c r="D145">
        <v>1.19</v>
      </c>
      <c r="E145">
        <v>76</v>
      </c>
      <c r="F145">
        <v>1</v>
      </c>
      <c r="G145">
        <v>36.54</v>
      </c>
      <c r="H145">
        <v>0.53800000000000381</v>
      </c>
      <c r="I145">
        <v>-0.25146689019280077</v>
      </c>
      <c r="J145">
        <v>-94117.647058823539</v>
      </c>
      <c r="K145">
        <v>181512.6050420168</v>
      </c>
      <c r="L145">
        <v>-52100.840336134454</v>
      </c>
      <c r="M145">
        <v>39.84375</v>
      </c>
      <c r="N145">
        <v>21.019607843137255</v>
      </c>
      <c r="O145">
        <v>170.45454545454547</v>
      </c>
      <c r="P145">
        <v>-43.25226514067716</v>
      </c>
      <c r="Q145">
        <v>5.18</v>
      </c>
      <c r="R145">
        <v>-1.65</v>
      </c>
      <c r="S145" s="2">
        <v>2.857142857142859</v>
      </c>
      <c r="T145" s="2">
        <v>15.78947368421052</v>
      </c>
      <c r="U145" t="str">
        <f t="shared" si="72"/>
        <v>0</v>
      </c>
      <c r="V145" t="str">
        <f t="shared" si="73"/>
        <v>0</v>
      </c>
      <c r="W145" t="str">
        <f t="shared" si="74"/>
        <v>0</v>
      </c>
      <c r="X145" t="str">
        <f t="shared" si="75"/>
        <v>0</v>
      </c>
      <c r="Y145" t="str">
        <f t="shared" si="76"/>
        <v>0</v>
      </c>
      <c r="Z145" t="str">
        <f t="shared" si="77"/>
        <v>0</v>
      </c>
      <c r="AA145" t="str">
        <f t="shared" si="78"/>
        <v>0</v>
      </c>
      <c r="AB145" t="str">
        <f t="shared" si="79"/>
        <v>0</v>
      </c>
      <c r="AC145" t="str">
        <f t="shared" si="80"/>
        <v>0</v>
      </c>
      <c r="AD145" t="str">
        <f t="shared" si="81"/>
        <v>1</v>
      </c>
      <c r="AE145" t="str">
        <f t="shared" si="82"/>
        <v>1</v>
      </c>
      <c r="AF145" t="str">
        <f t="shared" si="83"/>
        <v>1</v>
      </c>
      <c r="AG145" t="str">
        <f t="shared" si="84"/>
        <v>1</v>
      </c>
      <c r="AH145" t="str">
        <f t="shared" si="85"/>
        <v>1</v>
      </c>
      <c r="AI145" t="str">
        <f t="shared" si="86"/>
        <v>1</v>
      </c>
      <c r="AJ145" t="str">
        <f t="shared" si="87"/>
        <v>1</v>
      </c>
      <c r="AK145" t="str">
        <f t="shared" si="88"/>
        <v>1</v>
      </c>
      <c r="AL145" t="str">
        <f t="shared" si="89"/>
        <v>1</v>
      </c>
      <c r="AM145" t="str">
        <f t="shared" si="90"/>
        <v>1</v>
      </c>
      <c r="AN145" t="str">
        <f t="shared" si="91"/>
        <v>1</v>
      </c>
      <c r="AO145" t="str">
        <f t="shared" si="92"/>
        <v>0</v>
      </c>
      <c r="AP145" t="str">
        <f t="shared" si="93"/>
        <v>0</v>
      </c>
      <c r="AQ145" t="str">
        <f t="shared" si="94"/>
        <v>0</v>
      </c>
      <c r="AR145" t="str">
        <f t="shared" si="95"/>
        <v>0</v>
      </c>
      <c r="AS145" t="str">
        <f t="shared" si="96"/>
        <v>0</v>
      </c>
      <c r="AT145" t="str">
        <f t="shared" si="97"/>
        <v>0</v>
      </c>
      <c r="AU145" t="str">
        <f t="shared" si="98"/>
        <v>0</v>
      </c>
      <c r="AV145" t="str">
        <f t="shared" si="99"/>
        <v>0</v>
      </c>
      <c r="AW145" t="str">
        <f t="shared" si="100"/>
        <v>0</v>
      </c>
      <c r="AX145" t="str">
        <f t="shared" si="101"/>
        <v>0</v>
      </c>
      <c r="AY145" t="str">
        <f t="shared" si="102"/>
        <v>0</v>
      </c>
      <c r="AZ145" t="str">
        <f t="shared" si="103"/>
        <v>0</v>
      </c>
      <c r="BA145" t="str">
        <f t="shared" si="104"/>
        <v>0</v>
      </c>
      <c r="BB145" t="str">
        <f t="shared" si="105"/>
        <v>0</v>
      </c>
      <c r="BC145" t="str">
        <f t="shared" si="106"/>
        <v>0</v>
      </c>
      <c r="BD145" t="str">
        <f t="shared" si="107"/>
        <v>0</v>
      </c>
    </row>
    <row r="146" spans="1:56" x14ac:dyDescent="0.2">
      <c r="A146" s="1">
        <v>44059</v>
      </c>
      <c r="B146" t="s">
        <v>114</v>
      </c>
      <c r="C146" s="5">
        <v>28.79</v>
      </c>
      <c r="D146">
        <v>3.78</v>
      </c>
      <c r="E146">
        <v>110</v>
      </c>
      <c r="F146">
        <v>1</v>
      </c>
      <c r="G146">
        <v>39.29</v>
      </c>
      <c r="H146">
        <v>14.079999999999998</v>
      </c>
      <c r="I146">
        <v>-1.8181818181818254</v>
      </c>
      <c r="J146">
        <v>244973.54497354498</v>
      </c>
      <c r="K146">
        <v>1333333.3333333335</v>
      </c>
      <c r="L146">
        <v>109788.3597883598</v>
      </c>
      <c r="M146">
        <v>274.92447129909363</v>
      </c>
      <c r="N146">
        <v>10.545787545787546</v>
      </c>
      <c r="O146">
        <v>83.495145631067942</v>
      </c>
      <c r="P146">
        <v>-58.046614872364046</v>
      </c>
      <c r="Q146">
        <v>5.18</v>
      </c>
      <c r="R146">
        <v>-1.65</v>
      </c>
      <c r="S146" s="2">
        <v>7.8740157480317943E-2</v>
      </c>
      <c r="T146" s="2">
        <v>11.81102362204725</v>
      </c>
      <c r="U146" t="str">
        <f t="shared" si="72"/>
        <v>0</v>
      </c>
      <c r="V146" t="str">
        <f t="shared" si="73"/>
        <v>0</v>
      </c>
      <c r="W146" t="str">
        <f t="shared" si="74"/>
        <v>0</v>
      </c>
      <c r="X146" t="str">
        <f t="shared" si="75"/>
        <v>0</v>
      </c>
      <c r="Y146" t="str">
        <f t="shared" si="76"/>
        <v>0</v>
      </c>
      <c r="Z146" t="str">
        <f t="shared" si="77"/>
        <v>0</v>
      </c>
      <c r="AA146" t="str">
        <f t="shared" si="78"/>
        <v>0</v>
      </c>
      <c r="AB146" t="str">
        <f t="shared" si="79"/>
        <v>0</v>
      </c>
      <c r="AC146" t="str">
        <f t="shared" si="80"/>
        <v>0</v>
      </c>
      <c r="AD146" t="str">
        <f t="shared" si="81"/>
        <v>0</v>
      </c>
      <c r="AE146" t="str">
        <f t="shared" si="82"/>
        <v>0</v>
      </c>
      <c r="AF146" t="str">
        <f t="shared" si="83"/>
        <v>1</v>
      </c>
      <c r="AG146" t="str">
        <f t="shared" si="84"/>
        <v>1</v>
      </c>
      <c r="AH146" t="str">
        <f t="shared" si="85"/>
        <v>1</v>
      </c>
      <c r="AI146" t="str">
        <f t="shared" si="86"/>
        <v>1</v>
      </c>
      <c r="AJ146" t="str">
        <f t="shared" si="87"/>
        <v>1</v>
      </c>
      <c r="AK146" t="str">
        <f t="shared" si="88"/>
        <v>1</v>
      </c>
      <c r="AL146" t="str">
        <f t="shared" si="89"/>
        <v>1</v>
      </c>
      <c r="AM146" t="str">
        <f t="shared" si="90"/>
        <v>0</v>
      </c>
      <c r="AN146" t="str">
        <f t="shared" si="91"/>
        <v>0</v>
      </c>
      <c r="AO146" t="str">
        <f t="shared" si="92"/>
        <v>0</v>
      </c>
      <c r="AP146" t="str">
        <f t="shared" si="93"/>
        <v>0</v>
      </c>
      <c r="AQ146" t="str">
        <f t="shared" si="94"/>
        <v>0</v>
      </c>
      <c r="AR146" t="str">
        <f t="shared" si="95"/>
        <v>0</v>
      </c>
      <c r="AS146" t="str">
        <f t="shared" si="96"/>
        <v>0</v>
      </c>
      <c r="AT146" t="str">
        <f t="shared" si="97"/>
        <v>0</v>
      </c>
      <c r="AU146" t="str">
        <f t="shared" si="98"/>
        <v>0</v>
      </c>
      <c r="AV146" t="str">
        <f t="shared" si="99"/>
        <v>0</v>
      </c>
      <c r="AW146" t="str">
        <f t="shared" si="100"/>
        <v>0</v>
      </c>
      <c r="AX146" t="str">
        <f t="shared" si="101"/>
        <v>0</v>
      </c>
      <c r="AY146" t="str">
        <f t="shared" si="102"/>
        <v>0</v>
      </c>
      <c r="AZ146" t="str">
        <f t="shared" si="103"/>
        <v>0</v>
      </c>
      <c r="BA146" t="str">
        <f t="shared" si="104"/>
        <v>0</v>
      </c>
      <c r="BB146" t="str">
        <f t="shared" si="105"/>
        <v>0</v>
      </c>
      <c r="BC146" t="str">
        <f t="shared" si="106"/>
        <v>0</v>
      </c>
      <c r="BD146" t="str">
        <f t="shared" si="107"/>
        <v>0</v>
      </c>
    </row>
    <row r="147" spans="1:56" x14ac:dyDescent="0.2">
      <c r="A147" s="1">
        <v>44059</v>
      </c>
      <c r="B147" t="s">
        <v>3</v>
      </c>
      <c r="C147" s="5">
        <v>209.07</v>
      </c>
      <c r="D147">
        <v>1.33</v>
      </c>
      <c r="E147">
        <v>96</v>
      </c>
      <c r="F147">
        <v>1</v>
      </c>
      <c r="G147">
        <v>37.619999999999997</v>
      </c>
      <c r="H147">
        <v>4.6280000000000001</v>
      </c>
      <c r="I147">
        <v>7.5244544770512567E-2</v>
      </c>
      <c r="J147">
        <v>224812.03007518797</v>
      </c>
      <c r="K147">
        <v>2107518.7969924812</v>
      </c>
      <c r="L147">
        <v>-1892481.2030075188</v>
      </c>
      <c r="M147">
        <v>15.561797752808989</v>
      </c>
      <c r="N147">
        <v>37.738267148014437</v>
      </c>
      <c r="O147">
        <v>381.88405797101444</v>
      </c>
      <c r="P147">
        <v>-66.582914572864311</v>
      </c>
      <c r="Q147">
        <v>5.18</v>
      </c>
      <c r="R147">
        <v>-1.65</v>
      </c>
      <c r="S147" s="2">
        <v>9.8484848484848406</v>
      </c>
      <c r="T147" s="2">
        <v>16.287878787878789</v>
      </c>
      <c r="U147" t="str">
        <f t="shared" si="72"/>
        <v>0</v>
      </c>
      <c r="V147" t="str">
        <f t="shared" si="73"/>
        <v>0</v>
      </c>
      <c r="W147" t="str">
        <f t="shared" si="74"/>
        <v>0</v>
      </c>
      <c r="X147" t="str">
        <f t="shared" si="75"/>
        <v>0</v>
      </c>
      <c r="Y147" t="str">
        <f t="shared" si="76"/>
        <v>0</v>
      </c>
      <c r="Z147" t="str">
        <f t="shared" si="77"/>
        <v>0</v>
      </c>
      <c r="AA147" t="str">
        <f t="shared" si="78"/>
        <v>0</v>
      </c>
      <c r="AB147" t="str">
        <f t="shared" si="79"/>
        <v>0</v>
      </c>
      <c r="AC147" t="str">
        <f t="shared" si="80"/>
        <v>0</v>
      </c>
      <c r="AD147" t="str">
        <f t="shared" si="81"/>
        <v>1</v>
      </c>
      <c r="AE147" t="str">
        <f t="shared" si="82"/>
        <v>1</v>
      </c>
      <c r="AF147" t="str">
        <f t="shared" si="83"/>
        <v>1</v>
      </c>
      <c r="AG147" t="str">
        <f t="shared" si="84"/>
        <v>1</v>
      </c>
      <c r="AH147" t="str">
        <f t="shared" si="85"/>
        <v>1</v>
      </c>
      <c r="AI147" t="str">
        <f t="shared" si="86"/>
        <v>1</v>
      </c>
      <c r="AJ147" t="str">
        <f t="shared" si="87"/>
        <v>1</v>
      </c>
      <c r="AK147" t="str">
        <f t="shared" si="88"/>
        <v>1</v>
      </c>
      <c r="AL147" t="str">
        <f t="shared" si="89"/>
        <v>1</v>
      </c>
      <c r="AM147" t="str">
        <f t="shared" si="90"/>
        <v>1</v>
      </c>
      <c r="AN147" t="str">
        <f t="shared" si="91"/>
        <v>1</v>
      </c>
      <c r="AO147" t="str">
        <f t="shared" si="92"/>
        <v>1</v>
      </c>
      <c r="AP147" t="str">
        <f t="shared" si="93"/>
        <v>1</v>
      </c>
      <c r="AQ147" t="str">
        <f t="shared" si="94"/>
        <v>1</v>
      </c>
      <c r="AR147" t="str">
        <f t="shared" si="95"/>
        <v>1</v>
      </c>
      <c r="AS147" t="str">
        <f t="shared" si="96"/>
        <v>0</v>
      </c>
      <c r="AT147" t="str">
        <f t="shared" si="97"/>
        <v>0</v>
      </c>
      <c r="AU147" t="str">
        <f t="shared" si="98"/>
        <v>0</v>
      </c>
      <c r="AV147" t="str">
        <f t="shared" si="99"/>
        <v>0</v>
      </c>
      <c r="AW147" t="str">
        <f t="shared" si="100"/>
        <v>0</v>
      </c>
      <c r="AX147" t="str">
        <f t="shared" si="101"/>
        <v>0</v>
      </c>
      <c r="AY147" t="str">
        <f t="shared" si="102"/>
        <v>0</v>
      </c>
      <c r="AZ147" t="str">
        <f t="shared" si="103"/>
        <v>0</v>
      </c>
      <c r="BA147" t="str">
        <f t="shared" si="104"/>
        <v>0</v>
      </c>
      <c r="BB147" t="str">
        <f t="shared" si="105"/>
        <v>0</v>
      </c>
      <c r="BC147" t="str">
        <f t="shared" si="106"/>
        <v>0</v>
      </c>
      <c r="BD147" t="str">
        <f t="shared" si="107"/>
        <v>0</v>
      </c>
    </row>
    <row r="148" spans="1:56" x14ac:dyDescent="0.2">
      <c r="A148" s="1">
        <v>44059</v>
      </c>
      <c r="B148" t="s">
        <v>20</v>
      </c>
      <c r="C148" s="5">
        <v>8.33</v>
      </c>
      <c r="D148">
        <v>2.69</v>
      </c>
      <c r="E148">
        <v>69</v>
      </c>
      <c r="F148">
        <v>1</v>
      </c>
      <c r="G148">
        <v>33.42</v>
      </c>
      <c r="H148">
        <v>7.3640000000000008</v>
      </c>
      <c r="I148">
        <v>0.90022505626406679</v>
      </c>
      <c r="J148">
        <v>23048.327137546468</v>
      </c>
      <c r="K148">
        <v>149442.37918215615</v>
      </c>
      <c r="L148">
        <v>-261710.03717472119</v>
      </c>
      <c r="M148">
        <v>28.07933194154489</v>
      </c>
      <c r="N148">
        <v>30.966542750929367</v>
      </c>
      <c r="O148">
        <v>16.450216450216445</v>
      </c>
      <c r="P148">
        <v>-62.896551724137936</v>
      </c>
      <c r="Q148">
        <v>5.18</v>
      </c>
      <c r="R148">
        <v>-1.65</v>
      </c>
      <c r="S148" s="2">
        <v>8.2397003745318429</v>
      </c>
      <c r="T148" s="2">
        <v>9.7378277153557971</v>
      </c>
      <c r="U148" t="str">
        <f t="shared" si="72"/>
        <v>0</v>
      </c>
      <c r="V148" t="str">
        <f t="shared" si="73"/>
        <v>0</v>
      </c>
      <c r="W148" t="str">
        <f t="shared" si="74"/>
        <v>0</v>
      </c>
      <c r="X148" t="str">
        <f t="shared" si="75"/>
        <v>0</v>
      </c>
      <c r="Y148" t="str">
        <f t="shared" si="76"/>
        <v>0</v>
      </c>
      <c r="Z148" t="str">
        <f t="shared" si="77"/>
        <v>0</v>
      </c>
      <c r="AA148" t="str">
        <f t="shared" si="78"/>
        <v>0</v>
      </c>
      <c r="AB148" t="str">
        <f t="shared" si="79"/>
        <v>0</v>
      </c>
      <c r="AC148" t="str">
        <f t="shared" si="80"/>
        <v>0</v>
      </c>
      <c r="AD148" t="str">
        <f t="shared" si="81"/>
        <v>0</v>
      </c>
      <c r="AE148" t="str">
        <f t="shared" si="82"/>
        <v>0</v>
      </c>
      <c r="AF148" t="str">
        <f t="shared" si="83"/>
        <v>0</v>
      </c>
      <c r="AG148" t="str">
        <f t="shared" si="84"/>
        <v>1</v>
      </c>
      <c r="AH148" t="str">
        <f t="shared" si="85"/>
        <v>1</v>
      </c>
      <c r="AI148" t="str">
        <f t="shared" si="86"/>
        <v>1</v>
      </c>
      <c r="AJ148" t="str">
        <f t="shared" si="87"/>
        <v>1</v>
      </c>
      <c r="AK148" t="str">
        <f t="shared" si="88"/>
        <v>1</v>
      </c>
      <c r="AL148" t="str">
        <f t="shared" si="89"/>
        <v>1</v>
      </c>
      <c r="AM148" t="str">
        <f t="shared" si="90"/>
        <v>1</v>
      </c>
      <c r="AN148" t="str">
        <f t="shared" si="91"/>
        <v>1</v>
      </c>
      <c r="AO148" t="str">
        <f t="shared" si="92"/>
        <v>1</v>
      </c>
      <c r="AP148" t="str">
        <f t="shared" si="93"/>
        <v>1</v>
      </c>
      <c r="AQ148" t="str">
        <f t="shared" si="94"/>
        <v>1</v>
      </c>
      <c r="AR148" t="str">
        <f t="shared" si="95"/>
        <v>1</v>
      </c>
      <c r="AS148" t="str">
        <f t="shared" si="96"/>
        <v>0</v>
      </c>
      <c r="AT148" t="str">
        <f t="shared" si="97"/>
        <v>0</v>
      </c>
      <c r="AU148" t="str">
        <f t="shared" si="98"/>
        <v>0</v>
      </c>
      <c r="AV148" t="str">
        <f t="shared" si="99"/>
        <v>0</v>
      </c>
      <c r="AW148" t="str">
        <f t="shared" si="100"/>
        <v>0</v>
      </c>
      <c r="AX148" t="str">
        <f t="shared" si="101"/>
        <v>0</v>
      </c>
      <c r="AY148" t="str">
        <f t="shared" si="102"/>
        <v>0</v>
      </c>
      <c r="AZ148" t="str">
        <f t="shared" si="103"/>
        <v>0</v>
      </c>
      <c r="BA148" t="str">
        <f t="shared" si="104"/>
        <v>0</v>
      </c>
      <c r="BB148" t="str">
        <f t="shared" si="105"/>
        <v>0</v>
      </c>
      <c r="BC148" t="str">
        <f t="shared" si="106"/>
        <v>0</v>
      </c>
      <c r="BD148" t="str">
        <f t="shared" si="107"/>
        <v>0</v>
      </c>
    </row>
    <row r="149" spans="1:56" x14ac:dyDescent="0.2">
      <c r="A149" s="1">
        <v>44059</v>
      </c>
      <c r="B149" t="s">
        <v>115</v>
      </c>
      <c r="C149" s="5">
        <v>7.56</v>
      </c>
      <c r="D149">
        <v>0.41699999999999998</v>
      </c>
      <c r="E149">
        <v>83</v>
      </c>
      <c r="F149">
        <v>1</v>
      </c>
      <c r="G149">
        <v>31.87</v>
      </c>
      <c r="H149">
        <v>7.6760000000000019</v>
      </c>
      <c r="I149">
        <v>4.0678812078861943</v>
      </c>
      <c r="J149">
        <v>83932.853717026388</v>
      </c>
      <c r="K149">
        <v>1287769.7841726618</v>
      </c>
      <c r="L149">
        <v>-148681.05515587531</v>
      </c>
      <c r="M149">
        <v>462.82245827010621</v>
      </c>
      <c r="N149">
        <v>2.4786885245901638</v>
      </c>
      <c r="O149">
        <v>33.653846153846153</v>
      </c>
      <c r="P149">
        <v>-90.608108108108112</v>
      </c>
      <c r="Q149">
        <v>5.18</v>
      </c>
      <c r="R149">
        <v>-1.65</v>
      </c>
      <c r="S149" s="2">
        <v>27.058823529411779</v>
      </c>
      <c r="T149" s="2">
        <v>64.705882352941188</v>
      </c>
      <c r="U149" t="str">
        <f t="shared" si="72"/>
        <v>1</v>
      </c>
      <c r="V149" t="str">
        <f t="shared" si="73"/>
        <v>1</v>
      </c>
      <c r="W149" t="str">
        <f t="shared" si="74"/>
        <v>1</v>
      </c>
      <c r="X149" t="str">
        <f t="shared" si="75"/>
        <v>1</v>
      </c>
      <c r="Y149" t="str">
        <f t="shared" si="76"/>
        <v>1</v>
      </c>
      <c r="Z149" t="str">
        <f t="shared" si="77"/>
        <v>1</v>
      </c>
      <c r="AA149" t="str">
        <f t="shared" si="78"/>
        <v>1</v>
      </c>
      <c r="AB149" t="str">
        <f t="shared" si="79"/>
        <v>1</v>
      </c>
      <c r="AC149" t="str">
        <f t="shared" si="80"/>
        <v>1</v>
      </c>
      <c r="AD149" t="str">
        <f t="shared" si="81"/>
        <v>1</v>
      </c>
      <c r="AE149" t="str">
        <f t="shared" si="82"/>
        <v>1</v>
      </c>
      <c r="AF149" t="str">
        <f t="shared" si="83"/>
        <v>1</v>
      </c>
      <c r="AG149" t="str">
        <f t="shared" si="84"/>
        <v>1</v>
      </c>
      <c r="AH149" t="str">
        <f t="shared" si="85"/>
        <v>1</v>
      </c>
      <c r="AI149" t="str">
        <f t="shared" si="86"/>
        <v>1</v>
      </c>
      <c r="AJ149" t="str">
        <f t="shared" si="87"/>
        <v>1</v>
      </c>
      <c r="AK149" t="str">
        <f t="shared" si="88"/>
        <v>1</v>
      </c>
      <c r="AL149" t="str">
        <f t="shared" si="89"/>
        <v>1</v>
      </c>
      <c r="AM149" t="str">
        <f t="shared" si="90"/>
        <v>1</v>
      </c>
      <c r="AN149" t="str">
        <f t="shared" si="91"/>
        <v>1</v>
      </c>
      <c r="AO149" t="str">
        <f t="shared" si="92"/>
        <v>1</v>
      </c>
      <c r="AP149" t="str">
        <f t="shared" si="93"/>
        <v>1</v>
      </c>
      <c r="AQ149" t="str">
        <f t="shared" si="94"/>
        <v>1</v>
      </c>
      <c r="AR149" t="str">
        <f t="shared" si="95"/>
        <v>1</v>
      </c>
      <c r="AS149" t="str">
        <f t="shared" si="96"/>
        <v>1</v>
      </c>
      <c r="AT149" t="str">
        <f t="shared" si="97"/>
        <v>1</v>
      </c>
      <c r="AU149" t="str">
        <f t="shared" si="98"/>
        <v>1</v>
      </c>
      <c r="AV149" t="str">
        <f t="shared" si="99"/>
        <v>1</v>
      </c>
      <c r="AW149" t="str">
        <f t="shared" si="100"/>
        <v>1</v>
      </c>
      <c r="AX149" t="str">
        <f t="shared" si="101"/>
        <v>1</v>
      </c>
      <c r="AY149" t="str">
        <f t="shared" si="102"/>
        <v>1</v>
      </c>
      <c r="AZ149" t="str">
        <f t="shared" si="103"/>
        <v>0</v>
      </c>
      <c r="BA149" t="str">
        <f t="shared" si="104"/>
        <v>0</v>
      </c>
      <c r="BB149" t="str">
        <f t="shared" si="105"/>
        <v>0</v>
      </c>
      <c r="BC149" t="str">
        <f t="shared" si="106"/>
        <v>0</v>
      </c>
      <c r="BD149" t="str">
        <f t="shared" si="107"/>
        <v>0</v>
      </c>
    </row>
    <row r="150" spans="1:56" x14ac:dyDescent="0.2">
      <c r="A150" s="1">
        <v>44059</v>
      </c>
      <c r="B150" t="s">
        <v>116</v>
      </c>
      <c r="C150" s="5">
        <v>11.19</v>
      </c>
      <c r="D150">
        <v>1.88</v>
      </c>
      <c r="E150">
        <v>81</v>
      </c>
      <c r="F150">
        <v>1</v>
      </c>
      <c r="G150">
        <v>25.39</v>
      </c>
      <c r="H150">
        <v>-4.5659999999999954</v>
      </c>
      <c r="I150">
        <v>0.53475935828875865</v>
      </c>
      <c r="J150">
        <v>4255.3191489361707</v>
      </c>
      <c r="K150">
        <v>57446.808510638301</v>
      </c>
      <c r="L150">
        <v>20212.765957446809</v>
      </c>
      <c r="M150">
        <v>11.608093716719916</v>
      </c>
      <c r="N150">
        <v>102.66055045871559</v>
      </c>
      <c r="O150">
        <v>7.4285714285714217</v>
      </c>
      <c r="P150">
        <v>-85.079365079365076</v>
      </c>
      <c r="Q150">
        <v>5.18</v>
      </c>
      <c r="R150">
        <v>-1.65</v>
      </c>
      <c r="S150" s="2">
        <v>7.2164948453608311</v>
      </c>
      <c r="T150" s="2">
        <v>29.896907216494839</v>
      </c>
      <c r="U150" t="str">
        <f t="shared" si="72"/>
        <v>0</v>
      </c>
      <c r="V150" t="str">
        <f t="shared" si="73"/>
        <v>0</v>
      </c>
      <c r="W150" t="str">
        <f t="shared" si="74"/>
        <v>0</v>
      </c>
      <c r="X150" t="str">
        <f t="shared" si="75"/>
        <v>0</v>
      </c>
      <c r="Y150" t="str">
        <f t="shared" si="76"/>
        <v>1</v>
      </c>
      <c r="Z150" t="str">
        <f t="shared" si="77"/>
        <v>1</v>
      </c>
      <c r="AA150" t="str">
        <f t="shared" si="78"/>
        <v>1</v>
      </c>
      <c r="AB150" t="str">
        <f t="shared" si="79"/>
        <v>1</v>
      </c>
      <c r="AC150" t="str">
        <f t="shared" si="80"/>
        <v>1</v>
      </c>
      <c r="AD150" t="str">
        <f t="shared" si="81"/>
        <v>1</v>
      </c>
      <c r="AE150" t="str">
        <f t="shared" si="82"/>
        <v>1</v>
      </c>
      <c r="AF150" t="str">
        <f t="shared" si="83"/>
        <v>1</v>
      </c>
      <c r="AG150" t="str">
        <f t="shared" si="84"/>
        <v>1</v>
      </c>
      <c r="AH150" t="str">
        <f t="shared" si="85"/>
        <v>1</v>
      </c>
      <c r="AI150" t="str">
        <f t="shared" si="86"/>
        <v>1</v>
      </c>
      <c r="AJ150" t="str">
        <f t="shared" si="87"/>
        <v>1</v>
      </c>
      <c r="AK150" t="str">
        <f t="shared" si="88"/>
        <v>1</v>
      </c>
      <c r="AL150" t="str">
        <f t="shared" si="89"/>
        <v>1</v>
      </c>
      <c r="AM150" t="str">
        <f t="shared" si="90"/>
        <v>1</v>
      </c>
      <c r="AN150" t="str">
        <f t="shared" si="91"/>
        <v>1</v>
      </c>
      <c r="AO150" t="str">
        <f t="shared" si="92"/>
        <v>1</v>
      </c>
      <c r="AP150" t="str">
        <f t="shared" si="93"/>
        <v>1</v>
      </c>
      <c r="AQ150" t="str">
        <f t="shared" si="94"/>
        <v>1</v>
      </c>
      <c r="AR150" t="str">
        <f t="shared" si="95"/>
        <v>0</v>
      </c>
      <c r="AS150" t="str">
        <f t="shared" si="96"/>
        <v>0</v>
      </c>
      <c r="AT150" t="str">
        <f t="shared" si="97"/>
        <v>0</v>
      </c>
      <c r="AU150" t="str">
        <f t="shared" si="98"/>
        <v>0</v>
      </c>
      <c r="AV150" t="str">
        <f t="shared" si="99"/>
        <v>0</v>
      </c>
      <c r="AW150" t="str">
        <f t="shared" si="100"/>
        <v>0</v>
      </c>
      <c r="AX150" t="str">
        <f t="shared" si="101"/>
        <v>0</v>
      </c>
      <c r="AY150" t="str">
        <f t="shared" si="102"/>
        <v>0</v>
      </c>
      <c r="AZ150" t="str">
        <f t="shared" si="103"/>
        <v>0</v>
      </c>
      <c r="BA150" t="str">
        <f t="shared" si="104"/>
        <v>0</v>
      </c>
      <c r="BB150" t="str">
        <f t="shared" si="105"/>
        <v>0</v>
      </c>
      <c r="BC150" t="str">
        <f t="shared" si="106"/>
        <v>0</v>
      </c>
      <c r="BD150" t="str">
        <f t="shared" si="107"/>
        <v>0</v>
      </c>
    </row>
    <row r="151" spans="1:56" x14ac:dyDescent="0.2">
      <c r="A151" s="1">
        <v>44059</v>
      </c>
      <c r="B151" t="s">
        <v>19</v>
      </c>
      <c r="C151" s="5">
        <v>18.850000000000001</v>
      </c>
      <c r="D151">
        <v>2.2200000000000002</v>
      </c>
      <c r="E151">
        <v>90</v>
      </c>
      <c r="F151">
        <v>1</v>
      </c>
      <c r="G151">
        <v>26.04</v>
      </c>
      <c r="H151">
        <v>-1.7840000000000025</v>
      </c>
      <c r="I151">
        <v>2.3513139695712382</v>
      </c>
      <c r="J151">
        <v>-75225.225225225222</v>
      </c>
      <c r="K151">
        <v>4509459.4594594594</v>
      </c>
      <c r="L151">
        <v>-17117.117117117115</v>
      </c>
      <c r="M151">
        <v>76.73733804475853</v>
      </c>
      <c r="N151">
        <v>1.4466615502686111</v>
      </c>
      <c r="O151">
        <v>572.72727272727275</v>
      </c>
      <c r="P151">
        <v>-52.258064516129032</v>
      </c>
      <c r="Q151">
        <v>5.18</v>
      </c>
      <c r="R151">
        <v>-1.65</v>
      </c>
      <c r="S151" s="2">
        <v>0.70093457943923732</v>
      </c>
      <c r="T151" s="2">
        <v>18.224299065420571</v>
      </c>
      <c r="U151" t="str">
        <f t="shared" si="72"/>
        <v>0</v>
      </c>
      <c r="V151" t="str">
        <f t="shared" si="73"/>
        <v>0</v>
      </c>
      <c r="W151" t="str">
        <f t="shared" si="74"/>
        <v>0</v>
      </c>
      <c r="X151" t="str">
        <f t="shared" si="75"/>
        <v>0</v>
      </c>
      <c r="Y151" t="str">
        <f t="shared" si="76"/>
        <v>0</v>
      </c>
      <c r="Z151" t="str">
        <f t="shared" si="77"/>
        <v>0</v>
      </c>
      <c r="AA151" t="str">
        <f t="shared" si="78"/>
        <v>0</v>
      </c>
      <c r="AB151" t="str">
        <f t="shared" si="79"/>
        <v>0</v>
      </c>
      <c r="AC151" t="str">
        <f t="shared" si="80"/>
        <v>1</v>
      </c>
      <c r="AD151" t="str">
        <f t="shared" si="81"/>
        <v>1</v>
      </c>
      <c r="AE151" t="str">
        <f t="shared" si="82"/>
        <v>1</v>
      </c>
      <c r="AF151" t="str">
        <f t="shared" si="83"/>
        <v>1</v>
      </c>
      <c r="AG151" t="str">
        <f t="shared" si="84"/>
        <v>1</v>
      </c>
      <c r="AH151" t="str">
        <f t="shared" si="85"/>
        <v>1</v>
      </c>
      <c r="AI151" t="str">
        <f t="shared" si="86"/>
        <v>1</v>
      </c>
      <c r="AJ151" t="str">
        <f t="shared" si="87"/>
        <v>1</v>
      </c>
      <c r="AK151" t="str">
        <f t="shared" si="88"/>
        <v>1</v>
      </c>
      <c r="AL151" t="str">
        <f t="shared" si="89"/>
        <v>1</v>
      </c>
      <c r="AM151" t="str">
        <f t="shared" si="90"/>
        <v>0</v>
      </c>
      <c r="AN151" t="str">
        <f t="shared" si="91"/>
        <v>0</v>
      </c>
      <c r="AO151" t="str">
        <f t="shared" si="92"/>
        <v>0</v>
      </c>
      <c r="AP151" t="str">
        <f t="shared" si="93"/>
        <v>0</v>
      </c>
      <c r="AQ151" t="str">
        <f t="shared" si="94"/>
        <v>0</v>
      </c>
      <c r="AR151" t="str">
        <f t="shared" si="95"/>
        <v>0</v>
      </c>
      <c r="AS151" t="str">
        <f t="shared" si="96"/>
        <v>0</v>
      </c>
      <c r="AT151" t="str">
        <f t="shared" si="97"/>
        <v>0</v>
      </c>
      <c r="AU151" t="str">
        <f t="shared" si="98"/>
        <v>0</v>
      </c>
      <c r="AV151" t="str">
        <f t="shared" si="99"/>
        <v>0</v>
      </c>
      <c r="AW151" t="str">
        <f t="shared" si="100"/>
        <v>0</v>
      </c>
      <c r="AX151" t="str">
        <f t="shared" si="101"/>
        <v>0</v>
      </c>
      <c r="AY151" t="str">
        <f t="shared" si="102"/>
        <v>0</v>
      </c>
      <c r="AZ151" t="str">
        <f t="shared" si="103"/>
        <v>0</v>
      </c>
      <c r="BA151" t="str">
        <f t="shared" si="104"/>
        <v>0</v>
      </c>
      <c r="BB151" t="str">
        <f t="shared" si="105"/>
        <v>0</v>
      </c>
      <c r="BC151" t="str">
        <f t="shared" si="106"/>
        <v>0</v>
      </c>
      <c r="BD151" t="str">
        <f t="shared" si="107"/>
        <v>0</v>
      </c>
    </row>
    <row r="152" spans="1:56" x14ac:dyDescent="0.2">
      <c r="A152" s="1">
        <v>44066</v>
      </c>
      <c r="B152" t="s">
        <v>117</v>
      </c>
      <c r="C152" s="5">
        <v>48.83</v>
      </c>
      <c r="D152">
        <v>1.23</v>
      </c>
      <c r="E152">
        <v>3</v>
      </c>
      <c r="F152">
        <v>7</v>
      </c>
      <c r="G152">
        <v>24.18</v>
      </c>
      <c r="H152">
        <v>-0.8420000000000023</v>
      </c>
      <c r="I152">
        <v>0.40816326530611374</v>
      </c>
      <c r="J152">
        <v>3252032.5203252034</v>
      </c>
      <c r="K152">
        <v>94308943.089430898</v>
      </c>
      <c r="L152">
        <v>-1565853.6585365853</v>
      </c>
      <c r="M152">
        <v>1019.7536108751062</v>
      </c>
      <c r="N152">
        <v>0.20341595500937304</v>
      </c>
      <c r="O152">
        <v>167.39130434782606</v>
      </c>
      <c r="P152">
        <v>-65.833333333333329</v>
      </c>
      <c r="Q152">
        <v>5.27</v>
      </c>
      <c r="R152">
        <v>-1.53</v>
      </c>
      <c r="S152" s="2">
        <v>25.196850393700789</v>
      </c>
      <c r="T152" s="2">
        <v>20.472440944881889</v>
      </c>
      <c r="U152" t="str">
        <f t="shared" si="72"/>
        <v>0</v>
      </c>
      <c r="V152" t="str">
        <f t="shared" si="73"/>
        <v>0</v>
      </c>
      <c r="W152" t="str">
        <f t="shared" si="74"/>
        <v>0</v>
      </c>
      <c r="X152" t="str">
        <f t="shared" si="75"/>
        <v>0</v>
      </c>
      <c r="Y152" t="str">
        <f t="shared" si="76"/>
        <v>0</v>
      </c>
      <c r="Z152" t="str">
        <f t="shared" si="77"/>
        <v>0</v>
      </c>
      <c r="AA152" t="str">
        <f t="shared" si="78"/>
        <v>0</v>
      </c>
      <c r="AB152" t="str">
        <f t="shared" si="79"/>
        <v>1</v>
      </c>
      <c r="AC152" t="str">
        <f t="shared" si="80"/>
        <v>1</v>
      </c>
      <c r="AD152" t="str">
        <f t="shared" si="81"/>
        <v>1</v>
      </c>
      <c r="AE152" t="str">
        <f t="shared" si="82"/>
        <v>1</v>
      </c>
      <c r="AF152" t="str">
        <f t="shared" si="83"/>
        <v>1</v>
      </c>
      <c r="AG152" t="str">
        <f t="shared" si="84"/>
        <v>1</v>
      </c>
      <c r="AH152" t="str">
        <f t="shared" si="85"/>
        <v>1</v>
      </c>
      <c r="AI152" t="str">
        <f t="shared" si="86"/>
        <v>1</v>
      </c>
      <c r="AJ152" t="str">
        <f t="shared" si="87"/>
        <v>1</v>
      </c>
      <c r="AK152" t="str">
        <f t="shared" si="88"/>
        <v>1</v>
      </c>
      <c r="AL152" t="str">
        <f t="shared" si="89"/>
        <v>1</v>
      </c>
      <c r="AM152" t="str">
        <f t="shared" si="90"/>
        <v>1</v>
      </c>
      <c r="AN152" t="str">
        <f t="shared" si="91"/>
        <v>1</v>
      </c>
      <c r="AO152" t="str">
        <f t="shared" si="92"/>
        <v>1</v>
      </c>
      <c r="AP152" t="str">
        <f t="shared" si="93"/>
        <v>1</v>
      </c>
      <c r="AQ152" t="str">
        <f t="shared" si="94"/>
        <v>1</v>
      </c>
      <c r="AR152" t="str">
        <f t="shared" si="95"/>
        <v>1</v>
      </c>
      <c r="AS152" t="str">
        <f t="shared" si="96"/>
        <v>1</v>
      </c>
      <c r="AT152" t="str">
        <f t="shared" si="97"/>
        <v>1</v>
      </c>
      <c r="AU152" t="str">
        <f t="shared" si="98"/>
        <v>1</v>
      </c>
      <c r="AV152" t="str">
        <f t="shared" si="99"/>
        <v>1</v>
      </c>
      <c r="AW152" t="str">
        <f t="shared" si="100"/>
        <v>1</v>
      </c>
      <c r="AX152" t="str">
        <f t="shared" si="101"/>
        <v>1</v>
      </c>
      <c r="AY152" t="str">
        <f t="shared" si="102"/>
        <v>0</v>
      </c>
      <c r="AZ152" t="str">
        <f t="shared" si="103"/>
        <v>0</v>
      </c>
      <c r="BA152" t="str">
        <f t="shared" si="104"/>
        <v>0</v>
      </c>
      <c r="BB152" t="str">
        <f t="shared" si="105"/>
        <v>0</v>
      </c>
      <c r="BC152" t="str">
        <f t="shared" si="106"/>
        <v>0</v>
      </c>
      <c r="BD152" t="str">
        <f t="shared" si="107"/>
        <v>0</v>
      </c>
    </row>
    <row r="153" spans="1:56" x14ac:dyDescent="0.2">
      <c r="A153" s="1">
        <v>44066</v>
      </c>
      <c r="B153" t="s">
        <v>118</v>
      </c>
      <c r="C153" s="5">
        <v>22.33</v>
      </c>
      <c r="D153">
        <v>15.31</v>
      </c>
      <c r="E153">
        <v>7</v>
      </c>
      <c r="F153">
        <v>6</v>
      </c>
      <c r="G153">
        <v>39.909999999999997</v>
      </c>
      <c r="H153">
        <v>20.097999999999995</v>
      </c>
      <c r="I153">
        <v>-5.6103575832305701</v>
      </c>
      <c r="J153">
        <v>195950.35924232527</v>
      </c>
      <c r="K153">
        <v>3853690.3984323968</v>
      </c>
      <c r="L153">
        <v>45721.7504898759</v>
      </c>
      <c r="M153">
        <v>2484.0764331210194</v>
      </c>
      <c r="N153">
        <v>2.8628205128205129</v>
      </c>
      <c r="O153">
        <v>49.07497565725415</v>
      </c>
      <c r="P153">
        <v>-38.808952837729812</v>
      </c>
      <c r="Q153">
        <v>5.27</v>
      </c>
      <c r="R153">
        <v>-1.53</v>
      </c>
      <c r="S153" s="2">
        <v>0.25204788909893461</v>
      </c>
      <c r="T153" s="2">
        <v>21.045998739760559</v>
      </c>
      <c r="U153" t="str">
        <f t="shared" si="72"/>
        <v>0</v>
      </c>
      <c r="V153" t="str">
        <f t="shared" si="73"/>
        <v>0</v>
      </c>
      <c r="W153" t="str">
        <f t="shared" si="74"/>
        <v>0</v>
      </c>
      <c r="X153" t="str">
        <f t="shared" si="75"/>
        <v>0</v>
      </c>
      <c r="Y153" t="str">
        <f t="shared" si="76"/>
        <v>0</v>
      </c>
      <c r="Z153" t="str">
        <f t="shared" si="77"/>
        <v>0</v>
      </c>
      <c r="AA153" t="str">
        <f t="shared" si="78"/>
        <v>0</v>
      </c>
      <c r="AB153" t="str">
        <f t="shared" si="79"/>
        <v>1</v>
      </c>
      <c r="AC153" t="str">
        <f t="shared" si="80"/>
        <v>1</v>
      </c>
      <c r="AD153" t="str">
        <f t="shared" si="81"/>
        <v>1</v>
      </c>
      <c r="AE153" t="str">
        <f t="shared" si="82"/>
        <v>1</v>
      </c>
      <c r="AF153" t="str">
        <f t="shared" si="83"/>
        <v>1</v>
      </c>
      <c r="AG153" t="str">
        <f t="shared" si="84"/>
        <v>1</v>
      </c>
      <c r="AH153" t="str">
        <f t="shared" si="85"/>
        <v>1</v>
      </c>
      <c r="AI153" t="str">
        <f t="shared" si="86"/>
        <v>1</v>
      </c>
      <c r="AJ153" t="str">
        <f t="shared" si="87"/>
        <v>1</v>
      </c>
      <c r="AK153" t="str">
        <f t="shared" si="88"/>
        <v>1</v>
      </c>
      <c r="AL153" t="str">
        <f t="shared" si="89"/>
        <v>1</v>
      </c>
      <c r="AM153" t="str">
        <f t="shared" si="90"/>
        <v>0</v>
      </c>
      <c r="AN153" t="str">
        <f t="shared" si="91"/>
        <v>0</v>
      </c>
      <c r="AO153" t="str">
        <f t="shared" si="92"/>
        <v>0</v>
      </c>
      <c r="AP153" t="str">
        <f t="shared" si="93"/>
        <v>0</v>
      </c>
      <c r="AQ153" t="str">
        <f t="shared" si="94"/>
        <v>0</v>
      </c>
      <c r="AR153" t="str">
        <f t="shared" si="95"/>
        <v>0</v>
      </c>
      <c r="AS153" t="str">
        <f t="shared" si="96"/>
        <v>0</v>
      </c>
      <c r="AT153" t="str">
        <f t="shared" si="97"/>
        <v>0</v>
      </c>
      <c r="AU153" t="str">
        <f t="shared" si="98"/>
        <v>0</v>
      </c>
      <c r="AV153" t="str">
        <f t="shared" si="99"/>
        <v>0</v>
      </c>
      <c r="AW153" t="str">
        <f t="shared" si="100"/>
        <v>0</v>
      </c>
      <c r="AX153" t="str">
        <f t="shared" si="101"/>
        <v>0</v>
      </c>
      <c r="AY153" t="str">
        <f t="shared" si="102"/>
        <v>0</v>
      </c>
      <c r="AZ153" t="str">
        <f t="shared" si="103"/>
        <v>0</v>
      </c>
      <c r="BA153" t="str">
        <f t="shared" si="104"/>
        <v>0</v>
      </c>
      <c r="BB153" t="str">
        <f t="shared" si="105"/>
        <v>0</v>
      </c>
      <c r="BC153" t="str">
        <f t="shared" si="106"/>
        <v>0</v>
      </c>
      <c r="BD153" t="str">
        <f t="shared" si="107"/>
        <v>0</v>
      </c>
    </row>
    <row r="154" spans="1:56" x14ac:dyDescent="0.2">
      <c r="A154" s="1">
        <v>44066</v>
      </c>
      <c r="B154" t="s">
        <v>108</v>
      </c>
      <c r="C154" s="5">
        <v>140.76</v>
      </c>
      <c r="D154">
        <v>1.45</v>
      </c>
      <c r="E154">
        <v>2</v>
      </c>
      <c r="F154">
        <v>8</v>
      </c>
      <c r="G154">
        <v>33.590000000000003</v>
      </c>
      <c r="H154">
        <v>7.4100000000000037</v>
      </c>
      <c r="I154">
        <v>-0.34364261168385674</v>
      </c>
      <c r="J154">
        <v>-456551.72413793107</v>
      </c>
      <c r="K154">
        <v>2282758.6206896552</v>
      </c>
      <c r="L154">
        <v>-390344.8275862069</v>
      </c>
      <c r="M154">
        <v>33.870967741935488</v>
      </c>
      <c r="N154">
        <v>29.142857142857139</v>
      </c>
      <c r="O154">
        <v>517.02127659574467</v>
      </c>
      <c r="P154">
        <v>-54.828660436137078</v>
      </c>
      <c r="Q154">
        <v>5.27</v>
      </c>
      <c r="R154">
        <v>-1.53</v>
      </c>
      <c r="S154" s="2">
        <v>0</v>
      </c>
      <c r="T154" s="2">
        <v>12.5748502994012</v>
      </c>
      <c r="U154" t="str">
        <f t="shared" si="72"/>
        <v>0</v>
      </c>
      <c r="V154" t="str">
        <f t="shared" si="73"/>
        <v>0</v>
      </c>
      <c r="W154" t="str">
        <f t="shared" si="74"/>
        <v>0</v>
      </c>
      <c r="X154" t="str">
        <f t="shared" si="75"/>
        <v>0</v>
      </c>
      <c r="Y154" t="str">
        <f t="shared" si="76"/>
        <v>0</v>
      </c>
      <c r="Z154" t="str">
        <f t="shared" si="77"/>
        <v>0</v>
      </c>
      <c r="AA154" t="str">
        <f t="shared" si="78"/>
        <v>0</v>
      </c>
      <c r="AB154" t="str">
        <f t="shared" si="79"/>
        <v>0</v>
      </c>
      <c r="AC154" t="str">
        <f t="shared" si="80"/>
        <v>0</v>
      </c>
      <c r="AD154" t="str">
        <f t="shared" si="81"/>
        <v>0</v>
      </c>
      <c r="AE154" t="str">
        <f t="shared" si="82"/>
        <v>1</v>
      </c>
      <c r="AF154" t="str">
        <f t="shared" si="83"/>
        <v>1</v>
      </c>
      <c r="AG154" t="str">
        <f t="shared" si="84"/>
        <v>1</v>
      </c>
      <c r="AH154" t="str">
        <f t="shared" si="85"/>
        <v>1</v>
      </c>
      <c r="AI154" t="str">
        <f t="shared" si="86"/>
        <v>1</v>
      </c>
      <c r="AJ154" t="str">
        <f t="shared" si="87"/>
        <v>1</v>
      </c>
      <c r="AK154" t="str">
        <f t="shared" si="88"/>
        <v>1</v>
      </c>
      <c r="AL154" t="str">
        <f t="shared" si="89"/>
        <v>1</v>
      </c>
      <c r="AM154" t="str">
        <f t="shared" si="90"/>
        <v>0</v>
      </c>
      <c r="AN154" t="str">
        <f t="shared" si="91"/>
        <v>0</v>
      </c>
      <c r="AO154" t="str">
        <f t="shared" si="92"/>
        <v>0</v>
      </c>
      <c r="AP154" t="str">
        <f t="shared" si="93"/>
        <v>0</v>
      </c>
      <c r="AQ154" t="str">
        <f t="shared" si="94"/>
        <v>0</v>
      </c>
      <c r="AR154" t="str">
        <f t="shared" si="95"/>
        <v>0</v>
      </c>
      <c r="AS154" t="str">
        <f t="shared" si="96"/>
        <v>0</v>
      </c>
      <c r="AT154" t="str">
        <f t="shared" si="97"/>
        <v>0</v>
      </c>
      <c r="AU154" t="str">
        <f t="shared" si="98"/>
        <v>0</v>
      </c>
      <c r="AV154" t="str">
        <f t="shared" si="99"/>
        <v>0</v>
      </c>
      <c r="AW154" t="str">
        <f t="shared" si="100"/>
        <v>0</v>
      </c>
      <c r="AX154" t="str">
        <f t="shared" si="101"/>
        <v>0</v>
      </c>
      <c r="AY154" t="str">
        <f t="shared" si="102"/>
        <v>0</v>
      </c>
      <c r="AZ154" t="str">
        <f t="shared" si="103"/>
        <v>0</v>
      </c>
      <c r="BA154" t="str">
        <f t="shared" si="104"/>
        <v>0</v>
      </c>
      <c r="BB154" t="str">
        <f t="shared" si="105"/>
        <v>0</v>
      </c>
      <c r="BC154" t="str">
        <f t="shared" si="106"/>
        <v>0</v>
      </c>
      <c r="BD154" t="str">
        <f t="shared" si="107"/>
        <v>0</v>
      </c>
    </row>
    <row r="155" spans="1:56" x14ac:dyDescent="0.2">
      <c r="A155" s="1">
        <v>44066</v>
      </c>
      <c r="B155" t="s">
        <v>119</v>
      </c>
      <c r="C155" s="5">
        <v>62.76</v>
      </c>
      <c r="D155">
        <v>2.52</v>
      </c>
      <c r="E155">
        <v>11</v>
      </c>
      <c r="F155">
        <v>5</v>
      </c>
      <c r="G155">
        <v>28.25</v>
      </c>
      <c r="H155">
        <v>6.1679999999999993</v>
      </c>
      <c r="I155">
        <v>-1.4855355746677019</v>
      </c>
      <c r="J155">
        <v>-11111.111111111111</v>
      </c>
      <c r="K155">
        <v>1727777.7777777778</v>
      </c>
      <c r="L155">
        <v>-400396.82539682538</v>
      </c>
      <c r="M155">
        <v>86.352941176470594</v>
      </c>
      <c r="N155">
        <v>17.100817438692097</v>
      </c>
      <c r="O155">
        <v>73.793103448275872</v>
      </c>
      <c r="P155">
        <v>-54.014598540145982</v>
      </c>
      <c r="Q155">
        <v>5.27</v>
      </c>
      <c r="R155">
        <v>-1.53</v>
      </c>
      <c r="S155" s="2">
        <v>0.54200542005420105</v>
      </c>
      <c r="T155" s="2">
        <v>28.997289972899729</v>
      </c>
      <c r="U155" t="str">
        <f t="shared" si="72"/>
        <v>0</v>
      </c>
      <c r="V155" t="str">
        <f t="shared" si="73"/>
        <v>0</v>
      </c>
      <c r="W155" t="str">
        <f t="shared" si="74"/>
        <v>0</v>
      </c>
      <c r="X155" t="str">
        <f t="shared" si="75"/>
        <v>0</v>
      </c>
      <c r="Y155" t="str">
        <f t="shared" si="76"/>
        <v>0</v>
      </c>
      <c r="Z155" t="str">
        <f t="shared" si="77"/>
        <v>1</v>
      </c>
      <c r="AA155" t="str">
        <f t="shared" si="78"/>
        <v>1</v>
      </c>
      <c r="AB155" t="str">
        <f t="shared" si="79"/>
        <v>1</v>
      </c>
      <c r="AC155" t="str">
        <f t="shared" si="80"/>
        <v>1</v>
      </c>
      <c r="AD155" t="str">
        <f t="shared" si="81"/>
        <v>1</v>
      </c>
      <c r="AE155" t="str">
        <f t="shared" si="82"/>
        <v>1</v>
      </c>
      <c r="AF155" t="str">
        <f t="shared" si="83"/>
        <v>1</v>
      </c>
      <c r="AG155" t="str">
        <f t="shared" si="84"/>
        <v>1</v>
      </c>
      <c r="AH155" t="str">
        <f t="shared" si="85"/>
        <v>1</v>
      </c>
      <c r="AI155" t="str">
        <f t="shared" si="86"/>
        <v>1</v>
      </c>
      <c r="AJ155" t="str">
        <f t="shared" si="87"/>
        <v>1</v>
      </c>
      <c r="AK155" t="str">
        <f t="shared" si="88"/>
        <v>1</v>
      </c>
      <c r="AL155" t="str">
        <f t="shared" si="89"/>
        <v>1</v>
      </c>
      <c r="AM155" t="str">
        <f t="shared" si="90"/>
        <v>0</v>
      </c>
      <c r="AN155" t="str">
        <f t="shared" si="91"/>
        <v>0</v>
      </c>
      <c r="AO155" t="str">
        <f t="shared" si="92"/>
        <v>0</v>
      </c>
      <c r="AP155" t="str">
        <f t="shared" si="93"/>
        <v>0</v>
      </c>
      <c r="AQ155" t="str">
        <f t="shared" si="94"/>
        <v>0</v>
      </c>
      <c r="AR155" t="str">
        <f t="shared" si="95"/>
        <v>0</v>
      </c>
      <c r="AS155" t="str">
        <f t="shared" si="96"/>
        <v>0</v>
      </c>
      <c r="AT155" t="str">
        <f t="shared" si="97"/>
        <v>0</v>
      </c>
      <c r="AU155" t="str">
        <f t="shared" si="98"/>
        <v>0</v>
      </c>
      <c r="AV155" t="str">
        <f t="shared" si="99"/>
        <v>0</v>
      </c>
      <c r="AW155" t="str">
        <f t="shared" si="100"/>
        <v>0</v>
      </c>
      <c r="AX155" t="str">
        <f t="shared" si="101"/>
        <v>0</v>
      </c>
      <c r="AY155" t="str">
        <f t="shared" si="102"/>
        <v>0</v>
      </c>
      <c r="AZ155" t="str">
        <f t="shared" si="103"/>
        <v>0</v>
      </c>
      <c r="BA155" t="str">
        <f t="shared" si="104"/>
        <v>0</v>
      </c>
      <c r="BB155" t="str">
        <f t="shared" si="105"/>
        <v>0</v>
      </c>
      <c r="BC155" t="str">
        <f t="shared" si="106"/>
        <v>0</v>
      </c>
      <c r="BD155" t="str">
        <f t="shared" si="107"/>
        <v>0</v>
      </c>
    </row>
    <row r="156" spans="1:56" x14ac:dyDescent="0.2">
      <c r="A156" s="1">
        <v>44066</v>
      </c>
      <c r="B156" t="s">
        <v>60</v>
      </c>
      <c r="C156" s="5">
        <v>12.95</v>
      </c>
      <c r="D156">
        <v>2.63</v>
      </c>
      <c r="E156">
        <v>10</v>
      </c>
      <c r="F156">
        <v>5</v>
      </c>
      <c r="G156">
        <v>40.81</v>
      </c>
      <c r="H156">
        <v>4.8320000000000007</v>
      </c>
      <c r="I156">
        <v>0.88224012274643981</v>
      </c>
      <c r="J156">
        <v>-184790.87452471483</v>
      </c>
      <c r="K156">
        <v>1238022.813688213</v>
      </c>
      <c r="L156">
        <v>-114828.89733840304</v>
      </c>
      <c r="M156">
        <v>81.560283687943254</v>
      </c>
      <c r="N156">
        <v>5.6304347826086953</v>
      </c>
      <c r="O156">
        <v>9.5833333333333321</v>
      </c>
      <c r="P156">
        <v>-95.183150183150175</v>
      </c>
      <c r="Q156">
        <v>5.27</v>
      </c>
      <c r="R156">
        <v>-1.53</v>
      </c>
      <c r="S156" s="2">
        <v>12.78538812785389</v>
      </c>
      <c r="T156" s="2">
        <v>38.81278538812785</v>
      </c>
      <c r="U156" t="str">
        <f t="shared" si="72"/>
        <v>0</v>
      </c>
      <c r="V156" t="str">
        <f t="shared" si="73"/>
        <v>1</v>
      </c>
      <c r="W156" t="str">
        <f t="shared" si="74"/>
        <v>1</v>
      </c>
      <c r="X156" t="str">
        <f t="shared" si="75"/>
        <v>1</v>
      </c>
      <c r="Y156" t="str">
        <f t="shared" si="76"/>
        <v>1</v>
      </c>
      <c r="Z156" t="str">
        <f t="shared" si="77"/>
        <v>1</v>
      </c>
      <c r="AA156" t="str">
        <f t="shared" si="78"/>
        <v>1</v>
      </c>
      <c r="AB156" t="str">
        <f t="shared" si="79"/>
        <v>1</v>
      </c>
      <c r="AC156" t="str">
        <f t="shared" si="80"/>
        <v>1</v>
      </c>
      <c r="AD156" t="str">
        <f t="shared" si="81"/>
        <v>1</v>
      </c>
      <c r="AE156" t="str">
        <f t="shared" si="82"/>
        <v>1</v>
      </c>
      <c r="AF156" t="str">
        <f t="shared" si="83"/>
        <v>1</v>
      </c>
      <c r="AG156" t="str">
        <f t="shared" si="84"/>
        <v>1</v>
      </c>
      <c r="AH156" t="str">
        <f t="shared" si="85"/>
        <v>1</v>
      </c>
      <c r="AI156" t="str">
        <f t="shared" si="86"/>
        <v>1</v>
      </c>
      <c r="AJ156" t="str">
        <f t="shared" si="87"/>
        <v>1</v>
      </c>
      <c r="AK156" t="str">
        <f t="shared" si="88"/>
        <v>1</v>
      </c>
      <c r="AL156" t="str">
        <f t="shared" si="89"/>
        <v>1</v>
      </c>
      <c r="AM156" t="str">
        <f t="shared" si="90"/>
        <v>1</v>
      </c>
      <c r="AN156" t="str">
        <f t="shared" si="91"/>
        <v>1</v>
      </c>
      <c r="AO156" t="str">
        <f t="shared" si="92"/>
        <v>1</v>
      </c>
      <c r="AP156" t="str">
        <f t="shared" si="93"/>
        <v>1</v>
      </c>
      <c r="AQ156" t="str">
        <f t="shared" si="94"/>
        <v>1</v>
      </c>
      <c r="AR156" t="str">
        <f t="shared" si="95"/>
        <v>1</v>
      </c>
      <c r="AS156" t="str">
        <f t="shared" si="96"/>
        <v>1</v>
      </c>
      <c r="AT156" t="str">
        <f t="shared" si="97"/>
        <v>1</v>
      </c>
      <c r="AU156" t="str">
        <f t="shared" si="98"/>
        <v>0</v>
      </c>
      <c r="AV156" t="str">
        <f t="shared" si="99"/>
        <v>0</v>
      </c>
      <c r="AW156" t="str">
        <f t="shared" si="100"/>
        <v>0</v>
      </c>
      <c r="AX156" t="str">
        <f t="shared" si="101"/>
        <v>0</v>
      </c>
      <c r="AY156" t="str">
        <f t="shared" si="102"/>
        <v>0</v>
      </c>
      <c r="AZ156" t="str">
        <f t="shared" si="103"/>
        <v>0</v>
      </c>
      <c r="BA156" t="str">
        <f t="shared" si="104"/>
        <v>0</v>
      </c>
      <c r="BB156" t="str">
        <f t="shared" si="105"/>
        <v>0</v>
      </c>
      <c r="BC156" t="str">
        <f t="shared" si="106"/>
        <v>0</v>
      </c>
      <c r="BD156" t="str">
        <f t="shared" si="107"/>
        <v>0</v>
      </c>
    </row>
    <row r="157" spans="1:56" x14ac:dyDescent="0.2">
      <c r="A157" s="1">
        <v>44066</v>
      </c>
      <c r="B157" t="s">
        <v>120</v>
      </c>
      <c r="C157" s="5">
        <v>7.51</v>
      </c>
      <c r="D157">
        <v>2.15</v>
      </c>
      <c r="E157">
        <v>29</v>
      </c>
      <c r="F157">
        <v>2</v>
      </c>
      <c r="G157">
        <v>23.45</v>
      </c>
      <c r="H157">
        <v>-3.6279999999999966</v>
      </c>
      <c r="I157">
        <v>2.1863117870722348</v>
      </c>
      <c r="J157">
        <v>-166976.7441860465</v>
      </c>
      <c r="K157">
        <v>498139.53488372097</v>
      </c>
      <c r="L157">
        <v>-107441.86046511629</v>
      </c>
      <c r="M157">
        <v>83.206106870229007</v>
      </c>
      <c r="N157">
        <v>6.8899082568807328</v>
      </c>
      <c r="O157">
        <v>760</v>
      </c>
      <c r="P157">
        <v>-76.756756756756744</v>
      </c>
      <c r="Q157">
        <v>5.27</v>
      </c>
      <c r="R157">
        <v>-1.53</v>
      </c>
      <c r="S157" s="2">
        <v>4.784688995216909E-2</v>
      </c>
      <c r="T157" s="2">
        <v>19.617224880382771</v>
      </c>
      <c r="U157" t="str">
        <f t="shared" si="72"/>
        <v>0</v>
      </c>
      <c r="V157" t="str">
        <f t="shared" si="73"/>
        <v>0</v>
      </c>
      <c r="W157" t="str">
        <f t="shared" si="74"/>
        <v>0</v>
      </c>
      <c r="X157" t="str">
        <f t="shared" si="75"/>
        <v>0</v>
      </c>
      <c r="Y157" t="str">
        <f t="shared" si="76"/>
        <v>0</v>
      </c>
      <c r="Z157" t="str">
        <f t="shared" si="77"/>
        <v>0</v>
      </c>
      <c r="AA157" t="str">
        <f t="shared" si="78"/>
        <v>0</v>
      </c>
      <c r="AB157" t="str">
        <f t="shared" si="79"/>
        <v>0</v>
      </c>
      <c r="AC157" t="str">
        <f t="shared" si="80"/>
        <v>1</v>
      </c>
      <c r="AD157" t="str">
        <f t="shared" si="81"/>
        <v>1</v>
      </c>
      <c r="AE157" t="str">
        <f t="shared" si="82"/>
        <v>1</v>
      </c>
      <c r="AF157" t="str">
        <f t="shared" si="83"/>
        <v>1</v>
      </c>
      <c r="AG157" t="str">
        <f t="shared" si="84"/>
        <v>1</v>
      </c>
      <c r="AH157" t="str">
        <f t="shared" si="85"/>
        <v>1</v>
      </c>
      <c r="AI157" t="str">
        <f t="shared" si="86"/>
        <v>1</v>
      </c>
      <c r="AJ157" t="str">
        <f t="shared" si="87"/>
        <v>1</v>
      </c>
      <c r="AK157" t="str">
        <f t="shared" si="88"/>
        <v>1</v>
      </c>
      <c r="AL157" t="str">
        <f t="shared" si="89"/>
        <v>1</v>
      </c>
      <c r="AM157" t="str">
        <f t="shared" si="90"/>
        <v>0</v>
      </c>
      <c r="AN157" t="str">
        <f t="shared" si="91"/>
        <v>0</v>
      </c>
      <c r="AO157" t="str">
        <f t="shared" si="92"/>
        <v>0</v>
      </c>
      <c r="AP157" t="str">
        <f t="shared" si="93"/>
        <v>0</v>
      </c>
      <c r="AQ157" t="str">
        <f t="shared" si="94"/>
        <v>0</v>
      </c>
      <c r="AR157" t="str">
        <f t="shared" si="95"/>
        <v>0</v>
      </c>
      <c r="AS157" t="str">
        <f t="shared" si="96"/>
        <v>0</v>
      </c>
      <c r="AT157" t="str">
        <f t="shared" si="97"/>
        <v>0</v>
      </c>
      <c r="AU157" t="str">
        <f t="shared" si="98"/>
        <v>0</v>
      </c>
      <c r="AV157" t="str">
        <f t="shared" si="99"/>
        <v>0</v>
      </c>
      <c r="AW157" t="str">
        <f t="shared" si="100"/>
        <v>0</v>
      </c>
      <c r="AX157" t="str">
        <f t="shared" si="101"/>
        <v>0</v>
      </c>
      <c r="AY157" t="str">
        <f t="shared" si="102"/>
        <v>0</v>
      </c>
      <c r="AZ157" t="str">
        <f t="shared" si="103"/>
        <v>0</v>
      </c>
      <c r="BA157" t="str">
        <f t="shared" si="104"/>
        <v>0</v>
      </c>
      <c r="BB157" t="str">
        <f t="shared" si="105"/>
        <v>0</v>
      </c>
      <c r="BC157" t="str">
        <f t="shared" si="106"/>
        <v>0</v>
      </c>
      <c r="BD157" t="str">
        <f t="shared" si="107"/>
        <v>0</v>
      </c>
    </row>
    <row r="158" spans="1:56" x14ac:dyDescent="0.2">
      <c r="A158" s="1">
        <v>44066</v>
      </c>
      <c r="B158" t="s">
        <v>121</v>
      </c>
      <c r="C158" s="5">
        <v>118.56</v>
      </c>
      <c r="D158">
        <v>2.15</v>
      </c>
      <c r="E158">
        <v>14</v>
      </c>
      <c r="F158">
        <v>3</v>
      </c>
      <c r="G158">
        <v>16.13</v>
      </c>
      <c r="H158">
        <v>-9.370000000000001</v>
      </c>
      <c r="I158">
        <v>2.2835394862036176</v>
      </c>
      <c r="J158">
        <v>171162.79069767441</v>
      </c>
      <c r="K158">
        <v>1226046.5116279069</v>
      </c>
      <c r="L158">
        <v>93953.488372093023</v>
      </c>
      <c r="M158">
        <v>177.24550898203591</v>
      </c>
      <c r="N158">
        <v>40.054054054054056</v>
      </c>
      <c r="O158">
        <v>112.87128712871286</v>
      </c>
      <c r="P158">
        <v>-38.571428571428577</v>
      </c>
      <c r="Q158">
        <v>5.27</v>
      </c>
      <c r="R158">
        <v>-1.53</v>
      </c>
      <c r="S158" s="2">
        <v>0</v>
      </c>
      <c r="T158" s="2">
        <v>20.45454545454546</v>
      </c>
      <c r="U158" t="str">
        <f t="shared" si="72"/>
        <v>0</v>
      </c>
      <c r="V158" t="str">
        <f t="shared" si="73"/>
        <v>0</v>
      </c>
      <c r="W158" t="str">
        <f t="shared" si="74"/>
        <v>0</v>
      </c>
      <c r="X158" t="str">
        <f t="shared" si="75"/>
        <v>0</v>
      </c>
      <c r="Y158" t="str">
        <f t="shared" si="76"/>
        <v>0</v>
      </c>
      <c r="Z158" t="str">
        <f t="shared" si="77"/>
        <v>0</v>
      </c>
      <c r="AA158" t="str">
        <f t="shared" si="78"/>
        <v>0</v>
      </c>
      <c r="AB158" t="str">
        <f t="shared" si="79"/>
        <v>1</v>
      </c>
      <c r="AC158" t="str">
        <f t="shared" si="80"/>
        <v>1</v>
      </c>
      <c r="AD158" t="str">
        <f t="shared" si="81"/>
        <v>1</v>
      </c>
      <c r="AE158" t="str">
        <f t="shared" si="82"/>
        <v>1</v>
      </c>
      <c r="AF158" t="str">
        <f t="shared" si="83"/>
        <v>1</v>
      </c>
      <c r="AG158" t="str">
        <f t="shared" si="84"/>
        <v>1</v>
      </c>
      <c r="AH158" t="str">
        <f t="shared" si="85"/>
        <v>1</v>
      </c>
      <c r="AI158" t="str">
        <f t="shared" si="86"/>
        <v>1</v>
      </c>
      <c r="AJ158" t="str">
        <f t="shared" si="87"/>
        <v>1</v>
      </c>
      <c r="AK158" t="str">
        <f t="shared" si="88"/>
        <v>1</v>
      </c>
      <c r="AL158" t="str">
        <f t="shared" si="89"/>
        <v>1</v>
      </c>
      <c r="AM158" t="str">
        <f t="shared" si="90"/>
        <v>0</v>
      </c>
      <c r="AN158" t="str">
        <f t="shared" si="91"/>
        <v>0</v>
      </c>
      <c r="AO158" t="str">
        <f t="shared" si="92"/>
        <v>0</v>
      </c>
      <c r="AP158" t="str">
        <f t="shared" si="93"/>
        <v>0</v>
      </c>
      <c r="AQ158" t="str">
        <f t="shared" si="94"/>
        <v>0</v>
      </c>
      <c r="AR158" t="str">
        <f t="shared" si="95"/>
        <v>0</v>
      </c>
      <c r="AS158" t="str">
        <f t="shared" si="96"/>
        <v>0</v>
      </c>
      <c r="AT158" t="str">
        <f t="shared" si="97"/>
        <v>0</v>
      </c>
      <c r="AU158" t="str">
        <f t="shared" si="98"/>
        <v>0</v>
      </c>
      <c r="AV158" t="str">
        <f t="shared" si="99"/>
        <v>0</v>
      </c>
      <c r="AW158" t="str">
        <f t="shared" si="100"/>
        <v>0</v>
      </c>
      <c r="AX158" t="str">
        <f t="shared" si="101"/>
        <v>0</v>
      </c>
      <c r="AY158" t="str">
        <f t="shared" si="102"/>
        <v>0</v>
      </c>
      <c r="AZ158" t="str">
        <f t="shared" si="103"/>
        <v>0</v>
      </c>
      <c r="BA158" t="str">
        <f t="shared" si="104"/>
        <v>0</v>
      </c>
      <c r="BB158" t="str">
        <f t="shared" si="105"/>
        <v>0</v>
      </c>
      <c r="BC158" t="str">
        <f t="shared" si="106"/>
        <v>0</v>
      </c>
      <c r="BD158" t="str">
        <f t="shared" si="107"/>
        <v>0</v>
      </c>
    </row>
    <row r="159" spans="1:56" x14ac:dyDescent="0.2">
      <c r="A159" s="1">
        <v>44066</v>
      </c>
      <c r="B159" t="s">
        <v>18</v>
      </c>
      <c r="C159" s="5">
        <v>172.96</v>
      </c>
      <c r="D159">
        <v>1.7</v>
      </c>
      <c r="E159">
        <v>12</v>
      </c>
      <c r="F159">
        <v>4</v>
      </c>
      <c r="G159">
        <v>20.51</v>
      </c>
      <c r="H159">
        <v>-3.5360000000000014</v>
      </c>
      <c r="I159">
        <v>-2.1301093839954026</v>
      </c>
      <c r="J159">
        <v>-448235.29411764705</v>
      </c>
      <c r="K159">
        <v>10681176.470588235</v>
      </c>
      <c r="L159">
        <v>-1620588.2352941176</v>
      </c>
      <c r="M159">
        <v>103.60130956711532</v>
      </c>
      <c r="N159">
        <v>6.0730337078651688</v>
      </c>
      <c r="O159">
        <v>3299.9999999999991</v>
      </c>
      <c r="P159">
        <v>-77.181208053691279</v>
      </c>
      <c r="Q159">
        <v>5.27</v>
      </c>
      <c r="R159">
        <v>-1.53</v>
      </c>
      <c r="S159" s="2">
        <v>38.999999999999993</v>
      </c>
      <c r="T159" s="2">
        <v>7.4999999999999956</v>
      </c>
      <c r="U159" t="str">
        <f t="shared" si="72"/>
        <v>0</v>
      </c>
      <c r="V159" t="str">
        <f t="shared" si="73"/>
        <v>0</v>
      </c>
      <c r="W159" t="str">
        <f t="shared" si="74"/>
        <v>0</v>
      </c>
      <c r="X159" t="str">
        <f t="shared" si="75"/>
        <v>0</v>
      </c>
      <c r="Y159" t="str">
        <f t="shared" si="76"/>
        <v>0</v>
      </c>
      <c r="Z159" t="str">
        <f t="shared" si="77"/>
        <v>0</v>
      </c>
      <c r="AA159" t="str">
        <f t="shared" si="78"/>
        <v>0</v>
      </c>
      <c r="AB159" t="str">
        <f t="shared" si="79"/>
        <v>0</v>
      </c>
      <c r="AC159" t="str">
        <f t="shared" si="80"/>
        <v>0</v>
      </c>
      <c r="AD159" t="str">
        <f t="shared" si="81"/>
        <v>0</v>
      </c>
      <c r="AE159" t="str">
        <f t="shared" si="82"/>
        <v>0</v>
      </c>
      <c r="AF159" t="str">
        <f t="shared" si="83"/>
        <v>0</v>
      </c>
      <c r="AG159" t="str">
        <f t="shared" si="84"/>
        <v>0</v>
      </c>
      <c r="AH159" t="str">
        <f t="shared" si="85"/>
        <v>1</v>
      </c>
      <c r="AI159" t="str">
        <f t="shared" si="86"/>
        <v>1</v>
      </c>
      <c r="AJ159" t="str">
        <f t="shared" si="87"/>
        <v>1</v>
      </c>
      <c r="AK159" t="str">
        <f t="shared" si="88"/>
        <v>1</v>
      </c>
      <c r="AL159" t="str">
        <f t="shared" si="89"/>
        <v>1</v>
      </c>
      <c r="AM159" t="str">
        <f t="shared" si="90"/>
        <v>1</v>
      </c>
      <c r="AN159" t="str">
        <f t="shared" si="91"/>
        <v>1</v>
      </c>
      <c r="AO159" t="str">
        <f t="shared" si="92"/>
        <v>1</v>
      </c>
      <c r="AP159" t="str">
        <f t="shared" si="93"/>
        <v>1</v>
      </c>
      <c r="AQ159" t="str">
        <f t="shared" si="94"/>
        <v>1</v>
      </c>
      <c r="AR159" t="str">
        <f t="shared" si="95"/>
        <v>1</v>
      </c>
      <c r="AS159" t="str">
        <f t="shared" si="96"/>
        <v>1</v>
      </c>
      <c r="AT159" t="str">
        <f t="shared" si="97"/>
        <v>1</v>
      </c>
      <c r="AU159" t="str">
        <f t="shared" si="98"/>
        <v>1</v>
      </c>
      <c r="AV159" t="str">
        <f t="shared" si="99"/>
        <v>1</v>
      </c>
      <c r="AW159" t="str">
        <f t="shared" si="100"/>
        <v>1</v>
      </c>
      <c r="AX159" t="str">
        <f t="shared" si="101"/>
        <v>1</v>
      </c>
      <c r="AY159" t="str">
        <f t="shared" si="102"/>
        <v>1</v>
      </c>
      <c r="AZ159" t="str">
        <f t="shared" si="103"/>
        <v>1</v>
      </c>
      <c r="BA159" t="str">
        <f t="shared" si="104"/>
        <v>1</v>
      </c>
      <c r="BB159" t="str">
        <f t="shared" si="105"/>
        <v>1</v>
      </c>
      <c r="BC159" t="str">
        <f t="shared" si="106"/>
        <v>1</v>
      </c>
      <c r="BD159" t="str">
        <f t="shared" si="107"/>
        <v>0</v>
      </c>
    </row>
    <row r="160" spans="1:56" x14ac:dyDescent="0.2">
      <c r="A160" s="1">
        <v>44066</v>
      </c>
      <c r="B160" t="s">
        <v>72</v>
      </c>
      <c r="C160" s="5">
        <v>147.01</v>
      </c>
      <c r="D160">
        <v>1.57</v>
      </c>
      <c r="E160">
        <v>13</v>
      </c>
      <c r="F160">
        <v>3</v>
      </c>
      <c r="G160">
        <v>31.08</v>
      </c>
      <c r="H160">
        <v>3.0939999999999976</v>
      </c>
      <c r="I160">
        <v>-3.9167686658506633</v>
      </c>
      <c r="J160">
        <v>-893630.57324840757</v>
      </c>
      <c r="K160">
        <v>9342038.2165605091</v>
      </c>
      <c r="L160">
        <v>-575159.23566878983</v>
      </c>
      <c r="M160">
        <v>263.68977673325503</v>
      </c>
      <c r="N160">
        <v>6.5512477718360067</v>
      </c>
      <c r="O160">
        <v>241.30434782608697</v>
      </c>
      <c r="P160">
        <v>-57.336956521739133</v>
      </c>
      <c r="Q160">
        <v>5.27</v>
      </c>
      <c r="R160">
        <v>-1.53</v>
      </c>
      <c r="S160" s="2">
        <v>11.299435028248579</v>
      </c>
      <c r="T160" s="2">
        <v>18.07909604519774</v>
      </c>
      <c r="U160" t="str">
        <f t="shared" si="72"/>
        <v>0</v>
      </c>
      <c r="V160" t="str">
        <f t="shared" si="73"/>
        <v>0</v>
      </c>
      <c r="W160" t="str">
        <f t="shared" si="74"/>
        <v>0</v>
      </c>
      <c r="X160" t="str">
        <f t="shared" si="75"/>
        <v>0</v>
      </c>
      <c r="Y160" t="str">
        <f t="shared" si="76"/>
        <v>0</v>
      </c>
      <c r="Z160" t="str">
        <f t="shared" si="77"/>
        <v>0</v>
      </c>
      <c r="AA160" t="str">
        <f t="shared" si="78"/>
        <v>0</v>
      </c>
      <c r="AB160" t="str">
        <f t="shared" si="79"/>
        <v>0</v>
      </c>
      <c r="AC160" t="str">
        <f t="shared" si="80"/>
        <v>1</v>
      </c>
      <c r="AD160" t="str">
        <f t="shared" si="81"/>
        <v>1</v>
      </c>
      <c r="AE160" t="str">
        <f t="shared" si="82"/>
        <v>1</v>
      </c>
      <c r="AF160" t="str">
        <f t="shared" si="83"/>
        <v>1</v>
      </c>
      <c r="AG160" t="str">
        <f t="shared" si="84"/>
        <v>1</v>
      </c>
      <c r="AH160" t="str">
        <f t="shared" si="85"/>
        <v>1</v>
      </c>
      <c r="AI160" t="str">
        <f t="shared" si="86"/>
        <v>1</v>
      </c>
      <c r="AJ160" t="str">
        <f t="shared" si="87"/>
        <v>1</v>
      </c>
      <c r="AK160" t="str">
        <f t="shared" si="88"/>
        <v>1</v>
      </c>
      <c r="AL160" t="str">
        <f t="shared" si="89"/>
        <v>1</v>
      </c>
      <c r="AM160" t="str">
        <f t="shared" si="90"/>
        <v>1</v>
      </c>
      <c r="AN160" t="str">
        <f t="shared" si="91"/>
        <v>1</v>
      </c>
      <c r="AO160" t="str">
        <f t="shared" si="92"/>
        <v>1</v>
      </c>
      <c r="AP160" t="str">
        <f t="shared" si="93"/>
        <v>1</v>
      </c>
      <c r="AQ160" t="str">
        <f t="shared" si="94"/>
        <v>1</v>
      </c>
      <c r="AR160" t="str">
        <f t="shared" si="95"/>
        <v>1</v>
      </c>
      <c r="AS160" t="str">
        <f t="shared" si="96"/>
        <v>1</v>
      </c>
      <c r="AT160" t="str">
        <f t="shared" si="97"/>
        <v>0</v>
      </c>
      <c r="AU160" t="str">
        <f t="shared" si="98"/>
        <v>0</v>
      </c>
      <c r="AV160" t="str">
        <f t="shared" si="99"/>
        <v>0</v>
      </c>
      <c r="AW160" t="str">
        <f t="shared" si="100"/>
        <v>0</v>
      </c>
      <c r="AX160" t="str">
        <f t="shared" si="101"/>
        <v>0</v>
      </c>
      <c r="AY160" t="str">
        <f t="shared" si="102"/>
        <v>0</v>
      </c>
      <c r="AZ160" t="str">
        <f t="shared" si="103"/>
        <v>0</v>
      </c>
      <c r="BA160" t="str">
        <f t="shared" si="104"/>
        <v>0</v>
      </c>
      <c r="BB160" t="str">
        <f t="shared" si="105"/>
        <v>0</v>
      </c>
      <c r="BC160" t="str">
        <f t="shared" si="106"/>
        <v>0</v>
      </c>
      <c r="BD160" t="str">
        <f t="shared" si="107"/>
        <v>0</v>
      </c>
    </row>
    <row r="161" spans="1:56" x14ac:dyDescent="0.2">
      <c r="A161" s="1">
        <v>44066</v>
      </c>
      <c r="B161" t="s">
        <v>122</v>
      </c>
      <c r="C161" s="5">
        <v>6.89</v>
      </c>
      <c r="D161">
        <v>13.74</v>
      </c>
      <c r="E161">
        <v>15</v>
      </c>
      <c r="F161">
        <v>3</v>
      </c>
      <c r="G161">
        <v>30.35</v>
      </c>
      <c r="H161">
        <v>10.776</v>
      </c>
      <c r="I161">
        <v>3.6199095022624466</v>
      </c>
      <c r="J161">
        <v>-25254.730713245997</v>
      </c>
      <c r="K161">
        <v>28311.499272197962</v>
      </c>
      <c r="L161">
        <v>-2765.6477438136826</v>
      </c>
      <c r="M161">
        <v>33.95348837209302</v>
      </c>
      <c r="N161">
        <v>157.30593607305937</v>
      </c>
      <c r="O161">
        <v>161.71428571428572</v>
      </c>
      <c r="P161">
        <v>-56.311605723370427</v>
      </c>
      <c r="Q161">
        <v>5.27</v>
      </c>
      <c r="R161">
        <v>-1.53</v>
      </c>
      <c r="S161" s="2">
        <v>0.99999999999999645</v>
      </c>
      <c r="T161" s="2">
        <v>44.9</v>
      </c>
      <c r="U161" t="str">
        <f t="shared" si="72"/>
        <v>1</v>
      </c>
      <c r="V161" t="str">
        <f t="shared" si="73"/>
        <v>1</v>
      </c>
      <c r="W161" t="str">
        <f t="shared" si="74"/>
        <v>1</v>
      </c>
      <c r="X161" t="str">
        <f t="shared" si="75"/>
        <v>1</v>
      </c>
      <c r="Y161" t="str">
        <f t="shared" si="76"/>
        <v>1</v>
      </c>
      <c r="Z161" t="str">
        <f t="shared" si="77"/>
        <v>1</v>
      </c>
      <c r="AA161" t="str">
        <f t="shared" si="78"/>
        <v>1</v>
      </c>
      <c r="AB161" t="str">
        <f t="shared" si="79"/>
        <v>1</v>
      </c>
      <c r="AC161" t="str">
        <f t="shared" si="80"/>
        <v>1</v>
      </c>
      <c r="AD161" t="str">
        <f t="shared" si="81"/>
        <v>1</v>
      </c>
      <c r="AE161" t="str">
        <f t="shared" si="82"/>
        <v>1</v>
      </c>
      <c r="AF161" t="str">
        <f t="shared" si="83"/>
        <v>1</v>
      </c>
      <c r="AG161" t="str">
        <f t="shared" si="84"/>
        <v>1</v>
      </c>
      <c r="AH161" t="str">
        <f t="shared" si="85"/>
        <v>1</v>
      </c>
      <c r="AI161" t="str">
        <f t="shared" si="86"/>
        <v>1</v>
      </c>
      <c r="AJ161" t="str">
        <f t="shared" si="87"/>
        <v>1</v>
      </c>
      <c r="AK161" t="str">
        <f t="shared" si="88"/>
        <v>1</v>
      </c>
      <c r="AL161" t="str">
        <f t="shared" si="89"/>
        <v>1</v>
      </c>
      <c r="AM161" t="str">
        <f t="shared" si="90"/>
        <v>0</v>
      </c>
      <c r="AN161" t="str">
        <f t="shared" si="91"/>
        <v>0</v>
      </c>
      <c r="AO161" t="str">
        <f t="shared" si="92"/>
        <v>0</v>
      </c>
      <c r="AP161" t="str">
        <f t="shared" si="93"/>
        <v>0</v>
      </c>
      <c r="AQ161" t="str">
        <f t="shared" si="94"/>
        <v>0</v>
      </c>
      <c r="AR161" t="str">
        <f t="shared" si="95"/>
        <v>0</v>
      </c>
      <c r="AS161" t="str">
        <f t="shared" si="96"/>
        <v>0</v>
      </c>
      <c r="AT161" t="str">
        <f t="shared" si="97"/>
        <v>0</v>
      </c>
      <c r="AU161" t="str">
        <f t="shared" si="98"/>
        <v>0</v>
      </c>
      <c r="AV161" t="str">
        <f t="shared" si="99"/>
        <v>0</v>
      </c>
      <c r="AW161" t="str">
        <f t="shared" si="100"/>
        <v>0</v>
      </c>
      <c r="AX161" t="str">
        <f t="shared" si="101"/>
        <v>0</v>
      </c>
      <c r="AY161" t="str">
        <f t="shared" si="102"/>
        <v>0</v>
      </c>
      <c r="AZ161" t="str">
        <f t="shared" si="103"/>
        <v>0</v>
      </c>
      <c r="BA161" t="str">
        <f t="shared" si="104"/>
        <v>0</v>
      </c>
      <c r="BB161" t="str">
        <f t="shared" si="105"/>
        <v>0</v>
      </c>
      <c r="BC161" t="str">
        <f t="shared" si="106"/>
        <v>0</v>
      </c>
      <c r="BD161" t="str">
        <f t="shared" si="107"/>
        <v>0</v>
      </c>
    </row>
    <row r="162" spans="1:56" x14ac:dyDescent="0.2">
      <c r="A162" s="1">
        <v>44066</v>
      </c>
      <c r="B162" t="s">
        <v>3</v>
      </c>
      <c r="C162" s="5">
        <v>209.07</v>
      </c>
      <c r="D162">
        <v>1.23</v>
      </c>
      <c r="E162">
        <v>22</v>
      </c>
      <c r="F162">
        <v>2</v>
      </c>
      <c r="G162">
        <v>32.229999999999997</v>
      </c>
      <c r="H162">
        <v>-3.2939999999999969</v>
      </c>
      <c r="I162">
        <v>-2.4583663758921426</v>
      </c>
      <c r="J162">
        <v>-726829.26829268294</v>
      </c>
      <c r="K162">
        <v>3253658.5365853659</v>
      </c>
      <c r="L162">
        <v>-1012195.1219512195</v>
      </c>
      <c r="M162">
        <v>24.538185828508407</v>
      </c>
      <c r="N162">
        <v>23.491011235955053</v>
      </c>
      <c r="O162">
        <v>345.65217391304344</v>
      </c>
      <c r="P162">
        <v>-69.095477386934675</v>
      </c>
      <c r="Q162">
        <v>5.27</v>
      </c>
      <c r="R162">
        <v>-1.53</v>
      </c>
      <c r="S162" s="2">
        <v>9.5238095238095148</v>
      </c>
      <c r="T162" s="2">
        <v>6.3492063492063551</v>
      </c>
      <c r="U162" t="str">
        <f t="shared" si="72"/>
        <v>0</v>
      </c>
      <c r="V162" t="str">
        <f t="shared" si="73"/>
        <v>0</v>
      </c>
      <c r="W162" t="str">
        <f t="shared" si="74"/>
        <v>0</v>
      </c>
      <c r="X162" t="str">
        <f t="shared" si="75"/>
        <v>0</v>
      </c>
      <c r="Y162" t="str">
        <f t="shared" si="76"/>
        <v>0</v>
      </c>
      <c r="Z162" t="str">
        <f t="shared" si="77"/>
        <v>0</v>
      </c>
      <c r="AA162" t="str">
        <f t="shared" si="78"/>
        <v>0</v>
      </c>
      <c r="AB162" t="str">
        <f t="shared" si="79"/>
        <v>0</v>
      </c>
      <c r="AC162" t="str">
        <f t="shared" si="80"/>
        <v>0</v>
      </c>
      <c r="AD162" t="str">
        <f t="shared" si="81"/>
        <v>0</v>
      </c>
      <c r="AE162" t="str">
        <f t="shared" si="82"/>
        <v>0</v>
      </c>
      <c r="AF162" t="str">
        <f t="shared" si="83"/>
        <v>0</v>
      </c>
      <c r="AG162" t="str">
        <f t="shared" si="84"/>
        <v>0</v>
      </c>
      <c r="AH162" t="str">
        <f t="shared" si="85"/>
        <v>1</v>
      </c>
      <c r="AI162" t="str">
        <f t="shared" si="86"/>
        <v>1</v>
      </c>
      <c r="AJ162" t="str">
        <f t="shared" si="87"/>
        <v>1</v>
      </c>
      <c r="AK162" t="str">
        <f t="shared" si="88"/>
        <v>1</v>
      </c>
      <c r="AL162" t="str">
        <f t="shared" si="89"/>
        <v>1</v>
      </c>
      <c r="AM162" t="str">
        <f t="shared" si="90"/>
        <v>1</v>
      </c>
      <c r="AN162" t="str">
        <f t="shared" si="91"/>
        <v>1</v>
      </c>
      <c r="AO162" t="str">
        <f t="shared" si="92"/>
        <v>1</v>
      </c>
      <c r="AP162" t="str">
        <f t="shared" si="93"/>
        <v>1</v>
      </c>
      <c r="AQ162" t="str">
        <f t="shared" si="94"/>
        <v>1</v>
      </c>
      <c r="AR162" t="str">
        <f t="shared" si="95"/>
        <v>1</v>
      </c>
      <c r="AS162" t="str">
        <f t="shared" si="96"/>
        <v>0</v>
      </c>
      <c r="AT162" t="str">
        <f t="shared" si="97"/>
        <v>0</v>
      </c>
      <c r="AU162" t="str">
        <f t="shared" si="98"/>
        <v>0</v>
      </c>
      <c r="AV162" t="str">
        <f t="shared" si="99"/>
        <v>0</v>
      </c>
      <c r="AW162" t="str">
        <f t="shared" si="100"/>
        <v>0</v>
      </c>
      <c r="AX162" t="str">
        <f t="shared" si="101"/>
        <v>0</v>
      </c>
      <c r="AY162" t="str">
        <f t="shared" si="102"/>
        <v>0</v>
      </c>
      <c r="AZ162" t="str">
        <f t="shared" si="103"/>
        <v>0</v>
      </c>
      <c r="BA162" t="str">
        <f t="shared" si="104"/>
        <v>0</v>
      </c>
      <c r="BB162" t="str">
        <f t="shared" si="105"/>
        <v>0</v>
      </c>
      <c r="BC162" t="str">
        <f t="shared" si="106"/>
        <v>0</v>
      </c>
      <c r="BD162" t="str">
        <f t="shared" si="107"/>
        <v>0</v>
      </c>
    </row>
    <row r="163" spans="1:56" x14ac:dyDescent="0.2">
      <c r="A163" s="1">
        <v>44066</v>
      </c>
      <c r="B163" t="s">
        <v>123</v>
      </c>
      <c r="C163" s="5">
        <v>26.47</v>
      </c>
      <c r="D163">
        <v>10</v>
      </c>
      <c r="E163">
        <v>25</v>
      </c>
      <c r="F163">
        <v>2</v>
      </c>
      <c r="G163">
        <v>16.39</v>
      </c>
      <c r="H163">
        <v>-5.8999999999999986</v>
      </c>
      <c r="I163">
        <v>-0.19960079840318934</v>
      </c>
      <c r="J163">
        <v>-10300</v>
      </c>
      <c r="K163">
        <v>302900</v>
      </c>
      <c r="L163">
        <v>70900</v>
      </c>
      <c r="M163">
        <v>163.20474777448069</v>
      </c>
      <c r="N163">
        <v>48.127272727272718</v>
      </c>
      <c r="O163">
        <v>127.27272727272725</v>
      </c>
      <c r="P163">
        <v>-17.355371900826444</v>
      </c>
      <c r="Q163">
        <v>5.27</v>
      </c>
      <c r="R163">
        <v>-1.53</v>
      </c>
      <c r="S163" s="2">
        <v>5.1261829652996873</v>
      </c>
      <c r="T163" s="2">
        <v>22.791798107255531</v>
      </c>
      <c r="U163" t="str">
        <f t="shared" si="72"/>
        <v>0</v>
      </c>
      <c r="V163" t="str">
        <f t="shared" si="73"/>
        <v>0</v>
      </c>
      <c r="W163" t="str">
        <f t="shared" si="74"/>
        <v>0</v>
      </c>
      <c r="X163" t="str">
        <f t="shared" si="75"/>
        <v>0</v>
      </c>
      <c r="Y163" t="str">
        <f t="shared" si="76"/>
        <v>0</v>
      </c>
      <c r="Z163" t="str">
        <f t="shared" si="77"/>
        <v>0</v>
      </c>
      <c r="AA163" t="str">
        <f t="shared" si="78"/>
        <v>0</v>
      </c>
      <c r="AB163" t="str">
        <f t="shared" si="79"/>
        <v>1</v>
      </c>
      <c r="AC163" t="str">
        <f t="shared" si="80"/>
        <v>1</v>
      </c>
      <c r="AD163" t="str">
        <f t="shared" si="81"/>
        <v>1</v>
      </c>
      <c r="AE163" t="str">
        <f t="shared" si="82"/>
        <v>1</v>
      </c>
      <c r="AF163" t="str">
        <f t="shared" si="83"/>
        <v>1</v>
      </c>
      <c r="AG163" t="str">
        <f t="shared" si="84"/>
        <v>1</v>
      </c>
      <c r="AH163" t="str">
        <f t="shared" si="85"/>
        <v>1</v>
      </c>
      <c r="AI163" t="str">
        <f t="shared" si="86"/>
        <v>1</v>
      </c>
      <c r="AJ163" t="str">
        <f t="shared" si="87"/>
        <v>1</v>
      </c>
      <c r="AK163" t="str">
        <f t="shared" si="88"/>
        <v>1</v>
      </c>
      <c r="AL163" t="str">
        <f t="shared" si="89"/>
        <v>1</v>
      </c>
      <c r="AM163" t="str">
        <f t="shared" si="90"/>
        <v>1</v>
      </c>
      <c r="AN163" t="str">
        <f t="shared" si="91"/>
        <v>1</v>
      </c>
      <c r="AO163" t="str">
        <f t="shared" si="92"/>
        <v>1</v>
      </c>
      <c r="AP163" t="str">
        <f t="shared" si="93"/>
        <v>1</v>
      </c>
      <c r="AQ163" t="str">
        <f t="shared" si="94"/>
        <v>0</v>
      </c>
      <c r="AR163" t="str">
        <f t="shared" si="95"/>
        <v>0</v>
      </c>
      <c r="AS163" t="str">
        <f t="shared" si="96"/>
        <v>0</v>
      </c>
      <c r="AT163" t="str">
        <f t="shared" si="97"/>
        <v>0</v>
      </c>
      <c r="AU163" t="str">
        <f t="shared" si="98"/>
        <v>0</v>
      </c>
      <c r="AV163" t="str">
        <f t="shared" si="99"/>
        <v>0</v>
      </c>
      <c r="AW163" t="str">
        <f t="shared" si="100"/>
        <v>0</v>
      </c>
      <c r="AX163" t="str">
        <f t="shared" si="101"/>
        <v>0</v>
      </c>
      <c r="AY163" t="str">
        <f t="shared" si="102"/>
        <v>0</v>
      </c>
      <c r="AZ163" t="str">
        <f t="shared" si="103"/>
        <v>0</v>
      </c>
      <c r="BA163" t="str">
        <f t="shared" si="104"/>
        <v>0</v>
      </c>
      <c r="BB163" t="str">
        <f t="shared" si="105"/>
        <v>0</v>
      </c>
      <c r="BC163" t="str">
        <f t="shared" si="106"/>
        <v>0</v>
      </c>
      <c r="BD163" t="str">
        <f t="shared" si="107"/>
        <v>0</v>
      </c>
    </row>
    <row r="164" spans="1:56" x14ac:dyDescent="0.2">
      <c r="A164" s="1">
        <v>44066</v>
      </c>
      <c r="B164" t="s">
        <v>124</v>
      </c>
      <c r="C164" s="5">
        <v>12.08</v>
      </c>
      <c r="D164">
        <v>2.56</v>
      </c>
      <c r="E164">
        <v>26</v>
      </c>
      <c r="F164">
        <v>2</v>
      </c>
      <c r="G164">
        <v>19.46</v>
      </c>
      <c r="H164">
        <v>4.0340000000000025</v>
      </c>
      <c r="I164">
        <v>3.4343434343434329</v>
      </c>
      <c r="J164">
        <v>387890.625</v>
      </c>
      <c r="K164">
        <v>7638671.875</v>
      </c>
      <c r="L164">
        <v>-72656.25</v>
      </c>
      <c r="M164">
        <v>473.19749216300943</v>
      </c>
      <c r="N164">
        <v>0.4001324942033786</v>
      </c>
      <c r="O164">
        <v>196.98375870069606</v>
      </c>
      <c r="P164">
        <v>-69.882352941176464</v>
      </c>
      <c r="Q164">
        <v>5.27</v>
      </c>
      <c r="R164">
        <v>-1.53</v>
      </c>
      <c r="S164" s="2">
        <v>4.5697818032112067</v>
      </c>
      <c r="T164" s="2">
        <v>8.1926718814326822</v>
      </c>
      <c r="U164" t="str">
        <f t="shared" si="72"/>
        <v>0</v>
      </c>
      <c r="V164" t="str">
        <f t="shared" si="73"/>
        <v>0</v>
      </c>
      <c r="W164" t="str">
        <f t="shared" si="74"/>
        <v>0</v>
      </c>
      <c r="X164" t="str">
        <f t="shared" si="75"/>
        <v>0</v>
      </c>
      <c r="Y164" t="str">
        <f t="shared" si="76"/>
        <v>0</v>
      </c>
      <c r="Z164" t="str">
        <f t="shared" si="77"/>
        <v>0</v>
      </c>
      <c r="AA164" t="str">
        <f t="shared" si="78"/>
        <v>0</v>
      </c>
      <c r="AB164" t="str">
        <f t="shared" si="79"/>
        <v>0</v>
      </c>
      <c r="AC164" t="str">
        <f t="shared" si="80"/>
        <v>0</v>
      </c>
      <c r="AD164" t="str">
        <f t="shared" si="81"/>
        <v>0</v>
      </c>
      <c r="AE164" t="str">
        <f t="shared" si="82"/>
        <v>0</v>
      </c>
      <c r="AF164" t="str">
        <f t="shared" si="83"/>
        <v>0</v>
      </c>
      <c r="AG164" t="str">
        <f t="shared" si="84"/>
        <v>1</v>
      </c>
      <c r="AH164" t="str">
        <f t="shared" si="85"/>
        <v>1</v>
      </c>
      <c r="AI164" t="str">
        <f t="shared" si="86"/>
        <v>1</v>
      </c>
      <c r="AJ164" t="str">
        <f t="shared" si="87"/>
        <v>1</v>
      </c>
      <c r="AK164" t="str">
        <f t="shared" si="88"/>
        <v>1</v>
      </c>
      <c r="AL164" t="str">
        <f t="shared" si="89"/>
        <v>1</v>
      </c>
      <c r="AM164" t="str">
        <f t="shared" si="90"/>
        <v>1</v>
      </c>
      <c r="AN164" t="str">
        <f t="shared" si="91"/>
        <v>1</v>
      </c>
      <c r="AO164" t="str">
        <f t="shared" si="92"/>
        <v>1</v>
      </c>
      <c r="AP164" t="str">
        <f t="shared" si="93"/>
        <v>1</v>
      </c>
      <c r="AQ164" t="str">
        <f t="shared" si="94"/>
        <v>0</v>
      </c>
      <c r="AR164" t="str">
        <f t="shared" si="95"/>
        <v>0</v>
      </c>
      <c r="AS164" t="str">
        <f t="shared" si="96"/>
        <v>0</v>
      </c>
      <c r="AT164" t="str">
        <f t="shared" si="97"/>
        <v>0</v>
      </c>
      <c r="AU164" t="str">
        <f t="shared" si="98"/>
        <v>0</v>
      </c>
      <c r="AV164" t="str">
        <f t="shared" si="99"/>
        <v>0</v>
      </c>
      <c r="AW164" t="str">
        <f t="shared" si="100"/>
        <v>0</v>
      </c>
      <c r="AX164" t="str">
        <f t="shared" si="101"/>
        <v>0</v>
      </c>
      <c r="AY164" t="str">
        <f t="shared" si="102"/>
        <v>0</v>
      </c>
      <c r="AZ164" t="str">
        <f t="shared" si="103"/>
        <v>0</v>
      </c>
      <c r="BA164" t="str">
        <f t="shared" si="104"/>
        <v>0</v>
      </c>
      <c r="BB164" t="str">
        <f t="shared" si="105"/>
        <v>0</v>
      </c>
      <c r="BC164" t="str">
        <f t="shared" si="106"/>
        <v>0</v>
      </c>
      <c r="BD164" t="str">
        <f t="shared" si="107"/>
        <v>0</v>
      </c>
    </row>
    <row r="165" spans="1:56" x14ac:dyDescent="0.2">
      <c r="A165" s="1">
        <v>44066</v>
      </c>
      <c r="B165" t="s">
        <v>125</v>
      </c>
      <c r="C165" s="5">
        <v>161.16</v>
      </c>
      <c r="D165">
        <v>2.64</v>
      </c>
      <c r="E165">
        <v>27</v>
      </c>
      <c r="F165">
        <v>2</v>
      </c>
      <c r="G165">
        <v>16.399999999999999</v>
      </c>
      <c r="H165">
        <v>-5.4340000000000046</v>
      </c>
      <c r="I165">
        <v>-0.75187969924812093</v>
      </c>
      <c r="J165">
        <v>64393.939393939392</v>
      </c>
      <c r="K165">
        <v>516666.66666666663</v>
      </c>
      <c r="L165">
        <v>57954.545454545449</v>
      </c>
      <c r="M165">
        <v>45.039682539682538</v>
      </c>
      <c r="N165">
        <v>189.3215859030837</v>
      </c>
      <c r="O165">
        <v>19.999999999999996</v>
      </c>
      <c r="P165">
        <v>-59.694656488549612</v>
      </c>
      <c r="Q165">
        <v>5.27</v>
      </c>
      <c r="R165">
        <v>-1.53</v>
      </c>
      <c r="S165" s="2">
        <v>9.195402298850583</v>
      </c>
      <c r="T165" s="2">
        <v>8.0459770114942515</v>
      </c>
      <c r="U165" t="str">
        <f t="shared" si="72"/>
        <v>0</v>
      </c>
      <c r="V165" t="str">
        <f t="shared" si="73"/>
        <v>0</v>
      </c>
      <c r="W165" t="str">
        <f t="shared" si="74"/>
        <v>0</v>
      </c>
      <c r="X165" t="str">
        <f t="shared" si="75"/>
        <v>0</v>
      </c>
      <c r="Y165" t="str">
        <f t="shared" si="76"/>
        <v>0</v>
      </c>
      <c r="Z165" t="str">
        <f t="shared" si="77"/>
        <v>0</v>
      </c>
      <c r="AA165" t="str">
        <f t="shared" si="78"/>
        <v>0</v>
      </c>
      <c r="AB165" t="str">
        <f t="shared" si="79"/>
        <v>0</v>
      </c>
      <c r="AC165" t="str">
        <f t="shared" si="80"/>
        <v>0</v>
      </c>
      <c r="AD165" t="str">
        <f t="shared" si="81"/>
        <v>0</v>
      </c>
      <c r="AE165" t="str">
        <f t="shared" si="82"/>
        <v>0</v>
      </c>
      <c r="AF165" t="str">
        <f t="shared" si="83"/>
        <v>0</v>
      </c>
      <c r="AG165" t="str">
        <f t="shared" si="84"/>
        <v>1</v>
      </c>
      <c r="AH165" t="str">
        <f t="shared" si="85"/>
        <v>1</v>
      </c>
      <c r="AI165" t="str">
        <f t="shared" si="86"/>
        <v>1</v>
      </c>
      <c r="AJ165" t="str">
        <f t="shared" si="87"/>
        <v>1</v>
      </c>
      <c r="AK165" t="str">
        <f t="shared" si="88"/>
        <v>1</v>
      </c>
      <c r="AL165" t="str">
        <f t="shared" si="89"/>
        <v>1</v>
      </c>
      <c r="AM165" t="str">
        <f t="shared" si="90"/>
        <v>1</v>
      </c>
      <c r="AN165" t="str">
        <f t="shared" si="91"/>
        <v>1</v>
      </c>
      <c r="AO165" t="str">
        <f t="shared" si="92"/>
        <v>1</v>
      </c>
      <c r="AP165" t="str">
        <f t="shared" si="93"/>
        <v>1</v>
      </c>
      <c r="AQ165" t="str">
        <f t="shared" si="94"/>
        <v>1</v>
      </c>
      <c r="AR165" t="str">
        <f t="shared" si="95"/>
        <v>1</v>
      </c>
      <c r="AS165" t="str">
        <f t="shared" si="96"/>
        <v>0</v>
      </c>
      <c r="AT165" t="str">
        <f t="shared" si="97"/>
        <v>0</v>
      </c>
      <c r="AU165" t="str">
        <f t="shared" si="98"/>
        <v>0</v>
      </c>
      <c r="AV165" t="str">
        <f t="shared" si="99"/>
        <v>0</v>
      </c>
      <c r="AW165" t="str">
        <f t="shared" si="100"/>
        <v>0</v>
      </c>
      <c r="AX165" t="str">
        <f t="shared" si="101"/>
        <v>0</v>
      </c>
      <c r="AY165" t="str">
        <f t="shared" si="102"/>
        <v>0</v>
      </c>
      <c r="AZ165" t="str">
        <f t="shared" si="103"/>
        <v>0</v>
      </c>
      <c r="BA165" t="str">
        <f t="shared" si="104"/>
        <v>0</v>
      </c>
      <c r="BB165" t="str">
        <f t="shared" si="105"/>
        <v>0</v>
      </c>
      <c r="BC165" t="str">
        <f t="shared" si="106"/>
        <v>0</v>
      </c>
      <c r="BD165" t="str">
        <f t="shared" si="107"/>
        <v>0</v>
      </c>
    </row>
    <row r="166" spans="1:56" x14ac:dyDescent="0.2">
      <c r="A166" s="1">
        <v>44066</v>
      </c>
      <c r="B166" t="s">
        <v>126</v>
      </c>
      <c r="C166" s="5">
        <v>8.25</v>
      </c>
      <c r="D166">
        <v>1.64</v>
      </c>
      <c r="E166">
        <v>30</v>
      </c>
      <c r="F166">
        <v>2</v>
      </c>
      <c r="G166">
        <v>28.04</v>
      </c>
      <c r="H166">
        <v>1.0180000000000007</v>
      </c>
      <c r="I166">
        <v>-1.0259505129752642</v>
      </c>
      <c r="J166">
        <v>3658.5365853658541</v>
      </c>
      <c r="K166">
        <v>678048.78048780491</v>
      </c>
      <c r="L166">
        <v>-58536.585365853665</v>
      </c>
      <c r="M166">
        <v>150.7150715071507</v>
      </c>
      <c r="N166">
        <v>6.0218978102189773</v>
      </c>
      <c r="O166">
        <v>72.631578947368411</v>
      </c>
      <c r="P166">
        <v>-73.114754098360663</v>
      </c>
      <c r="Q166">
        <v>5.27</v>
      </c>
      <c r="R166">
        <v>-1.53</v>
      </c>
      <c r="S166" s="2">
        <v>7.0175438596491304</v>
      </c>
      <c r="T166" s="2">
        <v>5.8479532163742611</v>
      </c>
      <c r="U166" t="str">
        <f t="shared" si="72"/>
        <v>0</v>
      </c>
      <c r="V166" t="str">
        <f t="shared" si="73"/>
        <v>0</v>
      </c>
      <c r="W166" t="str">
        <f t="shared" si="74"/>
        <v>0</v>
      </c>
      <c r="X166" t="str">
        <f t="shared" si="75"/>
        <v>0</v>
      </c>
      <c r="Y166" t="str">
        <f t="shared" si="76"/>
        <v>0</v>
      </c>
      <c r="Z166" t="str">
        <f t="shared" si="77"/>
        <v>0</v>
      </c>
      <c r="AA166" t="str">
        <f t="shared" si="78"/>
        <v>0</v>
      </c>
      <c r="AB166" t="str">
        <f t="shared" si="79"/>
        <v>0</v>
      </c>
      <c r="AC166" t="str">
        <f t="shared" si="80"/>
        <v>0</v>
      </c>
      <c r="AD166" t="str">
        <f t="shared" si="81"/>
        <v>0</v>
      </c>
      <c r="AE166" t="str">
        <f t="shared" si="82"/>
        <v>0</v>
      </c>
      <c r="AF166" t="str">
        <f t="shared" si="83"/>
        <v>0</v>
      </c>
      <c r="AG166" t="str">
        <f t="shared" si="84"/>
        <v>0</v>
      </c>
      <c r="AH166" t="str">
        <f t="shared" si="85"/>
        <v>0</v>
      </c>
      <c r="AI166" t="str">
        <f t="shared" si="86"/>
        <v>1</v>
      </c>
      <c r="AJ166" t="str">
        <f t="shared" si="87"/>
        <v>1</v>
      </c>
      <c r="AK166" t="str">
        <f t="shared" si="88"/>
        <v>1</v>
      </c>
      <c r="AL166" t="str">
        <f t="shared" si="89"/>
        <v>1</v>
      </c>
      <c r="AM166" t="str">
        <f t="shared" si="90"/>
        <v>1</v>
      </c>
      <c r="AN166" t="str">
        <f t="shared" si="91"/>
        <v>1</v>
      </c>
      <c r="AO166" t="str">
        <f t="shared" si="92"/>
        <v>1</v>
      </c>
      <c r="AP166" t="str">
        <f t="shared" si="93"/>
        <v>1</v>
      </c>
      <c r="AQ166" t="str">
        <f t="shared" si="94"/>
        <v>1</v>
      </c>
      <c r="AR166" t="str">
        <f t="shared" si="95"/>
        <v>0</v>
      </c>
      <c r="AS166" t="str">
        <f t="shared" si="96"/>
        <v>0</v>
      </c>
      <c r="AT166" t="str">
        <f t="shared" si="97"/>
        <v>0</v>
      </c>
      <c r="AU166" t="str">
        <f t="shared" si="98"/>
        <v>0</v>
      </c>
      <c r="AV166" t="str">
        <f t="shared" si="99"/>
        <v>0</v>
      </c>
      <c r="AW166" t="str">
        <f t="shared" si="100"/>
        <v>0</v>
      </c>
      <c r="AX166" t="str">
        <f t="shared" si="101"/>
        <v>0</v>
      </c>
      <c r="AY166" t="str">
        <f t="shared" si="102"/>
        <v>0</v>
      </c>
      <c r="AZ166" t="str">
        <f t="shared" si="103"/>
        <v>0</v>
      </c>
      <c r="BA166" t="str">
        <f t="shared" si="104"/>
        <v>0</v>
      </c>
      <c r="BB166" t="str">
        <f t="shared" si="105"/>
        <v>0</v>
      </c>
      <c r="BC166" t="str">
        <f t="shared" si="106"/>
        <v>0</v>
      </c>
      <c r="BD166" t="str">
        <f t="shared" si="107"/>
        <v>0</v>
      </c>
    </row>
    <row r="167" spans="1:56" x14ac:dyDescent="0.2">
      <c r="A167" s="1">
        <v>44066</v>
      </c>
      <c r="B167" t="s">
        <v>53</v>
      </c>
      <c r="C167" s="5">
        <v>44.01</v>
      </c>
      <c r="D167">
        <v>1.1599999999999999</v>
      </c>
      <c r="E167">
        <v>33</v>
      </c>
      <c r="F167">
        <v>2</v>
      </c>
      <c r="G167">
        <v>29.19</v>
      </c>
      <c r="H167">
        <v>-2.2579999999999956</v>
      </c>
      <c r="I167">
        <v>-0.6849315068493157</v>
      </c>
      <c r="J167">
        <v>-593965.51724137936</v>
      </c>
      <c r="K167">
        <v>1297413.7931034483</v>
      </c>
      <c r="L167">
        <v>-153448.27586206899</v>
      </c>
      <c r="M167">
        <v>20.965417867435157</v>
      </c>
      <c r="N167">
        <v>15.123711340206183</v>
      </c>
      <c r="O167">
        <v>1557.1428571428567</v>
      </c>
      <c r="P167">
        <v>-62.939297124600635</v>
      </c>
      <c r="Q167">
        <v>5.27</v>
      </c>
      <c r="R167">
        <v>-1.53</v>
      </c>
      <c r="S167" s="2">
        <v>21.92982456140351</v>
      </c>
      <c r="T167" s="2">
        <v>10.087719298245609</v>
      </c>
      <c r="U167" t="str">
        <f t="shared" si="72"/>
        <v>0</v>
      </c>
      <c r="V167" t="str">
        <f t="shared" si="73"/>
        <v>0</v>
      </c>
      <c r="W167" t="str">
        <f t="shared" si="74"/>
        <v>0</v>
      </c>
      <c r="X167" t="str">
        <f t="shared" si="75"/>
        <v>0</v>
      </c>
      <c r="Y167" t="str">
        <f t="shared" si="76"/>
        <v>0</v>
      </c>
      <c r="Z167" t="str">
        <f t="shared" si="77"/>
        <v>0</v>
      </c>
      <c r="AA167" t="str">
        <f t="shared" si="78"/>
        <v>0</v>
      </c>
      <c r="AB167" t="str">
        <f t="shared" si="79"/>
        <v>0</v>
      </c>
      <c r="AC167" t="str">
        <f t="shared" si="80"/>
        <v>0</v>
      </c>
      <c r="AD167" t="str">
        <f t="shared" si="81"/>
        <v>0</v>
      </c>
      <c r="AE167" t="str">
        <f t="shared" si="82"/>
        <v>0</v>
      </c>
      <c r="AF167" t="str">
        <f t="shared" si="83"/>
        <v>1</v>
      </c>
      <c r="AG167" t="str">
        <f t="shared" si="84"/>
        <v>1</v>
      </c>
      <c r="AH167" t="str">
        <f t="shared" si="85"/>
        <v>1</v>
      </c>
      <c r="AI167" t="str">
        <f t="shared" si="86"/>
        <v>1</v>
      </c>
      <c r="AJ167" t="str">
        <f t="shared" si="87"/>
        <v>1</v>
      </c>
      <c r="AK167" t="str">
        <f t="shared" si="88"/>
        <v>1</v>
      </c>
      <c r="AL167" t="str">
        <f t="shared" si="89"/>
        <v>1</v>
      </c>
      <c r="AM167" t="str">
        <f t="shared" si="90"/>
        <v>1</v>
      </c>
      <c r="AN167" t="str">
        <f t="shared" si="91"/>
        <v>1</v>
      </c>
      <c r="AO167" t="str">
        <f t="shared" si="92"/>
        <v>1</v>
      </c>
      <c r="AP167" t="str">
        <f t="shared" si="93"/>
        <v>1</v>
      </c>
      <c r="AQ167" t="str">
        <f t="shared" si="94"/>
        <v>1</v>
      </c>
      <c r="AR167" t="str">
        <f t="shared" si="95"/>
        <v>1</v>
      </c>
      <c r="AS167" t="str">
        <f t="shared" si="96"/>
        <v>1</v>
      </c>
      <c r="AT167" t="str">
        <f t="shared" si="97"/>
        <v>1</v>
      </c>
      <c r="AU167" t="str">
        <f t="shared" si="98"/>
        <v>1</v>
      </c>
      <c r="AV167" t="str">
        <f t="shared" si="99"/>
        <v>1</v>
      </c>
      <c r="AW167" t="str">
        <f t="shared" si="100"/>
        <v>1</v>
      </c>
      <c r="AX167" t="str">
        <f t="shared" si="101"/>
        <v>0</v>
      </c>
      <c r="AY167" t="str">
        <f t="shared" si="102"/>
        <v>0</v>
      </c>
      <c r="AZ167" t="str">
        <f t="shared" si="103"/>
        <v>0</v>
      </c>
      <c r="BA167" t="str">
        <f t="shared" si="104"/>
        <v>0</v>
      </c>
      <c r="BB167" t="str">
        <f t="shared" si="105"/>
        <v>0</v>
      </c>
      <c r="BC167" t="str">
        <f t="shared" si="106"/>
        <v>0</v>
      </c>
      <c r="BD167" t="str">
        <f t="shared" si="107"/>
        <v>0</v>
      </c>
    </row>
    <row r="168" spans="1:56" x14ac:dyDescent="0.2">
      <c r="A168" s="1">
        <v>44066</v>
      </c>
      <c r="B168" t="s">
        <v>8</v>
      </c>
      <c r="C168" s="5">
        <v>55.11</v>
      </c>
      <c r="D168">
        <v>2.72</v>
      </c>
      <c r="E168">
        <v>34</v>
      </c>
      <c r="F168">
        <v>2</v>
      </c>
      <c r="G168">
        <v>33.69</v>
      </c>
      <c r="H168">
        <v>5.5760000000000005</v>
      </c>
      <c r="I168">
        <v>-2.2637441609773528</v>
      </c>
      <c r="J168">
        <v>5882.3529411764703</v>
      </c>
      <c r="K168">
        <v>1370588.2352941176</v>
      </c>
      <c r="L168">
        <v>320220.5882352941</v>
      </c>
      <c r="M168">
        <v>25.644916540212442</v>
      </c>
      <c r="N168">
        <v>16.30473372781065</v>
      </c>
      <c r="O168">
        <v>1713.3333333333337</v>
      </c>
      <c r="P168">
        <v>-69.160997732426296</v>
      </c>
      <c r="Q168">
        <v>5.27</v>
      </c>
      <c r="R168">
        <v>-1.53</v>
      </c>
      <c r="S168" s="2">
        <v>18.954248366013079</v>
      </c>
      <c r="T168" s="2">
        <v>17.973856209150341</v>
      </c>
      <c r="U168" t="str">
        <f t="shared" si="72"/>
        <v>0</v>
      </c>
      <c r="V168" t="str">
        <f t="shared" si="73"/>
        <v>0</v>
      </c>
      <c r="W168" t="str">
        <f t="shared" si="74"/>
        <v>0</v>
      </c>
      <c r="X168" t="str">
        <f t="shared" si="75"/>
        <v>0</v>
      </c>
      <c r="Y168" t="str">
        <f t="shared" si="76"/>
        <v>0</v>
      </c>
      <c r="Z168" t="str">
        <f t="shared" si="77"/>
        <v>0</v>
      </c>
      <c r="AA168" t="str">
        <f t="shared" si="78"/>
        <v>0</v>
      </c>
      <c r="AB168" t="str">
        <f t="shared" si="79"/>
        <v>0</v>
      </c>
      <c r="AC168" t="str">
        <f t="shared" si="80"/>
        <v>1</v>
      </c>
      <c r="AD168" t="str">
        <f t="shared" si="81"/>
        <v>1</v>
      </c>
      <c r="AE168" t="str">
        <f t="shared" si="82"/>
        <v>1</v>
      </c>
      <c r="AF168" t="str">
        <f t="shared" si="83"/>
        <v>1</v>
      </c>
      <c r="AG168" t="str">
        <f t="shared" si="84"/>
        <v>1</v>
      </c>
      <c r="AH168" t="str">
        <f t="shared" si="85"/>
        <v>1</v>
      </c>
      <c r="AI168" t="str">
        <f t="shared" si="86"/>
        <v>1</v>
      </c>
      <c r="AJ168" t="str">
        <f t="shared" si="87"/>
        <v>1</v>
      </c>
      <c r="AK168" t="str">
        <f t="shared" si="88"/>
        <v>1</v>
      </c>
      <c r="AL168" t="str">
        <f t="shared" si="89"/>
        <v>1</v>
      </c>
      <c r="AM168" t="str">
        <f t="shared" si="90"/>
        <v>1</v>
      </c>
      <c r="AN168" t="str">
        <f t="shared" si="91"/>
        <v>1</v>
      </c>
      <c r="AO168" t="str">
        <f t="shared" si="92"/>
        <v>1</v>
      </c>
      <c r="AP168" t="str">
        <f t="shared" si="93"/>
        <v>1</v>
      </c>
      <c r="AQ168" t="str">
        <f t="shared" si="94"/>
        <v>1</v>
      </c>
      <c r="AR168" t="str">
        <f t="shared" si="95"/>
        <v>1</v>
      </c>
      <c r="AS168" t="str">
        <f t="shared" si="96"/>
        <v>1</v>
      </c>
      <c r="AT168" t="str">
        <f t="shared" si="97"/>
        <v>1</v>
      </c>
      <c r="AU168" t="str">
        <f t="shared" si="98"/>
        <v>1</v>
      </c>
      <c r="AV168" t="str">
        <f t="shared" si="99"/>
        <v>1</v>
      </c>
      <c r="AW168" t="str">
        <f t="shared" si="100"/>
        <v>0</v>
      </c>
      <c r="AX168" t="str">
        <f t="shared" si="101"/>
        <v>0</v>
      </c>
      <c r="AY168" t="str">
        <f t="shared" si="102"/>
        <v>0</v>
      </c>
      <c r="AZ168" t="str">
        <f t="shared" si="103"/>
        <v>0</v>
      </c>
      <c r="BA168" t="str">
        <f t="shared" si="104"/>
        <v>0</v>
      </c>
      <c r="BB168" t="str">
        <f t="shared" si="105"/>
        <v>0</v>
      </c>
      <c r="BC168" t="str">
        <f t="shared" si="106"/>
        <v>0</v>
      </c>
      <c r="BD168" t="str">
        <f t="shared" si="107"/>
        <v>0</v>
      </c>
    </row>
    <row r="169" spans="1:56" x14ac:dyDescent="0.2">
      <c r="A169" s="1">
        <v>44066</v>
      </c>
      <c r="B169" t="s">
        <v>127</v>
      </c>
      <c r="C169" s="5">
        <v>85.29</v>
      </c>
      <c r="D169">
        <v>2</v>
      </c>
      <c r="E169">
        <v>37</v>
      </c>
      <c r="F169">
        <v>2</v>
      </c>
      <c r="G169">
        <v>29.55</v>
      </c>
      <c r="H169">
        <v>-3.5740000000000016</v>
      </c>
      <c r="I169">
        <v>-3.9385206532180526</v>
      </c>
      <c r="J169">
        <v>521000</v>
      </c>
      <c r="K169">
        <v>1725000</v>
      </c>
      <c r="L169">
        <v>-725000</v>
      </c>
      <c r="M169">
        <v>54.694323144104793</v>
      </c>
      <c r="N169">
        <v>17.023952095808387</v>
      </c>
      <c r="O169">
        <v>669.23076923076917</v>
      </c>
      <c r="P169">
        <v>-72.86295793758481</v>
      </c>
      <c r="Q169">
        <v>5.27</v>
      </c>
      <c r="R169">
        <v>-1.53</v>
      </c>
      <c r="S169" s="2">
        <v>32.272727272727273</v>
      </c>
      <c r="T169" s="2">
        <v>2.272727272727284</v>
      </c>
      <c r="U169" t="str">
        <f t="shared" si="72"/>
        <v>0</v>
      </c>
      <c r="V169" t="str">
        <f t="shared" si="73"/>
        <v>0</v>
      </c>
      <c r="W169" t="str">
        <f t="shared" si="74"/>
        <v>0</v>
      </c>
      <c r="X169" t="str">
        <f t="shared" si="75"/>
        <v>0</v>
      </c>
      <c r="Y169" t="str">
        <f t="shared" si="76"/>
        <v>0</v>
      </c>
      <c r="Z169" t="str">
        <f t="shared" si="77"/>
        <v>0</v>
      </c>
      <c r="AA169" t="str">
        <f t="shared" si="78"/>
        <v>0</v>
      </c>
      <c r="AB169" t="str">
        <f t="shared" si="79"/>
        <v>0</v>
      </c>
      <c r="AC169" t="str">
        <f t="shared" si="80"/>
        <v>0</v>
      </c>
      <c r="AD169" t="str">
        <f t="shared" si="81"/>
        <v>0</v>
      </c>
      <c r="AE169" t="str">
        <f t="shared" si="82"/>
        <v>0</v>
      </c>
      <c r="AF169" t="str">
        <f t="shared" si="83"/>
        <v>0</v>
      </c>
      <c r="AG169" t="str">
        <f t="shared" si="84"/>
        <v>0</v>
      </c>
      <c r="AH169" t="str">
        <f t="shared" si="85"/>
        <v>0</v>
      </c>
      <c r="AI169" t="str">
        <f t="shared" si="86"/>
        <v>0</v>
      </c>
      <c r="AJ169" t="str">
        <f t="shared" si="87"/>
        <v>0</v>
      </c>
      <c r="AK169" t="str">
        <f t="shared" si="88"/>
        <v>1</v>
      </c>
      <c r="AL169" t="str">
        <f t="shared" si="89"/>
        <v>1</v>
      </c>
      <c r="AM169" t="str">
        <f t="shared" si="90"/>
        <v>1</v>
      </c>
      <c r="AN169" t="str">
        <f t="shared" si="91"/>
        <v>1</v>
      </c>
      <c r="AO169" t="str">
        <f t="shared" si="92"/>
        <v>1</v>
      </c>
      <c r="AP169" t="str">
        <f t="shared" si="93"/>
        <v>1</v>
      </c>
      <c r="AQ169" t="str">
        <f t="shared" si="94"/>
        <v>1</v>
      </c>
      <c r="AR169" t="str">
        <f t="shared" si="95"/>
        <v>1</v>
      </c>
      <c r="AS169" t="str">
        <f t="shared" si="96"/>
        <v>1</v>
      </c>
      <c r="AT169" t="str">
        <f t="shared" si="97"/>
        <v>1</v>
      </c>
      <c r="AU169" t="str">
        <f t="shared" si="98"/>
        <v>1</v>
      </c>
      <c r="AV169" t="str">
        <f t="shared" si="99"/>
        <v>1</v>
      </c>
      <c r="AW169" t="str">
        <f t="shared" si="100"/>
        <v>1</v>
      </c>
      <c r="AX169" t="str">
        <f t="shared" si="101"/>
        <v>1</v>
      </c>
      <c r="AY169" t="str">
        <f t="shared" si="102"/>
        <v>1</v>
      </c>
      <c r="AZ169" t="str">
        <f t="shared" si="103"/>
        <v>1</v>
      </c>
      <c r="BA169" t="str">
        <f t="shared" si="104"/>
        <v>1</v>
      </c>
      <c r="BB169" t="str">
        <f t="shared" si="105"/>
        <v>0</v>
      </c>
      <c r="BC169" t="str">
        <f t="shared" si="106"/>
        <v>0</v>
      </c>
      <c r="BD169" t="str">
        <f t="shared" si="107"/>
        <v>0</v>
      </c>
    </row>
    <row r="170" spans="1:56" x14ac:dyDescent="0.2">
      <c r="A170" s="1">
        <v>44066</v>
      </c>
      <c r="B170" t="s">
        <v>79</v>
      </c>
      <c r="C170" s="5">
        <v>225.93</v>
      </c>
      <c r="D170">
        <v>14.9</v>
      </c>
      <c r="E170">
        <v>41</v>
      </c>
      <c r="F170">
        <v>2</v>
      </c>
      <c r="G170">
        <v>11.64</v>
      </c>
      <c r="H170">
        <v>-1.4919999999999991</v>
      </c>
      <c r="I170">
        <v>0</v>
      </c>
      <c r="J170">
        <v>-76577.181208053691</v>
      </c>
      <c r="K170">
        <v>598456.37583892618</v>
      </c>
      <c r="L170">
        <v>163154.36241610738</v>
      </c>
      <c r="M170">
        <v>43.376623376623371</v>
      </c>
      <c r="N170">
        <v>135.2874251497006</v>
      </c>
      <c r="O170">
        <v>8.6005830903790059</v>
      </c>
      <c r="P170">
        <v>-9.6969696969696937</v>
      </c>
      <c r="Q170">
        <v>5.27</v>
      </c>
      <c r="R170">
        <v>-1.53</v>
      </c>
      <c r="S170" s="2">
        <v>0.1340482573726513</v>
      </c>
      <c r="T170" s="2">
        <v>4.155495978552274</v>
      </c>
      <c r="U170" t="str">
        <f t="shared" si="72"/>
        <v>0</v>
      </c>
      <c r="V170" t="str">
        <f t="shared" si="73"/>
        <v>0</v>
      </c>
      <c r="W170" t="str">
        <f t="shared" si="74"/>
        <v>0</v>
      </c>
      <c r="X170" t="str">
        <f t="shared" si="75"/>
        <v>0</v>
      </c>
      <c r="Y170" t="str">
        <f t="shared" si="76"/>
        <v>0</v>
      </c>
      <c r="Z170" t="str">
        <f t="shared" si="77"/>
        <v>0</v>
      </c>
      <c r="AA170" t="str">
        <f t="shared" si="78"/>
        <v>0</v>
      </c>
      <c r="AB170" t="str">
        <f t="shared" si="79"/>
        <v>0</v>
      </c>
      <c r="AC170" t="str">
        <f t="shared" si="80"/>
        <v>0</v>
      </c>
      <c r="AD170" t="str">
        <f t="shared" si="81"/>
        <v>0</v>
      </c>
      <c r="AE170" t="str">
        <f t="shared" si="82"/>
        <v>0</v>
      </c>
      <c r="AF170" t="str">
        <f t="shared" si="83"/>
        <v>0</v>
      </c>
      <c r="AG170" t="str">
        <f t="shared" si="84"/>
        <v>0</v>
      </c>
      <c r="AH170" t="str">
        <f t="shared" si="85"/>
        <v>0</v>
      </c>
      <c r="AI170" t="str">
        <f t="shared" si="86"/>
        <v>1</v>
      </c>
      <c r="AJ170" t="str">
        <f t="shared" si="87"/>
        <v>1</v>
      </c>
      <c r="AK170" t="str">
        <f t="shared" si="88"/>
        <v>1</v>
      </c>
      <c r="AL170" t="str">
        <f t="shared" si="89"/>
        <v>1</v>
      </c>
      <c r="AM170" t="str">
        <f t="shared" si="90"/>
        <v>0</v>
      </c>
      <c r="AN170" t="str">
        <f t="shared" si="91"/>
        <v>0</v>
      </c>
      <c r="AO170" t="str">
        <f t="shared" si="92"/>
        <v>0</v>
      </c>
      <c r="AP170" t="str">
        <f t="shared" si="93"/>
        <v>0</v>
      </c>
      <c r="AQ170" t="str">
        <f t="shared" si="94"/>
        <v>0</v>
      </c>
      <c r="AR170" t="str">
        <f t="shared" si="95"/>
        <v>0</v>
      </c>
      <c r="AS170" t="str">
        <f t="shared" si="96"/>
        <v>0</v>
      </c>
      <c r="AT170" t="str">
        <f t="shared" si="97"/>
        <v>0</v>
      </c>
      <c r="AU170" t="str">
        <f t="shared" si="98"/>
        <v>0</v>
      </c>
      <c r="AV170" t="str">
        <f t="shared" si="99"/>
        <v>0</v>
      </c>
      <c r="AW170" t="str">
        <f t="shared" si="100"/>
        <v>0</v>
      </c>
      <c r="AX170" t="str">
        <f t="shared" si="101"/>
        <v>0</v>
      </c>
      <c r="AY170" t="str">
        <f t="shared" si="102"/>
        <v>0</v>
      </c>
      <c r="AZ170" t="str">
        <f t="shared" si="103"/>
        <v>0</v>
      </c>
      <c r="BA170" t="str">
        <f t="shared" si="104"/>
        <v>0</v>
      </c>
      <c r="BB170" t="str">
        <f t="shared" si="105"/>
        <v>0</v>
      </c>
      <c r="BC170" t="str">
        <f t="shared" si="106"/>
        <v>0</v>
      </c>
      <c r="BD170" t="str">
        <f t="shared" si="107"/>
        <v>0</v>
      </c>
    </row>
    <row r="171" spans="1:56" x14ac:dyDescent="0.2">
      <c r="A171" s="1">
        <v>44066</v>
      </c>
      <c r="B171" t="s">
        <v>21</v>
      </c>
      <c r="C171" s="5">
        <v>67.11</v>
      </c>
      <c r="D171">
        <v>0.47189999999999999</v>
      </c>
      <c r="E171">
        <v>43</v>
      </c>
      <c r="F171">
        <v>1</v>
      </c>
      <c r="G171">
        <v>29.11</v>
      </c>
      <c r="H171">
        <v>-1.0679999999999978</v>
      </c>
      <c r="I171">
        <v>-3.5758071107478577</v>
      </c>
      <c r="J171">
        <v>-1513032.4221233313</v>
      </c>
      <c r="K171">
        <v>10514939.605848698</v>
      </c>
      <c r="L171">
        <v>-2172070.3538885359</v>
      </c>
      <c r="M171">
        <v>241.151832460733</v>
      </c>
      <c r="N171">
        <v>2.9140251845419018</v>
      </c>
      <c r="O171">
        <v>95.727913728743246</v>
      </c>
      <c r="P171">
        <v>-71.049079754601223</v>
      </c>
      <c r="Q171">
        <v>5.27</v>
      </c>
      <c r="R171">
        <v>-1.53</v>
      </c>
      <c r="S171" s="2">
        <v>14.46808510638299</v>
      </c>
      <c r="T171" s="2">
        <v>4.2553191489361621</v>
      </c>
      <c r="U171" t="str">
        <f t="shared" si="72"/>
        <v>0</v>
      </c>
      <c r="V171" t="str">
        <f t="shared" si="73"/>
        <v>0</v>
      </c>
      <c r="W171" t="str">
        <f t="shared" si="74"/>
        <v>0</v>
      </c>
      <c r="X171" t="str">
        <f t="shared" si="75"/>
        <v>0</v>
      </c>
      <c r="Y171" t="str">
        <f t="shared" si="76"/>
        <v>0</v>
      </c>
      <c r="Z171" t="str">
        <f t="shared" si="77"/>
        <v>0</v>
      </c>
      <c r="AA171" t="str">
        <f t="shared" si="78"/>
        <v>0</v>
      </c>
      <c r="AB171" t="str">
        <f t="shared" si="79"/>
        <v>0</v>
      </c>
      <c r="AC171" t="str">
        <f t="shared" si="80"/>
        <v>0</v>
      </c>
      <c r="AD171" t="str">
        <f t="shared" si="81"/>
        <v>0</v>
      </c>
      <c r="AE171" t="str">
        <f t="shared" si="82"/>
        <v>0</v>
      </c>
      <c r="AF171" t="str">
        <f t="shared" si="83"/>
        <v>0</v>
      </c>
      <c r="AG171" t="str">
        <f t="shared" si="84"/>
        <v>0</v>
      </c>
      <c r="AH171" t="str">
        <f t="shared" si="85"/>
        <v>0</v>
      </c>
      <c r="AI171" t="str">
        <f t="shared" si="86"/>
        <v>1</v>
      </c>
      <c r="AJ171" t="str">
        <f t="shared" si="87"/>
        <v>1</v>
      </c>
      <c r="AK171" t="str">
        <f t="shared" si="88"/>
        <v>1</v>
      </c>
      <c r="AL171" t="str">
        <f t="shared" si="89"/>
        <v>1</v>
      </c>
      <c r="AM171" t="str">
        <f t="shared" si="90"/>
        <v>1</v>
      </c>
      <c r="AN171" t="str">
        <f t="shared" si="91"/>
        <v>1</v>
      </c>
      <c r="AO171" t="str">
        <f t="shared" si="92"/>
        <v>1</v>
      </c>
      <c r="AP171" t="str">
        <f t="shared" si="93"/>
        <v>1</v>
      </c>
      <c r="AQ171" t="str">
        <f t="shared" si="94"/>
        <v>1</v>
      </c>
      <c r="AR171" t="str">
        <f t="shared" si="95"/>
        <v>1</v>
      </c>
      <c r="AS171" t="str">
        <f t="shared" si="96"/>
        <v>1</v>
      </c>
      <c r="AT171" t="str">
        <f t="shared" si="97"/>
        <v>1</v>
      </c>
      <c r="AU171" t="str">
        <f t="shared" si="98"/>
        <v>1</v>
      </c>
      <c r="AV171" t="str">
        <f t="shared" si="99"/>
        <v>0</v>
      </c>
      <c r="AW171" t="str">
        <f t="shared" si="100"/>
        <v>0</v>
      </c>
      <c r="AX171" t="str">
        <f t="shared" si="101"/>
        <v>0</v>
      </c>
      <c r="AY171" t="str">
        <f t="shared" si="102"/>
        <v>0</v>
      </c>
      <c r="AZ171" t="str">
        <f t="shared" si="103"/>
        <v>0</v>
      </c>
      <c r="BA171" t="str">
        <f t="shared" si="104"/>
        <v>0</v>
      </c>
      <c r="BB171" t="str">
        <f t="shared" si="105"/>
        <v>0</v>
      </c>
      <c r="BC171" t="str">
        <f t="shared" si="106"/>
        <v>0</v>
      </c>
      <c r="BD171" t="str">
        <f t="shared" si="107"/>
        <v>0</v>
      </c>
    </row>
    <row r="172" spans="1:56" x14ac:dyDescent="0.2">
      <c r="A172" s="1">
        <v>44066</v>
      </c>
      <c r="B172" t="s">
        <v>17</v>
      </c>
      <c r="C172" s="5">
        <v>181.89</v>
      </c>
      <c r="D172">
        <v>1.01</v>
      </c>
      <c r="E172">
        <v>44</v>
      </c>
      <c r="F172">
        <v>1</v>
      </c>
      <c r="G172">
        <v>38.32</v>
      </c>
      <c r="H172">
        <v>6.3880000000000017</v>
      </c>
      <c r="I172">
        <v>0.39761431411530856</v>
      </c>
      <c r="J172">
        <v>-800990.09900990094</v>
      </c>
      <c r="K172">
        <v>2074257.4257425743</v>
      </c>
      <c r="L172">
        <v>-78217.821782178216</v>
      </c>
      <c r="M172">
        <v>26.257348138471581</v>
      </c>
      <c r="N172">
        <v>45.246268656716417</v>
      </c>
      <c r="O172">
        <v>883.44693281402135</v>
      </c>
      <c r="P172">
        <v>-64.436619718309856</v>
      </c>
      <c r="Q172">
        <v>5.27</v>
      </c>
      <c r="R172">
        <v>-1.53</v>
      </c>
      <c r="S172" s="2">
        <v>44.622093023255808</v>
      </c>
      <c r="T172" s="2">
        <v>5.5232558139534849</v>
      </c>
      <c r="U172" t="str">
        <f t="shared" si="72"/>
        <v>0</v>
      </c>
      <c r="V172" t="str">
        <f t="shared" si="73"/>
        <v>0</v>
      </c>
      <c r="W172" t="str">
        <f t="shared" si="74"/>
        <v>0</v>
      </c>
      <c r="X172" t="str">
        <f t="shared" si="75"/>
        <v>0</v>
      </c>
      <c r="Y172" t="str">
        <f t="shared" si="76"/>
        <v>0</v>
      </c>
      <c r="Z172" t="str">
        <f t="shared" si="77"/>
        <v>0</v>
      </c>
      <c r="AA172" t="str">
        <f t="shared" si="78"/>
        <v>0</v>
      </c>
      <c r="AB172" t="str">
        <f t="shared" si="79"/>
        <v>0</v>
      </c>
      <c r="AC172" t="str">
        <f t="shared" si="80"/>
        <v>0</v>
      </c>
      <c r="AD172" t="str">
        <f t="shared" si="81"/>
        <v>0</v>
      </c>
      <c r="AE172" t="str">
        <f t="shared" si="82"/>
        <v>0</v>
      </c>
      <c r="AF172" t="str">
        <f t="shared" si="83"/>
        <v>0</v>
      </c>
      <c r="AG172" t="str">
        <f t="shared" si="84"/>
        <v>0</v>
      </c>
      <c r="AH172" t="str">
        <f t="shared" si="85"/>
        <v>0</v>
      </c>
      <c r="AI172" t="str">
        <f t="shared" si="86"/>
        <v>1</v>
      </c>
      <c r="AJ172" t="str">
        <f t="shared" si="87"/>
        <v>1</v>
      </c>
      <c r="AK172" t="str">
        <f t="shared" si="88"/>
        <v>1</v>
      </c>
      <c r="AL172" t="str">
        <f t="shared" si="89"/>
        <v>1</v>
      </c>
      <c r="AM172" t="str">
        <f t="shared" si="90"/>
        <v>1</v>
      </c>
      <c r="AN172" t="str">
        <f t="shared" si="91"/>
        <v>1</v>
      </c>
      <c r="AO172" t="str">
        <f t="shared" si="92"/>
        <v>1</v>
      </c>
      <c r="AP172" t="str">
        <f t="shared" si="93"/>
        <v>1</v>
      </c>
      <c r="AQ172" t="str">
        <f t="shared" si="94"/>
        <v>1</v>
      </c>
      <c r="AR172" t="str">
        <f t="shared" si="95"/>
        <v>1</v>
      </c>
      <c r="AS172" t="str">
        <f t="shared" si="96"/>
        <v>1</v>
      </c>
      <c r="AT172" t="str">
        <f t="shared" si="97"/>
        <v>1</v>
      </c>
      <c r="AU172" t="str">
        <f t="shared" si="98"/>
        <v>1</v>
      </c>
      <c r="AV172" t="str">
        <f t="shared" si="99"/>
        <v>1</v>
      </c>
      <c r="AW172" t="str">
        <f t="shared" si="100"/>
        <v>1</v>
      </c>
      <c r="AX172" t="str">
        <f t="shared" si="101"/>
        <v>1</v>
      </c>
      <c r="AY172" t="str">
        <f t="shared" si="102"/>
        <v>1</v>
      </c>
      <c r="AZ172" t="str">
        <f t="shared" si="103"/>
        <v>1</v>
      </c>
      <c r="BA172" t="str">
        <f t="shared" si="104"/>
        <v>1</v>
      </c>
      <c r="BB172" t="str">
        <f t="shared" si="105"/>
        <v>1</v>
      </c>
      <c r="BC172" t="str">
        <f t="shared" si="106"/>
        <v>1</v>
      </c>
      <c r="BD172" t="str">
        <f t="shared" si="107"/>
        <v>1</v>
      </c>
    </row>
    <row r="173" spans="1:56" x14ac:dyDescent="0.2">
      <c r="A173" s="1">
        <v>44066</v>
      </c>
      <c r="B173" t="s">
        <v>128</v>
      </c>
      <c r="C173" s="5">
        <v>162.91</v>
      </c>
      <c r="D173">
        <v>0.17660000000000001</v>
      </c>
      <c r="E173">
        <v>49</v>
      </c>
      <c r="F173">
        <v>1</v>
      </c>
      <c r="G173">
        <v>4.91</v>
      </c>
      <c r="H173">
        <v>-21.717999999999996</v>
      </c>
      <c r="I173">
        <v>-30.417651694247443</v>
      </c>
      <c r="J173">
        <v>-164212.91053227632</v>
      </c>
      <c r="K173">
        <v>2451868.6296715741</v>
      </c>
      <c r="L173">
        <v>-73612.684031710072</v>
      </c>
      <c r="M173">
        <v>469.34404283801882</v>
      </c>
      <c r="N173">
        <v>4.646605818596691</v>
      </c>
      <c r="O173">
        <v>96.222222222222243</v>
      </c>
      <c r="P173">
        <v>-74.029411764705884</v>
      </c>
      <c r="Q173">
        <v>5.27</v>
      </c>
      <c r="R173">
        <v>-1.53</v>
      </c>
      <c r="S173" s="2">
        <v>0</v>
      </c>
      <c r="T173" s="2">
        <v>26.530612244897959</v>
      </c>
      <c r="U173" t="str">
        <f t="shared" si="72"/>
        <v>0</v>
      </c>
      <c r="V173" t="str">
        <f t="shared" si="73"/>
        <v>0</v>
      </c>
      <c r="W173" t="str">
        <f t="shared" si="74"/>
        <v>0</v>
      </c>
      <c r="X173" t="str">
        <f t="shared" si="75"/>
        <v>0</v>
      </c>
      <c r="Y173" t="str">
        <f t="shared" si="76"/>
        <v>0</v>
      </c>
      <c r="Z173" t="str">
        <f t="shared" si="77"/>
        <v>1</v>
      </c>
      <c r="AA173" t="str">
        <f t="shared" si="78"/>
        <v>1</v>
      </c>
      <c r="AB173" t="str">
        <f t="shared" si="79"/>
        <v>1</v>
      </c>
      <c r="AC173" t="str">
        <f t="shared" si="80"/>
        <v>1</v>
      </c>
      <c r="AD173" t="str">
        <f t="shared" si="81"/>
        <v>1</v>
      </c>
      <c r="AE173" t="str">
        <f t="shared" si="82"/>
        <v>1</v>
      </c>
      <c r="AF173" t="str">
        <f t="shared" si="83"/>
        <v>1</v>
      </c>
      <c r="AG173" t="str">
        <f t="shared" si="84"/>
        <v>1</v>
      </c>
      <c r="AH173" t="str">
        <f t="shared" si="85"/>
        <v>1</v>
      </c>
      <c r="AI173" t="str">
        <f t="shared" si="86"/>
        <v>1</v>
      </c>
      <c r="AJ173" t="str">
        <f t="shared" si="87"/>
        <v>1</v>
      </c>
      <c r="AK173" t="str">
        <f t="shared" si="88"/>
        <v>1</v>
      </c>
      <c r="AL173" t="str">
        <f t="shared" si="89"/>
        <v>1</v>
      </c>
      <c r="AM173" t="str">
        <f t="shared" si="90"/>
        <v>0</v>
      </c>
      <c r="AN173" t="str">
        <f t="shared" si="91"/>
        <v>0</v>
      </c>
      <c r="AO173" t="str">
        <f t="shared" si="92"/>
        <v>0</v>
      </c>
      <c r="AP173" t="str">
        <f t="shared" si="93"/>
        <v>0</v>
      </c>
      <c r="AQ173" t="str">
        <f t="shared" si="94"/>
        <v>0</v>
      </c>
      <c r="AR173" t="str">
        <f t="shared" si="95"/>
        <v>0</v>
      </c>
      <c r="AS173" t="str">
        <f t="shared" si="96"/>
        <v>0</v>
      </c>
      <c r="AT173" t="str">
        <f t="shared" si="97"/>
        <v>0</v>
      </c>
      <c r="AU173" t="str">
        <f t="shared" si="98"/>
        <v>0</v>
      </c>
      <c r="AV173" t="str">
        <f t="shared" si="99"/>
        <v>0</v>
      </c>
      <c r="AW173" t="str">
        <f t="shared" si="100"/>
        <v>0</v>
      </c>
      <c r="AX173" t="str">
        <f t="shared" si="101"/>
        <v>0</v>
      </c>
      <c r="AY173" t="str">
        <f t="shared" si="102"/>
        <v>0</v>
      </c>
      <c r="AZ173" t="str">
        <f t="shared" si="103"/>
        <v>0</v>
      </c>
      <c r="BA173" t="str">
        <f t="shared" si="104"/>
        <v>0</v>
      </c>
      <c r="BB173" t="str">
        <f t="shared" si="105"/>
        <v>0</v>
      </c>
      <c r="BC173" t="str">
        <f t="shared" si="106"/>
        <v>0</v>
      </c>
      <c r="BD173" t="str">
        <f t="shared" si="107"/>
        <v>0</v>
      </c>
    </row>
    <row r="174" spans="1:56" x14ac:dyDescent="0.2">
      <c r="A174" s="1">
        <v>44066</v>
      </c>
      <c r="B174" t="s">
        <v>102</v>
      </c>
      <c r="C174" s="5">
        <v>13.09</v>
      </c>
      <c r="D174">
        <v>13.86</v>
      </c>
      <c r="E174">
        <v>68</v>
      </c>
      <c r="F174">
        <v>1</v>
      </c>
      <c r="G174">
        <v>16.37</v>
      </c>
      <c r="H174">
        <v>-3.3219999999999992</v>
      </c>
      <c r="I174">
        <v>0.36205648081099878</v>
      </c>
      <c r="J174">
        <v>7575.757575757576</v>
      </c>
      <c r="K174">
        <v>207575.7575757576</v>
      </c>
      <c r="L174">
        <v>71067.821067821074</v>
      </c>
      <c r="M174">
        <v>150.23809523809524</v>
      </c>
      <c r="N174">
        <v>20.744849445324881</v>
      </c>
      <c r="O174">
        <v>302.90697674418607</v>
      </c>
      <c r="P174">
        <v>-4.6111493461803166</v>
      </c>
      <c r="Q174">
        <v>5.27</v>
      </c>
      <c r="R174">
        <v>-1.53</v>
      </c>
      <c r="S174" s="2">
        <v>16.14285714285716</v>
      </c>
      <c r="T174" s="2">
        <v>13.571428571428569</v>
      </c>
      <c r="U174" t="str">
        <f t="shared" si="72"/>
        <v>0</v>
      </c>
      <c r="V174" t="str">
        <f t="shared" si="73"/>
        <v>0</v>
      </c>
      <c r="W174" t="str">
        <f t="shared" si="74"/>
        <v>0</v>
      </c>
      <c r="X174" t="str">
        <f t="shared" si="75"/>
        <v>0</v>
      </c>
      <c r="Y174" t="str">
        <f t="shared" si="76"/>
        <v>0</v>
      </c>
      <c r="Z174" t="str">
        <f t="shared" si="77"/>
        <v>0</v>
      </c>
      <c r="AA174" t="str">
        <f t="shared" si="78"/>
        <v>0</v>
      </c>
      <c r="AB174" t="str">
        <f t="shared" si="79"/>
        <v>0</v>
      </c>
      <c r="AC174" t="str">
        <f t="shared" si="80"/>
        <v>0</v>
      </c>
      <c r="AD174" t="str">
        <f t="shared" si="81"/>
        <v>0</v>
      </c>
      <c r="AE174" t="str">
        <f t="shared" si="82"/>
        <v>1</v>
      </c>
      <c r="AF174" t="str">
        <f t="shared" si="83"/>
        <v>1</v>
      </c>
      <c r="AG174" t="str">
        <f t="shared" si="84"/>
        <v>1</v>
      </c>
      <c r="AH174" t="str">
        <f t="shared" si="85"/>
        <v>1</v>
      </c>
      <c r="AI174" t="str">
        <f t="shared" si="86"/>
        <v>1</v>
      </c>
      <c r="AJ174" t="str">
        <f t="shared" si="87"/>
        <v>1</v>
      </c>
      <c r="AK174" t="str">
        <f t="shared" si="88"/>
        <v>1</v>
      </c>
      <c r="AL174" t="str">
        <f t="shared" si="89"/>
        <v>1</v>
      </c>
      <c r="AM174" t="str">
        <f t="shared" si="90"/>
        <v>1</v>
      </c>
      <c r="AN174" t="str">
        <f t="shared" si="91"/>
        <v>1</v>
      </c>
      <c r="AO174" t="str">
        <f t="shared" si="92"/>
        <v>1</v>
      </c>
      <c r="AP174" t="str">
        <f t="shared" si="93"/>
        <v>1</v>
      </c>
      <c r="AQ174" t="str">
        <f t="shared" si="94"/>
        <v>1</v>
      </c>
      <c r="AR174" t="str">
        <f t="shared" si="95"/>
        <v>1</v>
      </c>
      <c r="AS174" t="str">
        <f t="shared" si="96"/>
        <v>1</v>
      </c>
      <c r="AT174" t="str">
        <f t="shared" si="97"/>
        <v>1</v>
      </c>
      <c r="AU174" t="str">
        <f t="shared" si="98"/>
        <v>1</v>
      </c>
      <c r="AV174" t="str">
        <f t="shared" si="99"/>
        <v>0</v>
      </c>
      <c r="AW174" t="str">
        <f t="shared" si="100"/>
        <v>0</v>
      </c>
      <c r="AX174" t="str">
        <f t="shared" si="101"/>
        <v>0</v>
      </c>
      <c r="AY174" t="str">
        <f t="shared" si="102"/>
        <v>0</v>
      </c>
      <c r="AZ174" t="str">
        <f t="shared" si="103"/>
        <v>0</v>
      </c>
      <c r="BA174" t="str">
        <f t="shared" si="104"/>
        <v>0</v>
      </c>
      <c r="BB174" t="str">
        <f t="shared" si="105"/>
        <v>0</v>
      </c>
      <c r="BC174" t="str">
        <f t="shared" si="106"/>
        <v>0</v>
      </c>
      <c r="BD174" t="str">
        <f t="shared" si="107"/>
        <v>0</v>
      </c>
    </row>
    <row r="175" spans="1:56" x14ac:dyDescent="0.2">
      <c r="A175" s="1">
        <v>44066</v>
      </c>
      <c r="B175" t="s">
        <v>83</v>
      </c>
      <c r="C175" s="5">
        <v>63.82</v>
      </c>
      <c r="D175">
        <v>10</v>
      </c>
      <c r="E175">
        <v>77</v>
      </c>
      <c r="F175">
        <v>1</v>
      </c>
      <c r="G175">
        <v>13.26</v>
      </c>
      <c r="H175">
        <v>3.5999999999999588E-2</v>
      </c>
      <c r="I175">
        <v>-9.990009990009778E-2</v>
      </c>
      <c r="J175">
        <v>-220700</v>
      </c>
      <c r="K175">
        <v>3344900</v>
      </c>
      <c r="L175">
        <v>-450100</v>
      </c>
      <c r="M175">
        <v>107.85714285714285</v>
      </c>
      <c r="N175">
        <v>7.0441501103752753</v>
      </c>
      <c r="O175">
        <v>365.11627906976742</v>
      </c>
      <c r="P175">
        <v>-58.158995815899587</v>
      </c>
      <c r="Q175">
        <v>5.27</v>
      </c>
      <c r="R175">
        <v>-1.53</v>
      </c>
      <c r="S175" s="2">
        <v>8.7124878993223653</v>
      </c>
      <c r="T175" s="2">
        <v>14.81122942884801</v>
      </c>
      <c r="U175" t="str">
        <f t="shared" si="72"/>
        <v>0</v>
      </c>
      <c r="V175" t="str">
        <f t="shared" si="73"/>
        <v>0</v>
      </c>
      <c r="W175" t="str">
        <f t="shared" si="74"/>
        <v>0</v>
      </c>
      <c r="X175" t="str">
        <f t="shared" si="75"/>
        <v>0</v>
      </c>
      <c r="Y175" t="str">
        <f t="shared" si="76"/>
        <v>0</v>
      </c>
      <c r="Z175" t="str">
        <f t="shared" si="77"/>
        <v>0</v>
      </c>
      <c r="AA175" t="str">
        <f t="shared" si="78"/>
        <v>0</v>
      </c>
      <c r="AB175" t="str">
        <f t="shared" si="79"/>
        <v>0</v>
      </c>
      <c r="AC175" t="str">
        <f t="shared" si="80"/>
        <v>0</v>
      </c>
      <c r="AD175" t="str">
        <f t="shared" si="81"/>
        <v>1</v>
      </c>
      <c r="AE175" t="str">
        <f t="shared" si="82"/>
        <v>1</v>
      </c>
      <c r="AF175" t="str">
        <f t="shared" si="83"/>
        <v>1</v>
      </c>
      <c r="AG175" t="str">
        <f t="shared" si="84"/>
        <v>1</v>
      </c>
      <c r="AH175" t="str">
        <f t="shared" si="85"/>
        <v>1</v>
      </c>
      <c r="AI175" t="str">
        <f t="shared" si="86"/>
        <v>1</v>
      </c>
      <c r="AJ175" t="str">
        <f t="shared" si="87"/>
        <v>1</v>
      </c>
      <c r="AK175" t="str">
        <f t="shared" si="88"/>
        <v>1</v>
      </c>
      <c r="AL175" t="str">
        <f t="shared" si="89"/>
        <v>1</v>
      </c>
      <c r="AM175" t="str">
        <f t="shared" si="90"/>
        <v>1</v>
      </c>
      <c r="AN175" t="str">
        <f t="shared" si="91"/>
        <v>1</v>
      </c>
      <c r="AO175" t="str">
        <f t="shared" si="92"/>
        <v>1</v>
      </c>
      <c r="AP175" t="str">
        <f t="shared" si="93"/>
        <v>1</v>
      </c>
      <c r="AQ175" t="str">
        <f t="shared" si="94"/>
        <v>1</v>
      </c>
      <c r="AR175" t="str">
        <f t="shared" si="95"/>
        <v>1</v>
      </c>
      <c r="AS175" t="str">
        <f t="shared" si="96"/>
        <v>0</v>
      </c>
      <c r="AT175" t="str">
        <f t="shared" si="97"/>
        <v>0</v>
      </c>
      <c r="AU175" t="str">
        <f t="shared" si="98"/>
        <v>0</v>
      </c>
      <c r="AV175" t="str">
        <f t="shared" si="99"/>
        <v>0</v>
      </c>
      <c r="AW175" t="str">
        <f t="shared" si="100"/>
        <v>0</v>
      </c>
      <c r="AX175" t="str">
        <f t="shared" si="101"/>
        <v>0</v>
      </c>
      <c r="AY175" t="str">
        <f t="shared" si="102"/>
        <v>0</v>
      </c>
      <c r="AZ175" t="str">
        <f t="shared" si="103"/>
        <v>0</v>
      </c>
      <c r="BA175" t="str">
        <f t="shared" si="104"/>
        <v>0</v>
      </c>
      <c r="BB175" t="str">
        <f t="shared" si="105"/>
        <v>0</v>
      </c>
      <c r="BC175" t="str">
        <f t="shared" si="106"/>
        <v>0</v>
      </c>
      <c r="BD175" t="str">
        <f t="shared" si="107"/>
        <v>0</v>
      </c>
    </row>
    <row r="176" spans="1:56" x14ac:dyDescent="0.2">
      <c r="A176" s="1">
        <v>44066</v>
      </c>
      <c r="B176" t="s">
        <v>96</v>
      </c>
      <c r="C176" s="5">
        <v>7.22</v>
      </c>
      <c r="D176">
        <v>7.48</v>
      </c>
      <c r="E176">
        <v>81</v>
      </c>
      <c r="F176">
        <v>1</v>
      </c>
      <c r="G176">
        <v>25.88</v>
      </c>
      <c r="H176">
        <v>9.9799999999999986</v>
      </c>
      <c r="I176">
        <v>0.53763440860215106</v>
      </c>
      <c r="J176">
        <v>91577.54010695187</v>
      </c>
      <c r="K176">
        <v>381951.871657754</v>
      </c>
      <c r="L176">
        <v>87433.155080213895</v>
      </c>
      <c r="M176">
        <v>144.14414414414415</v>
      </c>
      <c r="N176">
        <v>9.0249999999999986</v>
      </c>
      <c r="O176">
        <v>230.09708737864082</v>
      </c>
      <c r="P176">
        <v>-23.203285420944557</v>
      </c>
      <c r="Q176">
        <v>5.27</v>
      </c>
      <c r="R176">
        <v>-1.53</v>
      </c>
      <c r="S176" s="2">
        <v>1.79028132992327</v>
      </c>
      <c r="T176" s="2">
        <v>10.102301790281331</v>
      </c>
      <c r="U176" t="str">
        <f t="shared" si="72"/>
        <v>0</v>
      </c>
      <c r="V176" t="str">
        <f t="shared" si="73"/>
        <v>0</v>
      </c>
      <c r="W176" t="str">
        <f t="shared" si="74"/>
        <v>0</v>
      </c>
      <c r="X176" t="str">
        <f t="shared" si="75"/>
        <v>0</v>
      </c>
      <c r="Y176" t="str">
        <f t="shared" si="76"/>
        <v>0</v>
      </c>
      <c r="Z176" t="str">
        <f t="shared" si="77"/>
        <v>0</v>
      </c>
      <c r="AA176" t="str">
        <f t="shared" si="78"/>
        <v>0</v>
      </c>
      <c r="AB176" t="str">
        <f t="shared" si="79"/>
        <v>0</v>
      </c>
      <c r="AC176" t="str">
        <f t="shared" si="80"/>
        <v>0</v>
      </c>
      <c r="AD176" t="str">
        <f t="shared" si="81"/>
        <v>0</v>
      </c>
      <c r="AE176" t="str">
        <f t="shared" si="82"/>
        <v>0</v>
      </c>
      <c r="AF176" t="str">
        <f t="shared" si="83"/>
        <v>1</v>
      </c>
      <c r="AG176" t="str">
        <f t="shared" si="84"/>
        <v>1</v>
      </c>
      <c r="AH176" t="str">
        <f t="shared" si="85"/>
        <v>1</v>
      </c>
      <c r="AI176" t="str">
        <f t="shared" si="86"/>
        <v>1</v>
      </c>
      <c r="AJ176" t="str">
        <f t="shared" si="87"/>
        <v>1</v>
      </c>
      <c r="AK176" t="str">
        <f t="shared" si="88"/>
        <v>1</v>
      </c>
      <c r="AL176" t="str">
        <f t="shared" si="89"/>
        <v>1</v>
      </c>
      <c r="AM176" t="str">
        <f t="shared" si="90"/>
        <v>1</v>
      </c>
      <c r="AN176" t="str">
        <f t="shared" si="91"/>
        <v>0</v>
      </c>
      <c r="AO176" t="str">
        <f t="shared" si="92"/>
        <v>0</v>
      </c>
      <c r="AP176" t="str">
        <f t="shared" si="93"/>
        <v>0</v>
      </c>
      <c r="AQ176" t="str">
        <f t="shared" si="94"/>
        <v>0</v>
      </c>
      <c r="AR176" t="str">
        <f t="shared" si="95"/>
        <v>0</v>
      </c>
      <c r="AS176" t="str">
        <f t="shared" si="96"/>
        <v>0</v>
      </c>
      <c r="AT176" t="str">
        <f t="shared" si="97"/>
        <v>0</v>
      </c>
      <c r="AU176" t="str">
        <f t="shared" si="98"/>
        <v>0</v>
      </c>
      <c r="AV176" t="str">
        <f t="shared" si="99"/>
        <v>0</v>
      </c>
      <c r="AW176" t="str">
        <f t="shared" si="100"/>
        <v>0</v>
      </c>
      <c r="AX176" t="str">
        <f t="shared" si="101"/>
        <v>0</v>
      </c>
      <c r="AY176" t="str">
        <f t="shared" si="102"/>
        <v>0</v>
      </c>
      <c r="AZ176" t="str">
        <f t="shared" si="103"/>
        <v>0</v>
      </c>
      <c r="BA176" t="str">
        <f t="shared" si="104"/>
        <v>0</v>
      </c>
      <c r="BB176" t="str">
        <f t="shared" si="105"/>
        <v>0</v>
      </c>
      <c r="BC176" t="str">
        <f t="shared" si="106"/>
        <v>0</v>
      </c>
      <c r="BD176" t="str">
        <f t="shared" si="107"/>
        <v>0</v>
      </c>
    </row>
    <row r="177" spans="1:56" x14ac:dyDescent="0.2">
      <c r="A177" s="1">
        <v>44066</v>
      </c>
      <c r="B177" t="s">
        <v>129</v>
      </c>
      <c r="C177" s="5">
        <v>200.19</v>
      </c>
      <c r="D177">
        <v>1.2</v>
      </c>
      <c r="E177">
        <v>87</v>
      </c>
      <c r="F177">
        <v>1</v>
      </c>
      <c r="G177">
        <v>30.31</v>
      </c>
      <c r="H177">
        <v>0.5920000000000023</v>
      </c>
      <c r="I177">
        <v>-1.6393442622950833</v>
      </c>
      <c r="J177">
        <v>386666.66666666669</v>
      </c>
      <c r="K177">
        <v>11741666.666666668</v>
      </c>
      <c r="L177">
        <v>-1144166.6666666667</v>
      </c>
      <c r="M177">
        <v>44.562289562289557</v>
      </c>
      <c r="N177">
        <v>7.5629013978088402</v>
      </c>
      <c r="O177">
        <v>2225.5813953488368</v>
      </c>
      <c r="P177">
        <v>-89.769820971867006</v>
      </c>
      <c r="Q177">
        <v>5.27</v>
      </c>
      <c r="R177">
        <v>-1.53</v>
      </c>
      <c r="S177" s="2">
        <v>7.1122536418166211</v>
      </c>
      <c r="T177" s="2">
        <v>7.455012853470433</v>
      </c>
      <c r="U177" t="str">
        <f t="shared" si="72"/>
        <v>0</v>
      </c>
      <c r="V177" t="str">
        <f t="shared" si="73"/>
        <v>0</v>
      </c>
      <c r="W177" t="str">
        <f t="shared" si="74"/>
        <v>0</v>
      </c>
      <c r="X177" t="str">
        <f t="shared" si="75"/>
        <v>0</v>
      </c>
      <c r="Y177" t="str">
        <f t="shared" si="76"/>
        <v>0</v>
      </c>
      <c r="Z177" t="str">
        <f t="shared" si="77"/>
        <v>0</v>
      </c>
      <c r="AA177" t="str">
        <f t="shared" si="78"/>
        <v>0</v>
      </c>
      <c r="AB177" t="str">
        <f t="shared" si="79"/>
        <v>0</v>
      </c>
      <c r="AC177" t="str">
        <f t="shared" si="80"/>
        <v>0</v>
      </c>
      <c r="AD177" t="str">
        <f t="shared" si="81"/>
        <v>0</v>
      </c>
      <c r="AE177" t="str">
        <f t="shared" si="82"/>
        <v>0</v>
      </c>
      <c r="AF177" t="str">
        <f t="shared" si="83"/>
        <v>0</v>
      </c>
      <c r="AG177" t="str">
        <f t="shared" si="84"/>
        <v>0</v>
      </c>
      <c r="AH177" t="str">
        <f t="shared" si="85"/>
        <v>1</v>
      </c>
      <c r="AI177" t="str">
        <f t="shared" si="86"/>
        <v>1</v>
      </c>
      <c r="AJ177" t="str">
        <f t="shared" si="87"/>
        <v>1</v>
      </c>
      <c r="AK177" t="str">
        <f t="shared" si="88"/>
        <v>1</v>
      </c>
      <c r="AL177" t="str">
        <f t="shared" si="89"/>
        <v>1</v>
      </c>
      <c r="AM177" t="str">
        <f t="shared" si="90"/>
        <v>1</v>
      </c>
      <c r="AN177" t="str">
        <f t="shared" si="91"/>
        <v>1</v>
      </c>
      <c r="AO177" t="str">
        <f t="shared" si="92"/>
        <v>1</v>
      </c>
      <c r="AP177" t="str">
        <f t="shared" si="93"/>
        <v>1</v>
      </c>
      <c r="AQ177" t="str">
        <f t="shared" si="94"/>
        <v>1</v>
      </c>
      <c r="AR177" t="str">
        <f t="shared" si="95"/>
        <v>0</v>
      </c>
      <c r="AS177" t="str">
        <f t="shared" si="96"/>
        <v>0</v>
      </c>
      <c r="AT177" t="str">
        <f t="shared" si="97"/>
        <v>0</v>
      </c>
      <c r="AU177" t="str">
        <f t="shared" si="98"/>
        <v>0</v>
      </c>
      <c r="AV177" t="str">
        <f t="shared" si="99"/>
        <v>0</v>
      </c>
      <c r="AW177" t="str">
        <f t="shared" si="100"/>
        <v>0</v>
      </c>
      <c r="AX177" t="str">
        <f t="shared" si="101"/>
        <v>0</v>
      </c>
      <c r="AY177" t="str">
        <f t="shared" si="102"/>
        <v>0</v>
      </c>
      <c r="AZ177" t="str">
        <f t="shared" si="103"/>
        <v>0</v>
      </c>
      <c r="BA177" t="str">
        <f t="shared" si="104"/>
        <v>0</v>
      </c>
      <c r="BB177" t="str">
        <f t="shared" si="105"/>
        <v>0</v>
      </c>
      <c r="BC177" t="str">
        <f t="shared" si="106"/>
        <v>0</v>
      </c>
      <c r="BD177" t="str">
        <f t="shared" si="107"/>
        <v>0</v>
      </c>
    </row>
    <row r="178" spans="1:56" x14ac:dyDescent="0.2">
      <c r="A178" s="1">
        <v>44087</v>
      </c>
      <c r="B178" s="4" t="s">
        <v>58</v>
      </c>
      <c r="C178" s="5">
        <v>127.25</v>
      </c>
      <c r="D178">
        <v>32.130000000000003</v>
      </c>
      <c r="E178">
        <v>3</v>
      </c>
      <c r="F178">
        <v>9</v>
      </c>
      <c r="G178">
        <v>32.44</v>
      </c>
      <c r="H178">
        <v>5.2124999999999986</v>
      </c>
      <c r="I178">
        <v>2.9807692307692415</v>
      </c>
      <c r="J178">
        <v>840336.13445378141</v>
      </c>
      <c r="K178">
        <v>46529723.000311233</v>
      </c>
      <c r="L178">
        <v>-93370.681605975711</v>
      </c>
      <c r="M178">
        <v>446.33928571428578</v>
      </c>
      <c r="N178">
        <v>1.2727545509101821</v>
      </c>
      <c r="O178">
        <v>215.00000000000003</v>
      </c>
      <c r="P178">
        <v>-65.815512288541328</v>
      </c>
      <c r="Q178">
        <v>4.28</v>
      </c>
      <c r="R178">
        <v>0.82</v>
      </c>
      <c r="S178" s="2">
        <v>20.94395280235987</v>
      </c>
      <c r="T178" s="2">
        <v>5.7686004588659507</v>
      </c>
      <c r="U178" t="str">
        <f t="shared" si="72"/>
        <v>0</v>
      </c>
      <c r="V178" t="str">
        <f t="shared" si="73"/>
        <v>0</v>
      </c>
      <c r="W178" t="str">
        <f t="shared" si="74"/>
        <v>0</v>
      </c>
      <c r="X178" t="str">
        <f t="shared" si="75"/>
        <v>0</v>
      </c>
      <c r="Y178" t="str">
        <f t="shared" si="76"/>
        <v>0</v>
      </c>
      <c r="Z178" t="str">
        <f t="shared" si="77"/>
        <v>0</v>
      </c>
      <c r="AA178" t="str">
        <f t="shared" si="78"/>
        <v>0</v>
      </c>
      <c r="AB178" t="str">
        <f t="shared" si="79"/>
        <v>0</v>
      </c>
      <c r="AC178" t="str">
        <f t="shared" si="80"/>
        <v>0</v>
      </c>
      <c r="AD178" t="str">
        <f t="shared" si="81"/>
        <v>0</v>
      </c>
      <c r="AE178" t="str">
        <f t="shared" si="82"/>
        <v>0</v>
      </c>
      <c r="AF178" t="str">
        <f t="shared" si="83"/>
        <v>0</v>
      </c>
      <c r="AG178" t="str">
        <f t="shared" si="84"/>
        <v>0</v>
      </c>
      <c r="AH178" t="str">
        <f t="shared" si="85"/>
        <v>0</v>
      </c>
      <c r="AI178" t="str">
        <f t="shared" si="86"/>
        <v>1</v>
      </c>
      <c r="AJ178" t="str">
        <f t="shared" si="87"/>
        <v>1</v>
      </c>
      <c r="AK178" t="str">
        <f t="shared" si="88"/>
        <v>1</v>
      </c>
      <c r="AL178" t="str">
        <f t="shared" si="89"/>
        <v>1</v>
      </c>
      <c r="AM178" t="str">
        <f t="shared" si="90"/>
        <v>1</v>
      </c>
      <c r="AN178" t="str">
        <f t="shared" si="91"/>
        <v>1</v>
      </c>
      <c r="AO178" t="str">
        <f t="shared" si="92"/>
        <v>1</v>
      </c>
      <c r="AP178" t="str">
        <f t="shared" si="93"/>
        <v>1</v>
      </c>
      <c r="AQ178" t="str">
        <f t="shared" si="94"/>
        <v>1</v>
      </c>
      <c r="AR178" t="str">
        <f t="shared" si="95"/>
        <v>1</v>
      </c>
      <c r="AS178" t="str">
        <f t="shared" si="96"/>
        <v>1</v>
      </c>
      <c r="AT178" t="str">
        <f t="shared" si="97"/>
        <v>1</v>
      </c>
      <c r="AU178" t="str">
        <f t="shared" si="98"/>
        <v>1</v>
      </c>
      <c r="AV178" t="str">
        <f t="shared" si="99"/>
        <v>1</v>
      </c>
      <c r="AW178" t="str">
        <f t="shared" si="100"/>
        <v>1</v>
      </c>
      <c r="AX178" t="str">
        <f t="shared" si="101"/>
        <v>0</v>
      </c>
      <c r="AY178" t="str">
        <f t="shared" si="102"/>
        <v>0</v>
      </c>
      <c r="AZ178" t="str">
        <f t="shared" si="103"/>
        <v>0</v>
      </c>
      <c r="BA178" t="str">
        <f t="shared" si="104"/>
        <v>0</v>
      </c>
      <c r="BB178" t="str">
        <f t="shared" si="105"/>
        <v>0</v>
      </c>
      <c r="BC178" t="str">
        <f t="shared" si="106"/>
        <v>0</v>
      </c>
      <c r="BD178" t="str">
        <f t="shared" si="107"/>
        <v>0</v>
      </c>
    </row>
    <row r="179" spans="1:56" x14ac:dyDescent="0.2">
      <c r="A179" s="1">
        <v>44087</v>
      </c>
      <c r="B179" s="4" t="s">
        <v>8</v>
      </c>
      <c r="C179" s="5">
        <v>67.02</v>
      </c>
      <c r="D179">
        <v>1.82</v>
      </c>
      <c r="E179">
        <v>13</v>
      </c>
      <c r="F179">
        <v>4</v>
      </c>
      <c r="G179">
        <v>31.03</v>
      </c>
      <c r="H179">
        <v>-1.7424999999999997</v>
      </c>
      <c r="I179">
        <v>-2.7258150721539249</v>
      </c>
      <c r="J179">
        <v>-110989.01098901099</v>
      </c>
      <c r="K179">
        <v>1235164.8351648352</v>
      </c>
      <c r="L179">
        <v>-524725.27472527476</v>
      </c>
      <c r="M179">
        <v>40.677966101694913</v>
      </c>
      <c r="N179">
        <v>19.946428571428569</v>
      </c>
      <c r="O179">
        <v>1113.3333333333335</v>
      </c>
      <c r="P179">
        <v>-79.365079365079367</v>
      </c>
      <c r="Q179">
        <v>4.28</v>
      </c>
      <c r="R179">
        <v>0.82</v>
      </c>
      <c r="S179" s="2">
        <v>9.158679446219379</v>
      </c>
      <c r="T179" s="2">
        <v>3.0883919062832712</v>
      </c>
      <c r="U179" t="str">
        <f t="shared" si="72"/>
        <v>0</v>
      </c>
      <c r="V179" t="str">
        <f t="shared" si="73"/>
        <v>0</v>
      </c>
      <c r="W179" t="str">
        <f t="shared" si="74"/>
        <v>0</v>
      </c>
      <c r="X179" t="str">
        <f t="shared" si="75"/>
        <v>0</v>
      </c>
      <c r="Y179" t="str">
        <f t="shared" si="76"/>
        <v>0</v>
      </c>
      <c r="Z179" t="str">
        <f t="shared" si="77"/>
        <v>0</v>
      </c>
      <c r="AA179" t="str">
        <f t="shared" si="78"/>
        <v>0</v>
      </c>
      <c r="AB179" t="str">
        <f t="shared" si="79"/>
        <v>0</v>
      </c>
      <c r="AC179" t="str">
        <f t="shared" si="80"/>
        <v>0</v>
      </c>
      <c r="AD179" t="str">
        <f t="shared" si="81"/>
        <v>0</v>
      </c>
      <c r="AE179" t="str">
        <f t="shared" si="82"/>
        <v>0</v>
      </c>
      <c r="AF179" t="str">
        <f t="shared" si="83"/>
        <v>0</v>
      </c>
      <c r="AG179" t="str">
        <f t="shared" si="84"/>
        <v>0</v>
      </c>
      <c r="AH179" t="str">
        <f t="shared" si="85"/>
        <v>0</v>
      </c>
      <c r="AI179" t="str">
        <f t="shared" si="86"/>
        <v>0</v>
      </c>
      <c r="AJ179" t="str">
        <f t="shared" si="87"/>
        <v>1</v>
      </c>
      <c r="AK179" t="str">
        <f t="shared" si="88"/>
        <v>1</v>
      </c>
      <c r="AL179" t="str">
        <f t="shared" si="89"/>
        <v>1</v>
      </c>
      <c r="AM179" t="str">
        <f t="shared" si="90"/>
        <v>1</v>
      </c>
      <c r="AN179" t="str">
        <f t="shared" si="91"/>
        <v>1</v>
      </c>
      <c r="AO179" t="str">
        <f t="shared" si="92"/>
        <v>1</v>
      </c>
      <c r="AP179" t="str">
        <f t="shared" si="93"/>
        <v>1</v>
      </c>
      <c r="AQ179" t="str">
        <f t="shared" si="94"/>
        <v>1</v>
      </c>
      <c r="AR179" t="str">
        <f t="shared" si="95"/>
        <v>1</v>
      </c>
      <c r="AS179" t="str">
        <f t="shared" si="96"/>
        <v>0</v>
      </c>
      <c r="AT179" t="str">
        <f t="shared" si="97"/>
        <v>0</v>
      </c>
      <c r="AU179" t="str">
        <f t="shared" si="98"/>
        <v>0</v>
      </c>
      <c r="AV179" t="str">
        <f t="shared" si="99"/>
        <v>0</v>
      </c>
      <c r="AW179" t="str">
        <f t="shared" si="100"/>
        <v>0</v>
      </c>
      <c r="AX179" t="str">
        <f t="shared" si="101"/>
        <v>0</v>
      </c>
      <c r="AY179" t="str">
        <f t="shared" si="102"/>
        <v>0</v>
      </c>
      <c r="AZ179" t="str">
        <f t="shared" si="103"/>
        <v>0</v>
      </c>
      <c r="BA179" t="str">
        <f t="shared" si="104"/>
        <v>0</v>
      </c>
      <c r="BB179" t="str">
        <f t="shared" si="105"/>
        <v>0</v>
      </c>
      <c r="BC179" t="str">
        <f t="shared" si="106"/>
        <v>0</v>
      </c>
      <c r="BD179" t="str">
        <f t="shared" si="107"/>
        <v>0</v>
      </c>
    </row>
    <row r="180" spans="1:56" x14ac:dyDescent="0.2">
      <c r="A180" s="1">
        <v>44087</v>
      </c>
      <c r="B180" s="4" t="s">
        <v>12</v>
      </c>
      <c r="C180" s="5">
        <v>54.82</v>
      </c>
      <c r="D180">
        <v>15.18</v>
      </c>
      <c r="E180">
        <v>10</v>
      </c>
      <c r="F180">
        <v>4</v>
      </c>
      <c r="G180">
        <v>24.65</v>
      </c>
      <c r="H180">
        <v>-4.2424999999999997</v>
      </c>
      <c r="I180">
        <v>-6.6420664206642179</v>
      </c>
      <c r="J180">
        <v>-658761.52832674573</v>
      </c>
      <c r="K180">
        <v>8036890.6455862978</v>
      </c>
      <c r="L180">
        <v>-410474.30830039526</v>
      </c>
      <c r="M180">
        <v>247.04301075268816</v>
      </c>
      <c r="N180">
        <v>2.9825897714907508</v>
      </c>
      <c r="O180">
        <v>55.692307692307686</v>
      </c>
      <c r="P180">
        <v>-29.722222222222229</v>
      </c>
      <c r="Q180">
        <v>4.28</v>
      </c>
      <c r="R180">
        <v>0.82</v>
      </c>
      <c r="S180" s="2">
        <v>11.76470588235293</v>
      </c>
      <c r="T180" s="2">
        <v>4.7794117647058894</v>
      </c>
      <c r="U180" t="str">
        <f t="shared" si="72"/>
        <v>0</v>
      </c>
      <c r="V180" t="str">
        <f t="shared" si="73"/>
        <v>0</v>
      </c>
      <c r="W180" t="str">
        <f t="shared" si="74"/>
        <v>0</v>
      </c>
      <c r="X180" t="str">
        <f t="shared" si="75"/>
        <v>0</v>
      </c>
      <c r="Y180" t="str">
        <f t="shared" si="76"/>
        <v>0</v>
      </c>
      <c r="Z180" t="str">
        <f t="shared" si="77"/>
        <v>0</v>
      </c>
      <c r="AA180" t="str">
        <f t="shared" si="78"/>
        <v>0</v>
      </c>
      <c r="AB180" t="str">
        <f t="shared" si="79"/>
        <v>0</v>
      </c>
      <c r="AC180" t="str">
        <f t="shared" si="80"/>
        <v>0</v>
      </c>
      <c r="AD180" t="str">
        <f t="shared" si="81"/>
        <v>0</v>
      </c>
      <c r="AE180" t="str">
        <f t="shared" si="82"/>
        <v>0</v>
      </c>
      <c r="AF180" t="str">
        <f t="shared" si="83"/>
        <v>0</v>
      </c>
      <c r="AG180" t="str">
        <f t="shared" si="84"/>
        <v>0</v>
      </c>
      <c r="AH180" t="str">
        <f t="shared" si="85"/>
        <v>0</v>
      </c>
      <c r="AI180" t="str">
        <f t="shared" si="86"/>
        <v>1</v>
      </c>
      <c r="AJ180" t="str">
        <f t="shared" si="87"/>
        <v>1</v>
      </c>
      <c r="AK180" t="str">
        <f t="shared" si="88"/>
        <v>1</v>
      </c>
      <c r="AL180" t="str">
        <f t="shared" si="89"/>
        <v>1</v>
      </c>
      <c r="AM180" t="str">
        <f t="shared" si="90"/>
        <v>1</v>
      </c>
      <c r="AN180" t="str">
        <f t="shared" si="91"/>
        <v>1</v>
      </c>
      <c r="AO180" t="str">
        <f t="shared" si="92"/>
        <v>1</v>
      </c>
      <c r="AP180" t="str">
        <f t="shared" si="93"/>
        <v>1</v>
      </c>
      <c r="AQ180" t="str">
        <f t="shared" si="94"/>
        <v>1</v>
      </c>
      <c r="AR180" t="str">
        <f t="shared" si="95"/>
        <v>1</v>
      </c>
      <c r="AS180" t="str">
        <f t="shared" si="96"/>
        <v>1</v>
      </c>
      <c r="AT180" t="str">
        <f t="shared" si="97"/>
        <v>0</v>
      </c>
      <c r="AU180" t="str">
        <f t="shared" si="98"/>
        <v>0</v>
      </c>
      <c r="AV180" t="str">
        <f t="shared" si="99"/>
        <v>0</v>
      </c>
      <c r="AW180" t="str">
        <f t="shared" si="100"/>
        <v>0</v>
      </c>
      <c r="AX180" t="str">
        <f t="shared" si="101"/>
        <v>0</v>
      </c>
      <c r="AY180" t="str">
        <f t="shared" si="102"/>
        <v>0</v>
      </c>
      <c r="AZ180" t="str">
        <f t="shared" si="103"/>
        <v>0</v>
      </c>
      <c r="BA180" t="str">
        <f t="shared" si="104"/>
        <v>0</v>
      </c>
      <c r="BB180" t="str">
        <f t="shared" si="105"/>
        <v>0</v>
      </c>
      <c r="BC180" t="str">
        <f t="shared" si="106"/>
        <v>0</v>
      </c>
      <c r="BD180" t="str">
        <f t="shared" si="107"/>
        <v>0</v>
      </c>
    </row>
    <row r="181" spans="1:56" x14ac:dyDescent="0.2">
      <c r="A181" s="1">
        <v>44087</v>
      </c>
      <c r="B181" s="4" t="s">
        <v>130</v>
      </c>
      <c r="C181" s="5">
        <v>129.94</v>
      </c>
      <c r="D181">
        <v>0.1585</v>
      </c>
      <c r="E181">
        <v>14</v>
      </c>
      <c r="F181">
        <v>4</v>
      </c>
      <c r="G181">
        <v>30.07</v>
      </c>
      <c r="H181">
        <v>1.875</v>
      </c>
      <c r="I181">
        <v>1.7329910141206728</v>
      </c>
      <c r="J181">
        <v>1659305.9936908516</v>
      </c>
      <c r="K181">
        <v>36801261.829652995</v>
      </c>
      <c r="L181">
        <v>365930.59936908516</v>
      </c>
      <c r="M181">
        <v>459.57446808510645</v>
      </c>
      <c r="N181">
        <v>1.8799189814814814</v>
      </c>
      <c r="O181">
        <v>13.214285714285706</v>
      </c>
      <c r="P181">
        <v>-96.244075829383874</v>
      </c>
      <c r="Q181">
        <v>4.28</v>
      </c>
      <c r="R181">
        <v>0.82</v>
      </c>
      <c r="S181" s="2">
        <v>7.0779220779220742</v>
      </c>
      <c r="T181" s="2">
        <v>4.7402597402597406</v>
      </c>
      <c r="U181" t="str">
        <f t="shared" si="72"/>
        <v>0</v>
      </c>
      <c r="V181" t="str">
        <f t="shared" si="73"/>
        <v>0</v>
      </c>
      <c r="W181" t="str">
        <f t="shared" si="74"/>
        <v>0</v>
      </c>
      <c r="X181" t="str">
        <f t="shared" si="75"/>
        <v>0</v>
      </c>
      <c r="Y181" t="str">
        <f t="shared" si="76"/>
        <v>0</v>
      </c>
      <c r="Z181" t="str">
        <f t="shared" si="77"/>
        <v>0</v>
      </c>
      <c r="AA181" t="str">
        <f t="shared" si="78"/>
        <v>0</v>
      </c>
      <c r="AB181" t="str">
        <f t="shared" si="79"/>
        <v>0</v>
      </c>
      <c r="AC181" t="str">
        <f t="shared" si="80"/>
        <v>0</v>
      </c>
      <c r="AD181" t="str">
        <f t="shared" si="81"/>
        <v>0</v>
      </c>
      <c r="AE181" t="str">
        <f t="shared" si="82"/>
        <v>0</v>
      </c>
      <c r="AF181" t="str">
        <f t="shared" si="83"/>
        <v>0</v>
      </c>
      <c r="AG181" t="str">
        <f t="shared" si="84"/>
        <v>0</v>
      </c>
      <c r="AH181" t="str">
        <f t="shared" si="85"/>
        <v>0</v>
      </c>
      <c r="AI181" t="str">
        <f t="shared" si="86"/>
        <v>1</v>
      </c>
      <c r="AJ181" t="str">
        <f t="shared" si="87"/>
        <v>1</v>
      </c>
      <c r="AK181" t="str">
        <f t="shared" si="88"/>
        <v>1</v>
      </c>
      <c r="AL181" t="str">
        <f t="shared" si="89"/>
        <v>1</v>
      </c>
      <c r="AM181" t="str">
        <f t="shared" si="90"/>
        <v>1</v>
      </c>
      <c r="AN181" t="str">
        <f t="shared" si="91"/>
        <v>1</v>
      </c>
      <c r="AO181" t="str">
        <f t="shared" si="92"/>
        <v>1</v>
      </c>
      <c r="AP181" t="str">
        <f t="shared" si="93"/>
        <v>1</v>
      </c>
      <c r="AQ181" t="str">
        <f t="shared" si="94"/>
        <v>1</v>
      </c>
      <c r="AR181" t="str">
        <f t="shared" si="95"/>
        <v>0</v>
      </c>
      <c r="AS181" t="str">
        <f t="shared" si="96"/>
        <v>0</v>
      </c>
      <c r="AT181" t="str">
        <f t="shared" si="97"/>
        <v>0</v>
      </c>
      <c r="AU181" t="str">
        <f t="shared" si="98"/>
        <v>0</v>
      </c>
      <c r="AV181" t="str">
        <f t="shared" si="99"/>
        <v>0</v>
      </c>
      <c r="AW181" t="str">
        <f t="shared" si="100"/>
        <v>0</v>
      </c>
      <c r="AX181" t="str">
        <f t="shared" si="101"/>
        <v>0</v>
      </c>
      <c r="AY181" t="str">
        <f t="shared" si="102"/>
        <v>0</v>
      </c>
      <c r="AZ181" t="str">
        <f t="shared" si="103"/>
        <v>0</v>
      </c>
      <c r="BA181" t="str">
        <f t="shared" si="104"/>
        <v>0</v>
      </c>
      <c r="BB181" t="str">
        <f t="shared" si="105"/>
        <v>0</v>
      </c>
      <c r="BC181" t="str">
        <f t="shared" si="106"/>
        <v>0</v>
      </c>
      <c r="BD181" t="str">
        <f t="shared" si="107"/>
        <v>0</v>
      </c>
    </row>
    <row r="182" spans="1:56" x14ac:dyDescent="0.2">
      <c r="A182" s="1">
        <v>44087</v>
      </c>
      <c r="B182" s="4" t="s">
        <v>131</v>
      </c>
      <c r="C182" s="5">
        <v>28.75</v>
      </c>
      <c r="D182">
        <v>17.63</v>
      </c>
      <c r="E182">
        <v>21</v>
      </c>
      <c r="F182">
        <v>3</v>
      </c>
      <c r="G182">
        <v>28</v>
      </c>
      <c r="H182">
        <v>2.2199999999999989</v>
      </c>
      <c r="I182">
        <v>-1.0106681639528339</v>
      </c>
      <c r="J182">
        <v>-226885.98979013046</v>
      </c>
      <c r="K182">
        <v>1928530.9132161089</v>
      </c>
      <c r="L182">
        <v>-810606.92002268869</v>
      </c>
      <c r="M182">
        <v>56.385542168674696</v>
      </c>
      <c r="N182">
        <v>6.1431623931623935</v>
      </c>
      <c r="O182">
        <v>81.006160164271037</v>
      </c>
      <c r="P182">
        <v>-31.533980582524272</v>
      </c>
      <c r="Q182">
        <v>4.28</v>
      </c>
      <c r="R182">
        <v>0.82</v>
      </c>
      <c r="S182" s="2">
        <v>8.0000000000000053</v>
      </c>
      <c r="T182" s="2">
        <v>2.958904109589036</v>
      </c>
      <c r="U182" t="str">
        <f t="shared" si="72"/>
        <v>0</v>
      </c>
      <c r="V182" t="str">
        <f t="shared" si="73"/>
        <v>0</v>
      </c>
      <c r="W182" t="str">
        <f t="shared" si="74"/>
        <v>0</v>
      </c>
      <c r="X182" t="str">
        <f t="shared" si="75"/>
        <v>0</v>
      </c>
      <c r="Y182" t="str">
        <f t="shared" si="76"/>
        <v>0</v>
      </c>
      <c r="Z182" t="str">
        <f t="shared" si="77"/>
        <v>0</v>
      </c>
      <c r="AA182" t="str">
        <f t="shared" si="78"/>
        <v>0</v>
      </c>
      <c r="AB182" t="str">
        <f t="shared" si="79"/>
        <v>0</v>
      </c>
      <c r="AC182" t="str">
        <f t="shared" si="80"/>
        <v>0</v>
      </c>
      <c r="AD182" t="str">
        <f t="shared" si="81"/>
        <v>0</v>
      </c>
      <c r="AE182" t="str">
        <f t="shared" si="82"/>
        <v>0</v>
      </c>
      <c r="AF182" t="str">
        <f t="shared" si="83"/>
        <v>0</v>
      </c>
      <c r="AG182" t="str">
        <f t="shared" si="84"/>
        <v>0</v>
      </c>
      <c r="AH182" t="str">
        <f t="shared" si="85"/>
        <v>0</v>
      </c>
      <c r="AI182" t="str">
        <f t="shared" si="86"/>
        <v>0</v>
      </c>
      <c r="AJ182" t="str">
        <f t="shared" si="87"/>
        <v>0</v>
      </c>
      <c r="AK182" t="str">
        <f t="shared" si="88"/>
        <v>1</v>
      </c>
      <c r="AL182" t="str">
        <f t="shared" si="89"/>
        <v>1</v>
      </c>
      <c r="AM182" t="str">
        <f t="shared" si="90"/>
        <v>1</v>
      </c>
      <c r="AN182" t="str">
        <f t="shared" si="91"/>
        <v>1</v>
      </c>
      <c r="AO182" t="str">
        <f t="shared" si="92"/>
        <v>1</v>
      </c>
      <c r="AP182" t="str">
        <f t="shared" si="93"/>
        <v>1</v>
      </c>
      <c r="AQ182" t="str">
        <f t="shared" si="94"/>
        <v>1</v>
      </c>
      <c r="AR182" t="str">
        <f t="shared" si="95"/>
        <v>1</v>
      </c>
      <c r="AS182" t="str">
        <f t="shared" si="96"/>
        <v>0</v>
      </c>
      <c r="AT182" t="str">
        <f t="shared" si="97"/>
        <v>0</v>
      </c>
      <c r="AU182" t="str">
        <f t="shared" si="98"/>
        <v>0</v>
      </c>
      <c r="AV182" t="str">
        <f t="shared" si="99"/>
        <v>0</v>
      </c>
      <c r="AW182" t="str">
        <f t="shared" si="100"/>
        <v>0</v>
      </c>
      <c r="AX182" t="str">
        <f t="shared" si="101"/>
        <v>0</v>
      </c>
      <c r="AY182" t="str">
        <f t="shared" si="102"/>
        <v>0</v>
      </c>
      <c r="AZ182" t="str">
        <f t="shared" si="103"/>
        <v>0</v>
      </c>
      <c r="BA182" t="str">
        <f t="shared" si="104"/>
        <v>0</v>
      </c>
      <c r="BB182" t="str">
        <f t="shared" si="105"/>
        <v>0</v>
      </c>
      <c r="BC182" t="str">
        <f t="shared" si="106"/>
        <v>0</v>
      </c>
      <c r="BD182" t="str">
        <f t="shared" si="107"/>
        <v>0</v>
      </c>
    </row>
    <row r="183" spans="1:56" x14ac:dyDescent="0.2">
      <c r="A183" s="1">
        <v>44087</v>
      </c>
      <c r="B183" s="4" t="s">
        <v>73</v>
      </c>
      <c r="C183" s="5">
        <v>3.75</v>
      </c>
      <c r="D183">
        <v>1.73</v>
      </c>
      <c r="E183">
        <v>30</v>
      </c>
      <c r="F183">
        <v>2</v>
      </c>
      <c r="G183">
        <v>32.03</v>
      </c>
      <c r="H183">
        <v>1.7675000000000018</v>
      </c>
      <c r="I183">
        <v>2.6706231454005893</v>
      </c>
      <c r="J183">
        <v>65317.919075144506</v>
      </c>
      <c r="K183">
        <v>305780.34682080924</v>
      </c>
      <c r="L183">
        <v>-27167.630057803468</v>
      </c>
      <c r="M183">
        <v>146.47058823529412</v>
      </c>
      <c r="N183">
        <v>5.0200803212851408</v>
      </c>
      <c r="O183">
        <v>113.05418719211822</v>
      </c>
      <c r="P183">
        <v>-72.096774193548399</v>
      </c>
      <c r="Q183">
        <v>4.28</v>
      </c>
      <c r="R183">
        <v>0.82</v>
      </c>
      <c r="S183" s="2">
        <v>6.6265060240963916</v>
      </c>
      <c r="T183" s="2">
        <v>7.8313253012048136</v>
      </c>
      <c r="U183" t="str">
        <f t="shared" si="72"/>
        <v>0</v>
      </c>
      <c r="V183" t="str">
        <f t="shared" si="73"/>
        <v>0</v>
      </c>
      <c r="W183" t="str">
        <f t="shared" si="74"/>
        <v>0</v>
      </c>
      <c r="X183" t="str">
        <f t="shared" si="75"/>
        <v>0</v>
      </c>
      <c r="Y183" t="str">
        <f t="shared" si="76"/>
        <v>0</v>
      </c>
      <c r="Z183" t="str">
        <f t="shared" si="77"/>
        <v>0</v>
      </c>
      <c r="AA183" t="str">
        <f t="shared" si="78"/>
        <v>0</v>
      </c>
      <c r="AB183" t="str">
        <f t="shared" si="79"/>
        <v>0</v>
      </c>
      <c r="AC183" t="str">
        <f t="shared" si="80"/>
        <v>0</v>
      </c>
      <c r="AD183" t="str">
        <f t="shared" si="81"/>
        <v>0</v>
      </c>
      <c r="AE183" t="str">
        <f t="shared" si="82"/>
        <v>0</v>
      </c>
      <c r="AF183" t="str">
        <f t="shared" si="83"/>
        <v>0</v>
      </c>
      <c r="AG183" t="str">
        <f t="shared" si="84"/>
        <v>0</v>
      </c>
      <c r="AH183" t="str">
        <f t="shared" si="85"/>
        <v>1</v>
      </c>
      <c r="AI183" t="str">
        <f t="shared" si="86"/>
        <v>1</v>
      </c>
      <c r="AJ183" t="str">
        <f t="shared" si="87"/>
        <v>1</v>
      </c>
      <c r="AK183" t="str">
        <f t="shared" si="88"/>
        <v>1</v>
      </c>
      <c r="AL183" t="str">
        <f t="shared" si="89"/>
        <v>1</v>
      </c>
      <c r="AM183" t="str">
        <f t="shared" si="90"/>
        <v>1</v>
      </c>
      <c r="AN183" t="str">
        <f t="shared" si="91"/>
        <v>1</v>
      </c>
      <c r="AO183" t="str">
        <f t="shared" si="92"/>
        <v>1</v>
      </c>
      <c r="AP183" t="str">
        <f t="shared" si="93"/>
        <v>1</v>
      </c>
      <c r="AQ183" t="str">
        <f t="shared" si="94"/>
        <v>1</v>
      </c>
      <c r="AR183" t="str">
        <f t="shared" si="95"/>
        <v>0</v>
      </c>
      <c r="AS183" t="str">
        <f t="shared" si="96"/>
        <v>0</v>
      </c>
      <c r="AT183" t="str">
        <f t="shared" si="97"/>
        <v>0</v>
      </c>
      <c r="AU183" t="str">
        <f t="shared" si="98"/>
        <v>0</v>
      </c>
      <c r="AV183" t="str">
        <f t="shared" si="99"/>
        <v>0</v>
      </c>
      <c r="AW183" t="str">
        <f t="shared" si="100"/>
        <v>0</v>
      </c>
      <c r="AX183" t="str">
        <f t="shared" si="101"/>
        <v>0</v>
      </c>
      <c r="AY183" t="str">
        <f t="shared" si="102"/>
        <v>0</v>
      </c>
      <c r="AZ183" t="str">
        <f t="shared" si="103"/>
        <v>0</v>
      </c>
      <c r="BA183" t="str">
        <f t="shared" si="104"/>
        <v>0</v>
      </c>
      <c r="BB183" t="str">
        <f t="shared" si="105"/>
        <v>0</v>
      </c>
      <c r="BC183" t="str">
        <f t="shared" si="106"/>
        <v>0</v>
      </c>
      <c r="BD183" t="str">
        <f t="shared" si="107"/>
        <v>0</v>
      </c>
    </row>
    <row r="184" spans="1:56" x14ac:dyDescent="0.2">
      <c r="A184" s="1">
        <v>44087</v>
      </c>
      <c r="B184" s="4" t="s">
        <v>34</v>
      </c>
      <c r="C184" s="5">
        <v>13.37</v>
      </c>
      <c r="D184">
        <v>3.79</v>
      </c>
      <c r="E184">
        <v>34</v>
      </c>
      <c r="F184">
        <v>2</v>
      </c>
      <c r="G184">
        <v>20.059999999999999</v>
      </c>
      <c r="H184">
        <v>-3.4600000000000009</v>
      </c>
      <c r="I184">
        <v>3.6652078774617034</v>
      </c>
      <c r="J184">
        <v>-147757.25593667547</v>
      </c>
      <c r="K184">
        <v>4275989.4459102899</v>
      </c>
      <c r="L184">
        <v>-43271.767810026387</v>
      </c>
      <c r="M184">
        <v>194.1411451398136</v>
      </c>
      <c r="N184">
        <v>0.91700960219478733</v>
      </c>
      <c r="O184">
        <v>169.17613636363637</v>
      </c>
      <c r="P184">
        <v>-63.203883495145632</v>
      </c>
      <c r="Q184">
        <v>4.28</v>
      </c>
      <c r="R184">
        <v>0.82</v>
      </c>
      <c r="S184" s="2">
        <v>10.354223433242501</v>
      </c>
      <c r="T184" s="2">
        <v>4.087193460490461</v>
      </c>
      <c r="U184" t="str">
        <f t="shared" si="72"/>
        <v>0</v>
      </c>
      <c r="V184" t="str">
        <f t="shared" si="73"/>
        <v>0</v>
      </c>
      <c r="W184" t="str">
        <f t="shared" si="74"/>
        <v>0</v>
      </c>
      <c r="X184" t="str">
        <f t="shared" si="75"/>
        <v>0</v>
      </c>
      <c r="Y184" t="str">
        <f t="shared" si="76"/>
        <v>0</v>
      </c>
      <c r="Z184" t="str">
        <f t="shared" si="77"/>
        <v>0</v>
      </c>
      <c r="AA184" t="str">
        <f t="shared" si="78"/>
        <v>0</v>
      </c>
      <c r="AB184" t="str">
        <f t="shared" si="79"/>
        <v>0</v>
      </c>
      <c r="AC184" t="str">
        <f t="shared" si="80"/>
        <v>0</v>
      </c>
      <c r="AD184" t="str">
        <f t="shared" si="81"/>
        <v>0</v>
      </c>
      <c r="AE184" t="str">
        <f t="shared" si="82"/>
        <v>0</v>
      </c>
      <c r="AF184" t="str">
        <f t="shared" si="83"/>
        <v>0</v>
      </c>
      <c r="AG184" t="str">
        <f t="shared" si="84"/>
        <v>0</v>
      </c>
      <c r="AH184" t="str">
        <f t="shared" si="85"/>
        <v>0</v>
      </c>
      <c r="AI184" t="str">
        <f t="shared" si="86"/>
        <v>1</v>
      </c>
      <c r="AJ184" t="str">
        <f t="shared" si="87"/>
        <v>1</v>
      </c>
      <c r="AK184" t="str">
        <f t="shared" si="88"/>
        <v>1</v>
      </c>
      <c r="AL184" t="str">
        <f t="shared" si="89"/>
        <v>1</v>
      </c>
      <c r="AM184" t="str">
        <f t="shared" si="90"/>
        <v>1</v>
      </c>
      <c r="AN184" t="str">
        <f t="shared" si="91"/>
        <v>1</v>
      </c>
      <c r="AO184" t="str">
        <f t="shared" si="92"/>
        <v>1</v>
      </c>
      <c r="AP184" t="str">
        <f t="shared" si="93"/>
        <v>1</v>
      </c>
      <c r="AQ184" t="str">
        <f t="shared" si="94"/>
        <v>1</v>
      </c>
      <c r="AR184" t="str">
        <f t="shared" si="95"/>
        <v>1</v>
      </c>
      <c r="AS184" t="str">
        <f t="shared" si="96"/>
        <v>1</v>
      </c>
      <c r="AT184" t="str">
        <f t="shared" si="97"/>
        <v>0</v>
      </c>
      <c r="AU184" t="str">
        <f t="shared" si="98"/>
        <v>0</v>
      </c>
      <c r="AV184" t="str">
        <f t="shared" si="99"/>
        <v>0</v>
      </c>
      <c r="AW184" t="str">
        <f t="shared" si="100"/>
        <v>0</v>
      </c>
      <c r="AX184" t="str">
        <f t="shared" si="101"/>
        <v>0</v>
      </c>
      <c r="AY184" t="str">
        <f t="shared" si="102"/>
        <v>0</v>
      </c>
      <c r="AZ184" t="str">
        <f t="shared" si="103"/>
        <v>0</v>
      </c>
      <c r="BA184" t="str">
        <f t="shared" si="104"/>
        <v>0</v>
      </c>
      <c r="BB184" t="str">
        <f t="shared" si="105"/>
        <v>0</v>
      </c>
      <c r="BC184" t="str">
        <f t="shared" si="106"/>
        <v>0</v>
      </c>
      <c r="BD184" t="str">
        <f t="shared" si="107"/>
        <v>0</v>
      </c>
    </row>
    <row r="185" spans="1:56" x14ac:dyDescent="0.2">
      <c r="A185" s="1">
        <v>44087</v>
      </c>
      <c r="B185" s="4" t="s">
        <v>132</v>
      </c>
      <c r="C185" s="5">
        <v>19.96</v>
      </c>
      <c r="D185">
        <v>2.35</v>
      </c>
      <c r="E185">
        <v>53</v>
      </c>
      <c r="F185">
        <v>1</v>
      </c>
      <c r="G185">
        <v>29.97</v>
      </c>
      <c r="H185">
        <v>1.9450000000000003</v>
      </c>
      <c r="I185">
        <v>-1.0109519797809612</v>
      </c>
      <c r="J185">
        <v>-2127.6595744680849</v>
      </c>
      <c r="K185">
        <v>516170.2127659574</v>
      </c>
      <c r="L185">
        <v>-7659.5744680851058</v>
      </c>
      <c r="M185">
        <v>104.84581497797356</v>
      </c>
      <c r="N185">
        <v>20.966386554621849</v>
      </c>
      <c r="O185">
        <v>335.18518518518516</v>
      </c>
      <c r="P185">
        <v>-51.745379876796719</v>
      </c>
      <c r="Q185">
        <v>4.28</v>
      </c>
      <c r="R185">
        <v>0.82</v>
      </c>
      <c r="S185" s="2">
        <v>14.47368421052632</v>
      </c>
      <c r="T185" s="2">
        <v>1.315789473684202</v>
      </c>
      <c r="U185" t="str">
        <f t="shared" si="72"/>
        <v>0</v>
      </c>
      <c r="V185" t="str">
        <f t="shared" si="73"/>
        <v>0</v>
      </c>
      <c r="W185" t="str">
        <f t="shared" si="74"/>
        <v>0</v>
      </c>
      <c r="X185" t="str">
        <f t="shared" si="75"/>
        <v>0</v>
      </c>
      <c r="Y185" t="str">
        <f t="shared" si="76"/>
        <v>0</v>
      </c>
      <c r="Z185" t="str">
        <f t="shared" si="77"/>
        <v>0</v>
      </c>
      <c r="AA185" t="str">
        <f t="shared" si="78"/>
        <v>0</v>
      </c>
      <c r="AB185" t="str">
        <f t="shared" si="79"/>
        <v>0</v>
      </c>
      <c r="AC185" t="str">
        <f t="shared" si="80"/>
        <v>0</v>
      </c>
      <c r="AD185" t="str">
        <f t="shared" si="81"/>
        <v>0</v>
      </c>
      <c r="AE185" t="str">
        <f t="shared" si="82"/>
        <v>0</v>
      </c>
      <c r="AF185" t="str">
        <f t="shared" si="83"/>
        <v>0</v>
      </c>
      <c r="AG185" t="str">
        <f t="shared" si="84"/>
        <v>0</v>
      </c>
      <c r="AH185" t="str">
        <f t="shared" si="85"/>
        <v>0</v>
      </c>
      <c r="AI185" t="str">
        <f t="shared" si="86"/>
        <v>0</v>
      </c>
      <c r="AJ185" t="str">
        <f t="shared" si="87"/>
        <v>0</v>
      </c>
      <c r="AK185" t="str">
        <f t="shared" si="88"/>
        <v>0</v>
      </c>
      <c r="AL185" t="str">
        <f t="shared" si="89"/>
        <v>1</v>
      </c>
      <c r="AM185" t="str">
        <f t="shared" si="90"/>
        <v>1</v>
      </c>
      <c r="AN185" t="str">
        <f t="shared" si="91"/>
        <v>1</v>
      </c>
      <c r="AO185" t="str">
        <f t="shared" si="92"/>
        <v>1</v>
      </c>
      <c r="AP185" t="str">
        <f t="shared" si="93"/>
        <v>1</v>
      </c>
      <c r="AQ185" t="str">
        <f t="shared" si="94"/>
        <v>1</v>
      </c>
      <c r="AR185" t="str">
        <f t="shared" si="95"/>
        <v>1</v>
      </c>
      <c r="AS185" t="str">
        <f t="shared" si="96"/>
        <v>1</v>
      </c>
      <c r="AT185" t="str">
        <f t="shared" si="97"/>
        <v>1</v>
      </c>
      <c r="AU185" t="str">
        <f t="shared" si="98"/>
        <v>1</v>
      </c>
      <c r="AV185" t="str">
        <f t="shared" si="99"/>
        <v>0</v>
      </c>
      <c r="AW185" t="str">
        <f t="shared" si="100"/>
        <v>0</v>
      </c>
      <c r="AX185" t="str">
        <f t="shared" si="101"/>
        <v>0</v>
      </c>
      <c r="AY185" t="str">
        <f t="shared" si="102"/>
        <v>0</v>
      </c>
      <c r="AZ185" t="str">
        <f t="shared" si="103"/>
        <v>0</v>
      </c>
      <c r="BA185" t="str">
        <f t="shared" si="104"/>
        <v>0</v>
      </c>
      <c r="BB185" t="str">
        <f t="shared" si="105"/>
        <v>0</v>
      </c>
      <c r="BC185" t="str">
        <f t="shared" si="106"/>
        <v>0</v>
      </c>
      <c r="BD185" t="str">
        <f t="shared" si="107"/>
        <v>0</v>
      </c>
    </row>
    <row r="186" spans="1:56" x14ac:dyDescent="0.2">
      <c r="A186" s="1">
        <v>44087</v>
      </c>
      <c r="B186" s="4" t="s">
        <v>53</v>
      </c>
      <c r="C186" s="5">
        <v>44</v>
      </c>
      <c r="D186">
        <v>0.94789999999999996</v>
      </c>
      <c r="E186">
        <v>57</v>
      </c>
      <c r="F186">
        <v>1</v>
      </c>
      <c r="G186">
        <v>34.54</v>
      </c>
      <c r="H186">
        <v>-0.63499999999999801</v>
      </c>
      <c r="I186">
        <v>0.62632696390658349</v>
      </c>
      <c r="J186">
        <v>-306994.40869290009</v>
      </c>
      <c r="K186">
        <v>758518.83110032708</v>
      </c>
      <c r="L186">
        <v>-200443.08471357738</v>
      </c>
      <c r="M186">
        <v>16.552511415525114</v>
      </c>
      <c r="N186">
        <v>30.344827586206897</v>
      </c>
      <c r="O186">
        <v>1254.1428571428569</v>
      </c>
      <c r="P186">
        <v>-69.71565495207669</v>
      </c>
      <c r="Q186">
        <v>4.28</v>
      </c>
      <c r="R186">
        <v>0.82</v>
      </c>
      <c r="S186" s="2">
        <v>9.7846940950756753</v>
      </c>
      <c r="T186" s="2">
        <v>1.929226177787253</v>
      </c>
      <c r="U186" t="str">
        <f t="shared" si="72"/>
        <v>0</v>
      </c>
      <c r="V186" t="str">
        <f t="shared" si="73"/>
        <v>0</v>
      </c>
      <c r="W186" t="str">
        <f t="shared" si="74"/>
        <v>0</v>
      </c>
      <c r="X186" t="str">
        <f t="shared" si="75"/>
        <v>0</v>
      </c>
      <c r="Y186" t="str">
        <f t="shared" si="76"/>
        <v>0</v>
      </c>
      <c r="Z186" t="str">
        <f t="shared" si="77"/>
        <v>0</v>
      </c>
      <c r="AA186" t="str">
        <f t="shared" si="78"/>
        <v>0</v>
      </c>
      <c r="AB186" t="str">
        <f t="shared" si="79"/>
        <v>0</v>
      </c>
      <c r="AC186" t="str">
        <f t="shared" si="80"/>
        <v>0</v>
      </c>
      <c r="AD186" t="str">
        <f t="shared" si="81"/>
        <v>0</v>
      </c>
      <c r="AE186" t="str">
        <f t="shared" si="82"/>
        <v>0</v>
      </c>
      <c r="AF186" t="str">
        <f t="shared" si="83"/>
        <v>0</v>
      </c>
      <c r="AG186" t="str">
        <f t="shared" si="84"/>
        <v>0</v>
      </c>
      <c r="AH186" t="str">
        <f t="shared" si="85"/>
        <v>0</v>
      </c>
      <c r="AI186" t="str">
        <f t="shared" si="86"/>
        <v>0</v>
      </c>
      <c r="AJ186" t="str">
        <f t="shared" si="87"/>
        <v>0</v>
      </c>
      <c r="AK186" t="str">
        <f t="shared" si="88"/>
        <v>0</v>
      </c>
      <c r="AL186" t="str">
        <f t="shared" si="89"/>
        <v>1</v>
      </c>
      <c r="AM186" t="str">
        <f t="shared" si="90"/>
        <v>1</v>
      </c>
      <c r="AN186" t="str">
        <f t="shared" si="91"/>
        <v>1</v>
      </c>
      <c r="AO186" t="str">
        <f t="shared" si="92"/>
        <v>1</v>
      </c>
      <c r="AP186" t="str">
        <f t="shared" si="93"/>
        <v>1</v>
      </c>
      <c r="AQ186" t="str">
        <f t="shared" si="94"/>
        <v>1</v>
      </c>
      <c r="AR186" t="str">
        <f t="shared" si="95"/>
        <v>1</v>
      </c>
      <c r="AS186" t="str">
        <f t="shared" si="96"/>
        <v>0</v>
      </c>
      <c r="AT186" t="str">
        <f t="shared" si="97"/>
        <v>0</v>
      </c>
      <c r="AU186" t="str">
        <f t="shared" si="98"/>
        <v>0</v>
      </c>
      <c r="AV186" t="str">
        <f t="shared" si="99"/>
        <v>0</v>
      </c>
      <c r="AW186" t="str">
        <f t="shared" si="100"/>
        <v>0</v>
      </c>
      <c r="AX186" t="str">
        <f t="shared" si="101"/>
        <v>0</v>
      </c>
      <c r="AY186" t="str">
        <f t="shared" si="102"/>
        <v>0</v>
      </c>
      <c r="AZ186" t="str">
        <f t="shared" si="103"/>
        <v>0</v>
      </c>
      <c r="BA186" t="str">
        <f t="shared" si="104"/>
        <v>0</v>
      </c>
      <c r="BB186" t="str">
        <f t="shared" si="105"/>
        <v>0</v>
      </c>
      <c r="BC186" t="str">
        <f t="shared" si="106"/>
        <v>0</v>
      </c>
      <c r="BD186" t="str">
        <f t="shared" si="107"/>
        <v>0</v>
      </c>
    </row>
    <row r="187" spans="1:56" x14ac:dyDescent="0.2">
      <c r="A187" s="1">
        <v>44087</v>
      </c>
      <c r="B187" s="4" t="s">
        <v>133</v>
      </c>
      <c r="C187" s="5">
        <v>61.76</v>
      </c>
      <c r="D187">
        <v>0.24310000000000001</v>
      </c>
      <c r="E187">
        <v>60</v>
      </c>
      <c r="F187">
        <v>1</v>
      </c>
      <c r="G187">
        <v>37.15</v>
      </c>
      <c r="H187">
        <v>5.1924999999999955</v>
      </c>
      <c r="I187">
        <v>-1.8570851836899445</v>
      </c>
      <c r="J187">
        <v>-444261.62073220895</v>
      </c>
      <c r="K187">
        <v>617030.02879473462</v>
      </c>
      <c r="L187">
        <v>-374331.55080213904</v>
      </c>
      <c r="M187">
        <v>17.356475300400533</v>
      </c>
      <c r="N187">
        <v>47.507692307692302</v>
      </c>
      <c r="O187">
        <v>83.61027190332328</v>
      </c>
      <c r="P187">
        <v>-84.416666666666657</v>
      </c>
      <c r="Q187">
        <v>4.28</v>
      </c>
      <c r="R187">
        <v>0.82</v>
      </c>
      <c r="S187" s="2">
        <v>20.766129032258061</v>
      </c>
      <c r="T187" s="2">
        <v>2.7016129032258109</v>
      </c>
      <c r="U187" t="str">
        <f t="shared" si="72"/>
        <v>0</v>
      </c>
      <c r="V187" t="str">
        <f t="shared" si="73"/>
        <v>0</v>
      </c>
      <c r="W187" t="str">
        <f t="shared" si="74"/>
        <v>0</v>
      </c>
      <c r="X187" t="str">
        <f t="shared" si="75"/>
        <v>0</v>
      </c>
      <c r="Y187" t="str">
        <f t="shared" si="76"/>
        <v>0</v>
      </c>
      <c r="Z187" t="str">
        <f t="shared" si="77"/>
        <v>0</v>
      </c>
      <c r="AA187" t="str">
        <f t="shared" si="78"/>
        <v>0</v>
      </c>
      <c r="AB187" t="str">
        <f t="shared" si="79"/>
        <v>0</v>
      </c>
      <c r="AC187" t="str">
        <f t="shared" si="80"/>
        <v>0</v>
      </c>
      <c r="AD187" t="str">
        <f t="shared" si="81"/>
        <v>0</v>
      </c>
      <c r="AE187" t="str">
        <f t="shared" si="82"/>
        <v>0</v>
      </c>
      <c r="AF187" t="str">
        <f t="shared" si="83"/>
        <v>0</v>
      </c>
      <c r="AG187" t="str">
        <f t="shared" si="84"/>
        <v>0</v>
      </c>
      <c r="AH187" t="str">
        <f t="shared" si="85"/>
        <v>0</v>
      </c>
      <c r="AI187" t="str">
        <f t="shared" si="86"/>
        <v>0</v>
      </c>
      <c r="AJ187" t="str">
        <f t="shared" si="87"/>
        <v>0</v>
      </c>
      <c r="AK187" t="str">
        <f t="shared" si="88"/>
        <v>1</v>
      </c>
      <c r="AL187" t="str">
        <f t="shared" si="89"/>
        <v>1</v>
      </c>
      <c r="AM187" t="str">
        <f t="shared" si="90"/>
        <v>1</v>
      </c>
      <c r="AN187" t="str">
        <f t="shared" si="91"/>
        <v>1</v>
      </c>
      <c r="AO187" t="str">
        <f t="shared" si="92"/>
        <v>1</v>
      </c>
      <c r="AP187" t="str">
        <f t="shared" si="93"/>
        <v>1</v>
      </c>
      <c r="AQ187" t="str">
        <f t="shared" si="94"/>
        <v>1</v>
      </c>
      <c r="AR187" t="str">
        <f t="shared" si="95"/>
        <v>1</v>
      </c>
      <c r="AS187" t="str">
        <f t="shared" si="96"/>
        <v>1</v>
      </c>
      <c r="AT187" t="str">
        <f t="shared" si="97"/>
        <v>1</v>
      </c>
      <c r="AU187" t="str">
        <f t="shared" si="98"/>
        <v>1</v>
      </c>
      <c r="AV187" t="str">
        <f t="shared" si="99"/>
        <v>1</v>
      </c>
      <c r="AW187" t="str">
        <f t="shared" si="100"/>
        <v>1</v>
      </c>
      <c r="AX187" t="str">
        <f t="shared" si="101"/>
        <v>0</v>
      </c>
      <c r="AY187" t="str">
        <f t="shared" si="102"/>
        <v>0</v>
      </c>
      <c r="AZ187" t="str">
        <f t="shared" si="103"/>
        <v>0</v>
      </c>
      <c r="BA187" t="str">
        <f t="shared" si="104"/>
        <v>0</v>
      </c>
      <c r="BB187" t="str">
        <f t="shared" si="105"/>
        <v>0</v>
      </c>
      <c r="BC187" t="str">
        <f t="shared" si="106"/>
        <v>0</v>
      </c>
      <c r="BD187" t="str">
        <f t="shared" si="107"/>
        <v>0</v>
      </c>
    </row>
    <row r="188" spans="1:56" x14ac:dyDescent="0.2">
      <c r="A188" s="1">
        <v>44087</v>
      </c>
      <c r="B188" s="4" t="s">
        <v>134</v>
      </c>
      <c r="C188" s="5">
        <v>0.371</v>
      </c>
      <c r="D188">
        <v>1.0900000000000001</v>
      </c>
      <c r="E188">
        <v>64</v>
      </c>
      <c r="F188">
        <v>1</v>
      </c>
      <c r="G188">
        <v>1.1200000000000001</v>
      </c>
      <c r="H188">
        <v>-23.2</v>
      </c>
      <c r="I188">
        <v>-14.910226385636211</v>
      </c>
      <c r="J188">
        <v>-5106422.0183486231</v>
      </c>
      <c r="K188">
        <v>13506422.018348623</v>
      </c>
      <c r="L188">
        <v>0</v>
      </c>
      <c r="M188">
        <v>53.629032258064527</v>
      </c>
      <c r="N188">
        <v>0.55789473684210522</v>
      </c>
      <c r="O188">
        <v>88.060731538992414</v>
      </c>
      <c r="P188">
        <v>-81.953642384105962</v>
      </c>
      <c r="Q188">
        <v>4.28</v>
      </c>
      <c r="R188">
        <v>0.82</v>
      </c>
      <c r="S188" s="2">
        <v>12.307692307692299</v>
      </c>
      <c r="T188" s="2">
        <v>18.46153846153846</v>
      </c>
      <c r="U188" t="str">
        <f t="shared" si="72"/>
        <v>0</v>
      </c>
      <c r="V188" t="str">
        <f t="shared" si="73"/>
        <v>0</v>
      </c>
      <c r="W188" t="str">
        <f t="shared" si="74"/>
        <v>0</v>
      </c>
      <c r="X188" t="str">
        <f t="shared" si="75"/>
        <v>0</v>
      </c>
      <c r="Y188" t="str">
        <f t="shared" si="76"/>
        <v>0</v>
      </c>
      <c r="Z188" t="str">
        <f t="shared" si="77"/>
        <v>0</v>
      </c>
      <c r="AA188" t="str">
        <f t="shared" si="78"/>
        <v>0</v>
      </c>
      <c r="AB188" t="str">
        <f t="shared" si="79"/>
        <v>0</v>
      </c>
      <c r="AC188" t="str">
        <f t="shared" si="80"/>
        <v>1</v>
      </c>
      <c r="AD188" t="str">
        <f t="shared" si="81"/>
        <v>1</v>
      </c>
      <c r="AE188" t="str">
        <f t="shared" si="82"/>
        <v>1</v>
      </c>
      <c r="AF188" t="str">
        <f t="shared" si="83"/>
        <v>1</v>
      </c>
      <c r="AG188" t="str">
        <f t="shared" si="84"/>
        <v>1</v>
      </c>
      <c r="AH188" t="str">
        <f t="shared" si="85"/>
        <v>1</v>
      </c>
      <c r="AI188" t="str">
        <f t="shared" si="86"/>
        <v>1</v>
      </c>
      <c r="AJ188" t="str">
        <f t="shared" si="87"/>
        <v>1</v>
      </c>
      <c r="AK188" t="str">
        <f t="shared" si="88"/>
        <v>1</v>
      </c>
      <c r="AL188" t="str">
        <f t="shared" si="89"/>
        <v>1</v>
      </c>
      <c r="AM188" t="str">
        <f t="shared" si="90"/>
        <v>1</v>
      </c>
      <c r="AN188" t="str">
        <f t="shared" si="91"/>
        <v>1</v>
      </c>
      <c r="AO188" t="str">
        <f t="shared" si="92"/>
        <v>1</v>
      </c>
      <c r="AP188" t="str">
        <f t="shared" si="93"/>
        <v>1</v>
      </c>
      <c r="AQ188" t="str">
        <f t="shared" si="94"/>
        <v>1</v>
      </c>
      <c r="AR188" t="str">
        <f t="shared" si="95"/>
        <v>1</v>
      </c>
      <c r="AS188" t="str">
        <f t="shared" si="96"/>
        <v>1</v>
      </c>
      <c r="AT188" t="str">
        <f t="shared" si="97"/>
        <v>1</v>
      </c>
      <c r="AU188" t="str">
        <f t="shared" si="98"/>
        <v>0</v>
      </c>
      <c r="AV188" t="str">
        <f t="shared" si="99"/>
        <v>0</v>
      </c>
      <c r="AW188" t="str">
        <f t="shared" si="100"/>
        <v>0</v>
      </c>
      <c r="AX188" t="str">
        <f t="shared" si="101"/>
        <v>0</v>
      </c>
      <c r="AY188" t="str">
        <f t="shared" si="102"/>
        <v>0</v>
      </c>
      <c r="AZ188" t="str">
        <f t="shared" si="103"/>
        <v>0</v>
      </c>
      <c r="BA188" t="str">
        <f t="shared" si="104"/>
        <v>0</v>
      </c>
      <c r="BB188" t="str">
        <f t="shared" si="105"/>
        <v>0</v>
      </c>
      <c r="BC188" t="str">
        <f t="shared" si="106"/>
        <v>0</v>
      </c>
      <c r="BD188" t="str">
        <f t="shared" si="107"/>
        <v>0</v>
      </c>
    </row>
    <row r="189" spans="1:56" x14ac:dyDescent="0.2">
      <c r="A189" s="1">
        <v>44087</v>
      </c>
      <c r="B189" s="4" t="s">
        <v>135</v>
      </c>
      <c r="C189" s="5">
        <v>68.209999999999994</v>
      </c>
      <c r="D189">
        <v>1.5</v>
      </c>
      <c r="E189">
        <v>65</v>
      </c>
      <c r="F189">
        <v>1</v>
      </c>
      <c r="G189">
        <v>28.96</v>
      </c>
      <c r="H189">
        <v>1.2824999999999989</v>
      </c>
      <c r="I189">
        <v>-1.5101772816808872</v>
      </c>
      <c r="J189">
        <v>98000</v>
      </c>
      <c r="K189">
        <v>1526000</v>
      </c>
      <c r="L189">
        <v>-156000</v>
      </c>
      <c r="M189">
        <v>87.72727272727272</v>
      </c>
      <c r="N189">
        <v>17.67098445595855</v>
      </c>
      <c r="O189">
        <v>270.37037037037032</v>
      </c>
      <c r="P189">
        <v>-38.775510204081634</v>
      </c>
      <c r="Q189">
        <v>4.28</v>
      </c>
      <c r="R189">
        <v>0.82</v>
      </c>
      <c r="S189" s="2">
        <v>21.290322580645149</v>
      </c>
      <c r="T189" s="2">
        <v>0.64516129032258118</v>
      </c>
      <c r="U189" t="str">
        <f t="shared" si="72"/>
        <v>0</v>
      </c>
      <c r="V189" t="str">
        <f t="shared" si="73"/>
        <v>0</v>
      </c>
      <c r="W189" t="str">
        <f t="shared" si="74"/>
        <v>0</v>
      </c>
      <c r="X189" t="str">
        <f t="shared" si="75"/>
        <v>0</v>
      </c>
      <c r="Y189" t="str">
        <f t="shared" si="76"/>
        <v>0</v>
      </c>
      <c r="Z189" t="str">
        <f t="shared" si="77"/>
        <v>0</v>
      </c>
      <c r="AA189" t="str">
        <f t="shared" si="78"/>
        <v>0</v>
      </c>
      <c r="AB189" t="str">
        <f t="shared" si="79"/>
        <v>0</v>
      </c>
      <c r="AC189" t="str">
        <f t="shared" si="80"/>
        <v>0</v>
      </c>
      <c r="AD189" t="str">
        <f t="shared" si="81"/>
        <v>0</v>
      </c>
      <c r="AE189" t="str">
        <f t="shared" si="82"/>
        <v>0</v>
      </c>
      <c r="AF189" t="str">
        <f t="shared" si="83"/>
        <v>0</v>
      </c>
      <c r="AG189" t="str">
        <f t="shared" si="84"/>
        <v>0</v>
      </c>
      <c r="AH189" t="str">
        <f t="shared" si="85"/>
        <v>0</v>
      </c>
      <c r="AI189" t="str">
        <f t="shared" si="86"/>
        <v>0</v>
      </c>
      <c r="AJ189" t="str">
        <f t="shared" si="87"/>
        <v>0</v>
      </c>
      <c r="AK189" t="str">
        <f t="shared" si="88"/>
        <v>0</v>
      </c>
      <c r="AL189" t="str">
        <f t="shared" si="89"/>
        <v>0</v>
      </c>
      <c r="AM189" t="str">
        <f t="shared" si="90"/>
        <v>1</v>
      </c>
      <c r="AN189" t="str">
        <f t="shared" si="91"/>
        <v>1</v>
      </c>
      <c r="AO189" t="str">
        <f t="shared" si="92"/>
        <v>1</v>
      </c>
      <c r="AP189" t="str">
        <f t="shared" si="93"/>
        <v>1</v>
      </c>
      <c r="AQ189" t="str">
        <f t="shared" si="94"/>
        <v>1</v>
      </c>
      <c r="AR189" t="str">
        <f t="shared" si="95"/>
        <v>1</v>
      </c>
      <c r="AS189" t="str">
        <f t="shared" si="96"/>
        <v>1</v>
      </c>
      <c r="AT189" t="str">
        <f t="shared" si="97"/>
        <v>1</v>
      </c>
      <c r="AU189" t="str">
        <f t="shared" si="98"/>
        <v>1</v>
      </c>
      <c r="AV189" t="str">
        <f t="shared" si="99"/>
        <v>1</v>
      </c>
      <c r="AW189" t="str">
        <f t="shared" si="100"/>
        <v>1</v>
      </c>
      <c r="AX189" t="str">
        <f t="shared" si="101"/>
        <v>0</v>
      </c>
      <c r="AY189" t="str">
        <f t="shared" si="102"/>
        <v>0</v>
      </c>
      <c r="AZ189" t="str">
        <f t="shared" si="103"/>
        <v>0</v>
      </c>
      <c r="BA189" t="str">
        <f t="shared" si="104"/>
        <v>0</v>
      </c>
      <c r="BB189" t="str">
        <f t="shared" si="105"/>
        <v>0</v>
      </c>
      <c r="BC189" t="str">
        <f t="shared" si="106"/>
        <v>0</v>
      </c>
      <c r="BD189" t="str">
        <f t="shared" si="107"/>
        <v>0</v>
      </c>
    </row>
    <row r="190" spans="1:56" x14ac:dyDescent="0.2">
      <c r="A190" s="1">
        <v>44087</v>
      </c>
      <c r="B190" s="4" t="s">
        <v>136</v>
      </c>
      <c r="C190" s="5">
        <v>9.5399999999999991</v>
      </c>
      <c r="D190">
        <v>0.75480000000000003</v>
      </c>
      <c r="E190">
        <v>24</v>
      </c>
      <c r="F190">
        <v>2</v>
      </c>
      <c r="G190">
        <v>40.29</v>
      </c>
      <c r="H190">
        <v>14.167499999999997</v>
      </c>
      <c r="I190">
        <v>0.17252820172529248</v>
      </c>
      <c r="J190">
        <v>-39745.627980922094</v>
      </c>
      <c r="K190">
        <v>196078.43137254901</v>
      </c>
      <c r="L190">
        <v>-74191.838897721245</v>
      </c>
      <c r="M190">
        <v>32.511210762331835</v>
      </c>
      <c r="N190">
        <v>32.896551724137929</v>
      </c>
      <c r="O190">
        <v>6.3098591549295868</v>
      </c>
      <c r="P190">
        <v>-84.903999999999996</v>
      </c>
      <c r="Q190">
        <v>4.28</v>
      </c>
      <c r="R190">
        <v>0.82</v>
      </c>
      <c r="S190" s="2">
        <v>32.467532467532457</v>
      </c>
      <c r="T190" s="2">
        <v>7.1298701298701372</v>
      </c>
      <c r="U190" t="str">
        <f t="shared" si="72"/>
        <v>0</v>
      </c>
      <c r="V190" t="str">
        <f t="shared" si="73"/>
        <v>0</v>
      </c>
      <c r="W190" t="str">
        <f t="shared" si="74"/>
        <v>0</v>
      </c>
      <c r="X190" t="str">
        <f t="shared" si="75"/>
        <v>0</v>
      </c>
      <c r="Y190" t="str">
        <f t="shared" si="76"/>
        <v>0</v>
      </c>
      <c r="Z190" t="str">
        <f t="shared" si="77"/>
        <v>0</v>
      </c>
      <c r="AA190" t="str">
        <f t="shared" si="78"/>
        <v>0</v>
      </c>
      <c r="AB190" t="str">
        <f t="shared" si="79"/>
        <v>0</v>
      </c>
      <c r="AC190" t="str">
        <f t="shared" si="80"/>
        <v>0</v>
      </c>
      <c r="AD190" t="str">
        <f t="shared" si="81"/>
        <v>0</v>
      </c>
      <c r="AE190" t="str">
        <f t="shared" si="82"/>
        <v>0</v>
      </c>
      <c r="AF190" t="str">
        <f t="shared" si="83"/>
        <v>0</v>
      </c>
      <c r="AG190" t="str">
        <f t="shared" si="84"/>
        <v>0</v>
      </c>
      <c r="AH190" t="str">
        <f t="shared" si="85"/>
        <v>1</v>
      </c>
      <c r="AI190" t="str">
        <f t="shared" si="86"/>
        <v>1</v>
      </c>
      <c r="AJ190" t="str">
        <f t="shared" si="87"/>
        <v>1</v>
      </c>
      <c r="AK190" t="str">
        <f t="shared" si="88"/>
        <v>1</v>
      </c>
      <c r="AL190" t="str">
        <f t="shared" si="89"/>
        <v>1</v>
      </c>
      <c r="AM190" t="str">
        <f t="shared" si="90"/>
        <v>1</v>
      </c>
      <c r="AN190" t="str">
        <f t="shared" si="91"/>
        <v>1</v>
      </c>
      <c r="AO190" t="str">
        <f t="shared" si="92"/>
        <v>1</v>
      </c>
      <c r="AP190" t="str">
        <f t="shared" si="93"/>
        <v>1</v>
      </c>
      <c r="AQ190" t="str">
        <f t="shared" si="94"/>
        <v>1</v>
      </c>
      <c r="AR190" t="str">
        <f t="shared" si="95"/>
        <v>1</v>
      </c>
      <c r="AS190" t="str">
        <f t="shared" si="96"/>
        <v>1</v>
      </c>
      <c r="AT190" t="str">
        <f t="shared" si="97"/>
        <v>1</v>
      </c>
      <c r="AU190" t="str">
        <f t="shared" si="98"/>
        <v>1</v>
      </c>
      <c r="AV190" t="str">
        <f t="shared" si="99"/>
        <v>1</v>
      </c>
      <c r="AW190" t="str">
        <f t="shared" si="100"/>
        <v>1</v>
      </c>
      <c r="AX190" t="str">
        <f t="shared" si="101"/>
        <v>1</v>
      </c>
      <c r="AY190" t="str">
        <f t="shared" si="102"/>
        <v>1</v>
      </c>
      <c r="AZ190" t="str">
        <f t="shared" si="103"/>
        <v>1</v>
      </c>
      <c r="BA190" t="str">
        <f t="shared" si="104"/>
        <v>1</v>
      </c>
      <c r="BB190" t="str">
        <f t="shared" si="105"/>
        <v>0</v>
      </c>
      <c r="BC190" t="str">
        <f t="shared" si="106"/>
        <v>0</v>
      </c>
      <c r="BD190" t="str">
        <f t="shared" si="107"/>
        <v>0</v>
      </c>
    </row>
    <row r="191" spans="1:56" x14ac:dyDescent="0.2">
      <c r="A191" s="1">
        <v>44087</v>
      </c>
      <c r="B191" s="4" t="s">
        <v>21</v>
      </c>
      <c r="C191" s="5">
        <v>80.55</v>
      </c>
      <c r="D191">
        <v>0.36509999999999998</v>
      </c>
      <c r="E191">
        <v>44</v>
      </c>
      <c r="F191">
        <v>1</v>
      </c>
      <c r="G191">
        <v>26.77</v>
      </c>
      <c r="H191">
        <v>-3.0200000000000031</v>
      </c>
      <c r="I191">
        <v>0.80066261733847544</v>
      </c>
      <c r="J191">
        <v>-4319364.5576554369</v>
      </c>
      <c r="K191">
        <v>48953711.311969325</v>
      </c>
      <c r="L191">
        <v>-2851273.6236647493</v>
      </c>
      <c r="M191">
        <v>746.12876935615327</v>
      </c>
      <c r="N191">
        <v>0.87984707809939922</v>
      </c>
      <c r="O191">
        <v>51.430941518042296</v>
      </c>
      <c r="P191">
        <v>-77.601226993865041</v>
      </c>
      <c r="Q191">
        <v>4.28</v>
      </c>
      <c r="R191">
        <v>0.82</v>
      </c>
      <c r="S191" s="2">
        <v>18.452380952380949</v>
      </c>
      <c r="T191" s="2">
        <v>4.7321428571428648</v>
      </c>
      <c r="U191" t="str">
        <f t="shared" si="72"/>
        <v>0</v>
      </c>
      <c r="V191" t="str">
        <f t="shared" si="73"/>
        <v>0</v>
      </c>
      <c r="W191" t="str">
        <f t="shared" si="74"/>
        <v>0</v>
      </c>
      <c r="X191" t="str">
        <f t="shared" si="75"/>
        <v>0</v>
      </c>
      <c r="Y191" t="str">
        <f t="shared" si="76"/>
        <v>0</v>
      </c>
      <c r="Z191" t="str">
        <f t="shared" si="77"/>
        <v>0</v>
      </c>
      <c r="AA191" t="str">
        <f t="shared" si="78"/>
        <v>0</v>
      </c>
      <c r="AB191" t="str">
        <f t="shared" si="79"/>
        <v>0</v>
      </c>
      <c r="AC191" t="str">
        <f t="shared" si="80"/>
        <v>0</v>
      </c>
      <c r="AD191" t="str">
        <f t="shared" si="81"/>
        <v>0</v>
      </c>
      <c r="AE191" t="str">
        <f t="shared" si="82"/>
        <v>0</v>
      </c>
      <c r="AF191" t="str">
        <f t="shared" si="83"/>
        <v>0</v>
      </c>
      <c r="AG191" t="str">
        <f t="shared" si="84"/>
        <v>0</v>
      </c>
      <c r="AH191" t="str">
        <f t="shared" si="85"/>
        <v>0</v>
      </c>
      <c r="AI191" t="str">
        <f t="shared" si="86"/>
        <v>1</v>
      </c>
      <c r="AJ191" t="str">
        <f t="shared" si="87"/>
        <v>1</v>
      </c>
      <c r="AK191" t="str">
        <f t="shared" si="88"/>
        <v>1</v>
      </c>
      <c r="AL191" t="str">
        <f t="shared" si="89"/>
        <v>1</v>
      </c>
      <c r="AM191" t="str">
        <f t="shared" si="90"/>
        <v>1</v>
      </c>
      <c r="AN191" t="str">
        <f t="shared" si="91"/>
        <v>1</v>
      </c>
      <c r="AO191" t="str">
        <f t="shared" si="92"/>
        <v>1</v>
      </c>
      <c r="AP191" t="str">
        <f t="shared" si="93"/>
        <v>1</v>
      </c>
      <c r="AQ191" t="str">
        <f t="shared" si="94"/>
        <v>1</v>
      </c>
      <c r="AR191" t="str">
        <f t="shared" si="95"/>
        <v>1</v>
      </c>
      <c r="AS191" t="str">
        <f t="shared" si="96"/>
        <v>1</v>
      </c>
      <c r="AT191" t="str">
        <f t="shared" si="97"/>
        <v>1</v>
      </c>
      <c r="AU191" t="str">
        <f t="shared" si="98"/>
        <v>1</v>
      </c>
      <c r="AV191" t="str">
        <f t="shared" si="99"/>
        <v>1</v>
      </c>
      <c r="AW191" t="str">
        <f t="shared" si="100"/>
        <v>0</v>
      </c>
      <c r="AX191" t="str">
        <f t="shared" si="101"/>
        <v>0</v>
      </c>
      <c r="AY191" t="str">
        <f t="shared" si="102"/>
        <v>0</v>
      </c>
      <c r="AZ191" t="str">
        <f t="shared" si="103"/>
        <v>0</v>
      </c>
      <c r="BA191" t="str">
        <f t="shared" si="104"/>
        <v>0</v>
      </c>
      <c r="BB191" t="str">
        <f t="shared" si="105"/>
        <v>0</v>
      </c>
      <c r="BC191" t="str">
        <f t="shared" si="106"/>
        <v>0</v>
      </c>
      <c r="BD191" t="str">
        <f t="shared" si="107"/>
        <v>0</v>
      </c>
    </row>
    <row r="192" spans="1:56" x14ac:dyDescent="0.2">
      <c r="A192" s="1">
        <v>44087</v>
      </c>
      <c r="B192" s="4" t="s">
        <v>137</v>
      </c>
      <c r="C192" s="5">
        <v>41.4</v>
      </c>
      <c r="D192">
        <v>12.7</v>
      </c>
      <c r="E192">
        <v>45</v>
      </c>
      <c r="F192">
        <v>1</v>
      </c>
      <c r="G192">
        <v>20.74</v>
      </c>
      <c r="H192">
        <v>2.9999999999997584E-2</v>
      </c>
      <c r="I192">
        <v>-0.15723270440252635</v>
      </c>
      <c r="J192">
        <v>246535.43307086616</v>
      </c>
      <c r="K192">
        <v>1320551.1811023622</v>
      </c>
      <c r="L192">
        <v>46456.692913385828</v>
      </c>
      <c r="M192">
        <v>906.60592255125289</v>
      </c>
      <c r="N192">
        <v>10.402010050251256</v>
      </c>
      <c r="O192">
        <v>20.379146919431264</v>
      </c>
      <c r="P192">
        <v>-4.7261815453863525</v>
      </c>
      <c r="Q192">
        <v>4.28</v>
      </c>
      <c r="R192">
        <v>0.82</v>
      </c>
      <c r="S192" s="2">
        <v>43.492063492063487</v>
      </c>
      <c r="T192" s="2">
        <v>0.79365079365079083</v>
      </c>
      <c r="U192" t="str">
        <f t="shared" si="72"/>
        <v>0</v>
      </c>
      <c r="V192" t="str">
        <f t="shared" si="73"/>
        <v>0</v>
      </c>
      <c r="W192" t="str">
        <f t="shared" si="74"/>
        <v>0</v>
      </c>
      <c r="X192" t="str">
        <f t="shared" si="75"/>
        <v>0</v>
      </c>
      <c r="Y192" t="str">
        <f t="shared" si="76"/>
        <v>0</v>
      </c>
      <c r="Z192" t="str">
        <f t="shared" si="77"/>
        <v>0</v>
      </c>
      <c r="AA192" t="str">
        <f t="shared" si="78"/>
        <v>0</v>
      </c>
      <c r="AB192" t="str">
        <f t="shared" si="79"/>
        <v>0</v>
      </c>
      <c r="AC192" t="str">
        <f t="shared" si="80"/>
        <v>0</v>
      </c>
      <c r="AD192" t="str">
        <f t="shared" si="81"/>
        <v>0</v>
      </c>
      <c r="AE192" t="str">
        <f t="shared" si="82"/>
        <v>0</v>
      </c>
      <c r="AF192" t="str">
        <f t="shared" si="83"/>
        <v>0</v>
      </c>
      <c r="AG192" t="str">
        <f t="shared" si="84"/>
        <v>0</v>
      </c>
      <c r="AH192" t="str">
        <f t="shared" si="85"/>
        <v>0</v>
      </c>
      <c r="AI192" t="str">
        <f t="shared" si="86"/>
        <v>0</v>
      </c>
      <c r="AJ192" t="str">
        <f t="shared" si="87"/>
        <v>0</v>
      </c>
      <c r="AK192" t="str">
        <f t="shared" si="88"/>
        <v>0</v>
      </c>
      <c r="AL192" t="str">
        <f t="shared" si="89"/>
        <v>0</v>
      </c>
      <c r="AM192" t="str">
        <f t="shared" si="90"/>
        <v>1</v>
      </c>
      <c r="AN192" t="str">
        <f t="shared" si="91"/>
        <v>1</v>
      </c>
      <c r="AO192" t="str">
        <f t="shared" si="92"/>
        <v>1</v>
      </c>
      <c r="AP192" t="str">
        <f t="shared" si="93"/>
        <v>1</v>
      </c>
      <c r="AQ192" t="str">
        <f t="shared" si="94"/>
        <v>1</v>
      </c>
      <c r="AR192" t="str">
        <f t="shared" si="95"/>
        <v>1</v>
      </c>
      <c r="AS192" t="str">
        <f t="shared" si="96"/>
        <v>1</v>
      </c>
      <c r="AT192" t="str">
        <f t="shared" si="97"/>
        <v>1</v>
      </c>
      <c r="AU192" t="str">
        <f t="shared" si="98"/>
        <v>1</v>
      </c>
      <c r="AV192" t="str">
        <f t="shared" si="99"/>
        <v>1</v>
      </c>
      <c r="AW192" t="str">
        <f t="shared" si="100"/>
        <v>1</v>
      </c>
      <c r="AX192" t="str">
        <f t="shared" si="101"/>
        <v>1</v>
      </c>
      <c r="AY192" t="str">
        <f t="shared" si="102"/>
        <v>1</v>
      </c>
      <c r="AZ192" t="str">
        <f t="shared" si="103"/>
        <v>1</v>
      </c>
      <c r="BA192" t="str">
        <f t="shared" si="104"/>
        <v>1</v>
      </c>
      <c r="BB192" t="str">
        <f t="shared" si="105"/>
        <v>1</v>
      </c>
      <c r="BC192" t="str">
        <f t="shared" si="106"/>
        <v>1</v>
      </c>
      <c r="BD192" t="str">
        <f t="shared" si="107"/>
        <v>1</v>
      </c>
    </row>
    <row r="193" spans="1:56" x14ac:dyDescent="0.2">
      <c r="A193" s="1">
        <v>44087</v>
      </c>
      <c r="B193" s="4" t="s">
        <v>138</v>
      </c>
      <c r="C193" s="5">
        <v>20.68</v>
      </c>
      <c r="D193">
        <v>0.6</v>
      </c>
      <c r="E193">
        <v>66</v>
      </c>
      <c r="F193">
        <v>1</v>
      </c>
      <c r="G193">
        <v>23.53</v>
      </c>
      <c r="H193">
        <v>1.990000000000002</v>
      </c>
      <c r="I193">
        <v>1.1463250168577257</v>
      </c>
      <c r="J193">
        <v>-46666.666666666672</v>
      </c>
      <c r="K193">
        <v>56666.666666666672</v>
      </c>
      <c r="L193">
        <v>0</v>
      </c>
      <c r="M193">
        <v>15.449438202247192</v>
      </c>
      <c r="N193">
        <v>188</v>
      </c>
      <c r="O193">
        <v>18.788358740843396</v>
      </c>
      <c r="P193">
        <v>-91.655076495132136</v>
      </c>
      <c r="Q193">
        <v>4.28</v>
      </c>
      <c r="R193">
        <v>0.82</v>
      </c>
      <c r="S193" s="2">
        <v>13.33333333333335</v>
      </c>
      <c r="T193" s="2">
        <v>1.249999999999992</v>
      </c>
      <c r="U193" t="str">
        <f t="shared" si="72"/>
        <v>0</v>
      </c>
      <c r="V193" t="str">
        <f t="shared" si="73"/>
        <v>0</v>
      </c>
      <c r="W193" t="str">
        <f t="shared" si="74"/>
        <v>0</v>
      </c>
      <c r="X193" t="str">
        <f t="shared" si="75"/>
        <v>0</v>
      </c>
      <c r="Y193" t="str">
        <f t="shared" si="76"/>
        <v>0</v>
      </c>
      <c r="Z193" t="str">
        <f t="shared" si="77"/>
        <v>0</v>
      </c>
      <c r="AA193" t="str">
        <f t="shared" si="78"/>
        <v>0</v>
      </c>
      <c r="AB193" t="str">
        <f t="shared" si="79"/>
        <v>0</v>
      </c>
      <c r="AC193" t="str">
        <f t="shared" si="80"/>
        <v>0</v>
      </c>
      <c r="AD193" t="str">
        <f t="shared" si="81"/>
        <v>0</v>
      </c>
      <c r="AE193" t="str">
        <f t="shared" si="82"/>
        <v>0</v>
      </c>
      <c r="AF193" t="str">
        <f t="shared" si="83"/>
        <v>0</v>
      </c>
      <c r="AG193" t="str">
        <f t="shared" si="84"/>
        <v>0</v>
      </c>
      <c r="AH193" t="str">
        <f t="shared" si="85"/>
        <v>0</v>
      </c>
      <c r="AI193" t="str">
        <f t="shared" si="86"/>
        <v>0</v>
      </c>
      <c r="AJ193" t="str">
        <f t="shared" si="87"/>
        <v>0</v>
      </c>
      <c r="AK193" t="str">
        <f t="shared" si="88"/>
        <v>0</v>
      </c>
      <c r="AL193" t="str">
        <f t="shared" si="89"/>
        <v>1</v>
      </c>
      <c r="AM193" t="str">
        <f t="shared" si="90"/>
        <v>1</v>
      </c>
      <c r="AN193" t="str">
        <f t="shared" si="91"/>
        <v>1</v>
      </c>
      <c r="AO193" t="str">
        <f t="shared" si="92"/>
        <v>1</v>
      </c>
      <c r="AP193" t="str">
        <f t="shared" si="93"/>
        <v>1</v>
      </c>
      <c r="AQ193" t="str">
        <f t="shared" si="94"/>
        <v>1</v>
      </c>
      <c r="AR193" t="str">
        <f t="shared" si="95"/>
        <v>1</v>
      </c>
      <c r="AS193" t="str">
        <f t="shared" si="96"/>
        <v>1</v>
      </c>
      <c r="AT193" t="str">
        <f t="shared" si="97"/>
        <v>1</v>
      </c>
      <c r="AU193" t="str">
        <f t="shared" si="98"/>
        <v>0</v>
      </c>
      <c r="AV193" t="str">
        <f t="shared" si="99"/>
        <v>0</v>
      </c>
      <c r="AW193" t="str">
        <f t="shared" si="100"/>
        <v>0</v>
      </c>
      <c r="AX193" t="str">
        <f t="shared" si="101"/>
        <v>0</v>
      </c>
      <c r="AY193" t="str">
        <f t="shared" si="102"/>
        <v>0</v>
      </c>
      <c r="AZ193" t="str">
        <f t="shared" si="103"/>
        <v>0</v>
      </c>
      <c r="BA193" t="str">
        <f t="shared" si="104"/>
        <v>0</v>
      </c>
      <c r="BB193" t="str">
        <f t="shared" si="105"/>
        <v>0</v>
      </c>
      <c r="BC193" t="str">
        <f t="shared" si="106"/>
        <v>0</v>
      </c>
      <c r="BD193" t="str">
        <f t="shared" si="107"/>
        <v>0</v>
      </c>
    </row>
    <row r="194" spans="1:56" x14ac:dyDescent="0.2">
      <c r="A194" s="1">
        <v>44087</v>
      </c>
      <c r="B194" s="4" t="s">
        <v>3</v>
      </c>
      <c r="C194" s="5">
        <v>209.44</v>
      </c>
      <c r="D194">
        <v>1.0900000000000001</v>
      </c>
      <c r="E194">
        <v>68</v>
      </c>
      <c r="F194">
        <v>1</v>
      </c>
      <c r="G194">
        <v>33.33</v>
      </c>
      <c r="H194">
        <v>0.66750000000000398</v>
      </c>
      <c r="I194">
        <v>2.3474178403755994</v>
      </c>
      <c r="J194">
        <v>-181651.37614678897</v>
      </c>
      <c r="K194">
        <v>1875229.3577981649</v>
      </c>
      <c r="L194">
        <v>-280733.94495412841</v>
      </c>
      <c r="M194">
        <v>16.0546282245827</v>
      </c>
      <c r="N194">
        <v>39.591682419659733</v>
      </c>
      <c r="O194">
        <v>294.92753623188406</v>
      </c>
      <c r="P194">
        <v>-72.613065326633148</v>
      </c>
      <c r="Q194">
        <v>4.28</v>
      </c>
      <c r="R194">
        <v>0.82</v>
      </c>
      <c r="S194" s="2">
        <v>12.44239631336406</v>
      </c>
      <c r="T194" s="2">
        <v>12.44239631336406</v>
      </c>
      <c r="U194" t="str">
        <f t="shared" si="72"/>
        <v>0</v>
      </c>
      <c r="V194" t="str">
        <f t="shared" si="73"/>
        <v>0</v>
      </c>
      <c r="W194" t="str">
        <f t="shared" si="74"/>
        <v>0</v>
      </c>
      <c r="X194" t="str">
        <f t="shared" si="75"/>
        <v>0</v>
      </c>
      <c r="Y194" t="str">
        <f t="shared" si="76"/>
        <v>0</v>
      </c>
      <c r="Z194" t="str">
        <f t="shared" si="77"/>
        <v>0</v>
      </c>
      <c r="AA194" t="str">
        <f t="shared" si="78"/>
        <v>0</v>
      </c>
      <c r="AB194" t="str">
        <f t="shared" si="79"/>
        <v>0</v>
      </c>
      <c r="AC194" t="str">
        <f t="shared" si="80"/>
        <v>0</v>
      </c>
      <c r="AD194" t="str">
        <f t="shared" si="81"/>
        <v>0</v>
      </c>
      <c r="AE194" t="str">
        <f t="shared" si="82"/>
        <v>1</v>
      </c>
      <c r="AF194" t="str">
        <f t="shared" si="83"/>
        <v>1</v>
      </c>
      <c r="AG194" t="str">
        <f t="shared" si="84"/>
        <v>1</v>
      </c>
      <c r="AH194" t="str">
        <f t="shared" si="85"/>
        <v>1</v>
      </c>
      <c r="AI194" t="str">
        <f t="shared" si="86"/>
        <v>1</v>
      </c>
      <c r="AJ194" t="str">
        <f t="shared" si="87"/>
        <v>1</v>
      </c>
      <c r="AK194" t="str">
        <f t="shared" si="88"/>
        <v>1</v>
      </c>
      <c r="AL194" t="str">
        <f t="shared" si="89"/>
        <v>1</v>
      </c>
      <c r="AM194" t="str">
        <f t="shared" si="90"/>
        <v>1</v>
      </c>
      <c r="AN194" t="str">
        <f t="shared" si="91"/>
        <v>1</v>
      </c>
      <c r="AO194" t="str">
        <f t="shared" si="92"/>
        <v>1</v>
      </c>
      <c r="AP194" t="str">
        <f t="shared" si="93"/>
        <v>1</v>
      </c>
      <c r="AQ194" t="str">
        <f t="shared" si="94"/>
        <v>1</v>
      </c>
      <c r="AR194" t="str">
        <f t="shared" si="95"/>
        <v>1</v>
      </c>
      <c r="AS194" t="str">
        <f t="shared" si="96"/>
        <v>1</v>
      </c>
      <c r="AT194" t="str">
        <f t="shared" si="97"/>
        <v>1</v>
      </c>
      <c r="AU194" t="str">
        <f t="shared" si="98"/>
        <v>0</v>
      </c>
      <c r="AV194" t="str">
        <f t="shared" si="99"/>
        <v>0</v>
      </c>
      <c r="AW194" t="str">
        <f t="shared" si="100"/>
        <v>0</v>
      </c>
      <c r="AX194" t="str">
        <f t="shared" si="101"/>
        <v>0</v>
      </c>
      <c r="AY194" t="str">
        <f t="shared" si="102"/>
        <v>0</v>
      </c>
      <c r="AZ194" t="str">
        <f t="shared" si="103"/>
        <v>0</v>
      </c>
      <c r="BA194" t="str">
        <f t="shared" si="104"/>
        <v>0</v>
      </c>
      <c r="BB194" t="str">
        <f t="shared" si="105"/>
        <v>0</v>
      </c>
      <c r="BC194" t="str">
        <f t="shared" si="106"/>
        <v>0</v>
      </c>
      <c r="BD194" t="str">
        <f t="shared" si="107"/>
        <v>0</v>
      </c>
    </row>
    <row r="195" spans="1:56" x14ac:dyDescent="0.2">
      <c r="A195" s="1">
        <v>44087</v>
      </c>
      <c r="B195" s="4" t="s">
        <v>121</v>
      </c>
      <c r="C195" s="5">
        <v>118.56</v>
      </c>
      <c r="D195">
        <v>2</v>
      </c>
      <c r="E195">
        <v>73</v>
      </c>
      <c r="F195">
        <v>1</v>
      </c>
      <c r="G195">
        <v>27.16</v>
      </c>
      <c r="H195">
        <v>3.8225000000000016</v>
      </c>
      <c r="I195">
        <v>0.45203415369160704</v>
      </c>
      <c r="J195">
        <v>76500</v>
      </c>
      <c r="K195">
        <v>927500</v>
      </c>
      <c r="L195">
        <v>-142500</v>
      </c>
      <c r="M195">
        <v>113.29787234042554</v>
      </c>
      <c r="N195">
        <v>55.661971830985919</v>
      </c>
      <c r="O195">
        <v>98.019801980198025</v>
      </c>
      <c r="P195">
        <v>-42.857142857142854</v>
      </c>
      <c r="Q195">
        <v>4.28</v>
      </c>
      <c r="R195">
        <v>0.82</v>
      </c>
      <c r="S195" s="2">
        <v>94.736842105263193</v>
      </c>
      <c r="T195" s="2">
        <v>2.8708133971291891</v>
      </c>
      <c r="U195" t="str">
        <f t="shared" ref="U195:U258" si="108">IF(T195&gt;=41,"1","0")</f>
        <v>0</v>
      </c>
      <c r="V195" t="str">
        <f t="shared" ref="V195:V258" si="109">IF(T195&gt;=38,"1","0")</f>
        <v>0</v>
      </c>
      <c r="W195" t="str">
        <f t="shared" ref="W195:W258" si="110">IF(T195&gt;=35,"1","0")</f>
        <v>0</v>
      </c>
      <c r="X195" t="str">
        <f t="shared" ref="X195:X258" si="111">IF(T195&gt;=32,"1","0")</f>
        <v>0</v>
      </c>
      <c r="Y195" t="str">
        <f t="shared" ref="Y195:Y258" si="112">IF(T195&gt;=29,"1","0")</f>
        <v>0</v>
      </c>
      <c r="Z195" t="str">
        <f t="shared" ref="Z195:Z258" si="113">IF(T195&gt;=26,"1","0")</f>
        <v>0</v>
      </c>
      <c r="AA195" t="str">
        <f t="shared" ref="AA195:AA258" si="114">IF(T195&gt;=23,"1","0")</f>
        <v>0</v>
      </c>
      <c r="AB195" t="str">
        <f t="shared" ref="AB195:AB258" si="115">IF(T195&gt;=20,"1","0")</f>
        <v>0</v>
      </c>
      <c r="AC195" t="str">
        <f t="shared" ref="AC195:AC258" si="116">IF(T195&gt;=17,"1","0")</f>
        <v>0</v>
      </c>
      <c r="AD195" t="str">
        <f t="shared" ref="AD195:AD258" si="117">IF(T195&gt;=14,"1","0")</f>
        <v>0</v>
      </c>
      <c r="AE195" t="str">
        <f t="shared" ref="AE195:AE258" si="118">IF(T195&gt;=12,"1","0")</f>
        <v>0</v>
      </c>
      <c r="AF195" t="str">
        <f t="shared" ref="AF195:AF258" si="119">IF(T195&gt;=10,"1","0")</f>
        <v>0</v>
      </c>
      <c r="AG195" t="str">
        <f t="shared" ref="AG195:AG258" si="120">IF(T195&gt;=8,"1","0")</f>
        <v>0</v>
      </c>
      <c r="AH195" t="str">
        <f t="shared" ref="AH195:AH258" si="121">IF(T195&gt;=6,"1","0")</f>
        <v>0</v>
      </c>
      <c r="AI195" t="str">
        <f t="shared" ref="AI195:AI258" si="122">IF(T195&gt;=4,"1","0")</f>
        <v>0</v>
      </c>
      <c r="AJ195" t="str">
        <f t="shared" ref="AJ195:AJ258" si="123">IF(T195&gt;=3,"1","0")</f>
        <v>0</v>
      </c>
      <c r="AK195" t="str">
        <f t="shared" ref="AK195:AK258" si="124">IF(T195&gt;=2,"1","0")</f>
        <v>1</v>
      </c>
      <c r="AL195" t="str">
        <f t="shared" ref="AL195:AL258" si="125">IF(T195&gt;=1,"1","0")</f>
        <v>1</v>
      </c>
      <c r="AM195" t="str">
        <f t="shared" ref="AM195:AM258" si="126">IF(S195&gt;=1,"1","0")</f>
        <v>1</v>
      </c>
      <c r="AN195" t="str">
        <f t="shared" ref="AN195:AN258" si="127">IF(S195&gt;=2,"1","0")</f>
        <v>1</v>
      </c>
      <c r="AO195" t="str">
        <f t="shared" ref="AO195:AO258" si="128">IF(S195&gt;=3,"1","0")</f>
        <v>1</v>
      </c>
      <c r="AP195" t="str">
        <f t="shared" ref="AP195:AP258" si="129">IF(S195&gt;=4,"1","0")</f>
        <v>1</v>
      </c>
      <c r="AQ195" t="str">
        <f t="shared" ref="AQ195:AQ258" si="130">IF(S195&gt;=6,"1","0")</f>
        <v>1</v>
      </c>
      <c r="AR195" t="str">
        <f t="shared" ref="AR195:AR258" si="131">IF(S195&gt;=8,"1","0")</f>
        <v>1</v>
      </c>
      <c r="AS195" t="str">
        <f t="shared" ref="AS195:AS258" si="132">IF(S195&gt;=10,"1","0")</f>
        <v>1</v>
      </c>
      <c r="AT195" t="str">
        <f t="shared" ref="AT195:AT258" si="133">IF(S195&gt;=12,"1","0")</f>
        <v>1</v>
      </c>
      <c r="AU195" t="str">
        <f t="shared" ref="AU195:AU258" si="134">IF(S195&gt;=14,"1","0")</f>
        <v>1</v>
      </c>
      <c r="AV195" t="str">
        <f t="shared" ref="AV195:AV258" si="135">IF(S195&gt;=17,"1","0")</f>
        <v>1</v>
      </c>
      <c r="AW195" t="str">
        <f t="shared" ref="AW195:AW258" si="136">IF(S195&gt;=20,"1","0")</f>
        <v>1</v>
      </c>
      <c r="AX195" t="str">
        <f t="shared" ref="AX195:AX258" si="137">IF(S195&gt;=23,"1","0")</f>
        <v>1</v>
      </c>
      <c r="AY195" t="str">
        <f t="shared" ref="AY195:AY258" si="138">IF(S195&gt;=26,"1","0")</f>
        <v>1</v>
      </c>
      <c r="AZ195" t="str">
        <f t="shared" ref="AZ195:AZ258" si="139">IF(S195&gt;=29,"1","0")</f>
        <v>1</v>
      </c>
      <c r="BA195" t="str">
        <f t="shared" ref="BA195:BA258" si="140">IF(S195&gt;=32,"1","0")</f>
        <v>1</v>
      </c>
      <c r="BB195" t="str">
        <f t="shared" ref="BB195:BB258" si="141">IF(S195&gt;=35,"1","0")</f>
        <v>1</v>
      </c>
      <c r="BC195" t="str">
        <f t="shared" ref="BC195:BC258" si="142">IF(S195&gt;=38,"1","0")</f>
        <v>1</v>
      </c>
      <c r="BD195" t="str">
        <f t="shared" ref="BD195:BD258" si="143">IF(S195&gt;=41,"1","0")</f>
        <v>1</v>
      </c>
    </row>
    <row r="196" spans="1:56" x14ac:dyDescent="0.2">
      <c r="A196" s="1">
        <v>44087</v>
      </c>
      <c r="B196" s="4" t="s">
        <v>106</v>
      </c>
      <c r="C196" s="5">
        <v>213.79</v>
      </c>
      <c r="D196">
        <v>6.32</v>
      </c>
      <c r="E196">
        <v>77</v>
      </c>
      <c r="F196">
        <v>1</v>
      </c>
      <c r="G196">
        <v>16.23</v>
      </c>
      <c r="H196">
        <v>-0.69750000000000156</v>
      </c>
      <c r="I196">
        <v>0.63694267515923619</v>
      </c>
      <c r="J196">
        <v>-597784.81012658228</v>
      </c>
      <c r="K196">
        <v>6169620.2531645568</v>
      </c>
      <c r="L196">
        <v>-1145411.3924050631</v>
      </c>
      <c r="M196">
        <v>33.324801638085489</v>
      </c>
      <c r="N196">
        <v>16.420122887864824</v>
      </c>
      <c r="O196">
        <v>354.6762589928058</v>
      </c>
      <c r="P196">
        <v>-67.405879319236718</v>
      </c>
      <c r="Q196">
        <v>4.28</v>
      </c>
      <c r="R196">
        <v>0.82</v>
      </c>
      <c r="S196" s="2">
        <v>58.682634730538922</v>
      </c>
      <c r="T196" s="2">
        <v>2.2455089820359202</v>
      </c>
      <c r="U196" t="str">
        <f t="shared" si="108"/>
        <v>0</v>
      </c>
      <c r="V196" t="str">
        <f t="shared" si="109"/>
        <v>0</v>
      </c>
      <c r="W196" t="str">
        <f t="shared" si="110"/>
        <v>0</v>
      </c>
      <c r="X196" t="str">
        <f t="shared" si="111"/>
        <v>0</v>
      </c>
      <c r="Y196" t="str">
        <f t="shared" si="112"/>
        <v>0</v>
      </c>
      <c r="Z196" t="str">
        <f t="shared" si="113"/>
        <v>0</v>
      </c>
      <c r="AA196" t="str">
        <f t="shared" si="114"/>
        <v>0</v>
      </c>
      <c r="AB196" t="str">
        <f t="shared" si="115"/>
        <v>0</v>
      </c>
      <c r="AC196" t="str">
        <f t="shared" si="116"/>
        <v>0</v>
      </c>
      <c r="AD196" t="str">
        <f t="shared" si="117"/>
        <v>0</v>
      </c>
      <c r="AE196" t="str">
        <f t="shared" si="118"/>
        <v>0</v>
      </c>
      <c r="AF196" t="str">
        <f t="shared" si="119"/>
        <v>0</v>
      </c>
      <c r="AG196" t="str">
        <f t="shared" si="120"/>
        <v>0</v>
      </c>
      <c r="AH196" t="str">
        <f t="shared" si="121"/>
        <v>0</v>
      </c>
      <c r="AI196" t="str">
        <f t="shared" si="122"/>
        <v>0</v>
      </c>
      <c r="AJ196" t="str">
        <f t="shared" si="123"/>
        <v>0</v>
      </c>
      <c r="AK196" t="str">
        <f t="shared" si="124"/>
        <v>1</v>
      </c>
      <c r="AL196" t="str">
        <f t="shared" si="125"/>
        <v>1</v>
      </c>
      <c r="AM196" t="str">
        <f t="shared" si="126"/>
        <v>1</v>
      </c>
      <c r="AN196" t="str">
        <f t="shared" si="127"/>
        <v>1</v>
      </c>
      <c r="AO196" t="str">
        <f t="shared" si="128"/>
        <v>1</v>
      </c>
      <c r="AP196" t="str">
        <f t="shared" si="129"/>
        <v>1</v>
      </c>
      <c r="AQ196" t="str">
        <f t="shared" si="130"/>
        <v>1</v>
      </c>
      <c r="AR196" t="str">
        <f t="shared" si="131"/>
        <v>1</v>
      </c>
      <c r="AS196" t="str">
        <f t="shared" si="132"/>
        <v>1</v>
      </c>
      <c r="AT196" t="str">
        <f t="shared" si="133"/>
        <v>1</v>
      </c>
      <c r="AU196" t="str">
        <f t="shared" si="134"/>
        <v>1</v>
      </c>
      <c r="AV196" t="str">
        <f t="shared" si="135"/>
        <v>1</v>
      </c>
      <c r="AW196" t="str">
        <f t="shared" si="136"/>
        <v>1</v>
      </c>
      <c r="AX196" t="str">
        <f t="shared" si="137"/>
        <v>1</v>
      </c>
      <c r="AY196" t="str">
        <f t="shared" si="138"/>
        <v>1</v>
      </c>
      <c r="AZ196" t="str">
        <f t="shared" si="139"/>
        <v>1</v>
      </c>
      <c r="BA196" t="str">
        <f t="shared" si="140"/>
        <v>1</v>
      </c>
      <c r="BB196" t="str">
        <f t="shared" si="141"/>
        <v>1</v>
      </c>
      <c r="BC196" t="str">
        <f t="shared" si="142"/>
        <v>1</v>
      </c>
      <c r="BD196" t="str">
        <f t="shared" si="143"/>
        <v>1</v>
      </c>
    </row>
    <row r="197" spans="1:56" x14ac:dyDescent="0.2">
      <c r="A197" s="1">
        <v>44087</v>
      </c>
      <c r="B197" s="4" t="s">
        <v>139</v>
      </c>
      <c r="C197" s="5">
        <v>84.45</v>
      </c>
      <c r="D197">
        <v>14.05</v>
      </c>
      <c r="E197">
        <v>78</v>
      </c>
      <c r="F197">
        <v>1</v>
      </c>
      <c r="G197">
        <v>11.55</v>
      </c>
      <c r="H197">
        <v>-2.625</v>
      </c>
      <c r="I197">
        <v>-0.35460992907800665</v>
      </c>
      <c r="J197">
        <v>-569395.01779359428</v>
      </c>
      <c r="K197">
        <v>3416370.1067615654</v>
      </c>
      <c r="L197">
        <v>-186263.34519572952</v>
      </c>
      <c r="M197">
        <v>382.9145728643216</v>
      </c>
      <c r="N197">
        <v>11.082677165354331</v>
      </c>
      <c r="O197">
        <v>5741.9958419958421</v>
      </c>
      <c r="P197">
        <v>-5.9571619812583592</v>
      </c>
      <c r="Q197">
        <v>4.28</v>
      </c>
      <c r="R197">
        <v>0.82</v>
      </c>
      <c r="S197" s="2">
        <v>14.27604871447903</v>
      </c>
      <c r="T197" s="2">
        <v>3.5859269282814572</v>
      </c>
      <c r="U197" t="str">
        <f t="shared" si="108"/>
        <v>0</v>
      </c>
      <c r="V197" t="str">
        <f t="shared" si="109"/>
        <v>0</v>
      </c>
      <c r="W197" t="str">
        <f t="shared" si="110"/>
        <v>0</v>
      </c>
      <c r="X197" t="str">
        <f t="shared" si="111"/>
        <v>0</v>
      </c>
      <c r="Y197" t="str">
        <f t="shared" si="112"/>
        <v>0</v>
      </c>
      <c r="Z197" t="str">
        <f t="shared" si="113"/>
        <v>0</v>
      </c>
      <c r="AA197" t="str">
        <f t="shared" si="114"/>
        <v>0</v>
      </c>
      <c r="AB197" t="str">
        <f t="shared" si="115"/>
        <v>0</v>
      </c>
      <c r="AC197" t="str">
        <f t="shared" si="116"/>
        <v>0</v>
      </c>
      <c r="AD197" t="str">
        <f t="shared" si="117"/>
        <v>0</v>
      </c>
      <c r="AE197" t="str">
        <f t="shared" si="118"/>
        <v>0</v>
      </c>
      <c r="AF197" t="str">
        <f t="shared" si="119"/>
        <v>0</v>
      </c>
      <c r="AG197" t="str">
        <f t="shared" si="120"/>
        <v>0</v>
      </c>
      <c r="AH197" t="str">
        <f t="shared" si="121"/>
        <v>0</v>
      </c>
      <c r="AI197" t="str">
        <f t="shared" si="122"/>
        <v>0</v>
      </c>
      <c r="AJ197" t="str">
        <f t="shared" si="123"/>
        <v>1</v>
      </c>
      <c r="AK197" t="str">
        <f t="shared" si="124"/>
        <v>1</v>
      </c>
      <c r="AL197" t="str">
        <f t="shared" si="125"/>
        <v>1</v>
      </c>
      <c r="AM197" t="str">
        <f t="shared" si="126"/>
        <v>1</v>
      </c>
      <c r="AN197" t="str">
        <f t="shared" si="127"/>
        <v>1</v>
      </c>
      <c r="AO197" t="str">
        <f t="shared" si="128"/>
        <v>1</v>
      </c>
      <c r="AP197" t="str">
        <f t="shared" si="129"/>
        <v>1</v>
      </c>
      <c r="AQ197" t="str">
        <f t="shared" si="130"/>
        <v>1</v>
      </c>
      <c r="AR197" t="str">
        <f t="shared" si="131"/>
        <v>1</v>
      </c>
      <c r="AS197" t="str">
        <f t="shared" si="132"/>
        <v>1</v>
      </c>
      <c r="AT197" t="str">
        <f t="shared" si="133"/>
        <v>1</v>
      </c>
      <c r="AU197" t="str">
        <f t="shared" si="134"/>
        <v>1</v>
      </c>
      <c r="AV197" t="str">
        <f t="shared" si="135"/>
        <v>0</v>
      </c>
      <c r="AW197" t="str">
        <f t="shared" si="136"/>
        <v>0</v>
      </c>
      <c r="AX197" t="str">
        <f t="shared" si="137"/>
        <v>0</v>
      </c>
      <c r="AY197" t="str">
        <f t="shared" si="138"/>
        <v>0</v>
      </c>
      <c r="AZ197" t="str">
        <f t="shared" si="139"/>
        <v>0</v>
      </c>
      <c r="BA197" t="str">
        <f t="shared" si="140"/>
        <v>0</v>
      </c>
      <c r="BB197" t="str">
        <f t="shared" si="141"/>
        <v>0</v>
      </c>
      <c r="BC197" t="str">
        <f t="shared" si="142"/>
        <v>0</v>
      </c>
      <c r="BD197" t="str">
        <f t="shared" si="143"/>
        <v>0</v>
      </c>
    </row>
    <row r="198" spans="1:56" x14ac:dyDescent="0.2">
      <c r="A198" s="1">
        <v>44087</v>
      </c>
      <c r="B198" s="4" t="s">
        <v>43</v>
      </c>
      <c r="C198" s="5">
        <v>115.92</v>
      </c>
      <c r="D198">
        <v>1.1399999999999999</v>
      </c>
      <c r="E198">
        <v>81</v>
      </c>
      <c r="F198">
        <v>1</v>
      </c>
      <c r="G198">
        <v>36.630000000000003</v>
      </c>
      <c r="H198">
        <v>2.2475000000000023</v>
      </c>
      <c r="I198">
        <v>-1.0416666666666676</v>
      </c>
      <c r="J198">
        <v>-43859.649122807023</v>
      </c>
      <c r="K198">
        <v>1447368.4210526317</v>
      </c>
      <c r="L198">
        <v>-201754.3859649123</v>
      </c>
      <c r="M198">
        <v>61.861313868613131</v>
      </c>
      <c r="N198">
        <v>34.194690265486727</v>
      </c>
      <c r="O198">
        <v>240.09546539379474</v>
      </c>
      <c r="P198">
        <v>-61.872909698996658</v>
      </c>
      <c r="Q198">
        <v>4.28</v>
      </c>
      <c r="R198">
        <v>0.82</v>
      </c>
      <c r="S198" s="2">
        <v>23.336291038154378</v>
      </c>
      <c r="T198" s="2">
        <v>0.62111801242235098</v>
      </c>
      <c r="U198" t="str">
        <f t="shared" si="108"/>
        <v>0</v>
      </c>
      <c r="V198" t="str">
        <f t="shared" si="109"/>
        <v>0</v>
      </c>
      <c r="W198" t="str">
        <f t="shared" si="110"/>
        <v>0</v>
      </c>
      <c r="X198" t="str">
        <f t="shared" si="111"/>
        <v>0</v>
      </c>
      <c r="Y198" t="str">
        <f t="shared" si="112"/>
        <v>0</v>
      </c>
      <c r="Z198" t="str">
        <f t="shared" si="113"/>
        <v>0</v>
      </c>
      <c r="AA198" t="str">
        <f t="shared" si="114"/>
        <v>0</v>
      </c>
      <c r="AB198" t="str">
        <f t="shared" si="115"/>
        <v>0</v>
      </c>
      <c r="AC198" t="str">
        <f t="shared" si="116"/>
        <v>0</v>
      </c>
      <c r="AD198" t="str">
        <f t="shared" si="117"/>
        <v>0</v>
      </c>
      <c r="AE198" t="str">
        <f t="shared" si="118"/>
        <v>0</v>
      </c>
      <c r="AF198" t="str">
        <f t="shared" si="119"/>
        <v>0</v>
      </c>
      <c r="AG198" t="str">
        <f t="shared" si="120"/>
        <v>0</v>
      </c>
      <c r="AH198" t="str">
        <f t="shared" si="121"/>
        <v>0</v>
      </c>
      <c r="AI198" t="str">
        <f t="shared" si="122"/>
        <v>0</v>
      </c>
      <c r="AJ198" t="str">
        <f t="shared" si="123"/>
        <v>0</v>
      </c>
      <c r="AK198" t="str">
        <f t="shared" si="124"/>
        <v>0</v>
      </c>
      <c r="AL198" t="str">
        <f t="shared" si="125"/>
        <v>0</v>
      </c>
      <c r="AM198" t="str">
        <f t="shared" si="126"/>
        <v>1</v>
      </c>
      <c r="AN198" t="str">
        <f t="shared" si="127"/>
        <v>1</v>
      </c>
      <c r="AO198" t="str">
        <f t="shared" si="128"/>
        <v>1</v>
      </c>
      <c r="AP198" t="str">
        <f t="shared" si="129"/>
        <v>1</v>
      </c>
      <c r="AQ198" t="str">
        <f t="shared" si="130"/>
        <v>1</v>
      </c>
      <c r="AR198" t="str">
        <f t="shared" si="131"/>
        <v>1</v>
      </c>
      <c r="AS198" t="str">
        <f t="shared" si="132"/>
        <v>1</v>
      </c>
      <c r="AT198" t="str">
        <f t="shared" si="133"/>
        <v>1</v>
      </c>
      <c r="AU198" t="str">
        <f t="shared" si="134"/>
        <v>1</v>
      </c>
      <c r="AV198" t="str">
        <f t="shared" si="135"/>
        <v>1</v>
      </c>
      <c r="AW198" t="str">
        <f t="shared" si="136"/>
        <v>1</v>
      </c>
      <c r="AX198" t="str">
        <f t="shared" si="137"/>
        <v>1</v>
      </c>
      <c r="AY198" t="str">
        <f t="shared" si="138"/>
        <v>0</v>
      </c>
      <c r="AZ198" t="str">
        <f t="shared" si="139"/>
        <v>0</v>
      </c>
      <c r="BA198" t="str">
        <f t="shared" si="140"/>
        <v>0</v>
      </c>
      <c r="BB198" t="str">
        <f t="shared" si="141"/>
        <v>0</v>
      </c>
      <c r="BC198" t="str">
        <f t="shared" si="142"/>
        <v>0</v>
      </c>
      <c r="BD198" t="str">
        <f t="shared" si="143"/>
        <v>0</v>
      </c>
    </row>
    <row r="199" spans="1:56" x14ac:dyDescent="0.2">
      <c r="A199" s="1">
        <v>44087</v>
      </c>
      <c r="B199" s="4" t="s">
        <v>140</v>
      </c>
      <c r="C199" s="5">
        <v>45.35</v>
      </c>
      <c r="D199">
        <v>3.32</v>
      </c>
      <c r="E199">
        <v>82</v>
      </c>
      <c r="F199">
        <v>1</v>
      </c>
      <c r="G199">
        <v>41.21</v>
      </c>
      <c r="H199">
        <v>0.12250000000000227</v>
      </c>
      <c r="I199">
        <v>-0.98419325976738314</v>
      </c>
      <c r="J199">
        <v>-312650.60240963858</v>
      </c>
      <c r="K199">
        <v>6871084.3373493981</v>
      </c>
      <c r="L199">
        <v>18975.903614457831</v>
      </c>
      <c r="M199">
        <v>1501.1111111111111</v>
      </c>
      <c r="N199">
        <v>3.3567727609178388</v>
      </c>
      <c r="O199">
        <v>216.19047619047615</v>
      </c>
      <c r="P199">
        <v>-13.315926892950397</v>
      </c>
      <c r="Q199">
        <v>4.28</v>
      </c>
      <c r="R199">
        <v>0.82</v>
      </c>
      <c r="S199" s="2">
        <v>33.136094674556219</v>
      </c>
      <c r="T199" s="2">
        <v>10.946745562130181</v>
      </c>
      <c r="U199" t="str">
        <f t="shared" si="108"/>
        <v>0</v>
      </c>
      <c r="V199" t="str">
        <f t="shared" si="109"/>
        <v>0</v>
      </c>
      <c r="W199" t="str">
        <f t="shared" si="110"/>
        <v>0</v>
      </c>
      <c r="X199" t="str">
        <f t="shared" si="111"/>
        <v>0</v>
      </c>
      <c r="Y199" t="str">
        <f t="shared" si="112"/>
        <v>0</v>
      </c>
      <c r="Z199" t="str">
        <f t="shared" si="113"/>
        <v>0</v>
      </c>
      <c r="AA199" t="str">
        <f t="shared" si="114"/>
        <v>0</v>
      </c>
      <c r="AB199" t="str">
        <f t="shared" si="115"/>
        <v>0</v>
      </c>
      <c r="AC199" t="str">
        <f t="shared" si="116"/>
        <v>0</v>
      </c>
      <c r="AD199" t="str">
        <f t="shared" si="117"/>
        <v>0</v>
      </c>
      <c r="AE199" t="str">
        <f t="shared" si="118"/>
        <v>0</v>
      </c>
      <c r="AF199" t="str">
        <f t="shared" si="119"/>
        <v>1</v>
      </c>
      <c r="AG199" t="str">
        <f t="shared" si="120"/>
        <v>1</v>
      </c>
      <c r="AH199" t="str">
        <f t="shared" si="121"/>
        <v>1</v>
      </c>
      <c r="AI199" t="str">
        <f t="shared" si="122"/>
        <v>1</v>
      </c>
      <c r="AJ199" t="str">
        <f t="shared" si="123"/>
        <v>1</v>
      </c>
      <c r="AK199" t="str">
        <f t="shared" si="124"/>
        <v>1</v>
      </c>
      <c r="AL199" t="str">
        <f t="shared" si="125"/>
        <v>1</v>
      </c>
      <c r="AM199" t="str">
        <f t="shared" si="126"/>
        <v>1</v>
      </c>
      <c r="AN199" t="str">
        <f t="shared" si="127"/>
        <v>1</v>
      </c>
      <c r="AO199" t="str">
        <f t="shared" si="128"/>
        <v>1</v>
      </c>
      <c r="AP199" t="str">
        <f t="shared" si="129"/>
        <v>1</v>
      </c>
      <c r="AQ199" t="str">
        <f t="shared" si="130"/>
        <v>1</v>
      </c>
      <c r="AR199" t="str">
        <f t="shared" si="131"/>
        <v>1</v>
      </c>
      <c r="AS199" t="str">
        <f t="shared" si="132"/>
        <v>1</v>
      </c>
      <c r="AT199" t="str">
        <f t="shared" si="133"/>
        <v>1</v>
      </c>
      <c r="AU199" t="str">
        <f t="shared" si="134"/>
        <v>1</v>
      </c>
      <c r="AV199" t="str">
        <f t="shared" si="135"/>
        <v>1</v>
      </c>
      <c r="AW199" t="str">
        <f t="shared" si="136"/>
        <v>1</v>
      </c>
      <c r="AX199" t="str">
        <f t="shared" si="137"/>
        <v>1</v>
      </c>
      <c r="AY199" t="str">
        <f t="shared" si="138"/>
        <v>1</v>
      </c>
      <c r="AZ199" t="str">
        <f t="shared" si="139"/>
        <v>1</v>
      </c>
      <c r="BA199" t="str">
        <f t="shared" si="140"/>
        <v>1</v>
      </c>
      <c r="BB199" t="str">
        <f t="shared" si="141"/>
        <v>0</v>
      </c>
      <c r="BC199" t="str">
        <f t="shared" si="142"/>
        <v>0</v>
      </c>
      <c r="BD199" t="str">
        <f t="shared" si="143"/>
        <v>0</v>
      </c>
    </row>
    <row r="200" spans="1:56" x14ac:dyDescent="0.2">
      <c r="A200" s="1">
        <v>44087</v>
      </c>
      <c r="B200" s="4" t="s">
        <v>18</v>
      </c>
      <c r="C200" s="5">
        <v>172.96</v>
      </c>
      <c r="D200">
        <v>1.94</v>
      </c>
      <c r="E200">
        <v>83</v>
      </c>
      <c r="F200">
        <v>1</v>
      </c>
      <c r="G200">
        <v>32.19</v>
      </c>
      <c r="H200">
        <v>0.50999999999999801</v>
      </c>
      <c r="I200">
        <v>-1.3224821973550369</v>
      </c>
      <c r="J200">
        <v>-458247.42268041236</v>
      </c>
      <c r="K200">
        <v>2552061.8556701033</v>
      </c>
      <c r="L200">
        <v>-493298.96907216497</v>
      </c>
      <c r="M200">
        <v>23.033373063170441</v>
      </c>
      <c r="N200">
        <v>22.3751617076326</v>
      </c>
      <c r="O200">
        <v>3779.9999999999995</v>
      </c>
      <c r="P200">
        <v>-73.959731543624159</v>
      </c>
      <c r="Q200">
        <v>4.28</v>
      </c>
      <c r="R200">
        <v>0.82</v>
      </c>
      <c r="S200" s="2">
        <v>37.894736842105267</v>
      </c>
      <c r="T200" s="2">
        <v>0</v>
      </c>
      <c r="U200" t="str">
        <f t="shared" si="108"/>
        <v>0</v>
      </c>
      <c r="V200" t="str">
        <f t="shared" si="109"/>
        <v>0</v>
      </c>
      <c r="W200" t="str">
        <f t="shared" si="110"/>
        <v>0</v>
      </c>
      <c r="X200" t="str">
        <f t="shared" si="111"/>
        <v>0</v>
      </c>
      <c r="Y200" t="str">
        <f t="shared" si="112"/>
        <v>0</v>
      </c>
      <c r="Z200" t="str">
        <f t="shared" si="113"/>
        <v>0</v>
      </c>
      <c r="AA200" t="str">
        <f t="shared" si="114"/>
        <v>0</v>
      </c>
      <c r="AB200" t="str">
        <f t="shared" si="115"/>
        <v>0</v>
      </c>
      <c r="AC200" t="str">
        <f t="shared" si="116"/>
        <v>0</v>
      </c>
      <c r="AD200" t="str">
        <f t="shared" si="117"/>
        <v>0</v>
      </c>
      <c r="AE200" t="str">
        <f t="shared" si="118"/>
        <v>0</v>
      </c>
      <c r="AF200" t="str">
        <f t="shared" si="119"/>
        <v>0</v>
      </c>
      <c r="AG200" t="str">
        <f t="shared" si="120"/>
        <v>0</v>
      </c>
      <c r="AH200" t="str">
        <f t="shared" si="121"/>
        <v>0</v>
      </c>
      <c r="AI200" t="str">
        <f t="shared" si="122"/>
        <v>0</v>
      </c>
      <c r="AJ200" t="str">
        <f t="shared" si="123"/>
        <v>0</v>
      </c>
      <c r="AK200" t="str">
        <f t="shared" si="124"/>
        <v>0</v>
      </c>
      <c r="AL200" t="str">
        <f t="shared" si="125"/>
        <v>0</v>
      </c>
      <c r="AM200" t="str">
        <f t="shared" si="126"/>
        <v>1</v>
      </c>
      <c r="AN200" t="str">
        <f t="shared" si="127"/>
        <v>1</v>
      </c>
      <c r="AO200" t="str">
        <f t="shared" si="128"/>
        <v>1</v>
      </c>
      <c r="AP200" t="str">
        <f t="shared" si="129"/>
        <v>1</v>
      </c>
      <c r="AQ200" t="str">
        <f t="shared" si="130"/>
        <v>1</v>
      </c>
      <c r="AR200" t="str">
        <f t="shared" si="131"/>
        <v>1</v>
      </c>
      <c r="AS200" t="str">
        <f t="shared" si="132"/>
        <v>1</v>
      </c>
      <c r="AT200" t="str">
        <f t="shared" si="133"/>
        <v>1</v>
      </c>
      <c r="AU200" t="str">
        <f t="shared" si="134"/>
        <v>1</v>
      </c>
      <c r="AV200" t="str">
        <f t="shared" si="135"/>
        <v>1</v>
      </c>
      <c r="AW200" t="str">
        <f t="shared" si="136"/>
        <v>1</v>
      </c>
      <c r="AX200" t="str">
        <f t="shared" si="137"/>
        <v>1</v>
      </c>
      <c r="AY200" t="str">
        <f t="shared" si="138"/>
        <v>1</v>
      </c>
      <c r="AZ200" t="str">
        <f t="shared" si="139"/>
        <v>1</v>
      </c>
      <c r="BA200" t="str">
        <f t="shared" si="140"/>
        <v>1</v>
      </c>
      <c r="BB200" t="str">
        <f t="shared" si="141"/>
        <v>1</v>
      </c>
      <c r="BC200" t="str">
        <f t="shared" si="142"/>
        <v>0</v>
      </c>
      <c r="BD200" t="str">
        <f t="shared" si="143"/>
        <v>0</v>
      </c>
    </row>
    <row r="201" spans="1:56" x14ac:dyDescent="0.2">
      <c r="A201" s="1">
        <v>44087</v>
      </c>
      <c r="B201" s="4" t="s">
        <v>87</v>
      </c>
      <c r="C201" s="5">
        <v>196.96</v>
      </c>
      <c r="D201">
        <v>3.57</v>
      </c>
      <c r="E201">
        <v>84</v>
      </c>
      <c r="F201">
        <v>1</v>
      </c>
      <c r="G201">
        <v>26.97</v>
      </c>
      <c r="H201">
        <v>9.3975000000000009</v>
      </c>
      <c r="I201">
        <v>0.39370078740156889</v>
      </c>
      <c r="J201">
        <v>-207282.9131652661</v>
      </c>
      <c r="K201">
        <v>1774789.9159663867</v>
      </c>
      <c r="L201">
        <v>-91596.638655462186</v>
      </c>
      <c r="M201">
        <v>84.729064039408868</v>
      </c>
      <c r="N201">
        <v>57.255813953488378</v>
      </c>
      <c r="O201">
        <v>131.81818181818181</v>
      </c>
      <c r="P201">
        <v>-55.207026348808043</v>
      </c>
      <c r="Q201">
        <v>4.28</v>
      </c>
      <c r="R201">
        <v>0.82</v>
      </c>
      <c r="S201" s="2">
        <v>4.8158640226628986</v>
      </c>
      <c r="T201" s="2">
        <v>6.232294617563733</v>
      </c>
      <c r="U201" t="str">
        <f t="shared" si="108"/>
        <v>0</v>
      </c>
      <c r="V201" t="str">
        <f t="shared" si="109"/>
        <v>0</v>
      </c>
      <c r="W201" t="str">
        <f t="shared" si="110"/>
        <v>0</v>
      </c>
      <c r="X201" t="str">
        <f t="shared" si="111"/>
        <v>0</v>
      </c>
      <c r="Y201" t="str">
        <f t="shared" si="112"/>
        <v>0</v>
      </c>
      <c r="Z201" t="str">
        <f t="shared" si="113"/>
        <v>0</v>
      </c>
      <c r="AA201" t="str">
        <f t="shared" si="114"/>
        <v>0</v>
      </c>
      <c r="AB201" t="str">
        <f t="shared" si="115"/>
        <v>0</v>
      </c>
      <c r="AC201" t="str">
        <f t="shared" si="116"/>
        <v>0</v>
      </c>
      <c r="AD201" t="str">
        <f t="shared" si="117"/>
        <v>0</v>
      </c>
      <c r="AE201" t="str">
        <f t="shared" si="118"/>
        <v>0</v>
      </c>
      <c r="AF201" t="str">
        <f t="shared" si="119"/>
        <v>0</v>
      </c>
      <c r="AG201" t="str">
        <f t="shared" si="120"/>
        <v>0</v>
      </c>
      <c r="AH201" t="str">
        <f t="shared" si="121"/>
        <v>1</v>
      </c>
      <c r="AI201" t="str">
        <f t="shared" si="122"/>
        <v>1</v>
      </c>
      <c r="AJ201" t="str">
        <f t="shared" si="123"/>
        <v>1</v>
      </c>
      <c r="AK201" t="str">
        <f t="shared" si="124"/>
        <v>1</v>
      </c>
      <c r="AL201" t="str">
        <f t="shared" si="125"/>
        <v>1</v>
      </c>
      <c r="AM201" t="str">
        <f t="shared" si="126"/>
        <v>1</v>
      </c>
      <c r="AN201" t="str">
        <f t="shared" si="127"/>
        <v>1</v>
      </c>
      <c r="AO201" t="str">
        <f t="shared" si="128"/>
        <v>1</v>
      </c>
      <c r="AP201" t="str">
        <f t="shared" si="129"/>
        <v>1</v>
      </c>
      <c r="AQ201" t="str">
        <f t="shared" si="130"/>
        <v>0</v>
      </c>
      <c r="AR201" t="str">
        <f t="shared" si="131"/>
        <v>0</v>
      </c>
      <c r="AS201" t="str">
        <f t="shared" si="132"/>
        <v>0</v>
      </c>
      <c r="AT201" t="str">
        <f t="shared" si="133"/>
        <v>0</v>
      </c>
      <c r="AU201" t="str">
        <f t="shared" si="134"/>
        <v>0</v>
      </c>
      <c r="AV201" t="str">
        <f t="shared" si="135"/>
        <v>0</v>
      </c>
      <c r="AW201" t="str">
        <f t="shared" si="136"/>
        <v>0</v>
      </c>
      <c r="AX201" t="str">
        <f t="shared" si="137"/>
        <v>0</v>
      </c>
      <c r="AY201" t="str">
        <f t="shared" si="138"/>
        <v>0</v>
      </c>
      <c r="AZ201" t="str">
        <f t="shared" si="139"/>
        <v>0</v>
      </c>
      <c r="BA201" t="str">
        <f t="shared" si="140"/>
        <v>0</v>
      </c>
      <c r="BB201" t="str">
        <f t="shared" si="141"/>
        <v>0</v>
      </c>
      <c r="BC201" t="str">
        <f t="shared" si="142"/>
        <v>0</v>
      </c>
      <c r="BD201" t="str">
        <f t="shared" si="143"/>
        <v>0</v>
      </c>
    </row>
    <row r="202" spans="1:56" x14ac:dyDescent="0.2">
      <c r="A202" s="1">
        <v>44087</v>
      </c>
      <c r="B202" s="4" t="s">
        <v>63</v>
      </c>
      <c r="C202" s="5">
        <v>87.78</v>
      </c>
      <c r="D202">
        <v>0.39300000000000002</v>
      </c>
      <c r="E202">
        <v>85</v>
      </c>
      <c r="F202">
        <v>1</v>
      </c>
      <c r="G202">
        <v>32.54</v>
      </c>
      <c r="H202">
        <v>-0.61999999999999744</v>
      </c>
      <c r="I202">
        <v>-0.95766129032257319</v>
      </c>
      <c r="J202">
        <v>-984732.82442748093</v>
      </c>
      <c r="K202">
        <v>1402035.6234096691</v>
      </c>
      <c r="L202">
        <v>218829.5165394402</v>
      </c>
      <c r="M202">
        <v>56.884057971014499</v>
      </c>
      <c r="N202">
        <v>27.955414012738853</v>
      </c>
      <c r="O202">
        <v>324.40604751619867</v>
      </c>
      <c r="P202">
        <v>-64.594594594594597</v>
      </c>
      <c r="Q202">
        <v>4.28</v>
      </c>
      <c r="R202">
        <v>0.82</v>
      </c>
      <c r="S202" s="2">
        <v>17.487014593123909</v>
      </c>
      <c r="T202" s="2">
        <v>3.7843185753153552</v>
      </c>
      <c r="U202" t="str">
        <f t="shared" si="108"/>
        <v>0</v>
      </c>
      <c r="V202" t="str">
        <f t="shared" si="109"/>
        <v>0</v>
      </c>
      <c r="W202" t="str">
        <f t="shared" si="110"/>
        <v>0</v>
      </c>
      <c r="X202" t="str">
        <f t="shared" si="111"/>
        <v>0</v>
      </c>
      <c r="Y202" t="str">
        <f t="shared" si="112"/>
        <v>0</v>
      </c>
      <c r="Z202" t="str">
        <f t="shared" si="113"/>
        <v>0</v>
      </c>
      <c r="AA202" t="str">
        <f t="shared" si="114"/>
        <v>0</v>
      </c>
      <c r="AB202" t="str">
        <f t="shared" si="115"/>
        <v>0</v>
      </c>
      <c r="AC202" t="str">
        <f t="shared" si="116"/>
        <v>0</v>
      </c>
      <c r="AD202" t="str">
        <f t="shared" si="117"/>
        <v>0</v>
      </c>
      <c r="AE202" t="str">
        <f t="shared" si="118"/>
        <v>0</v>
      </c>
      <c r="AF202" t="str">
        <f t="shared" si="119"/>
        <v>0</v>
      </c>
      <c r="AG202" t="str">
        <f t="shared" si="120"/>
        <v>0</v>
      </c>
      <c r="AH202" t="str">
        <f t="shared" si="121"/>
        <v>0</v>
      </c>
      <c r="AI202" t="str">
        <f t="shared" si="122"/>
        <v>0</v>
      </c>
      <c r="AJ202" t="str">
        <f t="shared" si="123"/>
        <v>1</v>
      </c>
      <c r="AK202" t="str">
        <f t="shared" si="124"/>
        <v>1</v>
      </c>
      <c r="AL202" t="str">
        <f t="shared" si="125"/>
        <v>1</v>
      </c>
      <c r="AM202" t="str">
        <f t="shared" si="126"/>
        <v>1</v>
      </c>
      <c r="AN202" t="str">
        <f t="shared" si="127"/>
        <v>1</v>
      </c>
      <c r="AO202" t="str">
        <f t="shared" si="128"/>
        <v>1</v>
      </c>
      <c r="AP202" t="str">
        <f t="shared" si="129"/>
        <v>1</v>
      </c>
      <c r="AQ202" t="str">
        <f t="shared" si="130"/>
        <v>1</v>
      </c>
      <c r="AR202" t="str">
        <f t="shared" si="131"/>
        <v>1</v>
      </c>
      <c r="AS202" t="str">
        <f t="shared" si="132"/>
        <v>1</v>
      </c>
      <c r="AT202" t="str">
        <f t="shared" si="133"/>
        <v>1</v>
      </c>
      <c r="AU202" t="str">
        <f t="shared" si="134"/>
        <v>1</v>
      </c>
      <c r="AV202" t="str">
        <f t="shared" si="135"/>
        <v>1</v>
      </c>
      <c r="AW202" t="str">
        <f t="shared" si="136"/>
        <v>0</v>
      </c>
      <c r="AX202" t="str">
        <f t="shared" si="137"/>
        <v>0</v>
      </c>
      <c r="AY202" t="str">
        <f t="shared" si="138"/>
        <v>0</v>
      </c>
      <c r="AZ202" t="str">
        <f t="shared" si="139"/>
        <v>0</v>
      </c>
      <c r="BA202" t="str">
        <f t="shared" si="140"/>
        <v>0</v>
      </c>
      <c r="BB202" t="str">
        <f t="shared" si="141"/>
        <v>0</v>
      </c>
      <c r="BC202" t="str">
        <f t="shared" si="142"/>
        <v>0</v>
      </c>
      <c r="BD202" t="str">
        <f t="shared" si="143"/>
        <v>0</v>
      </c>
    </row>
    <row r="203" spans="1:56" x14ac:dyDescent="0.2">
      <c r="A203" s="1">
        <v>44087</v>
      </c>
      <c r="B203" s="4" t="s">
        <v>141</v>
      </c>
      <c r="C203" s="5">
        <v>63.48</v>
      </c>
      <c r="D203">
        <v>4.99</v>
      </c>
      <c r="E203">
        <v>86</v>
      </c>
      <c r="F203">
        <v>1</v>
      </c>
      <c r="G203">
        <v>24.88</v>
      </c>
      <c r="H203">
        <v>-6.4450000000000003</v>
      </c>
      <c r="I203">
        <v>-0.39920159680637868</v>
      </c>
      <c r="J203">
        <v>4609.2184368737471</v>
      </c>
      <c r="K203">
        <v>552104.20841683366</v>
      </c>
      <c r="L203">
        <v>-87374.74949899799</v>
      </c>
      <c r="M203">
        <v>198.57142857142858</v>
      </c>
      <c r="N203">
        <v>45.669064748201443</v>
      </c>
      <c r="O203">
        <v>104.08997955010226</v>
      </c>
      <c r="P203">
        <v>-35.943517329910144</v>
      </c>
      <c r="Q203">
        <v>4.28</v>
      </c>
      <c r="R203">
        <v>0.82</v>
      </c>
      <c r="S203" s="2">
        <v>9.7804391217564923</v>
      </c>
      <c r="T203" s="2">
        <v>0.99800399201596457</v>
      </c>
      <c r="U203" t="str">
        <f t="shared" si="108"/>
        <v>0</v>
      </c>
      <c r="V203" t="str">
        <f t="shared" si="109"/>
        <v>0</v>
      </c>
      <c r="W203" t="str">
        <f t="shared" si="110"/>
        <v>0</v>
      </c>
      <c r="X203" t="str">
        <f t="shared" si="111"/>
        <v>0</v>
      </c>
      <c r="Y203" t="str">
        <f t="shared" si="112"/>
        <v>0</v>
      </c>
      <c r="Z203" t="str">
        <f t="shared" si="113"/>
        <v>0</v>
      </c>
      <c r="AA203" t="str">
        <f t="shared" si="114"/>
        <v>0</v>
      </c>
      <c r="AB203" t="str">
        <f t="shared" si="115"/>
        <v>0</v>
      </c>
      <c r="AC203" t="str">
        <f t="shared" si="116"/>
        <v>0</v>
      </c>
      <c r="AD203" t="str">
        <f t="shared" si="117"/>
        <v>0</v>
      </c>
      <c r="AE203" t="str">
        <f t="shared" si="118"/>
        <v>0</v>
      </c>
      <c r="AF203" t="str">
        <f t="shared" si="119"/>
        <v>0</v>
      </c>
      <c r="AG203" t="str">
        <f t="shared" si="120"/>
        <v>0</v>
      </c>
      <c r="AH203" t="str">
        <f t="shared" si="121"/>
        <v>0</v>
      </c>
      <c r="AI203" t="str">
        <f t="shared" si="122"/>
        <v>0</v>
      </c>
      <c r="AJ203" t="str">
        <f t="shared" si="123"/>
        <v>0</v>
      </c>
      <c r="AK203" t="str">
        <f t="shared" si="124"/>
        <v>0</v>
      </c>
      <c r="AL203" t="str">
        <f t="shared" si="125"/>
        <v>0</v>
      </c>
      <c r="AM203" t="str">
        <f t="shared" si="126"/>
        <v>1</v>
      </c>
      <c r="AN203" t="str">
        <f t="shared" si="127"/>
        <v>1</v>
      </c>
      <c r="AO203" t="str">
        <f t="shared" si="128"/>
        <v>1</v>
      </c>
      <c r="AP203" t="str">
        <f t="shared" si="129"/>
        <v>1</v>
      </c>
      <c r="AQ203" t="str">
        <f t="shared" si="130"/>
        <v>1</v>
      </c>
      <c r="AR203" t="str">
        <f t="shared" si="131"/>
        <v>1</v>
      </c>
      <c r="AS203" t="str">
        <f t="shared" si="132"/>
        <v>0</v>
      </c>
      <c r="AT203" t="str">
        <f t="shared" si="133"/>
        <v>0</v>
      </c>
      <c r="AU203" t="str">
        <f t="shared" si="134"/>
        <v>0</v>
      </c>
      <c r="AV203" t="str">
        <f t="shared" si="135"/>
        <v>0</v>
      </c>
      <c r="AW203" t="str">
        <f t="shared" si="136"/>
        <v>0</v>
      </c>
      <c r="AX203" t="str">
        <f t="shared" si="137"/>
        <v>0</v>
      </c>
      <c r="AY203" t="str">
        <f t="shared" si="138"/>
        <v>0</v>
      </c>
      <c r="AZ203" t="str">
        <f t="shared" si="139"/>
        <v>0</v>
      </c>
      <c r="BA203" t="str">
        <f t="shared" si="140"/>
        <v>0</v>
      </c>
      <c r="BB203" t="str">
        <f t="shared" si="141"/>
        <v>0</v>
      </c>
      <c r="BC203" t="str">
        <f t="shared" si="142"/>
        <v>0</v>
      </c>
      <c r="BD203" t="str">
        <f t="shared" si="143"/>
        <v>0</v>
      </c>
    </row>
    <row r="204" spans="1:56" x14ac:dyDescent="0.2">
      <c r="A204" s="1">
        <v>44087</v>
      </c>
      <c r="B204" s="4" t="s">
        <v>142</v>
      </c>
      <c r="C204" s="5">
        <v>152.91999999999999</v>
      </c>
      <c r="D204">
        <v>4.99</v>
      </c>
      <c r="E204">
        <v>87</v>
      </c>
      <c r="F204">
        <v>1</v>
      </c>
      <c r="G204">
        <v>27.33</v>
      </c>
      <c r="H204">
        <v>2.129999999999999</v>
      </c>
      <c r="I204">
        <v>0.40241448692153847</v>
      </c>
      <c r="J204">
        <v>-456713.42685370741</v>
      </c>
      <c r="K204">
        <v>4246292.5851703407</v>
      </c>
      <c r="L204">
        <v>-347094.18837675347</v>
      </c>
      <c r="M204">
        <v>299.29078014184398</v>
      </c>
      <c r="N204">
        <v>18.118483412322274</v>
      </c>
      <c r="O204">
        <v>174.17582417582415</v>
      </c>
      <c r="P204">
        <v>-11.367673179396087</v>
      </c>
      <c r="Q204">
        <v>4.28</v>
      </c>
      <c r="R204">
        <v>0.82</v>
      </c>
      <c r="S204" s="2">
        <v>6.0311284046692704</v>
      </c>
      <c r="T204" s="2">
        <v>5.6420233463035032</v>
      </c>
      <c r="U204" t="str">
        <f t="shared" si="108"/>
        <v>0</v>
      </c>
      <c r="V204" t="str">
        <f t="shared" si="109"/>
        <v>0</v>
      </c>
      <c r="W204" t="str">
        <f t="shared" si="110"/>
        <v>0</v>
      </c>
      <c r="X204" t="str">
        <f t="shared" si="111"/>
        <v>0</v>
      </c>
      <c r="Y204" t="str">
        <f t="shared" si="112"/>
        <v>0</v>
      </c>
      <c r="Z204" t="str">
        <f t="shared" si="113"/>
        <v>0</v>
      </c>
      <c r="AA204" t="str">
        <f t="shared" si="114"/>
        <v>0</v>
      </c>
      <c r="AB204" t="str">
        <f t="shared" si="115"/>
        <v>0</v>
      </c>
      <c r="AC204" t="str">
        <f t="shared" si="116"/>
        <v>0</v>
      </c>
      <c r="AD204" t="str">
        <f t="shared" si="117"/>
        <v>0</v>
      </c>
      <c r="AE204" t="str">
        <f t="shared" si="118"/>
        <v>0</v>
      </c>
      <c r="AF204" t="str">
        <f t="shared" si="119"/>
        <v>0</v>
      </c>
      <c r="AG204" t="str">
        <f t="shared" si="120"/>
        <v>0</v>
      </c>
      <c r="AH204" t="str">
        <f t="shared" si="121"/>
        <v>0</v>
      </c>
      <c r="AI204" t="str">
        <f t="shared" si="122"/>
        <v>1</v>
      </c>
      <c r="AJ204" t="str">
        <f t="shared" si="123"/>
        <v>1</v>
      </c>
      <c r="AK204" t="str">
        <f t="shared" si="124"/>
        <v>1</v>
      </c>
      <c r="AL204" t="str">
        <f t="shared" si="125"/>
        <v>1</v>
      </c>
      <c r="AM204" t="str">
        <f t="shared" si="126"/>
        <v>1</v>
      </c>
      <c r="AN204" t="str">
        <f t="shared" si="127"/>
        <v>1</v>
      </c>
      <c r="AO204" t="str">
        <f t="shared" si="128"/>
        <v>1</v>
      </c>
      <c r="AP204" t="str">
        <f t="shared" si="129"/>
        <v>1</v>
      </c>
      <c r="AQ204" t="str">
        <f t="shared" si="130"/>
        <v>1</v>
      </c>
      <c r="AR204" t="str">
        <f t="shared" si="131"/>
        <v>0</v>
      </c>
      <c r="AS204" t="str">
        <f t="shared" si="132"/>
        <v>0</v>
      </c>
      <c r="AT204" t="str">
        <f t="shared" si="133"/>
        <v>0</v>
      </c>
      <c r="AU204" t="str">
        <f t="shared" si="134"/>
        <v>0</v>
      </c>
      <c r="AV204" t="str">
        <f t="shared" si="135"/>
        <v>0</v>
      </c>
      <c r="AW204" t="str">
        <f t="shared" si="136"/>
        <v>0</v>
      </c>
      <c r="AX204" t="str">
        <f t="shared" si="137"/>
        <v>0</v>
      </c>
      <c r="AY204" t="str">
        <f t="shared" si="138"/>
        <v>0</v>
      </c>
      <c r="AZ204" t="str">
        <f t="shared" si="139"/>
        <v>0</v>
      </c>
      <c r="BA204" t="str">
        <f t="shared" si="140"/>
        <v>0</v>
      </c>
      <c r="BB204" t="str">
        <f t="shared" si="141"/>
        <v>0</v>
      </c>
      <c r="BC204" t="str">
        <f t="shared" si="142"/>
        <v>0</v>
      </c>
      <c r="BD204" t="str">
        <f t="shared" si="143"/>
        <v>0</v>
      </c>
    </row>
    <row r="205" spans="1:56" x14ac:dyDescent="0.2">
      <c r="A205" s="1">
        <v>44087</v>
      </c>
      <c r="B205" s="4" t="s">
        <v>143</v>
      </c>
      <c r="C205" s="5">
        <v>38.880000000000003</v>
      </c>
      <c r="D205">
        <v>1.61</v>
      </c>
      <c r="E205">
        <v>88</v>
      </c>
      <c r="F205">
        <v>1</v>
      </c>
      <c r="G205">
        <v>23.37</v>
      </c>
      <c r="H205">
        <v>-2.4499999999999993</v>
      </c>
      <c r="I205">
        <v>1.5772870662460654</v>
      </c>
      <c r="J205">
        <v>184472.04968944099</v>
      </c>
      <c r="K205">
        <v>272670.80745341611</v>
      </c>
      <c r="L205">
        <v>125465.83850931676</v>
      </c>
      <c r="M205">
        <v>33.282442748091597</v>
      </c>
      <c r="N205">
        <v>89.174311926605512</v>
      </c>
      <c r="O205">
        <v>203.77358490566039</v>
      </c>
      <c r="P205">
        <v>-48.064516129032256</v>
      </c>
      <c r="Q205">
        <v>4.28</v>
      </c>
      <c r="R205">
        <v>0.82</v>
      </c>
      <c r="S205" s="2">
        <v>15.47619047619048</v>
      </c>
      <c r="T205" s="2">
        <v>16.071428571428569</v>
      </c>
      <c r="U205" t="str">
        <f t="shared" si="108"/>
        <v>0</v>
      </c>
      <c r="V205" t="str">
        <f t="shared" si="109"/>
        <v>0</v>
      </c>
      <c r="W205" t="str">
        <f t="shared" si="110"/>
        <v>0</v>
      </c>
      <c r="X205" t="str">
        <f t="shared" si="111"/>
        <v>0</v>
      </c>
      <c r="Y205" t="str">
        <f t="shared" si="112"/>
        <v>0</v>
      </c>
      <c r="Z205" t="str">
        <f t="shared" si="113"/>
        <v>0</v>
      </c>
      <c r="AA205" t="str">
        <f t="shared" si="114"/>
        <v>0</v>
      </c>
      <c r="AB205" t="str">
        <f t="shared" si="115"/>
        <v>0</v>
      </c>
      <c r="AC205" t="str">
        <f t="shared" si="116"/>
        <v>0</v>
      </c>
      <c r="AD205" t="str">
        <f t="shared" si="117"/>
        <v>1</v>
      </c>
      <c r="AE205" t="str">
        <f t="shared" si="118"/>
        <v>1</v>
      </c>
      <c r="AF205" t="str">
        <f t="shared" si="119"/>
        <v>1</v>
      </c>
      <c r="AG205" t="str">
        <f t="shared" si="120"/>
        <v>1</v>
      </c>
      <c r="AH205" t="str">
        <f t="shared" si="121"/>
        <v>1</v>
      </c>
      <c r="AI205" t="str">
        <f t="shared" si="122"/>
        <v>1</v>
      </c>
      <c r="AJ205" t="str">
        <f t="shared" si="123"/>
        <v>1</v>
      </c>
      <c r="AK205" t="str">
        <f t="shared" si="124"/>
        <v>1</v>
      </c>
      <c r="AL205" t="str">
        <f t="shared" si="125"/>
        <v>1</v>
      </c>
      <c r="AM205" t="str">
        <f t="shared" si="126"/>
        <v>1</v>
      </c>
      <c r="AN205" t="str">
        <f t="shared" si="127"/>
        <v>1</v>
      </c>
      <c r="AO205" t="str">
        <f t="shared" si="128"/>
        <v>1</v>
      </c>
      <c r="AP205" t="str">
        <f t="shared" si="129"/>
        <v>1</v>
      </c>
      <c r="AQ205" t="str">
        <f t="shared" si="130"/>
        <v>1</v>
      </c>
      <c r="AR205" t="str">
        <f t="shared" si="131"/>
        <v>1</v>
      </c>
      <c r="AS205" t="str">
        <f t="shared" si="132"/>
        <v>1</v>
      </c>
      <c r="AT205" t="str">
        <f t="shared" si="133"/>
        <v>1</v>
      </c>
      <c r="AU205" t="str">
        <f t="shared" si="134"/>
        <v>1</v>
      </c>
      <c r="AV205" t="str">
        <f t="shared" si="135"/>
        <v>0</v>
      </c>
      <c r="AW205" t="str">
        <f t="shared" si="136"/>
        <v>0</v>
      </c>
      <c r="AX205" t="str">
        <f t="shared" si="137"/>
        <v>0</v>
      </c>
      <c r="AY205" t="str">
        <f t="shared" si="138"/>
        <v>0</v>
      </c>
      <c r="AZ205" t="str">
        <f t="shared" si="139"/>
        <v>0</v>
      </c>
      <c r="BA205" t="str">
        <f t="shared" si="140"/>
        <v>0</v>
      </c>
      <c r="BB205" t="str">
        <f t="shared" si="141"/>
        <v>0</v>
      </c>
      <c r="BC205" t="str">
        <f t="shared" si="142"/>
        <v>0</v>
      </c>
      <c r="BD205" t="str">
        <f t="shared" si="143"/>
        <v>0</v>
      </c>
    </row>
    <row r="206" spans="1:56" x14ac:dyDescent="0.2">
      <c r="A206" s="1">
        <v>44087</v>
      </c>
      <c r="B206" s="4" t="s">
        <v>144</v>
      </c>
      <c r="C206" s="5">
        <v>31.16</v>
      </c>
      <c r="D206">
        <v>4.67</v>
      </c>
      <c r="E206">
        <v>89</v>
      </c>
      <c r="F206">
        <v>1</v>
      </c>
      <c r="G206">
        <v>20.43</v>
      </c>
      <c r="H206">
        <v>2.9699999999999989</v>
      </c>
      <c r="I206">
        <v>-0.10695187165775173</v>
      </c>
      <c r="J206">
        <v>-428.26552462526769</v>
      </c>
      <c r="K206">
        <v>70663.811563169162</v>
      </c>
      <c r="L206">
        <v>-14561.0278372591</v>
      </c>
      <c r="M206">
        <v>38.64734299516909</v>
      </c>
      <c r="N206">
        <v>194.75</v>
      </c>
      <c r="O206">
        <v>114.2201834862385</v>
      </c>
      <c r="P206">
        <v>-52.298263534218592</v>
      </c>
      <c r="Q206">
        <v>4.28</v>
      </c>
      <c r="R206">
        <v>0.82</v>
      </c>
      <c r="S206" s="2">
        <v>15.93291404612161</v>
      </c>
      <c r="T206" s="2">
        <v>0.41928721174003297</v>
      </c>
      <c r="U206" t="str">
        <f t="shared" si="108"/>
        <v>0</v>
      </c>
      <c r="V206" t="str">
        <f t="shared" si="109"/>
        <v>0</v>
      </c>
      <c r="W206" t="str">
        <f t="shared" si="110"/>
        <v>0</v>
      </c>
      <c r="X206" t="str">
        <f t="shared" si="111"/>
        <v>0</v>
      </c>
      <c r="Y206" t="str">
        <f t="shared" si="112"/>
        <v>0</v>
      </c>
      <c r="Z206" t="str">
        <f t="shared" si="113"/>
        <v>0</v>
      </c>
      <c r="AA206" t="str">
        <f t="shared" si="114"/>
        <v>0</v>
      </c>
      <c r="AB206" t="str">
        <f t="shared" si="115"/>
        <v>0</v>
      </c>
      <c r="AC206" t="str">
        <f t="shared" si="116"/>
        <v>0</v>
      </c>
      <c r="AD206" t="str">
        <f t="shared" si="117"/>
        <v>0</v>
      </c>
      <c r="AE206" t="str">
        <f t="shared" si="118"/>
        <v>0</v>
      </c>
      <c r="AF206" t="str">
        <f t="shared" si="119"/>
        <v>0</v>
      </c>
      <c r="AG206" t="str">
        <f t="shared" si="120"/>
        <v>0</v>
      </c>
      <c r="AH206" t="str">
        <f t="shared" si="121"/>
        <v>0</v>
      </c>
      <c r="AI206" t="str">
        <f t="shared" si="122"/>
        <v>0</v>
      </c>
      <c r="AJ206" t="str">
        <f t="shared" si="123"/>
        <v>0</v>
      </c>
      <c r="AK206" t="str">
        <f t="shared" si="124"/>
        <v>0</v>
      </c>
      <c r="AL206" t="str">
        <f t="shared" si="125"/>
        <v>0</v>
      </c>
      <c r="AM206" t="str">
        <f t="shared" si="126"/>
        <v>1</v>
      </c>
      <c r="AN206" t="str">
        <f t="shared" si="127"/>
        <v>1</v>
      </c>
      <c r="AO206" t="str">
        <f t="shared" si="128"/>
        <v>1</v>
      </c>
      <c r="AP206" t="str">
        <f t="shared" si="129"/>
        <v>1</v>
      </c>
      <c r="AQ206" t="str">
        <f t="shared" si="130"/>
        <v>1</v>
      </c>
      <c r="AR206" t="str">
        <f t="shared" si="131"/>
        <v>1</v>
      </c>
      <c r="AS206" t="str">
        <f t="shared" si="132"/>
        <v>1</v>
      </c>
      <c r="AT206" t="str">
        <f t="shared" si="133"/>
        <v>1</v>
      </c>
      <c r="AU206" t="str">
        <f t="shared" si="134"/>
        <v>1</v>
      </c>
      <c r="AV206" t="str">
        <f t="shared" si="135"/>
        <v>0</v>
      </c>
      <c r="AW206" t="str">
        <f t="shared" si="136"/>
        <v>0</v>
      </c>
      <c r="AX206" t="str">
        <f t="shared" si="137"/>
        <v>0</v>
      </c>
      <c r="AY206" t="str">
        <f t="shared" si="138"/>
        <v>0</v>
      </c>
      <c r="AZ206" t="str">
        <f t="shared" si="139"/>
        <v>0</v>
      </c>
      <c r="BA206" t="str">
        <f t="shared" si="140"/>
        <v>0</v>
      </c>
      <c r="BB206" t="str">
        <f t="shared" si="141"/>
        <v>0</v>
      </c>
      <c r="BC206" t="str">
        <f t="shared" si="142"/>
        <v>0</v>
      </c>
      <c r="BD206" t="str">
        <f t="shared" si="143"/>
        <v>0</v>
      </c>
    </row>
    <row r="207" spans="1:56" x14ac:dyDescent="0.2">
      <c r="A207" s="1">
        <v>44087</v>
      </c>
      <c r="B207" s="4" t="s">
        <v>145</v>
      </c>
      <c r="C207" s="5">
        <v>158.11000000000001</v>
      </c>
      <c r="D207">
        <v>1.22</v>
      </c>
      <c r="E207">
        <v>90</v>
      </c>
      <c r="F207">
        <v>1</v>
      </c>
      <c r="G207">
        <v>35.119999999999997</v>
      </c>
      <c r="H207">
        <v>2.3149999999999977</v>
      </c>
      <c r="I207">
        <v>-0.65146579804560312</v>
      </c>
      <c r="J207">
        <v>136885.24590163934</v>
      </c>
      <c r="K207">
        <v>1328688.524590164</v>
      </c>
      <c r="L207">
        <v>-38524.59016393443</v>
      </c>
      <c r="M207">
        <v>54.93230174081237</v>
      </c>
      <c r="N207">
        <v>55.672535211267615</v>
      </c>
      <c r="O207">
        <v>46.987951807228917</v>
      </c>
      <c r="P207">
        <v>-73.875802997858671</v>
      </c>
      <c r="Q207">
        <v>4.28</v>
      </c>
      <c r="R207">
        <v>0.82</v>
      </c>
      <c r="S207" s="2">
        <v>15.29411764705883</v>
      </c>
      <c r="T207" s="2">
        <v>1.960784313725483</v>
      </c>
      <c r="U207" t="str">
        <f t="shared" si="108"/>
        <v>0</v>
      </c>
      <c r="V207" t="str">
        <f t="shared" si="109"/>
        <v>0</v>
      </c>
      <c r="W207" t="str">
        <f t="shared" si="110"/>
        <v>0</v>
      </c>
      <c r="X207" t="str">
        <f t="shared" si="111"/>
        <v>0</v>
      </c>
      <c r="Y207" t="str">
        <f t="shared" si="112"/>
        <v>0</v>
      </c>
      <c r="Z207" t="str">
        <f t="shared" si="113"/>
        <v>0</v>
      </c>
      <c r="AA207" t="str">
        <f t="shared" si="114"/>
        <v>0</v>
      </c>
      <c r="AB207" t="str">
        <f t="shared" si="115"/>
        <v>0</v>
      </c>
      <c r="AC207" t="str">
        <f t="shared" si="116"/>
        <v>0</v>
      </c>
      <c r="AD207" t="str">
        <f t="shared" si="117"/>
        <v>0</v>
      </c>
      <c r="AE207" t="str">
        <f t="shared" si="118"/>
        <v>0</v>
      </c>
      <c r="AF207" t="str">
        <f t="shared" si="119"/>
        <v>0</v>
      </c>
      <c r="AG207" t="str">
        <f t="shared" si="120"/>
        <v>0</v>
      </c>
      <c r="AH207" t="str">
        <f t="shared" si="121"/>
        <v>0</v>
      </c>
      <c r="AI207" t="str">
        <f t="shared" si="122"/>
        <v>0</v>
      </c>
      <c r="AJ207" t="str">
        <f t="shared" si="123"/>
        <v>0</v>
      </c>
      <c r="AK207" t="str">
        <f t="shared" si="124"/>
        <v>0</v>
      </c>
      <c r="AL207" t="str">
        <f t="shared" si="125"/>
        <v>1</v>
      </c>
      <c r="AM207" t="str">
        <f t="shared" si="126"/>
        <v>1</v>
      </c>
      <c r="AN207" t="str">
        <f t="shared" si="127"/>
        <v>1</v>
      </c>
      <c r="AO207" t="str">
        <f t="shared" si="128"/>
        <v>1</v>
      </c>
      <c r="AP207" t="str">
        <f t="shared" si="129"/>
        <v>1</v>
      </c>
      <c r="AQ207" t="str">
        <f t="shared" si="130"/>
        <v>1</v>
      </c>
      <c r="AR207" t="str">
        <f t="shared" si="131"/>
        <v>1</v>
      </c>
      <c r="AS207" t="str">
        <f t="shared" si="132"/>
        <v>1</v>
      </c>
      <c r="AT207" t="str">
        <f t="shared" si="133"/>
        <v>1</v>
      </c>
      <c r="AU207" t="str">
        <f t="shared" si="134"/>
        <v>1</v>
      </c>
      <c r="AV207" t="str">
        <f t="shared" si="135"/>
        <v>0</v>
      </c>
      <c r="AW207" t="str">
        <f t="shared" si="136"/>
        <v>0</v>
      </c>
      <c r="AX207" t="str">
        <f t="shared" si="137"/>
        <v>0</v>
      </c>
      <c r="AY207" t="str">
        <f t="shared" si="138"/>
        <v>0</v>
      </c>
      <c r="AZ207" t="str">
        <f t="shared" si="139"/>
        <v>0</v>
      </c>
      <c r="BA207" t="str">
        <f t="shared" si="140"/>
        <v>0</v>
      </c>
      <c r="BB207" t="str">
        <f t="shared" si="141"/>
        <v>0</v>
      </c>
      <c r="BC207" t="str">
        <f t="shared" si="142"/>
        <v>0</v>
      </c>
      <c r="BD207" t="str">
        <f t="shared" si="143"/>
        <v>0</v>
      </c>
    </row>
    <row r="208" spans="1:56" x14ac:dyDescent="0.2">
      <c r="A208" s="1">
        <v>44094</v>
      </c>
      <c r="B208" t="s">
        <v>8</v>
      </c>
      <c r="C208" s="5">
        <v>65.97</v>
      </c>
      <c r="D208">
        <v>1.92</v>
      </c>
      <c r="E208">
        <v>4</v>
      </c>
      <c r="F208">
        <v>5</v>
      </c>
      <c r="G208">
        <v>23.93</v>
      </c>
      <c r="H208">
        <v>-6.6180000000000021</v>
      </c>
      <c r="I208">
        <v>-1.1328527291452122</v>
      </c>
      <c r="J208">
        <v>6770.8333333333339</v>
      </c>
      <c r="K208">
        <v>882812.5</v>
      </c>
      <c r="L208">
        <v>-225000</v>
      </c>
      <c r="M208">
        <v>41.633728590250328</v>
      </c>
      <c r="N208">
        <v>20.87658227848101</v>
      </c>
      <c r="O208">
        <v>1180</v>
      </c>
      <c r="P208">
        <v>-78.231292517006807</v>
      </c>
      <c r="Q208">
        <v>1.94</v>
      </c>
      <c r="R208">
        <v>0.74</v>
      </c>
      <c r="S208" s="2">
        <v>7.978723404255315</v>
      </c>
      <c r="T208" s="2">
        <v>7.978723404255315</v>
      </c>
      <c r="U208" t="str">
        <f t="shared" si="108"/>
        <v>0</v>
      </c>
      <c r="V208" t="str">
        <f t="shared" si="109"/>
        <v>0</v>
      </c>
      <c r="W208" t="str">
        <f t="shared" si="110"/>
        <v>0</v>
      </c>
      <c r="X208" t="str">
        <f t="shared" si="111"/>
        <v>0</v>
      </c>
      <c r="Y208" t="str">
        <f t="shared" si="112"/>
        <v>0</v>
      </c>
      <c r="Z208" t="str">
        <f t="shared" si="113"/>
        <v>0</v>
      </c>
      <c r="AA208" t="str">
        <f t="shared" si="114"/>
        <v>0</v>
      </c>
      <c r="AB208" t="str">
        <f t="shared" si="115"/>
        <v>0</v>
      </c>
      <c r="AC208" t="str">
        <f t="shared" si="116"/>
        <v>0</v>
      </c>
      <c r="AD208" t="str">
        <f t="shared" si="117"/>
        <v>0</v>
      </c>
      <c r="AE208" t="str">
        <f t="shared" si="118"/>
        <v>0</v>
      </c>
      <c r="AF208" t="str">
        <f t="shared" si="119"/>
        <v>0</v>
      </c>
      <c r="AG208" t="str">
        <f t="shared" si="120"/>
        <v>0</v>
      </c>
      <c r="AH208" t="str">
        <f t="shared" si="121"/>
        <v>1</v>
      </c>
      <c r="AI208" t="str">
        <f t="shared" si="122"/>
        <v>1</v>
      </c>
      <c r="AJ208" t="str">
        <f t="shared" si="123"/>
        <v>1</v>
      </c>
      <c r="AK208" t="str">
        <f t="shared" si="124"/>
        <v>1</v>
      </c>
      <c r="AL208" t="str">
        <f t="shared" si="125"/>
        <v>1</v>
      </c>
      <c r="AM208" t="str">
        <f t="shared" si="126"/>
        <v>1</v>
      </c>
      <c r="AN208" t="str">
        <f t="shared" si="127"/>
        <v>1</v>
      </c>
      <c r="AO208" t="str">
        <f t="shared" si="128"/>
        <v>1</v>
      </c>
      <c r="AP208" t="str">
        <f t="shared" si="129"/>
        <v>1</v>
      </c>
      <c r="AQ208" t="str">
        <f t="shared" si="130"/>
        <v>1</v>
      </c>
      <c r="AR208" t="str">
        <f t="shared" si="131"/>
        <v>0</v>
      </c>
      <c r="AS208" t="str">
        <f t="shared" si="132"/>
        <v>0</v>
      </c>
      <c r="AT208" t="str">
        <f t="shared" si="133"/>
        <v>0</v>
      </c>
      <c r="AU208" t="str">
        <f t="shared" si="134"/>
        <v>0</v>
      </c>
      <c r="AV208" t="str">
        <f t="shared" si="135"/>
        <v>0</v>
      </c>
      <c r="AW208" t="str">
        <f t="shared" si="136"/>
        <v>0</v>
      </c>
      <c r="AX208" t="str">
        <f t="shared" si="137"/>
        <v>0</v>
      </c>
      <c r="AY208" t="str">
        <f t="shared" si="138"/>
        <v>0</v>
      </c>
      <c r="AZ208" t="str">
        <f t="shared" si="139"/>
        <v>0</v>
      </c>
      <c r="BA208" t="str">
        <f t="shared" si="140"/>
        <v>0</v>
      </c>
      <c r="BB208" t="str">
        <f t="shared" si="141"/>
        <v>0</v>
      </c>
      <c r="BC208" t="str">
        <f t="shared" si="142"/>
        <v>0</v>
      </c>
      <c r="BD208" t="str">
        <f t="shared" si="143"/>
        <v>0</v>
      </c>
    </row>
    <row r="209" spans="1:56" x14ac:dyDescent="0.2">
      <c r="A209" s="1">
        <v>44094</v>
      </c>
      <c r="B209" t="s">
        <v>18</v>
      </c>
      <c r="C209" s="5">
        <v>172.96</v>
      </c>
      <c r="D209">
        <v>2.46</v>
      </c>
      <c r="E209">
        <v>7</v>
      </c>
      <c r="F209">
        <v>4</v>
      </c>
      <c r="G209">
        <v>21.87</v>
      </c>
      <c r="H209">
        <v>-2.0439999999999969</v>
      </c>
      <c r="I209">
        <v>1.7790649565577226</v>
      </c>
      <c r="J209">
        <v>393089.43089430896</v>
      </c>
      <c r="K209">
        <v>5678455.2845528452</v>
      </c>
      <c r="L209">
        <v>519512.19512195123</v>
      </c>
      <c r="M209">
        <v>56.72966781214204</v>
      </c>
      <c r="N209">
        <v>8.7309439676930847</v>
      </c>
      <c r="O209">
        <v>4820</v>
      </c>
      <c r="P209">
        <v>-66.979865771812086</v>
      </c>
      <c r="Q209">
        <v>1.94</v>
      </c>
      <c r="R209">
        <v>0.74</v>
      </c>
      <c r="S209" s="2">
        <v>1.244813278008291</v>
      </c>
      <c r="T209" s="2">
        <v>24.481327800829881</v>
      </c>
      <c r="U209" t="str">
        <f t="shared" si="108"/>
        <v>0</v>
      </c>
      <c r="V209" t="str">
        <f t="shared" si="109"/>
        <v>0</v>
      </c>
      <c r="W209" t="str">
        <f t="shared" si="110"/>
        <v>0</v>
      </c>
      <c r="X209" t="str">
        <f t="shared" si="111"/>
        <v>0</v>
      </c>
      <c r="Y209" t="str">
        <f t="shared" si="112"/>
        <v>0</v>
      </c>
      <c r="Z209" t="str">
        <f t="shared" si="113"/>
        <v>0</v>
      </c>
      <c r="AA209" t="str">
        <f t="shared" si="114"/>
        <v>1</v>
      </c>
      <c r="AB209" t="str">
        <f t="shared" si="115"/>
        <v>1</v>
      </c>
      <c r="AC209" t="str">
        <f t="shared" si="116"/>
        <v>1</v>
      </c>
      <c r="AD209" t="str">
        <f t="shared" si="117"/>
        <v>1</v>
      </c>
      <c r="AE209" t="str">
        <f t="shared" si="118"/>
        <v>1</v>
      </c>
      <c r="AF209" t="str">
        <f t="shared" si="119"/>
        <v>1</v>
      </c>
      <c r="AG209" t="str">
        <f t="shared" si="120"/>
        <v>1</v>
      </c>
      <c r="AH209" t="str">
        <f t="shared" si="121"/>
        <v>1</v>
      </c>
      <c r="AI209" t="str">
        <f t="shared" si="122"/>
        <v>1</v>
      </c>
      <c r="AJ209" t="str">
        <f t="shared" si="123"/>
        <v>1</v>
      </c>
      <c r="AK209" t="str">
        <f t="shared" si="124"/>
        <v>1</v>
      </c>
      <c r="AL209" t="str">
        <f t="shared" si="125"/>
        <v>1</v>
      </c>
      <c r="AM209" t="str">
        <f t="shared" si="126"/>
        <v>1</v>
      </c>
      <c r="AN209" t="str">
        <f t="shared" si="127"/>
        <v>0</v>
      </c>
      <c r="AO209" t="str">
        <f t="shared" si="128"/>
        <v>0</v>
      </c>
      <c r="AP209" t="str">
        <f t="shared" si="129"/>
        <v>0</v>
      </c>
      <c r="AQ209" t="str">
        <f t="shared" si="130"/>
        <v>0</v>
      </c>
      <c r="AR209" t="str">
        <f t="shared" si="131"/>
        <v>0</v>
      </c>
      <c r="AS209" t="str">
        <f t="shared" si="132"/>
        <v>0</v>
      </c>
      <c r="AT209" t="str">
        <f t="shared" si="133"/>
        <v>0</v>
      </c>
      <c r="AU209" t="str">
        <f t="shared" si="134"/>
        <v>0</v>
      </c>
      <c r="AV209" t="str">
        <f t="shared" si="135"/>
        <v>0</v>
      </c>
      <c r="AW209" t="str">
        <f t="shared" si="136"/>
        <v>0</v>
      </c>
      <c r="AX209" t="str">
        <f t="shared" si="137"/>
        <v>0</v>
      </c>
      <c r="AY209" t="str">
        <f t="shared" si="138"/>
        <v>0</v>
      </c>
      <c r="AZ209" t="str">
        <f t="shared" si="139"/>
        <v>0</v>
      </c>
      <c r="BA209" t="str">
        <f t="shared" si="140"/>
        <v>0</v>
      </c>
      <c r="BB209" t="str">
        <f t="shared" si="141"/>
        <v>0</v>
      </c>
      <c r="BC209" t="str">
        <f t="shared" si="142"/>
        <v>0</v>
      </c>
      <c r="BD209" t="str">
        <f t="shared" si="143"/>
        <v>0</v>
      </c>
    </row>
    <row r="210" spans="1:56" x14ac:dyDescent="0.2">
      <c r="A210" s="1">
        <v>44094</v>
      </c>
      <c r="B210" t="s">
        <v>12</v>
      </c>
      <c r="C210" s="5">
        <v>54.82</v>
      </c>
      <c r="D210">
        <v>16.899999999999999</v>
      </c>
      <c r="E210">
        <v>10</v>
      </c>
      <c r="F210">
        <v>4</v>
      </c>
      <c r="G210">
        <v>21.68</v>
      </c>
      <c r="H210">
        <v>-0.33200000000000074</v>
      </c>
      <c r="I210">
        <v>-1.6298020954598438</v>
      </c>
      <c r="J210">
        <v>355029.58579881658</v>
      </c>
      <c r="K210">
        <v>2130177.5147928996</v>
      </c>
      <c r="L210">
        <v>-619822.48520710063</v>
      </c>
      <c r="M210">
        <v>64.123957091775921</v>
      </c>
      <c r="N210">
        <v>10.189591078066915</v>
      </c>
      <c r="O210">
        <v>73.333333333333314</v>
      </c>
      <c r="P210">
        <v>-21.75925925925927</v>
      </c>
      <c r="Q210">
        <v>1.94</v>
      </c>
      <c r="R210">
        <v>0.74</v>
      </c>
      <c r="S210" s="2">
        <v>0.87976539589441982</v>
      </c>
      <c r="T210" s="2">
        <v>26.568914956011739</v>
      </c>
      <c r="U210" t="str">
        <f t="shared" si="108"/>
        <v>0</v>
      </c>
      <c r="V210" t="str">
        <f t="shared" si="109"/>
        <v>0</v>
      </c>
      <c r="W210" t="str">
        <f t="shared" si="110"/>
        <v>0</v>
      </c>
      <c r="X210" t="str">
        <f t="shared" si="111"/>
        <v>0</v>
      </c>
      <c r="Y210" t="str">
        <f t="shared" si="112"/>
        <v>0</v>
      </c>
      <c r="Z210" t="str">
        <f t="shared" si="113"/>
        <v>1</v>
      </c>
      <c r="AA210" t="str">
        <f t="shared" si="114"/>
        <v>1</v>
      </c>
      <c r="AB210" t="str">
        <f t="shared" si="115"/>
        <v>1</v>
      </c>
      <c r="AC210" t="str">
        <f t="shared" si="116"/>
        <v>1</v>
      </c>
      <c r="AD210" t="str">
        <f t="shared" si="117"/>
        <v>1</v>
      </c>
      <c r="AE210" t="str">
        <f t="shared" si="118"/>
        <v>1</v>
      </c>
      <c r="AF210" t="str">
        <f t="shared" si="119"/>
        <v>1</v>
      </c>
      <c r="AG210" t="str">
        <f t="shared" si="120"/>
        <v>1</v>
      </c>
      <c r="AH210" t="str">
        <f t="shared" si="121"/>
        <v>1</v>
      </c>
      <c r="AI210" t="str">
        <f t="shared" si="122"/>
        <v>1</v>
      </c>
      <c r="AJ210" t="str">
        <f t="shared" si="123"/>
        <v>1</v>
      </c>
      <c r="AK210" t="str">
        <f t="shared" si="124"/>
        <v>1</v>
      </c>
      <c r="AL210" t="str">
        <f t="shared" si="125"/>
        <v>1</v>
      </c>
      <c r="AM210" t="str">
        <f t="shared" si="126"/>
        <v>0</v>
      </c>
      <c r="AN210" t="str">
        <f t="shared" si="127"/>
        <v>0</v>
      </c>
      <c r="AO210" t="str">
        <f t="shared" si="128"/>
        <v>0</v>
      </c>
      <c r="AP210" t="str">
        <f t="shared" si="129"/>
        <v>0</v>
      </c>
      <c r="AQ210" t="str">
        <f t="shared" si="130"/>
        <v>0</v>
      </c>
      <c r="AR210" t="str">
        <f t="shared" si="131"/>
        <v>0</v>
      </c>
      <c r="AS210" t="str">
        <f t="shared" si="132"/>
        <v>0</v>
      </c>
      <c r="AT210" t="str">
        <f t="shared" si="133"/>
        <v>0</v>
      </c>
      <c r="AU210" t="str">
        <f t="shared" si="134"/>
        <v>0</v>
      </c>
      <c r="AV210" t="str">
        <f t="shared" si="135"/>
        <v>0</v>
      </c>
      <c r="AW210" t="str">
        <f t="shared" si="136"/>
        <v>0</v>
      </c>
      <c r="AX210" t="str">
        <f t="shared" si="137"/>
        <v>0</v>
      </c>
      <c r="AY210" t="str">
        <f t="shared" si="138"/>
        <v>0</v>
      </c>
      <c r="AZ210" t="str">
        <f t="shared" si="139"/>
        <v>0</v>
      </c>
      <c r="BA210" t="str">
        <f t="shared" si="140"/>
        <v>0</v>
      </c>
      <c r="BB210" t="str">
        <f t="shared" si="141"/>
        <v>0</v>
      </c>
      <c r="BC210" t="str">
        <f t="shared" si="142"/>
        <v>0</v>
      </c>
      <c r="BD210" t="str">
        <f t="shared" si="143"/>
        <v>0</v>
      </c>
    </row>
    <row r="211" spans="1:56" x14ac:dyDescent="0.2">
      <c r="A211" s="1">
        <v>44094</v>
      </c>
      <c r="B211" t="s">
        <v>146</v>
      </c>
      <c r="C211" s="5">
        <v>31.62</v>
      </c>
      <c r="D211">
        <v>17.88</v>
      </c>
      <c r="E211">
        <v>13</v>
      </c>
      <c r="F211">
        <v>3</v>
      </c>
      <c r="G211">
        <v>15.58</v>
      </c>
      <c r="H211">
        <v>-1.7039999999999988</v>
      </c>
      <c r="I211">
        <v>-2.7203482045701848</v>
      </c>
      <c r="J211">
        <v>25782.997762863535</v>
      </c>
      <c r="K211">
        <v>1034843.4004474273</v>
      </c>
      <c r="L211">
        <v>60570.469798657723</v>
      </c>
      <c r="M211">
        <v>65.833333333333329</v>
      </c>
      <c r="N211">
        <v>13.341772151898734</v>
      </c>
      <c r="O211">
        <v>102.72108843537413</v>
      </c>
      <c r="P211">
        <v>-7.2614107883817534</v>
      </c>
      <c r="Q211">
        <v>1.94</v>
      </c>
      <c r="R211">
        <v>0.74</v>
      </c>
      <c r="S211" s="2">
        <v>4.6498599439775807</v>
      </c>
      <c r="T211" s="2">
        <v>28.907563025210099</v>
      </c>
      <c r="U211" t="str">
        <f t="shared" si="108"/>
        <v>0</v>
      </c>
      <c r="V211" t="str">
        <f t="shared" si="109"/>
        <v>0</v>
      </c>
      <c r="W211" t="str">
        <f t="shared" si="110"/>
        <v>0</v>
      </c>
      <c r="X211" t="str">
        <f t="shared" si="111"/>
        <v>0</v>
      </c>
      <c r="Y211" t="str">
        <f t="shared" si="112"/>
        <v>0</v>
      </c>
      <c r="Z211" t="str">
        <f t="shared" si="113"/>
        <v>1</v>
      </c>
      <c r="AA211" t="str">
        <f t="shared" si="114"/>
        <v>1</v>
      </c>
      <c r="AB211" t="str">
        <f t="shared" si="115"/>
        <v>1</v>
      </c>
      <c r="AC211" t="str">
        <f t="shared" si="116"/>
        <v>1</v>
      </c>
      <c r="AD211" t="str">
        <f t="shared" si="117"/>
        <v>1</v>
      </c>
      <c r="AE211" t="str">
        <f t="shared" si="118"/>
        <v>1</v>
      </c>
      <c r="AF211" t="str">
        <f t="shared" si="119"/>
        <v>1</v>
      </c>
      <c r="AG211" t="str">
        <f t="shared" si="120"/>
        <v>1</v>
      </c>
      <c r="AH211" t="str">
        <f t="shared" si="121"/>
        <v>1</v>
      </c>
      <c r="AI211" t="str">
        <f t="shared" si="122"/>
        <v>1</v>
      </c>
      <c r="AJ211" t="str">
        <f t="shared" si="123"/>
        <v>1</v>
      </c>
      <c r="AK211" t="str">
        <f t="shared" si="124"/>
        <v>1</v>
      </c>
      <c r="AL211" t="str">
        <f t="shared" si="125"/>
        <v>1</v>
      </c>
      <c r="AM211" t="str">
        <f t="shared" si="126"/>
        <v>1</v>
      </c>
      <c r="AN211" t="str">
        <f t="shared" si="127"/>
        <v>1</v>
      </c>
      <c r="AO211" t="str">
        <f t="shared" si="128"/>
        <v>1</v>
      </c>
      <c r="AP211" t="str">
        <f t="shared" si="129"/>
        <v>1</v>
      </c>
      <c r="AQ211" t="str">
        <f t="shared" si="130"/>
        <v>0</v>
      </c>
      <c r="AR211" t="str">
        <f t="shared" si="131"/>
        <v>0</v>
      </c>
      <c r="AS211" t="str">
        <f t="shared" si="132"/>
        <v>0</v>
      </c>
      <c r="AT211" t="str">
        <f t="shared" si="133"/>
        <v>0</v>
      </c>
      <c r="AU211" t="str">
        <f t="shared" si="134"/>
        <v>0</v>
      </c>
      <c r="AV211" t="str">
        <f t="shared" si="135"/>
        <v>0</v>
      </c>
      <c r="AW211" t="str">
        <f t="shared" si="136"/>
        <v>0</v>
      </c>
      <c r="AX211" t="str">
        <f t="shared" si="137"/>
        <v>0</v>
      </c>
      <c r="AY211" t="str">
        <f t="shared" si="138"/>
        <v>0</v>
      </c>
      <c r="AZ211" t="str">
        <f t="shared" si="139"/>
        <v>0</v>
      </c>
      <c r="BA211" t="str">
        <f t="shared" si="140"/>
        <v>0</v>
      </c>
      <c r="BB211" t="str">
        <f t="shared" si="141"/>
        <v>0</v>
      </c>
      <c r="BC211" t="str">
        <f t="shared" si="142"/>
        <v>0</v>
      </c>
      <c r="BD211" t="str">
        <f t="shared" si="143"/>
        <v>0</v>
      </c>
    </row>
    <row r="212" spans="1:56" x14ac:dyDescent="0.2">
      <c r="A212" s="1">
        <v>44094</v>
      </c>
      <c r="B212" t="s">
        <v>13</v>
      </c>
      <c r="C212" s="5">
        <v>17.36</v>
      </c>
      <c r="D212">
        <v>4.66</v>
      </c>
      <c r="E212">
        <v>14</v>
      </c>
      <c r="F212">
        <v>3</v>
      </c>
      <c r="G212">
        <v>19.62</v>
      </c>
      <c r="H212">
        <v>0.68400000000000105</v>
      </c>
      <c r="I212">
        <v>-1.6877637130801704</v>
      </c>
      <c r="J212">
        <v>65021.459227467807</v>
      </c>
      <c r="K212">
        <v>1337124.4635193134</v>
      </c>
      <c r="L212">
        <v>-77682.403433476386</v>
      </c>
      <c r="M212">
        <v>49.250936329588015</v>
      </c>
      <c r="N212">
        <v>6.6007604562737647</v>
      </c>
      <c r="O212">
        <v>107.11111111111111</v>
      </c>
      <c r="P212">
        <v>-70.673379483952175</v>
      </c>
      <c r="Q212">
        <v>1.94</v>
      </c>
      <c r="R212">
        <v>0.74</v>
      </c>
      <c r="S212" s="2">
        <v>3.1645569620253049</v>
      </c>
      <c r="T212" s="2">
        <v>13.291139240506331</v>
      </c>
      <c r="U212" t="str">
        <f t="shared" si="108"/>
        <v>0</v>
      </c>
      <c r="V212" t="str">
        <f t="shared" si="109"/>
        <v>0</v>
      </c>
      <c r="W212" t="str">
        <f t="shared" si="110"/>
        <v>0</v>
      </c>
      <c r="X212" t="str">
        <f t="shared" si="111"/>
        <v>0</v>
      </c>
      <c r="Y212" t="str">
        <f t="shared" si="112"/>
        <v>0</v>
      </c>
      <c r="Z212" t="str">
        <f t="shared" si="113"/>
        <v>0</v>
      </c>
      <c r="AA212" t="str">
        <f t="shared" si="114"/>
        <v>0</v>
      </c>
      <c r="AB212" t="str">
        <f t="shared" si="115"/>
        <v>0</v>
      </c>
      <c r="AC212" t="str">
        <f t="shared" si="116"/>
        <v>0</v>
      </c>
      <c r="AD212" t="str">
        <f t="shared" si="117"/>
        <v>0</v>
      </c>
      <c r="AE212" t="str">
        <f t="shared" si="118"/>
        <v>1</v>
      </c>
      <c r="AF212" t="str">
        <f t="shared" si="119"/>
        <v>1</v>
      </c>
      <c r="AG212" t="str">
        <f t="shared" si="120"/>
        <v>1</v>
      </c>
      <c r="AH212" t="str">
        <f t="shared" si="121"/>
        <v>1</v>
      </c>
      <c r="AI212" t="str">
        <f t="shared" si="122"/>
        <v>1</v>
      </c>
      <c r="AJ212" t="str">
        <f t="shared" si="123"/>
        <v>1</v>
      </c>
      <c r="AK212" t="str">
        <f t="shared" si="124"/>
        <v>1</v>
      </c>
      <c r="AL212" t="str">
        <f t="shared" si="125"/>
        <v>1</v>
      </c>
      <c r="AM212" t="str">
        <f t="shared" si="126"/>
        <v>1</v>
      </c>
      <c r="AN212" t="str">
        <f t="shared" si="127"/>
        <v>1</v>
      </c>
      <c r="AO212" t="str">
        <f t="shared" si="128"/>
        <v>1</v>
      </c>
      <c r="AP212" t="str">
        <f t="shared" si="129"/>
        <v>0</v>
      </c>
      <c r="AQ212" t="str">
        <f t="shared" si="130"/>
        <v>0</v>
      </c>
      <c r="AR212" t="str">
        <f t="shared" si="131"/>
        <v>0</v>
      </c>
      <c r="AS212" t="str">
        <f t="shared" si="132"/>
        <v>0</v>
      </c>
      <c r="AT212" t="str">
        <f t="shared" si="133"/>
        <v>0</v>
      </c>
      <c r="AU212" t="str">
        <f t="shared" si="134"/>
        <v>0</v>
      </c>
      <c r="AV212" t="str">
        <f t="shared" si="135"/>
        <v>0</v>
      </c>
      <c r="AW212" t="str">
        <f t="shared" si="136"/>
        <v>0</v>
      </c>
      <c r="AX212" t="str">
        <f t="shared" si="137"/>
        <v>0</v>
      </c>
      <c r="AY212" t="str">
        <f t="shared" si="138"/>
        <v>0</v>
      </c>
      <c r="AZ212" t="str">
        <f t="shared" si="139"/>
        <v>0</v>
      </c>
      <c r="BA212" t="str">
        <f t="shared" si="140"/>
        <v>0</v>
      </c>
      <c r="BB212" t="str">
        <f t="shared" si="141"/>
        <v>0</v>
      </c>
      <c r="BC212" t="str">
        <f t="shared" si="142"/>
        <v>0</v>
      </c>
      <c r="BD212" t="str">
        <f t="shared" si="143"/>
        <v>0</v>
      </c>
    </row>
    <row r="213" spans="1:56" x14ac:dyDescent="0.2">
      <c r="A213" s="1">
        <v>44094</v>
      </c>
      <c r="B213" t="s">
        <v>58</v>
      </c>
      <c r="C213" s="5">
        <v>126.97</v>
      </c>
      <c r="D213">
        <v>34.19</v>
      </c>
      <c r="E213">
        <v>16</v>
      </c>
      <c r="F213">
        <v>3</v>
      </c>
      <c r="G213">
        <v>13.55</v>
      </c>
      <c r="H213">
        <v>-6.9520000000000017</v>
      </c>
      <c r="I213">
        <v>0.6180105944673363</v>
      </c>
      <c r="J213">
        <v>526469.72799064056</v>
      </c>
      <c r="K213">
        <v>7838549.2834162042</v>
      </c>
      <c r="L213">
        <v>2778590.2310617142</v>
      </c>
      <c r="M213">
        <v>86.051159072741811</v>
      </c>
      <c r="N213">
        <v>5.8973525313516024</v>
      </c>
      <c r="O213">
        <v>235.19607843137257</v>
      </c>
      <c r="P213">
        <v>-63.623789764868597</v>
      </c>
      <c r="Q213">
        <v>1.94</v>
      </c>
      <c r="R213">
        <v>0.74</v>
      </c>
      <c r="S213" s="2">
        <v>18.54225070084102</v>
      </c>
      <c r="T213" s="2">
        <v>35.322386864237089</v>
      </c>
      <c r="U213" t="str">
        <f t="shared" si="108"/>
        <v>0</v>
      </c>
      <c r="V213" t="str">
        <f t="shared" si="109"/>
        <v>0</v>
      </c>
      <c r="W213" t="str">
        <f t="shared" si="110"/>
        <v>1</v>
      </c>
      <c r="X213" t="str">
        <f t="shared" si="111"/>
        <v>1</v>
      </c>
      <c r="Y213" t="str">
        <f t="shared" si="112"/>
        <v>1</v>
      </c>
      <c r="Z213" t="str">
        <f t="shared" si="113"/>
        <v>1</v>
      </c>
      <c r="AA213" t="str">
        <f t="shared" si="114"/>
        <v>1</v>
      </c>
      <c r="AB213" t="str">
        <f t="shared" si="115"/>
        <v>1</v>
      </c>
      <c r="AC213" t="str">
        <f t="shared" si="116"/>
        <v>1</v>
      </c>
      <c r="AD213" t="str">
        <f t="shared" si="117"/>
        <v>1</v>
      </c>
      <c r="AE213" t="str">
        <f t="shared" si="118"/>
        <v>1</v>
      </c>
      <c r="AF213" t="str">
        <f t="shared" si="119"/>
        <v>1</v>
      </c>
      <c r="AG213" t="str">
        <f t="shared" si="120"/>
        <v>1</v>
      </c>
      <c r="AH213" t="str">
        <f t="shared" si="121"/>
        <v>1</v>
      </c>
      <c r="AI213" t="str">
        <f t="shared" si="122"/>
        <v>1</v>
      </c>
      <c r="AJ213" t="str">
        <f t="shared" si="123"/>
        <v>1</v>
      </c>
      <c r="AK213" t="str">
        <f t="shared" si="124"/>
        <v>1</v>
      </c>
      <c r="AL213" t="str">
        <f t="shared" si="125"/>
        <v>1</v>
      </c>
      <c r="AM213" t="str">
        <f t="shared" si="126"/>
        <v>1</v>
      </c>
      <c r="AN213" t="str">
        <f t="shared" si="127"/>
        <v>1</v>
      </c>
      <c r="AO213" t="str">
        <f t="shared" si="128"/>
        <v>1</v>
      </c>
      <c r="AP213" t="str">
        <f t="shared" si="129"/>
        <v>1</v>
      </c>
      <c r="AQ213" t="str">
        <f t="shared" si="130"/>
        <v>1</v>
      </c>
      <c r="AR213" t="str">
        <f t="shared" si="131"/>
        <v>1</v>
      </c>
      <c r="AS213" t="str">
        <f t="shared" si="132"/>
        <v>1</v>
      </c>
      <c r="AT213" t="str">
        <f t="shared" si="133"/>
        <v>1</v>
      </c>
      <c r="AU213" t="str">
        <f t="shared" si="134"/>
        <v>1</v>
      </c>
      <c r="AV213" t="str">
        <f t="shared" si="135"/>
        <v>1</v>
      </c>
      <c r="AW213" t="str">
        <f t="shared" si="136"/>
        <v>0</v>
      </c>
      <c r="AX213" t="str">
        <f t="shared" si="137"/>
        <v>0</v>
      </c>
      <c r="AY213" t="str">
        <f t="shared" si="138"/>
        <v>0</v>
      </c>
      <c r="AZ213" t="str">
        <f t="shared" si="139"/>
        <v>0</v>
      </c>
      <c r="BA213" t="str">
        <f t="shared" si="140"/>
        <v>0</v>
      </c>
      <c r="BB213" t="str">
        <f t="shared" si="141"/>
        <v>0</v>
      </c>
      <c r="BC213" t="str">
        <f t="shared" si="142"/>
        <v>0</v>
      </c>
      <c r="BD213" t="str">
        <f t="shared" si="143"/>
        <v>0</v>
      </c>
    </row>
    <row r="214" spans="1:56" x14ac:dyDescent="0.2">
      <c r="A214" s="1">
        <v>44094</v>
      </c>
      <c r="B214" t="s">
        <v>147</v>
      </c>
      <c r="C214" s="5">
        <v>29.35</v>
      </c>
      <c r="D214">
        <v>15.98</v>
      </c>
      <c r="E214">
        <v>17</v>
      </c>
      <c r="F214">
        <v>3</v>
      </c>
      <c r="G214">
        <v>16.989999999999998</v>
      </c>
      <c r="H214">
        <v>-1.6799999999999997</v>
      </c>
      <c r="I214">
        <v>0.43997485857951146</v>
      </c>
      <c r="J214">
        <v>19023.779724655818</v>
      </c>
      <c r="K214">
        <v>507759.69962453062</v>
      </c>
      <c r="L214">
        <v>36670.838548185231</v>
      </c>
      <c r="M214">
        <v>78.125</v>
      </c>
      <c r="N214">
        <v>19.566666666666666</v>
      </c>
      <c r="O214">
        <v>1231.6666666666667</v>
      </c>
      <c r="P214">
        <v>-7.3085846867749309</v>
      </c>
      <c r="Q214">
        <v>1.94</v>
      </c>
      <c r="R214">
        <v>0.74</v>
      </c>
      <c r="S214" s="2">
        <v>14.993646759847531</v>
      </c>
      <c r="T214" s="2">
        <v>4.6378653113087704</v>
      </c>
      <c r="U214" t="str">
        <f t="shared" si="108"/>
        <v>0</v>
      </c>
      <c r="V214" t="str">
        <f t="shared" si="109"/>
        <v>0</v>
      </c>
      <c r="W214" t="str">
        <f t="shared" si="110"/>
        <v>0</v>
      </c>
      <c r="X214" t="str">
        <f t="shared" si="111"/>
        <v>0</v>
      </c>
      <c r="Y214" t="str">
        <f t="shared" si="112"/>
        <v>0</v>
      </c>
      <c r="Z214" t="str">
        <f t="shared" si="113"/>
        <v>0</v>
      </c>
      <c r="AA214" t="str">
        <f t="shared" si="114"/>
        <v>0</v>
      </c>
      <c r="AB214" t="str">
        <f t="shared" si="115"/>
        <v>0</v>
      </c>
      <c r="AC214" t="str">
        <f t="shared" si="116"/>
        <v>0</v>
      </c>
      <c r="AD214" t="str">
        <f t="shared" si="117"/>
        <v>0</v>
      </c>
      <c r="AE214" t="str">
        <f t="shared" si="118"/>
        <v>0</v>
      </c>
      <c r="AF214" t="str">
        <f t="shared" si="119"/>
        <v>0</v>
      </c>
      <c r="AG214" t="str">
        <f t="shared" si="120"/>
        <v>0</v>
      </c>
      <c r="AH214" t="str">
        <f t="shared" si="121"/>
        <v>0</v>
      </c>
      <c r="AI214" t="str">
        <f t="shared" si="122"/>
        <v>1</v>
      </c>
      <c r="AJ214" t="str">
        <f t="shared" si="123"/>
        <v>1</v>
      </c>
      <c r="AK214" t="str">
        <f t="shared" si="124"/>
        <v>1</v>
      </c>
      <c r="AL214" t="str">
        <f t="shared" si="125"/>
        <v>1</v>
      </c>
      <c r="AM214" t="str">
        <f t="shared" si="126"/>
        <v>1</v>
      </c>
      <c r="AN214" t="str">
        <f t="shared" si="127"/>
        <v>1</v>
      </c>
      <c r="AO214" t="str">
        <f t="shared" si="128"/>
        <v>1</v>
      </c>
      <c r="AP214" t="str">
        <f t="shared" si="129"/>
        <v>1</v>
      </c>
      <c r="AQ214" t="str">
        <f t="shared" si="130"/>
        <v>1</v>
      </c>
      <c r="AR214" t="str">
        <f t="shared" si="131"/>
        <v>1</v>
      </c>
      <c r="AS214" t="str">
        <f t="shared" si="132"/>
        <v>1</v>
      </c>
      <c r="AT214" t="str">
        <f t="shared" si="133"/>
        <v>1</v>
      </c>
      <c r="AU214" t="str">
        <f t="shared" si="134"/>
        <v>1</v>
      </c>
      <c r="AV214" t="str">
        <f t="shared" si="135"/>
        <v>0</v>
      </c>
      <c r="AW214" t="str">
        <f t="shared" si="136"/>
        <v>0</v>
      </c>
      <c r="AX214" t="str">
        <f t="shared" si="137"/>
        <v>0</v>
      </c>
      <c r="AY214" t="str">
        <f t="shared" si="138"/>
        <v>0</v>
      </c>
      <c r="AZ214" t="str">
        <f t="shared" si="139"/>
        <v>0</v>
      </c>
      <c r="BA214" t="str">
        <f t="shared" si="140"/>
        <v>0</v>
      </c>
      <c r="BB214" t="str">
        <f t="shared" si="141"/>
        <v>0</v>
      </c>
      <c r="BC214" t="str">
        <f t="shared" si="142"/>
        <v>0</v>
      </c>
      <c r="BD214" t="str">
        <f t="shared" si="143"/>
        <v>0</v>
      </c>
    </row>
    <row r="215" spans="1:56" x14ac:dyDescent="0.2">
      <c r="A215" s="1">
        <v>44094</v>
      </c>
      <c r="B215" t="s">
        <v>148</v>
      </c>
      <c r="C215" s="5">
        <v>41.8</v>
      </c>
      <c r="D215">
        <v>3.88</v>
      </c>
      <c r="E215">
        <v>18</v>
      </c>
      <c r="F215">
        <v>3</v>
      </c>
      <c r="G215">
        <v>13.38</v>
      </c>
      <c r="H215">
        <v>-1.1479999999999997</v>
      </c>
      <c r="I215">
        <v>0.44007248252653125</v>
      </c>
      <c r="J215">
        <v>3608.2474226804125</v>
      </c>
      <c r="K215">
        <v>3744845.3608247424</v>
      </c>
      <c r="L215">
        <v>117010.30927835051</v>
      </c>
      <c r="M215">
        <v>713.11475409836055</v>
      </c>
      <c r="N215">
        <v>4.804597701149425</v>
      </c>
      <c r="O215">
        <v>117.97752808988761</v>
      </c>
      <c r="P215">
        <v>-19.999999999999996</v>
      </c>
      <c r="Q215">
        <v>1.94</v>
      </c>
      <c r="R215">
        <v>0.74</v>
      </c>
      <c r="S215" s="2">
        <v>1.851851851851859</v>
      </c>
      <c r="T215" s="2">
        <v>20.634920634920629</v>
      </c>
      <c r="U215" t="str">
        <f t="shared" si="108"/>
        <v>0</v>
      </c>
      <c r="V215" t="str">
        <f t="shared" si="109"/>
        <v>0</v>
      </c>
      <c r="W215" t="str">
        <f t="shared" si="110"/>
        <v>0</v>
      </c>
      <c r="X215" t="str">
        <f t="shared" si="111"/>
        <v>0</v>
      </c>
      <c r="Y215" t="str">
        <f t="shared" si="112"/>
        <v>0</v>
      </c>
      <c r="Z215" t="str">
        <f t="shared" si="113"/>
        <v>0</v>
      </c>
      <c r="AA215" t="str">
        <f t="shared" si="114"/>
        <v>0</v>
      </c>
      <c r="AB215" t="str">
        <f t="shared" si="115"/>
        <v>1</v>
      </c>
      <c r="AC215" t="str">
        <f t="shared" si="116"/>
        <v>1</v>
      </c>
      <c r="AD215" t="str">
        <f t="shared" si="117"/>
        <v>1</v>
      </c>
      <c r="AE215" t="str">
        <f t="shared" si="118"/>
        <v>1</v>
      </c>
      <c r="AF215" t="str">
        <f t="shared" si="119"/>
        <v>1</v>
      </c>
      <c r="AG215" t="str">
        <f t="shared" si="120"/>
        <v>1</v>
      </c>
      <c r="AH215" t="str">
        <f t="shared" si="121"/>
        <v>1</v>
      </c>
      <c r="AI215" t="str">
        <f t="shared" si="122"/>
        <v>1</v>
      </c>
      <c r="AJ215" t="str">
        <f t="shared" si="123"/>
        <v>1</v>
      </c>
      <c r="AK215" t="str">
        <f t="shared" si="124"/>
        <v>1</v>
      </c>
      <c r="AL215" t="str">
        <f t="shared" si="125"/>
        <v>1</v>
      </c>
      <c r="AM215" t="str">
        <f t="shared" si="126"/>
        <v>1</v>
      </c>
      <c r="AN215" t="str">
        <f t="shared" si="127"/>
        <v>0</v>
      </c>
      <c r="AO215" t="str">
        <f t="shared" si="128"/>
        <v>0</v>
      </c>
      <c r="AP215" t="str">
        <f t="shared" si="129"/>
        <v>0</v>
      </c>
      <c r="AQ215" t="str">
        <f t="shared" si="130"/>
        <v>0</v>
      </c>
      <c r="AR215" t="str">
        <f t="shared" si="131"/>
        <v>0</v>
      </c>
      <c r="AS215" t="str">
        <f t="shared" si="132"/>
        <v>0</v>
      </c>
      <c r="AT215" t="str">
        <f t="shared" si="133"/>
        <v>0</v>
      </c>
      <c r="AU215" t="str">
        <f t="shared" si="134"/>
        <v>0</v>
      </c>
      <c r="AV215" t="str">
        <f t="shared" si="135"/>
        <v>0</v>
      </c>
      <c r="AW215" t="str">
        <f t="shared" si="136"/>
        <v>0</v>
      </c>
      <c r="AX215" t="str">
        <f t="shared" si="137"/>
        <v>0</v>
      </c>
      <c r="AY215" t="str">
        <f t="shared" si="138"/>
        <v>0</v>
      </c>
      <c r="AZ215" t="str">
        <f t="shared" si="139"/>
        <v>0</v>
      </c>
      <c r="BA215" t="str">
        <f t="shared" si="140"/>
        <v>0</v>
      </c>
      <c r="BB215" t="str">
        <f t="shared" si="141"/>
        <v>0</v>
      </c>
      <c r="BC215" t="str">
        <f t="shared" si="142"/>
        <v>0</v>
      </c>
      <c r="BD215" t="str">
        <f t="shared" si="143"/>
        <v>0</v>
      </c>
    </row>
    <row r="216" spans="1:56" x14ac:dyDescent="0.2">
      <c r="A216" s="1">
        <v>44094</v>
      </c>
      <c r="B216" t="s">
        <v>149</v>
      </c>
      <c r="C216" s="5">
        <v>108.16</v>
      </c>
      <c r="D216">
        <v>8.2200000000000006</v>
      </c>
      <c r="E216">
        <v>19</v>
      </c>
      <c r="F216">
        <v>3</v>
      </c>
      <c r="G216">
        <v>28.11</v>
      </c>
      <c r="H216">
        <v>-0.9880000000000031</v>
      </c>
      <c r="I216">
        <v>-1.792114695340485</v>
      </c>
      <c r="J216">
        <v>-243309.00243309001</v>
      </c>
      <c r="K216">
        <v>11435523.114355231</v>
      </c>
      <c r="L216">
        <v>627128.95377128944</v>
      </c>
      <c r="M216">
        <v>87.30859835100118</v>
      </c>
      <c r="N216">
        <v>3.6478920741989884</v>
      </c>
      <c r="O216">
        <v>3132.4026740070781</v>
      </c>
      <c r="P216">
        <v>-53.001715265866203</v>
      </c>
      <c r="Q216">
        <v>1.94</v>
      </c>
      <c r="R216">
        <v>0.74</v>
      </c>
      <c r="S216" s="2">
        <v>15.11771995043369</v>
      </c>
      <c r="T216" s="2">
        <v>22.800495662949189</v>
      </c>
      <c r="U216" t="str">
        <f t="shared" si="108"/>
        <v>0</v>
      </c>
      <c r="V216" t="str">
        <f t="shared" si="109"/>
        <v>0</v>
      </c>
      <c r="W216" t="str">
        <f t="shared" si="110"/>
        <v>0</v>
      </c>
      <c r="X216" t="str">
        <f t="shared" si="111"/>
        <v>0</v>
      </c>
      <c r="Y216" t="str">
        <f t="shared" si="112"/>
        <v>0</v>
      </c>
      <c r="Z216" t="str">
        <f t="shared" si="113"/>
        <v>0</v>
      </c>
      <c r="AA216" t="str">
        <f t="shared" si="114"/>
        <v>0</v>
      </c>
      <c r="AB216" t="str">
        <f t="shared" si="115"/>
        <v>1</v>
      </c>
      <c r="AC216" t="str">
        <f t="shared" si="116"/>
        <v>1</v>
      </c>
      <c r="AD216" t="str">
        <f t="shared" si="117"/>
        <v>1</v>
      </c>
      <c r="AE216" t="str">
        <f t="shared" si="118"/>
        <v>1</v>
      </c>
      <c r="AF216" t="str">
        <f t="shared" si="119"/>
        <v>1</v>
      </c>
      <c r="AG216" t="str">
        <f t="shared" si="120"/>
        <v>1</v>
      </c>
      <c r="AH216" t="str">
        <f t="shared" si="121"/>
        <v>1</v>
      </c>
      <c r="AI216" t="str">
        <f t="shared" si="122"/>
        <v>1</v>
      </c>
      <c r="AJ216" t="str">
        <f t="shared" si="123"/>
        <v>1</v>
      </c>
      <c r="AK216" t="str">
        <f t="shared" si="124"/>
        <v>1</v>
      </c>
      <c r="AL216" t="str">
        <f t="shared" si="125"/>
        <v>1</v>
      </c>
      <c r="AM216" t="str">
        <f t="shared" si="126"/>
        <v>1</v>
      </c>
      <c r="AN216" t="str">
        <f t="shared" si="127"/>
        <v>1</v>
      </c>
      <c r="AO216" t="str">
        <f t="shared" si="128"/>
        <v>1</v>
      </c>
      <c r="AP216" t="str">
        <f t="shared" si="129"/>
        <v>1</v>
      </c>
      <c r="AQ216" t="str">
        <f t="shared" si="130"/>
        <v>1</v>
      </c>
      <c r="AR216" t="str">
        <f t="shared" si="131"/>
        <v>1</v>
      </c>
      <c r="AS216" t="str">
        <f t="shared" si="132"/>
        <v>1</v>
      </c>
      <c r="AT216" t="str">
        <f t="shared" si="133"/>
        <v>1</v>
      </c>
      <c r="AU216" t="str">
        <f t="shared" si="134"/>
        <v>1</v>
      </c>
      <c r="AV216" t="str">
        <f t="shared" si="135"/>
        <v>0</v>
      </c>
      <c r="AW216" t="str">
        <f t="shared" si="136"/>
        <v>0</v>
      </c>
      <c r="AX216" t="str">
        <f t="shared" si="137"/>
        <v>0</v>
      </c>
      <c r="AY216" t="str">
        <f t="shared" si="138"/>
        <v>0</v>
      </c>
      <c r="AZ216" t="str">
        <f t="shared" si="139"/>
        <v>0</v>
      </c>
      <c r="BA216" t="str">
        <f t="shared" si="140"/>
        <v>0</v>
      </c>
      <c r="BB216" t="str">
        <f t="shared" si="141"/>
        <v>0</v>
      </c>
      <c r="BC216" t="str">
        <f t="shared" si="142"/>
        <v>0</v>
      </c>
      <c r="BD216" t="str">
        <f t="shared" si="143"/>
        <v>0</v>
      </c>
    </row>
    <row r="217" spans="1:56" x14ac:dyDescent="0.2">
      <c r="A217" s="1">
        <v>44094</v>
      </c>
      <c r="B217" t="s">
        <v>150</v>
      </c>
      <c r="C217" s="5">
        <v>33.409999999999997</v>
      </c>
      <c r="D217">
        <v>34.880000000000003</v>
      </c>
      <c r="E217">
        <v>20</v>
      </c>
      <c r="F217">
        <v>3</v>
      </c>
      <c r="G217">
        <v>31.08</v>
      </c>
      <c r="H217">
        <v>7.6039999999999992</v>
      </c>
      <c r="I217">
        <v>-1.0215664018161164</v>
      </c>
      <c r="J217">
        <v>573394.495412844</v>
      </c>
      <c r="K217">
        <v>4587155.963302752</v>
      </c>
      <c r="L217">
        <v>36009.174311926603</v>
      </c>
      <c r="M217">
        <v>193.36016096579476</v>
      </c>
      <c r="N217">
        <v>3.4765868886576481</v>
      </c>
      <c r="O217">
        <v>72.161895360315896</v>
      </c>
      <c r="P217">
        <v>-47.682615869206536</v>
      </c>
      <c r="Q217">
        <v>1.94</v>
      </c>
      <c r="R217">
        <v>0.74</v>
      </c>
      <c r="S217" s="2">
        <v>0.15174506828527209</v>
      </c>
      <c r="T217" s="2">
        <v>32.321699544764797</v>
      </c>
      <c r="U217" t="str">
        <f t="shared" si="108"/>
        <v>0</v>
      </c>
      <c r="V217" t="str">
        <f t="shared" si="109"/>
        <v>0</v>
      </c>
      <c r="W217" t="str">
        <f t="shared" si="110"/>
        <v>0</v>
      </c>
      <c r="X217" t="str">
        <f t="shared" si="111"/>
        <v>1</v>
      </c>
      <c r="Y217" t="str">
        <f t="shared" si="112"/>
        <v>1</v>
      </c>
      <c r="Z217" t="str">
        <f t="shared" si="113"/>
        <v>1</v>
      </c>
      <c r="AA217" t="str">
        <f t="shared" si="114"/>
        <v>1</v>
      </c>
      <c r="AB217" t="str">
        <f t="shared" si="115"/>
        <v>1</v>
      </c>
      <c r="AC217" t="str">
        <f t="shared" si="116"/>
        <v>1</v>
      </c>
      <c r="AD217" t="str">
        <f t="shared" si="117"/>
        <v>1</v>
      </c>
      <c r="AE217" t="str">
        <f t="shared" si="118"/>
        <v>1</v>
      </c>
      <c r="AF217" t="str">
        <f t="shared" si="119"/>
        <v>1</v>
      </c>
      <c r="AG217" t="str">
        <f t="shared" si="120"/>
        <v>1</v>
      </c>
      <c r="AH217" t="str">
        <f t="shared" si="121"/>
        <v>1</v>
      </c>
      <c r="AI217" t="str">
        <f t="shared" si="122"/>
        <v>1</v>
      </c>
      <c r="AJ217" t="str">
        <f t="shared" si="123"/>
        <v>1</v>
      </c>
      <c r="AK217" t="str">
        <f t="shared" si="124"/>
        <v>1</v>
      </c>
      <c r="AL217" t="str">
        <f t="shared" si="125"/>
        <v>1</v>
      </c>
      <c r="AM217" t="str">
        <f t="shared" si="126"/>
        <v>0</v>
      </c>
      <c r="AN217" t="str">
        <f t="shared" si="127"/>
        <v>0</v>
      </c>
      <c r="AO217" t="str">
        <f t="shared" si="128"/>
        <v>0</v>
      </c>
      <c r="AP217" t="str">
        <f t="shared" si="129"/>
        <v>0</v>
      </c>
      <c r="AQ217" t="str">
        <f t="shared" si="130"/>
        <v>0</v>
      </c>
      <c r="AR217" t="str">
        <f t="shared" si="131"/>
        <v>0</v>
      </c>
      <c r="AS217" t="str">
        <f t="shared" si="132"/>
        <v>0</v>
      </c>
      <c r="AT217" t="str">
        <f t="shared" si="133"/>
        <v>0</v>
      </c>
      <c r="AU217" t="str">
        <f t="shared" si="134"/>
        <v>0</v>
      </c>
      <c r="AV217" t="str">
        <f t="shared" si="135"/>
        <v>0</v>
      </c>
      <c r="AW217" t="str">
        <f t="shared" si="136"/>
        <v>0</v>
      </c>
      <c r="AX217" t="str">
        <f t="shared" si="137"/>
        <v>0</v>
      </c>
      <c r="AY217" t="str">
        <f t="shared" si="138"/>
        <v>0</v>
      </c>
      <c r="AZ217" t="str">
        <f t="shared" si="139"/>
        <v>0</v>
      </c>
      <c r="BA217" t="str">
        <f t="shared" si="140"/>
        <v>0</v>
      </c>
      <c r="BB217" t="str">
        <f t="shared" si="141"/>
        <v>0</v>
      </c>
      <c r="BC217" t="str">
        <f t="shared" si="142"/>
        <v>0</v>
      </c>
      <c r="BD217" t="str">
        <f t="shared" si="143"/>
        <v>0</v>
      </c>
    </row>
    <row r="218" spans="1:56" x14ac:dyDescent="0.2">
      <c r="A218" s="1">
        <v>44094</v>
      </c>
      <c r="B218" t="s">
        <v>70</v>
      </c>
      <c r="C218" s="5">
        <v>19.690000000000001</v>
      </c>
      <c r="D218">
        <v>2.17</v>
      </c>
      <c r="E218">
        <v>26</v>
      </c>
      <c r="F218">
        <v>2</v>
      </c>
      <c r="G218">
        <v>32.99</v>
      </c>
      <c r="H218">
        <v>-0.41199999999999903</v>
      </c>
      <c r="I218">
        <v>-0.22988505747125951</v>
      </c>
      <c r="J218">
        <v>58986.175115207378</v>
      </c>
      <c r="K218">
        <v>211981.56682027649</v>
      </c>
      <c r="L218">
        <v>-69124.423963133639</v>
      </c>
      <c r="M218">
        <v>6.195965417867435</v>
      </c>
      <c r="N218">
        <v>45.79069767441861</v>
      </c>
      <c r="O218">
        <v>135.86956521739131</v>
      </c>
      <c r="P218">
        <v>-73.94957983193278</v>
      </c>
      <c r="Q218">
        <v>1.94</v>
      </c>
      <c r="R218">
        <v>0.74</v>
      </c>
      <c r="S218" s="2">
        <v>2.3364485981308332</v>
      </c>
      <c r="T218" s="2">
        <v>11.16822429906542</v>
      </c>
      <c r="U218" t="str">
        <f t="shared" si="108"/>
        <v>0</v>
      </c>
      <c r="V218" t="str">
        <f t="shared" si="109"/>
        <v>0</v>
      </c>
      <c r="W218" t="str">
        <f t="shared" si="110"/>
        <v>0</v>
      </c>
      <c r="X218" t="str">
        <f t="shared" si="111"/>
        <v>0</v>
      </c>
      <c r="Y218" t="str">
        <f t="shared" si="112"/>
        <v>0</v>
      </c>
      <c r="Z218" t="str">
        <f t="shared" si="113"/>
        <v>0</v>
      </c>
      <c r="AA218" t="str">
        <f t="shared" si="114"/>
        <v>0</v>
      </c>
      <c r="AB218" t="str">
        <f t="shared" si="115"/>
        <v>0</v>
      </c>
      <c r="AC218" t="str">
        <f t="shared" si="116"/>
        <v>0</v>
      </c>
      <c r="AD218" t="str">
        <f t="shared" si="117"/>
        <v>0</v>
      </c>
      <c r="AE218" t="str">
        <f t="shared" si="118"/>
        <v>0</v>
      </c>
      <c r="AF218" t="str">
        <f t="shared" si="119"/>
        <v>1</v>
      </c>
      <c r="AG218" t="str">
        <f t="shared" si="120"/>
        <v>1</v>
      </c>
      <c r="AH218" t="str">
        <f t="shared" si="121"/>
        <v>1</v>
      </c>
      <c r="AI218" t="str">
        <f t="shared" si="122"/>
        <v>1</v>
      </c>
      <c r="AJ218" t="str">
        <f t="shared" si="123"/>
        <v>1</v>
      </c>
      <c r="AK218" t="str">
        <f t="shared" si="124"/>
        <v>1</v>
      </c>
      <c r="AL218" t="str">
        <f t="shared" si="125"/>
        <v>1</v>
      </c>
      <c r="AM218" t="str">
        <f t="shared" si="126"/>
        <v>1</v>
      </c>
      <c r="AN218" t="str">
        <f t="shared" si="127"/>
        <v>1</v>
      </c>
      <c r="AO218" t="str">
        <f t="shared" si="128"/>
        <v>0</v>
      </c>
      <c r="AP218" t="str">
        <f t="shared" si="129"/>
        <v>0</v>
      </c>
      <c r="AQ218" t="str">
        <f t="shared" si="130"/>
        <v>0</v>
      </c>
      <c r="AR218" t="str">
        <f t="shared" si="131"/>
        <v>0</v>
      </c>
      <c r="AS218" t="str">
        <f t="shared" si="132"/>
        <v>0</v>
      </c>
      <c r="AT218" t="str">
        <f t="shared" si="133"/>
        <v>0</v>
      </c>
      <c r="AU218" t="str">
        <f t="shared" si="134"/>
        <v>0</v>
      </c>
      <c r="AV218" t="str">
        <f t="shared" si="135"/>
        <v>0</v>
      </c>
      <c r="AW218" t="str">
        <f t="shared" si="136"/>
        <v>0</v>
      </c>
      <c r="AX218" t="str">
        <f t="shared" si="137"/>
        <v>0</v>
      </c>
      <c r="AY218" t="str">
        <f t="shared" si="138"/>
        <v>0</v>
      </c>
      <c r="AZ218" t="str">
        <f t="shared" si="139"/>
        <v>0</v>
      </c>
      <c r="BA218" t="str">
        <f t="shared" si="140"/>
        <v>0</v>
      </c>
      <c r="BB218" t="str">
        <f t="shared" si="141"/>
        <v>0</v>
      </c>
      <c r="BC218" t="str">
        <f t="shared" si="142"/>
        <v>0</v>
      </c>
      <c r="BD218" t="str">
        <f t="shared" si="143"/>
        <v>0</v>
      </c>
    </row>
    <row r="219" spans="1:56" x14ac:dyDescent="0.2">
      <c r="A219" s="1">
        <v>44094</v>
      </c>
      <c r="B219" t="s">
        <v>151</v>
      </c>
      <c r="C219" s="5">
        <v>447.09</v>
      </c>
      <c r="D219">
        <v>0.77349999999999997</v>
      </c>
      <c r="E219">
        <v>34</v>
      </c>
      <c r="F219">
        <v>2</v>
      </c>
      <c r="G219">
        <v>38.54</v>
      </c>
      <c r="H219">
        <v>4.7000000000000028</v>
      </c>
      <c r="I219">
        <v>0.70303345918499671</v>
      </c>
      <c r="J219">
        <v>597285.0678733032</v>
      </c>
      <c r="K219">
        <v>3922430.5106658051</v>
      </c>
      <c r="L219">
        <v>707175.17776341306</v>
      </c>
      <c r="M219">
        <v>79.860302677532019</v>
      </c>
      <c r="N219">
        <v>65.173469387755091</v>
      </c>
      <c r="O219">
        <v>123.87843704775688</v>
      </c>
      <c r="P219">
        <v>-83.257575757575765</v>
      </c>
      <c r="Q219">
        <v>1.94</v>
      </c>
      <c r="R219">
        <v>0.74</v>
      </c>
      <c r="S219" s="2">
        <v>1.337837837837841</v>
      </c>
      <c r="T219" s="2">
        <v>14.82432432432433</v>
      </c>
      <c r="U219" t="str">
        <f t="shared" si="108"/>
        <v>0</v>
      </c>
      <c r="V219" t="str">
        <f t="shared" si="109"/>
        <v>0</v>
      </c>
      <c r="W219" t="str">
        <f t="shared" si="110"/>
        <v>0</v>
      </c>
      <c r="X219" t="str">
        <f t="shared" si="111"/>
        <v>0</v>
      </c>
      <c r="Y219" t="str">
        <f t="shared" si="112"/>
        <v>0</v>
      </c>
      <c r="Z219" t="str">
        <f t="shared" si="113"/>
        <v>0</v>
      </c>
      <c r="AA219" t="str">
        <f t="shared" si="114"/>
        <v>0</v>
      </c>
      <c r="AB219" t="str">
        <f t="shared" si="115"/>
        <v>0</v>
      </c>
      <c r="AC219" t="str">
        <f t="shared" si="116"/>
        <v>0</v>
      </c>
      <c r="AD219" t="str">
        <f t="shared" si="117"/>
        <v>1</v>
      </c>
      <c r="AE219" t="str">
        <f t="shared" si="118"/>
        <v>1</v>
      </c>
      <c r="AF219" t="str">
        <f t="shared" si="119"/>
        <v>1</v>
      </c>
      <c r="AG219" t="str">
        <f t="shared" si="120"/>
        <v>1</v>
      </c>
      <c r="AH219" t="str">
        <f t="shared" si="121"/>
        <v>1</v>
      </c>
      <c r="AI219" t="str">
        <f t="shared" si="122"/>
        <v>1</v>
      </c>
      <c r="AJ219" t="str">
        <f t="shared" si="123"/>
        <v>1</v>
      </c>
      <c r="AK219" t="str">
        <f t="shared" si="124"/>
        <v>1</v>
      </c>
      <c r="AL219" t="str">
        <f t="shared" si="125"/>
        <v>1</v>
      </c>
      <c r="AM219" t="str">
        <f t="shared" si="126"/>
        <v>1</v>
      </c>
      <c r="AN219" t="str">
        <f t="shared" si="127"/>
        <v>0</v>
      </c>
      <c r="AO219" t="str">
        <f t="shared" si="128"/>
        <v>0</v>
      </c>
      <c r="AP219" t="str">
        <f t="shared" si="129"/>
        <v>0</v>
      </c>
      <c r="AQ219" t="str">
        <f t="shared" si="130"/>
        <v>0</v>
      </c>
      <c r="AR219" t="str">
        <f t="shared" si="131"/>
        <v>0</v>
      </c>
      <c r="AS219" t="str">
        <f t="shared" si="132"/>
        <v>0</v>
      </c>
      <c r="AT219" t="str">
        <f t="shared" si="133"/>
        <v>0</v>
      </c>
      <c r="AU219" t="str">
        <f t="shared" si="134"/>
        <v>0</v>
      </c>
      <c r="AV219" t="str">
        <f t="shared" si="135"/>
        <v>0</v>
      </c>
      <c r="AW219" t="str">
        <f t="shared" si="136"/>
        <v>0</v>
      </c>
      <c r="AX219" t="str">
        <f t="shared" si="137"/>
        <v>0</v>
      </c>
      <c r="AY219" t="str">
        <f t="shared" si="138"/>
        <v>0</v>
      </c>
      <c r="AZ219" t="str">
        <f t="shared" si="139"/>
        <v>0</v>
      </c>
      <c r="BA219" t="str">
        <f t="shared" si="140"/>
        <v>0</v>
      </c>
      <c r="BB219" t="str">
        <f t="shared" si="141"/>
        <v>0</v>
      </c>
      <c r="BC219" t="str">
        <f t="shared" si="142"/>
        <v>0</v>
      </c>
      <c r="BD219" t="str">
        <f t="shared" si="143"/>
        <v>0</v>
      </c>
    </row>
    <row r="220" spans="1:56" x14ac:dyDescent="0.2">
      <c r="A220" s="1">
        <v>44094</v>
      </c>
      <c r="B220" t="s">
        <v>152</v>
      </c>
      <c r="C220" s="5">
        <v>74.540000000000006</v>
      </c>
      <c r="D220">
        <v>9.85</v>
      </c>
      <c r="E220">
        <v>36</v>
      </c>
      <c r="F220">
        <v>2</v>
      </c>
      <c r="G220">
        <v>19.05</v>
      </c>
      <c r="H220">
        <v>6.8979999999999997</v>
      </c>
      <c r="I220">
        <v>-1.8924302788844574</v>
      </c>
      <c r="J220">
        <v>33299.492385786805</v>
      </c>
      <c r="K220">
        <v>286700.50761421322</v>
      </c>
      <c r="L220">
        <v>-47208.121827411167</v>
      </c>
      <c r="M220">
        <v>54.727272727272727</v>
      </c>
      <c r="N220">
        <v>123.82059800664453</v>
      </c>
      <c r="O220">
        <v>159.21052631578948</v>
      </c>
      <c r="P220">
        <v>-34.113712374581937</v>
      </c>
      <c r="Q220">
        <v>1.94</v>
      </c>
      <c r="R220">
        <v>0.74</v>
      </c>
      <c r="S220" s="2">
        <v>11.56756756756757</v>
      </c>
      <c r="T220" s="2">
        <v>7.8918918918918974</v>
      </c>
      <c r="U220" t="str">
        <f t="shared" si="108"/>
        <v>0</v>
      </c>
      <c r="V220" t="str">
        <f t="shared" si="109"/>
        <v>0</v>
      </c>
      <c r="W220" t="str">
        <f t="shared" si="110"/>
        <v>0</v>
      </c>
      <c r="X220" t="str">
        <f t="shared" si="111"/>
        <v>0</v>
      </c>
      <c r="Y220" t="str">
        <f t="shared" si="112"/>
        <v>0</v>
      </c>
      <c r="Z220" t="str">
        <f t="shared" si="113"/>
        <v>0</v>
      </c>
      <c r="AA220" t="str">
        <f t="shared" si="114"/>
        <v>0</v>
      </c>
      <c r="AB220" t="str">
        <f t="shared" si="115"/>
        <v>0</v>
      </c>
      <c r="AC220" t="str">
        <f t="shared" si="116"/>
        <v>0</v>
      </c>
      <c r="AD220" t="str">
        <f t="shared" si="117"/>
        <v>0</v>
      </c>
      <c r="AE220" t="str">
        <f t="shared" si="118"/>
        <v>0</v>
      </c>
      <c r="AF220" t="str">
        <f t="shared" si="119"/>
        <v>0</v>
      </c>
      <c r="AG220" t="str">
        <f t="shared" si="120"/>
        <v>0</v>
      </c>
      <c r="AH220" t="str">
        <f t="shared" si="121"/>
        <v>1</v>
      </c>
      <c r="AI220" t="str">
        <f t="shared" si="122"/>
        <v>1</v>
      </c>
      <c r="AJ220" t="str">
        <f t="shared" si="123"/>
        <v>1</v>
      </c>
      <c r="AK220" t="str">
        <f t="shared" si="124"/>
        <v>1</v>
      </c>
      <c r="AL220" t="str">
        <f t="shared" si="125"/>
        <v>1</v>
      </c>
      <c r="AM220" t="str">
        <f t="shared" si="126"/>
        <v>1</v>
      </c>
      <c r="AN220" t="str">
        <f t="shared" si="127"/>
        <v>1</v>
      </c>
      <c r="AO220" t="str">
        <f t="shared" si="128"/>
        <v>1</v>
      </c>
      <c r="AP220" t="str">
        <f t="shared" si="129"/>
        <v>1</v>
      </c>
      <c r="AQ220" t="str">
        <f t="shared" si="130"/>
        <v>1</v>
      </c>
      <c r="AR220" t="str">
        <f t="shared" si="131"/>
        <v>1</v>
      </c>
      <c r="AS220" t="str">
        <f t="shared" si="132"/>
        <v>1</v>
      </c>
      <c r="AT220" t="str">
        <f t="shared" si="133"/>
        <v>0</v>
      </c>
      <c r="AU220" t="str">
        <f t="shared" si="134"/>
        <v>0</v>
      </c>
      <c r="AV220" t="str">
        <f t="shared" si="135"/>
        <v>0</v>
      </c>
      <c r="AW220" t="str">
        <f t="shared" si="136"/>
        <v>0</v>
      </c>
      <c r="AX220" t="str">
        <f t="shared" si="137"/>
        <v>0</v>
      </c>
      <c r="AY220" t="str">
        <f t="shared" si="138"/>
        <v>0</v>
      </c>
      <c r="AZ220" t="str">
        <f t="shared" si="139"/>
        <v>0</v>
      </c>
      <c r="BA220" t="str">
        <f t="shared" si="140"/>
        <v>0</v>
      </c>
      <c r="BB220" t="str">
        <f t="shared" si="141"/>
        <v>0</v>
      </c>
      <c r="BC220" t="str">
        <f t="shared" si="142"/>
        <v>0</v>
      </c>
      <c r="BD220" t="str">
        <f t="shared" si="143"/>
        <v>0</v>
      </c>
    </row>
    <row r="221" spans="1:56" x14ac:dyDescent="0.2">
      <c r="A221" s="1">
        <v>44094</v>
      </c>
      <c r="B221" t="s">
        <v>110</v>
      </c>
      <c r="C221" s="5">
        <v>3.47</v>
      </c>
      <c r="D221">
        <v>4.99</v>
      </c>
      <c r="E221">
        <v>37</v>
      </c>
      <c r="F221">
        <v>2</v>
      </c>
      <c r="G221">
        <v>9.43</v>
      </c>
      <c r="H221">
        <v>-5.4339999999999993</v>
      </c>
      <c r="I221">
        <v>4.0096230954285876E-2</v>
      </c>
      <c r="J221">
        <v>-69338.67735470942</v>
      </c>
      <c r="K221">
        <v>386773.54709418834</v>
      </c>
      <c r="L221">
        <v>-60521.042084168337</v>
      </c>
      <c r="M221">
        <v>85</v>
      </c>
      <c r="N221">
        <v>3.7799564270152506</v>
      </c>
      <c r="O221">
        <v>76.950354609929093</v>
      </c>
      <c r="P221">
        <v>-87.524999999999991</v>
      </c>
      <c r="Q221">
        <v>1.94</v>
      </c>
      <c r="R221">
        <v>0.74</v>
      </c>
      <c r="S221" s="2">
        <v>1.014492753623178</v>
      </c>
      <c r="T221" s="2">
        <v>14.699792960662529</v>
      </c>
      <c r="U221" t="str">
        <f t="shared" si="108"/>
        <v>0</v>
      </c>
      <c r="V221" t="str">
        <f t="shared" si="109"/>
        <v>0</v>
      </c>
      <c r="W221" t="str">
        <f t="shared" si="110"/>
        <v>0</v>
      </c>
      <c r="X221" t="str">
        <f t="shared" si="111"/>
        <v>0</v>
      </c>
      <c r="Y221" t="str">
        <f t="shared" si="112"/>
        <v>0</v>
      </c>
      <c r="Z221" t="str">
        <f t="shared" si="113"/>
        <v>0</v>
      </c>
      <c r="AA221" t="str">
        <f t="shared" si="114"/>
        <v>0</v>
      </c>
      <c r="AB221" t="str">
        <f t="shared" si="115"/>
        <v>0</v>
      </c>
      <c r="AC221" t="str">
        <f t="shared" si="116"/>
        <v>0</v>
      </c>
      <c r="AD221" t="str">
        <f t="shared" si="117"/>
        <v>1</v>
      </c>
      <c r="AE221" t="str">
        <f t="shared" si="118"/>
        <v>1</v>
      </c>
      <c r="AF221" t="str">
        <f t="shared" si="119"/>
        <v>1</v>
      </c>
      <c r="AG221" t="str">
        <f t="shared" si="120"/>
        <v>1</v>
      </c>
      <c r="AH221" t="str">
        <f t="shared" si="121"/>
        <v>1</v>
      </c>
      <c r="AI221" t="str">
        <f t="shared" si="122"/>
        <v>1</v>
      </c>
      <c r="AJ221" t="str">
        <f t="shared" si="123"/>
        <v>1</v>
      </c>
      <c r="AK221" t="str">
        <f t="shared" si="124"/>
        <v>1</v>
      </c>
      <c r="AL221" t="str">
        <f t="shared" si="125"/>
        <v>1</v>
      </c>
      <c r="AM221" t="str">
        <f t="shared" si="126"/>
        <v>1</v>
      </c>
      <c r="AN221" t="str">
        <f t="shared" si="127"/>
        <v>0</v>
      </c>
      <c r="AO221" t="str">
        <f t="shared" si="128"/>
        <v>0</v>
      </c>
      <c r="AP221" t="str">
        <f t="shared" si="129"/>
        <v>0</v>
      </c>
      <c r="AQ221" t="str">
        <f t="shared" si="130"/>
        <v>0</v>
      </c>
      <c r="AR221" t="str">
        <f t="shared" si="131"/>
        <v>0</v>
      </c>
      <c r="AS221" t="str">
        <f t="shared" si="132"/>
        <v>0</v>
      </c>
      <c r="AT221" t="str">
        <f t="shared" si="133"/>
        <v>0</v>
      </c>
      <c r="AU221" t="str">
        <f t="shared" si="134"/>
        <v>0</v>
      </c>
      <c r="AV221" t="str">
        <f t="shared" si="135"/>
        <v>0</v>
      </c>
      <c r="AW221" t="str">
        <f t="shared" si="136"/>
        <v>0</v>
      </c>
      <c r="AX221" t="str">
        <f t="shared" si="137"/>
        <v>0</v>
      </c>
      <c r="AY221" t="str">
        <f t="shared" si="138"/>
        <v>0</v>
      </c>
      <c r="AZ221" t="str">
        <f t="shared" si="139"/>
        <v>0</v>
      </c>
      <c r="BA221" t="str">
        <f t="shared" si="140"/>
        <v>0</v>
      </c>
      <c r="BB221" t="str">
        <f t="shared" si="141"/>
        <v>0</v>
      </c>
      <c r="BC221" t="str">
        <f t="shared" si="142"/>
        <v>0</v>
      </c>
      <c r="BD221" t="str">
        <f t="shared" si="143"/>
        <v>0</v>
      </c>
    </row>
    <row r="222" spans="1:56" x14ac:dyDescent="0.2">
      <c r="A222" s="1">
        <v>44094</v>
      </c>
      <c r="B222" t="s">
        <v>153</v>
      </c>
      <c r="C222" s="5">
        <v>96.91</v>
      </c>
      <c r="D222">
        <v>17.23</v>
      </c>
      <c r="E222">
        <v>38</v>
      </c>
      <c r="F222">
        <v>2</v>
      </c>
      <c r="G222">
        <v>20.36</v>
      </c>
      <c r="H222">
        <v>4.6460000000000008</v>
      </c>
      <c r="I222">
        <v>-5.8004640371218164E-2</v>
      </c>
      <c r="J222">
        <v>290191.5264074289</v>
      </c>
      <c r="K222">
        <v>6210098.6651189784</v>
      </c>
      <c r="L222">
        <v>-204468.9495066744</v>
      </c>
      <c r="M222">
        <v>327.16981132075472</v>
      </c>
      <c r="N222">
        <v>5.58881199538639</v>
      </c>
      <c r="O222">
        <v>606.14754098360663</v>
      </c>
      <c r="P222">
        <v>-12.404677173360453</v>
      </c>
      <c r="Q222">
        <v>1.94</v>
      </c>
      <c r="R222">
        <v>0.74</v>
      </c>
      <c r="S222" s="2">
        <v>9.939393939393943</v>
      </c>
      <c r="T222" s="2">
        <v>14.848484848484841</v>
      </c>
      <c r="U222" t="str">
        <f t="shared" si="108"/>
        <v>0</v>
      </c>
      <c r="V222" t="str">
        <f t="shared" si="109"/>
        <v>0</v>
      </c>
      <c r="W222" t="str">
        <f t="shared" si="110"/>
        <v>0</v>
      </c>
      <c r="X222" t="str">
        <f t="shared" si="111"/>
        <v>0</v>
      </c>
      <c r="Y222" t="str">
        <f t="shared" si="112"/>
        <v>0</v>
      </c>
      <c r="Z222" t="str">
        <f t="shared" si="113"/>
        <v>0</v>
      </c>
      <c r="AA222" t="str">
        <f t="shared" si="114"/>
        <v>0</v>
      </c>
      <c r="AB222" t="str">
        <f t="shared" si="115"/>
        <v>0</v>
      </c>
      <c r="AC222" t="str">
        <f t="shared" si="116"/>
        <v>0</v>
      </c>
      <c r="AD222" t="str">
        <f t="shared" si="117"/>
        <v>1</v>
      </c>
      <c r="AE222" t="str">
        <f t="shared" si="118"/>
        <v>1</v>
      </c>
      <c r="AF222" t="str">
        <f t="shared" si="119"/>
        <v>1</v>
      </c>
      <c r="AG222" t="str">
        <f t="shared" si="120"/>
        <v>1</v>
      </c>
      <c r="AH222" t="str">
        <f t="shared" si="121"/>
        <v>1</v>
      </c>
      <c r="AI222" t="str">
        <f t="shared" si="122"/>
        <v>1</v>
      </c>
      <c r="AJ222" t="str">
        <f t="shared" si="123"/>
        <v>1</v>
      </c>
      <c r="AK222" t="str">
        <f t="shared" si="124"/>
        <v>1</v>
      </c>
      <c r="AL222" t="str">
        <f t="shared" si="125"/>
        <v>1</v>
      </c>
      <c r="AM222" t="str">
        <f t="shared" si="126"/>
        <v>1</v>
      </c>
      <c r="AN222" t="str">
        <f t="shared" si="127"/>
        <v>1</v>
      </c>
      <c r="AO222" t="str">
        <f t="shared" si="128"/>
        <v>1</v>
      </c>
      <c r="AP222" t="str">
        <f t="shared" si="129"/>
        <v>1</v>
      </c>
      <c r="AQ222" t="str">
        <f t="shared" si="130"/>
        <v>1</v>
      </c>
      <c r="AR222" t="str">
        <f t="shared" si="131"/>
        <v>1</v>
      </c>
      <c r="AS222" t="str">
        <f t="shared" si="132"/>
        <v>0</v>
      </c>
      <c r="AT222" t="str">
        <f t="shared" si="133"/>
        <v>0</v>
      </c>
      <c r="AU222" t="str">
        <f t="shared" si="134"/>
        <v>0</v>
      </c>
      <c r="AV222" t="str">
        <f t="shared" si="135"/>
        <v>0</v>
      </c>
      <c r="AW222" t="str">
        <f t="shared" si="136"/>
        <v>0</v>
      </c>
      <c r="AX222" t="str">
        <f t="shared" si="137"/>
        <v>0</v>
      </c>
      <c r="AY222" t="str">
        <f t="shared" si="138"/>
        <v>0</v>
      </c>
      <c r="AZ222" t="str">
        <f t="shared" si="139"/>
        <v>0</v>
      </c>
      <c r="BA222" t="str">
        <f t="shared" si="140"/>
        <v>0</v>
      </c>
      <c r="BB222" t="str">
        <f t="shared" si="141"/>
        <v>0</v>
      </c>
      <c r="BC222" t="str">
        <f t="shared" si="142"/>
        <v>0</v>
      </c>
      <c r="BD222" t="str">
        <f t="shared" si="143"/>
        <v>0</v>
      </c>
    </row>
    <row r="223" spans="1:56" x14ac:dyDescent="0.2">
      <c r="A223" s="1">
        <v>44094</v>
      </c>
      <c r="B223" t="s">
        <v>154</v>
      </c>
      <c r="C223" s="5">
        <v>12.05</v>
      </c>
      <c r="D223">
        <v>7.46</v>
      </c>
      <c r="E223">
        <v>39</v>
      </c>
      <c r="F223">
        <v>2</v>
      </c>
      <c r="G223">
        <v>24.67</v>
      </c>
      <c r="H223">
        <v>-0.19399999999999551</v>
      </c>
      <c r="I223">
        <v>1.7735334242837637</v>
      </c>
      <c r="J223">
        <v>103753.35120643432</v>
      </c>
      <c r="K223">
        <v>463806.97050938336</v>
      </c>
      <c r="L223">
        <v>37399.463806970511</v>
      </c>
      <c r="M223">
        <v>168.997668997669</v>
      </c>
      <c r="N223">
        <v>8.3103448275862082</v>
      </c>
      <c r="O223">
        <v>710.86956521739125</v>
      </c>
      <c r="P223">
        <v>-45.34798534798535</v>
      </c>
      <c r="Q223">
        <v>1.94</v>
      </c>
      <c r="R223">
        <v>0.74</v>
      </c>
      <c r="S223" s="2">
        <v>12.087912087912089</v>
      </c>
      <c r="T223" s="2">
        <v>19.642857142857149</v>
      </c>
      <c r="U223" t="str">
        <f t="shared" si="108"/>
        <v>0</v>
      </c>
      <c r="V223" t="str">
        <f t="shared" si="109"/>
        <v>0</v>
      </c>
      <c r="W223" t="str">
        <f t="shared" si="110"/>
        <v>0</v>
      </c>
      <c r="X223" t="str">
        <f t="shared" si="111"/>
        <v>0</v>
      </c>
      <c r="Y223" t="str">
        <f t="shared" si="112"/>
        <v>0</v>
      </c>
      <c r="Z223" t="str">
        <f t="shared" si="113"/>
        <v>0</v>
      </c>
      <c r="AA223" t="str">
        <f t="shared" si="114"/>
        <v>0</v>
      </c>
      <c r="AB223" t="str">
        <f t="shared" si="115"/>
        <v>0</v>
      </c>
      <c r="AC223" t="str">
        <f t="shared" si="116"/>
        <v>1</v>
      </c>
      <c r="AD223" t="str">
        <f t="shared" si="117"/>
        <v>1</v>
      </c>
      <c r="AE223" t="str">
        <f t="shared" si="118"/>
        <v>1</v>
      </c>
      <c r="AF223" t="str">
        <f t="shared" si="119"/>
        <v>1</v>
      </c>
      <c r="AG223" t="str">
        <f t="shared" si="120"/>
        <v>1</v>
      </c>
      <c r="AH223" t="str">
        <f t="shared" si="121"/>
        <v>1</v>
      </c>
      <c r="AI223" t="str">
        <f t="shared" si="122"/>
        <v>1</v>
      </c>
      <c r="AJ223" t="str">
        <f t="shared" si="123"/>
        <v>1</v>
      </c>
      <c r="AK223" t="str">
        <f t="shared" si="124"/>
        <v>1</v>
      </c>
      <c r="AL223" t="str">
        <f t="shared" si="125"/>
        <v>1</v>
      </c>
      <c r="AM223" t="str">
        <f t="shared" si="126"/>
        <v>1</v>
      </c>
      <c r="AN223" t="str">
        <f t="shared" si="127"/>
        <v>1</v>
      </c>
      <c r="AO223" t="str">
        <f t="shared" si="128"/>
        <v>1</v>
      </c>
      <c r="AP223" t="str">
        <f t="shared" si="129"/>
        <v>1</v>
      </c>
      <c r="AQ223" t="str">
        <f t="shared" si="130"/>
        <v>1</v>
      </c>
      <c r="AR223" t="str">
        <f t="shared" si="131"/>
        <v>1</v>
      </c>
      <c r="AS223" t="str">
        <f t="shared" si="132"/>
        <v>1</v>
      </c>
      <c r="AT223" t="str">
        <f t="shared" si="133"/>
        <v>1</v>
      </c>
      <c r="AU223" t="str">
        <f t="shared" si="134"/>
        <v>0</v>
      </c>
      <c r="AV223" t="str">
        <f t="shared" si="135"/>
        <v>0</v>
      </c>
      <c r="AW223" t="str">
        <f t="shared" si="136"/>
        <v>0</v>
      </c>
      <c r="AX223" t="str">
        <f t="shared" si="137"/>
        <v>0</v>
      </c>
      <c r="AY223" t="str">
        <f t="shared" si="138"/>
        <v>0</v>
      </c>
      <c r="AZ223" t="str">
        <f t="shared" si="139"/>
        <v>0</v>
      </c>
      <c r="BA223" t="str">
        <f t="shared" si="140"/>
        <v>0</v>
      </c>
      <c r="BB223" t="str">
        <f t="shared" si="141"/>
        <v>0</v>
      </c>
      <c r="BC223" t="str">
        <f t="shared" si="142"/>
        <v>0</v>
      </c>
      <c r="BD223" t="str">
        <f t="shared" si="143"/>
        <v>0</v>
      </c>
    </row>
    <row r="224" spans="1:56" x14ac:dyDescent="0.2">
      <c r="A224" s="1">
        <v>44094</v>
      </c>
      <c r="B224" t="s">
        <v>155</v>
      </c>
      <c r="C224" s="5">
        <v>117.23</v>
      </c>
      <c r="D224">
        <v>2.25</v>
      </c>
      <c r="E224">
        <v>40</v>
      </c>
      <c r="F224">
        <v>2</v>
      </c>
      <c r="G224">
        <v>28.99</v>
      </c>
      <c r="H224">
        <v>5.2100000000000009</v>
      </c>
      <c r="I224">
        <v>0.22271714922048524</v>
      </c>
      <c r="J224">
        <v>888888.88888888888</v>
      </c>
      <c r="K224">
        <v>30222222.222222224</v>
      </c>
      <c r="L224">
        <v>-298222.22222222225</v>
      </c>
      <c r="M224">
        <v>3088.8888888888891</v>
      </c>
      <c r="N224">
        <v>1.4541056809724633</v>
      </c>
      <c r="O224">
        <v>221.42857142857144</v>
      </c>
      <c r="P224">
        <v>-33.628318584070797</v>
      </c>
      <c r="Q224">
        <v>1.94</v>
      </c>
      <c r="R224">
        <v>0.74</v>
      </c>
      <c r="S224" s="2">
        <v>14.761904761904759</v>
      </c>
      <c r="T224" s="2">
        <v>26.19047619047619</v>
      </c>
      <c r="U224" t="str">
        <f t="shared" si="108"/>
        <v>0</v>
      </c>
      <c r="V224" t="str">
        <f t="shared" si="109"/>
        <v>0</v>
      </c>
      <c r="W224" t="str">
        <f t="shared" si="110"/>
        <v>0</v>
      </c>
      <c r="X224" t="str">
        <f t="shared" si="111"/>
        <v>0</v>
      </c>
      <c r="Y224" t="str">
        <f t="shared" si="112"/>
        <v>0</v>
      </c>
      <c r="Z224" t="str">
        <f t="shared" si="113"/>
        <v>1</v>
      </c>
      <c r="AA224" t="str">
        <f t="shared" si="114"/>
        <v>1</v>
      </c>
      <c r="AB224" t="str">
        <f t="shared" si="115"/>
        <v>1</v>
      </c>
      <c r="AC224" t="str">
        <f t="shared" si="116"/>
        <v>1</v>
      </c>
      <c r="AD224" t="str">
        <f t="shared" si="117"/>
        <v>1</v>
      </c>
      <c r="AE224" t="str">
        <f t="shared" si="118"/>
        <v>1</v>
      </c>
      <c r="AF224" t="str">
        <f t="shared" si="119"/>
        <v>1</v>
      </c>
      <c r="AG224" t="str">
        <f t="shared" si="120"/>
        <v>1</v>
      </c>
      <c r="AH224" t="str">
        <f t="shared" si="121"/>
        <v>1</v>
      </c>
      <c r="AI224" t="str">
        <f t="shared" si="122"/>
        <v>1</v>
      </c>
      <c r="AJ224" t="str">
        <f t="shared" si="123"/>
        <v>1</v>
      </c>
      <c r="AK224" t="str">
        <f t="shared" si="124"/>
        <v>1</v>
      </c>
      <c r="AL224" t="str">
        <f t="shared" si="125"/>
        <v>1</v>
      </c>
      <c r="AM224" t="str">
        <f t="shared" si="126"/>
        <v>1</v>
      </c>
      <c r="AN224" t="str">
        <f t="shared" si="127"/>
        <v>1</v>
      </c>
      <c r="AO224" t="str">
        <f t="shared" si="128"/>
        <v>1</v>
      </c>
      <c r="AP224" t="str">
        <f t="shared" si="129"/>
        <v>1</v>
      </c>
      <c r="AQ224" t="str">
        <f t="shared" si="130"/>
        <v>1</v>
      </c>
      <c r="AR224" t="str">
        <f t="shared" si="131"/>
        <v>1</v>
      </c>
      <c r="AS224" t="str">
        <f t="shared" si="132"/>
        <v>1</v>
      </c>
      <c r="AT224" t="str">
        <f t="shared" si="133"/>
        <v>1</v>
      </c>
      <c r="AU224" t="str">
        <f t="shared" si="134"/>
        <v>1</v>
      </c>
      <c r="AV224" t="str">
        <f t="shared" si="135"/>
        <v>0</v>
      </c>
      <c r="AW224" t="str">
        <f t="shared" si="136"/>
        <v>0</v>
      </c>
      <c r="AX224" t="str">
        <f t="shared" si="137"/>
        <v>0</v>
      </c>
      <c r="AY224" t="str">
        <f t="shared" si="138"/>
        <v>0</v>
      </c>
      <c r="AZ224" t="str">
        <f t="shared" si="139"/>
        <v>0</v>
      </c>
      <c r="BA224" t="str">
        <f t="shared" si="140"/>
        <v>0</v>
      </c>
      <c r="BB224" t="str">
        <f t="shared" si="141"/>
        <v>0</v>
      </c>
      <c r="BC224" t="str">
        <f t="shared" si="142"/>
        <v>0</v>
      </c>
      <c r="BD224" t="str">
        <f t="shared" si="143"/>
        <v>0</v>
      </c>
    </row>
    <row r="225" spans="1:56" x14ac:dyDescent="0.2">
      <c r="A225" s="1">
        <v>44094</v>
      </c>
      <c r="B225" t="s">
        <v>156</v>
      </c>
      <c r="C225" s="5">
        <v>22.32</v>
      </c>
      <c r="D225">
        <v>10.07</v>
      </c>
      <c r="E225">
        <v>41</v>
      </c>
      <c r="F225">
        <v>2</v>
      </c>
      <c r="G225">
        <v>33.770000000000003</v>
      </c>
      <c r="H225">
        <v>4.6159999999999997</v>
      </c>
      <c r="I225">
        <v>1.3996576377001424</v>
      </c>
      <c r="J225">
        <v>2284011.9165839124</v>
      </c>
      <c r="K225">
        <v>55710029.791459776</v>
      </c>
      <c r="L225">
        <v>1242303.8728897716</v>
      </c>
      <c r="M225">
        <v>1798.0030721966205</v>
      </c>
      <c r="N225">
        <v>0.19068774028193081</v>
      </c>
      <c r="O225">
        <v>859.04761904761904</v>
      </c>
      <c r="P225">
        <v>-8.0365296803652875</v>
      </c>
      <c r="Q225">
        <v>1.94</v>
      </c>
      <c r="R225">
        <v>0.74</v>
      </c>
      <c r="S225" s="2">
        <v>30.443974630021131</v>
      </c>
      <c r="T225" s="2">
        <v>6.7653276955602593</v>
      </c>
      <c r="U225" t="str">
        <f t="shared" si="108"/>
        <v>0</v>
      </c>
      <c r="V225" t="str">
        <f t="shared" si="109"/>
        <v>0</v>
      </c>
      <c r="W225" t="str">
        <f t="shared" si="110"/>
        <v>0</v>
      </c>
      <c r="X225" t="str">
        <f t="shared" si="111"/>
        <v>0</v>
      </c>
      <c r="Y225" t="str">
        <f t="shared" si="112"/>
        <v>0</v>
      </c>
      <c r="Z225" t="str">
        <f t="shared" si="113"/>
        <v>0</v>
      </c>
      <c r="AA225" t="str">
        <f t="shared" si="114"/>
        <v>0</v>
      </c>
      <c r="AB225" t="str">
        <f t="shared" si="115"/>
        <v>0</v>
      </c>
      <c r="AC225" t="str">
        <f t="shared" si="116"/>
        <v>0</v>
      </c>
      <c r="AD225" t="str">
        <f t="shared" si="117"/>
        <v>0</v>
      </c>
      <c r="AE225" t="str">
        <f t="shared" si="118"/>
        <v>0</v>
      </c>
      <c r="AF225" t="str">
        <f t="shared" si="119"/>
        <v>0</v>
      </c>
      <c r="AG225" t="str">
        <f t="shared" si="120"/>
        <v>0</v>
      </c>
      <c r="AH225" t="str">
        <f t="shared" si="121"/>
        <v>1</v>
      </c>
      <c r="AI225" t="str">
        <f t="shared" si="122"/>
        <v>1</v>
      </c>
      <c r="AJ225" t="str">
        <f t="shared" si="123"/>
        <v>1</v>
      </c>
      <c r="AK225" t="str">
        <f t="shared" si="124"/>
        <v>1</v>
      </c>
      <c r="AL225" t="str">
        <f t="shared" si="125"/>
        <v>1</v>
      </c>
      <c r="AM225" t="str">
        <f t="shared" si="126"/>
        <v>1</v>
      </c>
      <c r="AN225" t="str">
        <f t="shared" si="127"/>
        <v>1</v>
      </c>
      <c r="AO225" t="str">
        <f t="shared" si="128"/>
        <v>1</v>
      </c>
      <c r="AP225" t="str">
        <f t="shared" si="129"/>
        <v>1</v>
      </c>
      <c r="AQ225" t="str">
        <f t="shared" si="130"/>
        <v>1</v>
      </c>
      <c r="AR225" t="str">
        <f t="shared" si="131"/>
        <v>1</v>
      </c>
      <c r="AS225" t="str">
        <f t="shared" si="132"/>
        <v>1</v>
      </c>
      <c r="AT225" t="str">
        <f t="shared" si="133"/>
        <v>1</v>
      </c>
      <c r="AU225" t="str">
        <f t="shared" si="134"/>
        <v>1</v>
      </c>
      <c r="AV225" t="str">
        <f t="shared" si="135"/>
        <v>1</v>
      </c>
      <c r="AW225" t="str">
        <f t="shared" si="136"/>
        <v>1</v>
      </c>
      <c r="AX225" t="str">
        <f t="shared" si="137"/>
        <v>1</v>
      </c>
      <c r="AY225" t="str">
        <f t="shared" si="138"/>
        <v>1</v>
      </c>
      <c r="AZ225" t="str">
        <f t="shared" si="139"/>
        <v>1</v>
      </c>
      <c r="BA225" t="str">
        <f t="shared" si="140"/>
        <v>0</v>
      </c>
      <c r="BB225" t="str">
        <f t="shared" si="141"/>
        <v>0</v>
      </c>
      <c r="BC225" t="str">
        <f t="shared" si="142"/>
        <v>0</v>
      </c>
      <c r="BD225" t="str">
        <f t="shared" si="143"/>
        <v>0</v>
      </c>
    </row>
    <row r="226" spans="1:56" x14ac:dyDescent="0.2">
      <c r="A226" s="1">
        <v>44094</v>
      </c>
      <c r="B226" t="s">
        <v>157</v>
      </c>
      <c r="C226" s="5">
        <v>20.46</v>
      </c>
      <c r="D226">
        <v>3.09</v>
      </c>
      <c r="E226">
        <v>42</v>
      </c>
      <c r="F226">
        <v>2</v>
      </c>
      <c r="G226">
        <v>35.200000000000003</v>
      </c>
      <c r="H226">
        <v>6.8039999999999985</v>
      </c>
      <c r="I226">
        <v>-1.466836734693886</v>
      </c>
      <c r="J226">
        <v>207766.99029126213</v>
      </c>
      <c r="K226">
        <v>1746278.3171521036</v>
      </c>
      <c r="L226">
        <v>221682.84789644013</v>
      </c>
      <c r="M226">
        <v>793.85964912280701</v>
      </c>
      <c r="N226">
        <v>5.6519337016574589</v>
      </c>
      <c r="O226">
        <v>311.99999999999994</v>
      </c>
      <c r="P226">
        <v>-9.9125364431486958</v>
      </c>
      <c r="Q226">
        <v>1.94</v>
      </c>
      <c r="R226">
        <v>0.74</v>
      </c>
      <c r="S226" s="2">
        <v>36.643835616438373</v>
      </c>
      <c r="T226" s="2">
        <v>5.4794520547945256</v>
      </c>
      <c r="U226" t="str">
        <f t="shared" si="108"/>
        <v>0</v>
      </c>
      <c r="V226" t="str">
        <f t="shared" si="109"/>
        <v>0</v>
      </c>
      <c r="W226" t="str">
        <f t="shared" si="110"/>
        <v>0</v>
      </c>
      <c r="X226" t="str">
        <f t="shared" si="111"/>
        <v>0</v>
      </c>
      <c r="Y226" t="str">
        <f t="shared" si="112"/>
        <v>0</v>
      </c>
      <c r="Z226" t="str">
        <f t="shared" si="113"/>
        <v>0</v>
      </c>
      <c r="AA226" t="str">
        <f t="shared" si="114"/>
        <v>0</v>
      </c>
      <c r="AB226" t="str">
        <f t="shared" si="115"/>
        <v>0</v>
      </c>
      <c r="AC226" t="str">
        <f t="shared" si="116"/>
        <v>0</v>
      </c>
      <c r="AD226" t="str">
        <f t="shared" si="117"/>
        <v>0</v>
      </c>
      <c r="AE226" t="str">
        <f t="shared" si="118"/>
        <v>0</v>
      </c>
      <c r="AF226" t="str">
        <f t="shared" si="119"/>
        <v>0</v>
      </c>
      <c r="AG226" t="str">
        <f t="shared" si="120"/>
        <v>0</v>
      </c>
      <c r="AH226" t="str">
        <f t="shared" si="121"/>
        <v>0</v>
      </c>
      <c r="AI226" t="str">
        <f t="shared" si="122"/>
        <v>1</v>
      </c>
      <c r="AJ226" t="str">
        <f t="shared" si="123"/>
        <v>1</v>
      </c>
      <c r="AK226" t="str">
        <f t="shared" si="124"/>
        <v>1</v>
      </c>
      <c r="AL226" t="str">
        <f t="shared" si="125"/>
        <v>1</v>
      </c>
      <c r="AM226" t="str">
        <f t="shared" si="126"/>
        <v>1</v>
      </c>
      <c r="AN226" t="str">
        <f t="shared" si="127"/>
        <v>1</v>
      </c>
      <c r="AO226" t="str">
        <f t="shared" si="128"/>
        <v>1</v>
      </c>
      <c r="AP226" t="str">
        <f t="shared" si="129"/>
        <v>1</v>
      </c>
      <c r="AQ226" t="str">
        <f t="shared" si="130"/>
        <v>1</v>
      </c>
      <c r="AR226" t="str">
        <f t="shared" si="131"/>
        <v>1</v>
      </c>
      <c r="AS226" t="str">
        <f t="shared" si="132"/>
        <v>1</v>
      </c>
      <c r="AT226" t="str">
        <f t="shared" si="133"/>
        <v>1</v>
      </c>
      <c r="AU226" t="str">
        <f t="shared" si="134"/>
        <v>1</v>
      </c>
      <c r="AV226" t="str">
        <f t="shared" si="135"/>
        <v>1</v>
      </c>
      <c r="AW226" t="str">
        <f t="shared" si="136"/>
        <v>1</v>
      </c>
      <c r="AX226" t="str">
        <f t="shared" si="137"/>
        <v>1</v>
      </c>
      <c r="AY226" t="str">
        <f t="shared" si="138"/>
        <v>1</v>
      </c>
      <c r="AZ226" t="str">
        <f t="shared" si="139"/>
        <v>1</v>
      </c>
      <c r="BA226" t="str">
        <f t="shared" si="140"/>
        <v>1</v>
      </c>
      <c r="BB226" t="str">
        <f t="shared" si="141"/>
        <v>1</v>
      </c>
      <c r="BC226" t="str">
        <f t="shared" si="142"/>
        <v>0</v>
      </c>
      <c r="BD226" t="str">
        <f t="shared" si="143"/>
        <v>0</v>
      </c>
    </row>
    <row r="227" spans="1:56" x14ac:dyDescent="0.2">
      <c r="A227" s="1">
        <v>44094</v>
      </c>
      <c r="B227" t="s">
        <v>158</v>
      </c>
      <c r="C227" s="5">
        <v>32.96</v>
      </c>
      <c r="D227">
        <v>0.59099999999999997</v>
      </c>
      <c r="E227">
        <v>43</v>
      </c>
      <c r="F227">
        <v>2</v>
      </c>
      <c r="G227">
        <v>29.71</v>
      </c>
      <c r="H227">
        <v>-1.0279999999999987</v>
      </c>
      <c r="I227">
        <v>-0.38766222821508167</v>
      </c>
      <c r="J227">
        <v>140439.93231810493</v>
      </c>
      <c r="K227">
        <v>1094754.6531302878</v>
      </c>
      <c r="L227">
        <v>-204737.73265651439</v>
      </c>
      <c r="M227">
        <v>51.157407407407405</v>
      </c>
      <c r="N227">
        <v>14.914027149321267</v>
      </c>
      <c r="O227">
        <v>24.473462510530744</v>
      </c>
      <c r="P227">
        <v>-89.293478260869563</v>
      </c>
      <c r="Q227">
        <v>1.94</v>
      </c>
      <c r="R227">
        <v>0.74</v>
      </c>
      <c r="S227" s="2">
        <v>2.726354762706177</v>
      </c>
      <c r="T227" s="2">
        <v>15.853248064624699</v>
      </c>
      <c r="U227" t="str">
        <f t="shared" si="108"/>
        <v>0</v>
      </c>
      <c r="V227" t="str">
        <f t="shared" si="109"/>
        <v>0</v>
      </c>
      <c r="W227" t="str">
        <f t="shared" si="110"/>
        <v>0</v>
      </c>
      <c r="X227" t="str">
        <f t="shared" si="111"/>
        <v>0</v>
      </c>
      <c r="Y227" t="str">
        <f t="shared" si="112"/>
        <v>0</v>
      </c>
      <c r="Z227" t="str">
        <f t="shared" si="113"/>
        <v>0</v>
      </c>
      <c r="AA227" t="str">
        <f t="shared" si="114"/>
        <v>0</v>
      </c>
      <c r="AB227" t="str">
        <f t="shared" si="115"/>
        <v>0</v>
      </c>
      <c r="AC227" t="str">
        <f t="shared" si="116"/>
        <v>0</v>
      </c>
      <c r="AD227" t="str">
        <f t="shared" si="117"/>
        <v>1</v>
      </c>
      <c r="AE227" t="str">
        <f t="shared" si="118"/>
        <v>1</v>
      </c>
      <c r="AF227" t="str">
        <f t="shared" si="119"/>
        <v>1</v>
      </c>
      <c r="AG227" t="str">
        <f t="shared" si="120"/>
        <v>1</v>
      </c>
      <c r="AH227" t="str">
        <f t="shared" si="121"/>
        <v>1</v>
      </c>
      <c r="AI227" t="str">
        <f t="shared" si="122"/>
        <v>1</v>
      </c>
      <c r="AJ227" t="str">
        <f t="shared" si="123"/>
        <v>1</v>
      </c>
      <c r="AK227" t="str">
        <f t="shared" si="124"/>
        <v>1</v>
      </c>
      <c r="AL227" t="str">
        <f t="shared" si="125"/>
        <v>1</v>
      </c>
      <c r="AM227" t="str">
        <f t="shared" si="126"/>
        <v>1</v>
      </c>
      <c r="AN227" t="str">
        <f t="shared" si="127"/>
        <v>1</v>
      </c>
      <c r="AO227" t="str">
        <f t="shared" si="128"/>
        <v>0</v>
      </c>
      <c r="AP227" t="str">
        <f t="shared" si="129"/>
        <v>0</v>
      </c>
      <c r="AQ227" t="str">
        <f t="shared" si="130"/>
        <v>0</v>
      </c>
      <c r="AR227" t="str">
        <f t="shared" si="131"/>
        <v>0</v>
      </c>
      <c r="AS227" t="str">
        <f t="shared" si="132"/>
        <v>0</v>
      </c>
      <c r="AT227" t="str">
        <f t="shared" si="133"/>
        <v>0</v>
      </c>
      <c r="AU227" t="str">
        <f t="shared" si="134"/>
        <v>0</v>
      </c>
      <c r="AV227" t="str">
        <f t="shared" si="135"/>
        <v>0</v>
      </c>
      <c r="AW227" t="str">
        <f t="shared" si="136"/>
        <v>0</v>
      </c>
      <c r="AX227" t="str">
        <f t="shared" si="137"/>
        <v>0</v>
      </c>
      <c r="AY227" t="str">
        <f t="shared" si="138"/>
        <v>0</v>
      </c>
      <c r="AZ227" t="str">
        <f t="shared" si="139"/>
        <v>0</v>
      </c>
      <c r="BA227" t="str">
        <f t="shared" si="140"/>
        <v>0</v>
      </c>
      <c r="BB227" t="str">
        <f t="shared" si="141"/>
        <v>0</v>
      </c>
      <c r="BC227" t="str">
        <f t="shared" si="142"/>
        <v>0</v>
      </c>
      <c r="BD227" t="str">
        <f t="shared" si="143"/>
        <v>0</v>
      </c>
    </row>
    <row r="228" spans="1:56" x14ac:dyDescent="0.2">
      <c r="A228" s="1">
        <v>44094</v>
      </c>
      <c r="B228" t="s">
        <v>46</v>
      </c>
      <c r="C228" s="5">
        <v>72.260000000000005</v>
      </c>
      <c r="D228">
        <v>0.32769999999999999</v>
      </c>
      <c r="E228">
        <v>45</v>
      </c>
      <c r="F228">
        <v>2</v>
      </c>
      <c r="G228">
        <v>33.369999999999997</v>
      </c>
      <c r="H228">
        <v>-1.2700000000000031</v>
      </c>
      <c r="I228">
        <v>-9.1463414634153195E-2</v>
      </c>
      <c r="J228">
        <v>204455.29447665549</v>
      </c>
      <c r="K228">
        <v>2651815.6850778153</v>
      </c>
      <c r="L228">
        <v>750686.6036008544</v>
      </c>
      <c r="M228">
        <v>42.773600668337508</v>
      </c>
      <c r="N228">
        <v>14.11328125</v>
      </c>
      <c r="O228">
        <v>19.163636363636353</v>
      </c>
      <c r="P228">
        <v>-85.752173913043478</v>
      </c>
      <c r="Q228">
        <v>1.94</v>
      </c>
      <c r="R228">
        <v>0.74</v>
      </c>
      <c r="S228" s="2">
        <v>7.9268292682926784</v>
      </c>
      <c r="T228" s="2">
        <v>15.24390243902439</v>
      </c>
      <c r="U228" t="str">
        <f t="shared" si="108"/>
        <v>0</v>
      </c>
      <c r="V228" t="str">
        <f t="shared" si="109"/>
        <v>0</v>
      </c>
      <c r="W228" t="str">
        <f t="shared" si="110"/>
        <v>0</v>
      </c>
      <c r="X228" t="str">
        <f t="shared" si="111"/>
        <v>0</v>
      </c>
      <c r="Y228" t="str">
        <f t="shared" si="112"/>
        <v>0</v>
      </c>
      <c r="Z228" t="str">
        <f t="shared" si="113"/>
        <v>0</v>
      </c>
      <c r="AA228" t="str">
        <f t="shared" si="114"/>
        <v>0</v>
      </c>
      <c r="AB228" t="str">
        <f t="shared" si="115"/>
        <v>0</v>
      </c>
      <c r="AC228" t="str">
        <f t="shared" si="116"/>
        <v>0</v>
      </c>
      <c r="AD228" t="str">
        <f t="shared" si="117"/>
        <v>1</v>
      </c>
      <c r="AE228" t="str">
        <f t="shared" si="118"/>
        <v>1</v>
      </c>
      <c r="AF228" t="str">
        <f t="shared" si="119"/>
        <v>1</v>
      </c>
      <c r="AG228" t="str">
        <f t="shared" si="120"/>
        <v>1</v>
      </c>
      <c r="AH228" t="str">
        <f t="shared" si="121"/>
        <v>1</v>
      </c>
      <c r="AI228" t="str">
        <f t="shared" si="122"/>
        <v>1</v>
      </c>
      <c r="AJ228" t="str">
        <f t="shared" si="123"/>
        <v>1</v>
      </c>
      <c r="AK228" t="str">
        <f t="shared" si="124"/>
        <v>1</v>
      </c>
      <c r="AL228" t="str">
        <f t="shared" si="125"/>
        <v>1</v>
      </c>
      <c r="AM228" t="str">
        <f t="shared" si="126"/>
        <v>1</v>
      </c>
      <c r="AN228" t="str">
        <f t="shared" si="127"/>
        <v>1</v>
      </c>
      <c r="AO228" t="str">
        <f t="shared" si="128"/>
        <v>1</v>
      </c>
      <c r="AP228" t="str">
        <f t="shared" si="129"/>
        <v>1</v>
      </c>
      <c r="AQ228" t="str">
        <f t="shared" si="130"/>
        <v>1</v>
      </c>
      <c r="AR228" t="str">
        <f t="shared" si="131"/>
        <v>0</v>
      </c>
      <c r="AS228" t="str">
        <f t="shared" si="132"/>
        <v>0</v>
      </c>
      <c r="AT228" t="str">
        <f t="shared" si="133"/>
        <v>0</v>
      </c>
      <c r="AU228" t="str">
        <f t="shared" si="134"/>
        <v>0</v>
      </c>
      <c r="AV228" t="str">
        <f t="shared" si="135"/>
        <v>0</v>
      </c>
      <c r="AW228" t="str">
        <f t="shared" si="136"/>
        <v>0</v>
      </c>
      <c r="AX228" t="str">
        <f t="shared" si="137"/>
        <v>0</v>
      </c>
      <c r="AY228" t="str">
        <f t="shared" si="138"/>
        <v>0</v>
      </c>
      <c r="AZ228" t="str">
        <f t="shared" si="139"/>
        <v>0</v>
      </c>
      <c r="BA228" t="str">
        <f t="shared" si="140"/>
        <v>0</v>
      </c>
      <c r="BB228" t="str">
        <f t="shared" si="141"/>
        <v>0</v>
      </c>
      <c r="BC228" t="str">
        <f t="shared" si="142"/>
        <v>0</v>
      </c>
      <c r="BD228" t="str">
        <f t="shared" si="143"/>
        <v>0</v>
      </c>
    </row>
    <row r="229" spans="1:56" x14ac:dyDescent="0.2">
      <c r="A229" s="1">
        <v>44094</v>
      </c>
      <c r="B229" t="s">
        <v>108</v>
      </c>
      <c r="C229" s="5">
        <v>140.76</v>
      </c>
      <c r="D229">
        <v>1.25</v>
      </c>
      <c r="E229">
        <v>47</v>
      </c>
      <c r="F229">
        <v>2</v>
      </c>
      <c r="G229">
        <v>12.76</v>
      </c>
      <c r="H229">
        <v>-8.8880000000000035</v>
      </c>
      <c r="I229">
        <v>0.40160642570280264</v>
      </c>
      <c r="J229">
        <v>434400</v>
      </c>
      <c r="K229">
        <v>1202400</v>
      </c>
      <c r="L229">
        <v>206400</v>
      </c>
      <c r="M229">
        <v>38.122448979591837</v>
      </c>
      <c r="N229">
        <v>30.141327623126337</v>
      </c>
      <c r="O229">
        <v>431.91489361702133</v>
      </c>
      <c r="P229">
        <v>-60.317460317460316</v>
      </c>
      <c r="Q229">
        <v>1.94</v>
      </c>
      <c r="R229">
        <v>0.74</v>
      </c>
      <c r="S229" s="2">
        <v>9.7560975609756184</v>
      </c>
      <c r="T229" s="2">
        <v>13.82113821138211</v>
      </c>
      <c r="U229" t="str">
        <f t="shared" si="108"/>
        <v>0</v>
      </c>
      <c r="V229" t="str">
        <f t="shared" si="109"/>
        <v>0</v>
      </c>
      <c r="W229" t="str">
        <f t="shared" si="110"/>
        <v>0</v>
      </c>
      <c r="X229" t="str">
        <f t="shared" si="111"/>
        <v>0</v>
      </c>
      <c r="Y229" t="str">
        <f t="shared" si="112"/>
        <v>0</v>
      </c>
      <c r="Z229" t="str">
        <f t="shared" si="113"/>
        <v>0</v>
      </c>
      <c r="AA229" t="str">
        <f t="shared" si="114"/>
        <v>0</v>
      </c>
      <c r="AB229" t="str">
        <f t="shared" si="115"/>
        <v>0</v>
      </c>
      <c r="AC229" t="str">
        <f t="shared" si="116"/>
        <v>0</v>
      </c>
      <c r="AD229" t="str">
        <f t="shared" si="117"/>
        <v>0</v>
      </c>
      <c r="AE229" t="str">
        <f t="shared" si="118"/>
        <v>1</v>
      </c>
      <c r="AF229" t="str">
        <f t="shared" si="119"/>
        <v>1</v>
      </c>
      <c r="AG229" t="str">
        <f t="shared" si="120"/>
        <v>1</v>
      </c>
      <c r="AH229" t="str">
        <f t="shared" si="121"/>
        <v>1</v>
      </c>
      <c r="AI229" t="str">
        <f t="shared" si="122"/>
        <v>1</v>
      </c>
      <c r="AJ229" t="str">
        <f t="shared" si="123"/>
        <v>1</v>
      </c>
      <c r="AK229" t="str">
        <f t="shared" si="124"/>
        <v>1</v>
      </c>
      <c r="AL229" t="str">
        <f t="shared" si="125"/>
        <v>1</v>
      </c>
      <c r="AM229" t="str">
        <f t="shared" si="126"/>
        <v>1</v>
      </c>
      <c r="AN229" t="str">
        <f t="shared" si="127"/>
        <v>1</v>
      </c>
      <c r="AO229" t="str">
        <f t="shared" si="128"/>
        <v>1</v>
      </c>
      <c r="AP229" t="str">
        <f t="shared" si="129"/>
        <v>1</v>
      </c>
      <c r="AQ229" t="str">
        <f t="shared" si="130"/>
        <v>1</v>
      </c>
      <c r="AR229" t="str">
        <f t="shared" si="131"/>
        <v>1</v>
      </c>
      <c r="AS229" t="str">
        <f t="shared" si="132"/>
        <v>0</v>
      </c>
      <c r="AT229" t="str">
        <f t="shared" si="133"/>
        <v>0</v>
      </c>
      <c r="AU229" t="str">
        <f t="shared" si="134"/>
        <v>0</v>
      </c>
      <c r="AV229" t="str">
        <f t="shared" si="135"/>
        <v>0</v>
      </c>
      <c r="AW229" t="str">
        <f t="shared" si="136"/>
        <v>0</v>
      </c>
      <c r="AX229" t="str">
        <f t="shared" si="137"/>
        <v>0</v>
      </c>
      <c r="AY229" t="str">
        <f t="shared" si="138"/>
        <v>0</v>
      </c>
      <c r="AZ229" t="str">
        <f t="shared" si="139"/>
        <v>0</v>
      </c>
      <c r="BA229" t="str">
        <f t="shared" si="140"/>
        <v>0</v>
      </c>
      <c r="BB229" t="str">
        <f t="shared" si="141"/>
        <v>0</v>
      </c>
      <c r="BC229" t="str">
        <f t="shared" si="142"/>
        <v>0</v>
      </c>
      <c r="BD229" t="str">
        <f t="shared" si="143"/>
        <v>0</v>
      </c>
    </row>
    <row r="230" spans="1:56" x14ac:dyDescent="0.2">
      <c r="A230" s="1">
        <v>44094</v>
      </c>
      <c r="B230" t="s">
        <v>49</v>
      </c>
      <c r="C230" s="5">
        <v>31.8</v>
      </c>
      <c r="D230">
        <v>1.92</v>
      </c>
      <c r="E230">
        <v>48</v>
      </c>
      <c r="F230">
        <v>2</v>
      </c>
      <c r="G230">
        <v>18.59</v>
      </c>
      <c r="H230">
        <v>-7.4239999999999995</v>
      </c>
      <c r="I230">
        <v>-2.0907700152983244</v>
      </c>
      <c r="J230">
        <v>-167187.5</v>
      </c>
      <c r="K230">
        <v>1383854.1666666667</v>
      </c>
      <c r="L230">
        <v>-321875</v>
      </c>
      <c r="M230">
        <v>21.024096385542169</v>
      </c>
      <c r="N230">
        <v>9.1117478510028658</v>
      </c>
      <c r="O230">
        <v>445.144804088586</v>
      </c>
      <c r="P230">
        <v>-63.428571428571431</v>
      </c>
      <c r="Q230">
        <v>1.94</v>
      </c>
      <c r="R230">
        <v>0.74</v>
      </c>
      <c r="S230" s="2">
        <v>13.19712865819988</v>
      </c>
      <c r="T230" s="2">
        <v>18.277194919933731</v>
      </c>
      <c r="U230" t="str">
        <f t="shared" si="108"/>
        <v>0</v>
      </c>
      <c r="V230" t="str">
        <f t="shared" si="109"/>
        <v>0</v>
      </c>
      <c r="W230" t="str">
        <f t="shared" si="110"/>
        <v>0</v>
      </c>
      <c r="X230" t="str">
        <f t="shared" si="111"/>
        <v>0</v>
      </c>
      <c r="Y230" t="str">
        <f t="shared" si="112"/>
        <v>0</v>
      </c>
      <c r="Z230" t="str">
        <f t="shared" si="113"/>
        <v>0</v>
      </c>
      <c r="AA230" t="str">
        <f t="shared" si="114"/>
        <v>0</v>
      </c>
      <c r="AB230" t="str">
        <f t="shared" si="115"/>
        <v>0</v>
      </c>
      <c r="AC230" t="str">
        <f t="shared" si="116"/>
        <v>1</v>
      </c>
      <c r="AD230" t="str">
        <f t="shared" si="117"/>
        <v>1</v>
      </c>
      <c r="AE230" t="str">
        <f t="shared" si="118"/>
        <v>1</v>
      </c>
      <c r="AF230" t="str">
        <f t="shared" si="119"/>
        <v>1</v>
      </c>
      <c r="AG230" t="str">
        <f t="shared" si="120"/>
        <v>1</v>
      </c>
      <c r="AH230" t="str">
        <f t="shared" si="121"/>
        <v>1</v>
      </c>
      <c r="AI230" t="str">
        <f t="shared" si="122"/>
        <v>1</v>
      </c>
      <c r="AJ230" t="str">
        <f t="shared" si="123"/>
        <v>1</v>
      </c>
      <c r="AK230" t="str">
        <f t="shared" si="124"/>
        <v>1</v>
      </c>
      <c r="AL230" t="str">
        <f t="shared" si="125"/>
        <v>1</v>
      </c>
      <c r="AM230" t="str">
        <f t="shared" si="126"/>
        <v>1</v>
      </c>
      <c r="AN230" t="str">
        <f t="shared" si="127"/>
        <v>1</v>
      </c>
      <c r="AO230" t="str">
        <f t="shared" si="128"/>
        <v>1</v>
      </c>
      <c r="AP230" t="str">
        <f t="shared" si="129"/>
        <v>1</v>
      </c>
      <c r="AQ230" t="str">
        <f t="shared" si="130"/>
        <v>1</v>
      </c>
      <c r="AR230" t="str">
        <f t="shared" si="131"/>
        <v>1</v>
      </c>
      <c r="AS230" t="str">
        <f t="shared" si="132"/>
        <v>1</v>
      </c>
      <c r="AT230" t="str">
        <f t="shared" si="133"/>
        <v>1</v>
      </c>
      <c r="AU230" t="str">
        <f t="shared" si="134"/>
        <v>0</v>
      </c>
      <c r="AV230" t="str">
        <f t="shared" si="135"/>
        <v>0</v>
      </c>
      <c r="AW230" t="str">
        <f t="shared" si="136"/>
        <v>0</v>
      </c>
      <c r="AX230" t="str">
        <f t="shared" si="137"/>
        <v>0</v>
      </c>
      <c r="AY230" t="str">
        <f t="shared" si="138"/>
        <v>0</v>
      </c>
      <c r="AZ230" t="str">
        <f t="shared" si="139"/>
        <v>0</v>
      </c>
      <c r="BA230" t="str">
        <f t="shared" si="140"/>
        <v>0</v>
      </c>
      <c r="BB230" t="str">
        <f t="shared" si="141"/>
        <v>0</v>
      </c>
      <c r="BC230" t="str">
        <f t="shared" si="142"/>
        <v>0</v>
      </c>
      <c r="BD230" t="str">
        <f t="shared" si="143"/>
        <v>0</v>
      </c>
    </row>
    <row r="231" spans="1:56" x14ac:dyDescent="0.2">
      <c r="A231" s="1">
        <v>44094</v>
      </c>
      <c r="B231" t="s">
        <v>159</v>
      </c>
      <c r="C231" s="5">
        <v>7.38</v>
      </c>
      <c r="D231">
        <v>2.4500000000000002</v>
      </c>
      <c r="E231">
        <v>50</v>
      </c>
      <c r="F231">
        <v>2</v>
      </c>
      <c r="G231">
        <v>41</v>
      </c>
      <c r="H231">
        <v>2.3460000000000036</v>
      </c>
      <c r="I231">
        <v>-2.3904382470119367</v>
      </c>
      <c r="J231">
        <v>2857.1428571428569</v>
      </c>
      <c r="K231">
        <v>42857.142857142855</v>
      </c>
      <c r="L231">
        <v>-34285.714285714283</v>
      </c>
      <c r="M231">
        <v>50.96153846153846</v>
      </c>
      <c r="N231">
        <v>69.622641509433961</v>
      </c>
      <c r="O231">
        <v>21.890547263681615</v>
      </c>
      <c r="P231">
        <v>-63.703703703703695</v>
      </c>
      <c r="Q231">
        <v>1.94</v>
      </c>
      <c r="R231">
        <v>0.74</v>
      </c>
      <c r="S231" s="2">
        <v>4.3307086614173178</v>
      </c>
      <c r="T231" s="2">
        <v>13.385826771653541</v>
      </c>
      <c r="U231" t="str">
        <f t="shared" si="108"/>
        <v>0</v>
      </c>
      <c r="V231" t="str">
        <f t="shared" si="109"/>
        <v>0</v>
      </c>
      <c r="W231" t="str">
        <f t="shared" si="110"/>
        <v>0</v>
      </c>
      <c r="X231" t="str">
        <f t="shared" si="111"/>
        <v>0</v>
      </c>
      <c r="Y231" t="str">
        <f t="shared" si="112"/>
        <v>0</v>
      </c>
      <c r="Z231" t="str">
        <f t="shared" si="113"/>
        <v>0</v>
      </c>
      <c r="AA231" t="str">
        <f t="shared" si="114"/>
        <v>0</v>
      </c>
      <c r="AB231" t="str">
        <f t="shared" si="115"/>
        <v>0</v>
      </c>
      <c r="AC231" t="str">
        <f t="shared" si="116"/>
        <v>0</v>
      </c>
      <c r="AD231" t="str">
        <f t="shared" si="117"/>
        <v>0</v>
      </c>
      <c r="AE231" t="str">
        <f t="shared" si="118"/>
        <v>1</v>
      </c>
      <c r="AF231" t="str">
        <f t="shared" si="119"/>
        <v>1</v>
      </c>
      <c r="AG231" t="str">
        <f t="shared" si="120"/>
        <v>1</v>
      </c>
      <c r="AH231" t="str">
        <f t="shared" si="121"/>
        <v>1</v>
      </c>
      <c r="AI231" t="str">
        <f t="shared" si="122"/>
        <v>1</v>
      </c>
      <c r="AJ231" t="str">
        <f t="shared" si="123"/>
        <v>1</v>
      </c>
      <c r="AK231" t="str">
        <f t="shared" si="124"/>
        <v>1</v>
      </c>
      <c r="AL231" t="str">
        <f t="shared" si="125"/>
        <v>1</v>
      </c>
      <c r="AM231" t="str">
        <f t="shared" si="126"/>
        <v>1</v>
      </c>
      <c r="AN231" t="str">
        <f t="shared" si="127"/>
        <v>1</v>
      </c>
      <c r="AO231" t="str">
        <f t="shared" si="128"/>
        <v>1</v>
      </c>
      <c r="AP231" t="str">
        <f t="shared" si="129"/>
        <v>1</v>
      </c>
      <c r="AQ231" t="str">
        <f t="shared" si="130"/>
        <v>0</v>
      </c>
      <c r="AR231" t="str">
        <f t="shared" si="131"/>
        <v>0</v>
      </c>
      <c r="AS231" t="str">
        <f t="shared" si="132"/>
        <v>0</v>
      </c>
      <c r="AT231" t="str">
        <f t="shared" si="133"/>
        <v>0</v>
      </c>
      <c r="AU231" t="str">
        <f t="shared" si="134"/>
        <v>0</v>
      </c>
      <c r="AV231" t="str">
        <f t="shared" si="135"/>
        <v>0</v>
      </c>
      <c r="AW231" t="str">
        <f t="shared" si="136"/>
        <v>0</v>
      </c>
      <c r="AX231" t="str">
        <f t="shared" si="137"/>
        <v>0</v>
      </c>
      <c r="AY231" t="str">
        <f t="shared" si="138"/>
        <v>0</v>
      </c>
      <c r="AZ231" t="str">
        <f t="shared" si="139"/>
        <v>0</v>
      </c>
      <c r="BA231" t="str">
        <f t="shared" si="140"/>
        <v>0</v>
      </c>
      <c r="BB231" t="str">
        <f t="shared" si="141"/>
        <v>0</v>
      </c>
      <c r="BC231" t="str">
        <f t="shared" si="142"/>
        <v>0</v>
      </c>
      <c r="BD231" t="str">
        <f t="shared" si="143"/>
        <v>0</v>
      </c>
    </row>
    <row r="232" spans="1:56" x14ac:dyDescent="0.2">
      <c r="A232" s="1">
        <v>44094</v>
      </c>
      <c r="B232" t="s">
        <v>10</v>
      </c>
      <c r="C232" s="5">
        <v>46.02</v>
      </c>
      <c r="D232">
        <v>2.72</v>
      </c>
      <c r="E232">
        <v>52</v>
      </c>
      <c r="F232">
        <v>2</v>
      </c>
      <c r="G232">
        <v>26.31</v>
      </c>
      <c r="H232">
        <v>-3.7220000000000013</v>
      </c>
      <c r="I232">
        <v>1.379053298546417</v>
      </c>
      <c r="J232">
        <v>-129779.41176470587</v>
      </c>
      <c r="K232">
        <v>832720.5882352941</v>
      </c>
      <c r="L232">
        <v>-47426.470588235294</v>
      </c>
      <c r="M232">
        <v>32.878151260504204</v>
      </c>
      <c r="N232">
        <v>14.702875399361023</v>
      </c>
      <c r="O232">
        <v>1330.8258811152025</v>
      </c>
      <c r="P232">
        <v>-47.184466019417478</v>
      </c>
      <c r="Q232">
        <v>1.94</v>
      </c>
      <c r="R232">
        <v>0.74</v>
      </c>
      <c r="S232" s="2">
        <v>4.5283018867924572</v>
      </c>
      <c r="T232" s="2">
        <v>21.132075471698119</v>
      </c>
      <c r="U232" t="str">
        <f t="shared" si="108"/>
        <v>0</v>
      </c>
      <c r="V232" t="str">
        <f t="shared" si="109"/>
        <v>0</v>
      </c>
      <c r="W232" t="str">
        <f t="shared" si="110"/>
        <v>0</v>
      </c>
      <c r="X232" t="str">
        <f t="shared" si="111"/>
        <v>0</v>
      </c>
      <c r="Y232" t="str">
        <f t="shared" si="112"/>
        <v>0</v>
      </c>
      <c r="Z232" t="str">
        <f t="shared" si="113"/>
        <v>0</v>
      </c>
      <c r="AA232" t="str">
        <f t="shared" si="114"/>
        <v>0</v>
      </c>
      <c r="AB232" t="str">
        <f t="shared" si="115"/>
        <v>1</v>
      </c>
      <c r="AC232" t="str">
        <f t="shared" si="116"/>
        <v>1</v>
      </c>
      <c r="AD232" t="str">
        <f t="shared" si="117"/>
        <v>1</v>
      </c>
      <c r="AE232" t="str">
        <f t="shared" si="118"/>
        <v>1</v>
      </c>
      <c r="AF232" t="str">
        <f t="shared" si="119"/>
        <v>1</v>
      </c>
      <c r="AG232" t="str">
        <f t="shared" si="120"/>
        <v>1</v>
      </c>
      <c r="AH232" t="str">
        <f t="shared" si="121"/>
        <v>1</v>
      </c>
      <c r="AI232" t="str">
        <f t="shared" si="122"/>
        <v>1</v>
      </c>
      <c r="AJ232" t="str">
        <f t="shared" si="123"/>
        <v>1</v>
      </c>
      <c r="AK232" t="str">
        <f t="shared" si="124"/>
        <v>1</v>
      </c>
      <c r="AL232" t="str">
        <f t="shared" si="125"/>
        <v>1</v>
      </c>
      <c r="AM232" t="str">
        <f t="shared" si="126"/>
        <v>1</v>
      </c>
      <c r="AN232" t="str">
        <f t="shared" si="127"/>
        <v>1</v>
      </c>
      <c r="AO232" t="str">
        <f t="shared" si="128"/>
        <v>1</v>
      </c>
      <c r="AP232" t="str">
        <f t="shared" si="129"/>
        <v>1</v>
      </c>
      <c r="AQ232" t="str">
        <f t="shared" si="130"/>
        <v>0</v>
      </c>
      <c r="AR232" t="str">
        <f t="shared" si="131"/>
        <v>0</v>
      </c>
      <c r="AS232" t="str">
        <f t="shared" si="132"/>
        <v>0</v>
      </c>
      <c r="AT232" t="str">
        <f t="shared" si="133"/>
        <v>0</v>
      </c>
      <c r="AU232" t="str">
        <f t="shared" si="134"/>
        <v>0</v>
      </c>
      <c r="AV232" t="str">
        <f t="shared" si="135"/>
        <v>0</v>
      </c>
      <c r="AW232" t="str">
        <f t="shared" si="136"/>
        <v>0</v>
      </c>
      <c r="AX232" t="str">
        <f t="shared" si="137"/>
        <v>0</v>
      </c>
      <c r="AY232" t="str">
        <f t="shared" si="138"/>
        <v>0</v>
      </c>
      <c r="AZ232" t="str">
        <f t="shared" si="139"/>
        <v>0</v>
      </c>
      <c r="BA232" t="str">
        <f t="shared" si="140"/>
        <v>0</v>
      </c>
      <c r="BB232" t="str">
        <f t="shared" si="141"/>
        <v>0</v>
      </c>
      <c r="BC232" t="str">
        <f t="shared" si="142"/>
        <v>0</v>
      </c>
      <c r="BD232" t="str">
        <f t="shared" si="143"/>
        <v>0</v>
      </c>
    </row>
    <row r="233" spans="1:56" x14ac:dyDescent="0.2">
      <c r="A233" s="1">
        <v>44094</v>
      </c>
      <c r="B233" t="s">
        <v>129</v>
      </c>
      <c r="C233" s="5">
        <v>200.19</v>
      </c>
      <c r="D233">
        <v>1.2350000000000001</v>
      </c>
      <c r="E233">
        <v>12</v>
      </c>
      <c r="F233">
        <v>3</v>
      </c>
      <c r="G233">
        <v>32.9</v>
      </c>
      <c r="H233">
        <v>5.1999999999999602E-2</v>
      </c>
      <c r="I233">
        <v>3.868797308662745</v>
      </c>
      <c r="J233">
        <v>995141.70040485822</v>
      </c>
      <c r="K233">
        <v>15064777.327935221</v>
      </c>
      <c r="L233">
        <v>177327.93522267204</v>
      </c>
      <c r="M233">
        <v>131.93558189000305</v>
      </c>
      <c r="N233">
        <v>4.6105481345002302</v>
      </c>
      <c r="O233">
        <v>2105.3571428571431</v>
      </c>
      <c r="P233">
        <v>-89.471440750213134</v>
      </c>
      <c r="Q233">
        <v>1.94</v>
      </c>
      <c r="R233">
        <v>0.74</v>
      </c>
      <c r="S233" s="2">
        <v>14.61538461538461</v>
      </c>
      <c r="T233" s="2">
        <v>21.53846153846154</v>
      </c>
      <c r="U233" t="str">
        <f t="shared" si="108"/>
        <v>0</v>
      </c>
      <c r="V233" t="str">
        <f t="shared" si="109"/>
        <v>0</v>
      </c>
      <c r="W233" t="str">
        <f t="shared" si="110"/>
        <v>0</v>
      </c>
      <c r="X233" t="str">
        <f t="shared" si="111"/>
        <v>0</v>
      </c>
      <c r="Y233" t="str">
        <f t="shared" si="112"/>
        <v>0</v>
      </c>
      <c r="Z233" t="str">
        <f t="shared" si="113"/>
        <v>0</v>
      </c>
      <c r="AA233" t="str">
        <f t="shared" si="114"/>
        <v>0</v>
      </c>
      <c r="AB233" t="str">
        <f t="shared" si="115"/>
        <v>1</v>
      </c>
      <c r="AC233" t="str">
        <f t="shared" si="116"/>
        <v>1</v>
      </c>
      <c r="AD233" t="str">
        <f t="shared" si="117"/>
        <v>1</v>
      </c>
      <c r="AE233" t="str">
        <f t="shared" si="118"/>
        <v>1</v>
      </c>
      <c r="AF233" t="str">
        <f t="shared" si="119"/>
        <v>1</v>
      </c>
      <c r="AG233" t="str">
        <f t="shared" si="120"/>
        <v>1</v>
      </c>
      <c r="AH233" t="str">
        <f t="shared" si="121"/>
        <v>1</v>
      </c>
      <c r="AI233" t="str">
        <f t="shared" si="122"/>
        <v>1</v>
      </c>
      <c r="AJ233" t="str">
        <f t="shared" si="123"/>
        <v>1</v>
      </c>
      <c r="AK233" t="str">
        <f t="shared" si="124"/>
        <v>1</v>
      </c>
      <c r="AL233" t="str">
        <f t="shared" si="125"/>
        <v>1</v>
      </c>
      <c r="AM233" t="str">
        <f t="shared" si="126"/>
        <v>1</v>
      </c>
      <c r="AN233" t="str">
        <f t="shared" si="127"/>
        <v>1</v>
      </c>
      <c r="AO233" t="str">
        <f t="shared" si="128"/>
        <v>1</v>
      </c>
      <c r="AP233" t="str">
        <f t="shared" si="129"/>
        <v>1</v>
      </c>
      <c r="AQ233" t="str">
        <f t="shared" si="130"/>
        <v>1</v>
      </c>
      <c r="AR233" t="str">
        <f t="shared" si="131"/>
        <v>1</v>
      </c>
      <c r="AS233" t="str">
        <f t="shared" si="132"/>
        <v>1</v>
      </c>
      <c r="AT233" t="str">
        <f t="shared" si="133"/>
        <v>1</v>
      </c>
      <c r="AU233" t="str">
        <f t="shared" si="134"/>
        <v>1</v>
      </c>
      <c r="AV233" t="str">
        <f t="shared" si="135"/>
        <v>0</v>
      </c>
      <c r="AW233" t="str">
        <f t="shared" si="136"/>
        <v>0</v>
      </c>
      <c r="AX233" t="str">
        <f t="shared" si="137"/>
        <v>0</v>
      </c>
      <c r="AY233" t="str">
        <f t="shared" si="138"/>
        <v>0</v>
      </c>
      <c r="AZ233" t="str">
        <f t="shared" si="139"/>
        <v>0</v>
      </c>
      <c r="BA233" t="str">
        <f t="shared" si="140"/>
        <v>0</v>
      </c>
      <c r="BB233" t="str">
        <f t="shared" si="141"/>
        <v>0</v>
      </c>
      <c r="BC233" t="str">
        <f t="shared" si="142"/>
        <v>0</v>
      </c>
      <c r="BD233" t="str">
        <f t="shared" si="143"/>
        <v>0</v>
      </c>
    </row>
    <row r="234" spans="1:56" x14ac:dyDescent="0.2">
      <c r="A234" s="1">
        <v>44094</v>
      </c>
      <c r="B234" t="s">
        <v>66</v>
      </c>
      <c r="C234" s="5">
        <v>39.450000000000003</v>
      </c>
      <c r="D234">
        <v>6.14</v>
      </c>
      <c r="E234">
        <v>63</v>
      </c>
      <c r="F234">
        <v>1</v>
      </c>
      <c r="G234">
        <v>30.59</v>
      </c>
      <c r="H234">
        <v>4.2339999999999982</v>
      </c>
      <c r="I234">
        <v>0</v>
      </c>
      <c r="J234">
        <v>8306.1889250814329</v>
      </c>
      <c r="K234">
        <v>716449.51140065154</v>
      </c>
      <c r="L234">
        <v>-105211.72638436483</v>
      </c>
      <c r="M234">
        <v>23.602484472049689</v>
      </c>
      <c r="N234">
        <v>25.953947368421055</v>
      </c>
      <c r="O234">
        <v>182.94930875576037</v>
      </c>
      <c r="P234">
        <v>-64.712643678160902</v>
      </c>
      <c r="Q234">
        <v>1.94</v>
      </c>
      <c r="R234">
        <v>0.74</v>
      </c>
      <c r="S234" s="2">
        <v>3.3333333333333361</v>
      </c>
      <c r="T234" s="2">
        <v>14.166666666666661</v>
      </c>
      <c r="U234" t="str">
        <f t="shared" si="108"/>
        <v>0</v>
      </c>
      <c r="V234" t="str">
        <f t="shared" si="109"/>
        <v>0</v>
      </c>
      <c r="W234" t="str">
        <f t="shared" si="110"/>
        <v>0</v>
      </c>
      <c r="X234" t="str">
        <f t="shared" si="111"/>
        <v>0</v>
      </c>
      <c r="Y234" t="str">
        <f t="shared" si="112"/>
        <v>0</v>
      </c>
      <c r="Z234" t="str">
        <f t="shared" si="113"/>
        <v>0</v>
      </c>
      <c r="AA234" t="str">
        <f t="shared" si="114"/>
        <v>0</v>
      </c>
      <c r="AB234" t="str">
        <f t="shared" si="115"/>
        <v>0</v>
      </c>
      <c r="AC234" t="str">
        <f t="shared" si="116"/>
        <v>0</v>
      </c>
      <c r="AD234" t="str">
        <f t="shared" si="117"/>
        <v>1</v>
      </c>
      <c r="AE234" t="str">
        <f t="shared" si="118"/>
        <v>1</v>
      </c>
      <c r="AF234" t="str">
        <f t="shared" si="119"/>
        <v>1</v>
      </c>
      <c r="AG234" t="str">
        <f t="shared" si="120"/>
        <v>1</v>
      </c>
      <c r="AH234" t="str">
        <f t="shared" si="121"/>
        <v>1</v>
      </c>
      <c r="AI234" t="str">
        <f t="shared" si="122"/>
        <v>1</v>
      </c>
      <c r="AJ234" t="str">
        <f t="shared" si="123"/>
        <v>1</v>
      </c>
      <c r="AK234" t="str">
        <f t="shared" si="124"/>
        <v>1</v>
      </c>
      <c r="AL234" t="str">
        <f t="shared" si="125"/>
        <v>1</v>
      </c>
      <c r="AM234" t="str">
        <f t="shared" si="126"/>
        <v>1</v>
      </c>
      <c r="AN234" t="str">
        <f t="shared" si="127"/>
        <v>1</v>
      </c>
      <c r="AO234" t="str">
        <f t="shared" si="128"/>
        <v>1</v>
      </c>
      <c r="AP234" t="str">
        <f t="shared" si="129"/>
        <v>0</v>
      </c>
      <c r="AQ234" t="str">
        <f t="shared" si="130"/>
        <v>0</v>
      </c>
      <c r="AR234" t="str">
        <f t="shared" si="131"/>
        <v>0</v>
      </c>
      <c r="AS234" t="str">
        <f t="shared" si="132"/>
        <v>0</v>
      </c>
      <c r="AT234" t="str">
        <f t="shared" si="133"/>
        <v>0</v>
      </c>
      <c r="AU234" t="str">
        <f t="shared" si="134"/>
        <v>0</v>
      </c>
      <c r="AV234" t="str">
        <f t="shared" si="135"/>
        <v>0</v>
      </c>
      <c r="AW234" t="str">
        <f t="shared" si="136"/>
        <v>0</v>
      </c>
      <c r="AX234" t="str">
        <f t="shared" si="137"/>
        <v>0</v>
      </c>
      <c r="AY234" t="str">
        <f t="shared" si="138"/>
        <v>0</v>
      </c>
      <c r="AZ234" t="str">
        <f t="shared" si="139"/>
        <v>0</v>
      </c>
      <c r="BA234" t="str">
        <f t="shared" si="140"/>
        <v>0</v>
      </c>
      <c r="BB234" t="str">
        <f t="shared" si="141"/>
        <v>0</v>
      </c>
      <c r="BC234" t="str">
        <f t="shared" si="142"/>
        <v>0</v>
      </c>
      <c r="BD234" t="str">
        <f t="shared" si="143"/>
        <v>0</v>
      </c>
    </row>
    <row r="235" spans="1:56" x14ac:dyDescent="0.2">
      <c r="A235" s="1">
        <v>44094</v>
      </c>
      <c r="B235" t="s">
        <v>160</v>
      </c>
      <c r="C235" s="5">
        <v>22.6</v>
      </c>
      <c r="D235">
        <v>0.93</v>
      </c>
      <c r="E235">
        <v>71</v>
      </c>
      <c r="F235">
        <v>1</v>
      </c>
      <c r="G235">
        <v>36.53</v>
      </c>
      <c r="H235">
        <v>4.2819999999999965</v>
      </c>
      <c r="I235">
        <v>-1.4099438142690532</v>
      </c>
      <c r="J235">
        <v>62365.591397849457</v>
      </c>
      <c r="K235">
        <v>574193.54838709673</v>
      </c>
      <c r="L235">
        <v>-123655.91397849462</v>
      </c>
      <c r="M235">
        <v>91.17647058823529</v>
      </c>
      <c r="N235">
        <v>18.225806451612904</v>
      </c>
      <c r="O235">
        <v>158.33333333333334</v>
      </c>
      <c r="P235">
        <v>-44.642857142857139</v>
      </c>
      <c r="Q235">
        <v>1.94</v>
      </c>
      <c r="R235">
        <v>0.74</v>
      </c>
      <c r="S235" s="2">
        <v>282.65306122448982</v>
      </c>
      <c r="T235" s="2">
        <v>23.326530612244898</v>
      </c>
      <c r="U235" t="str">
        <f t="shared" si="108"/>
        <v>0</v>
      </c>
      <c r="V235" t="str">
        <f t="shared" si="109"/>
        <v>0</v>
      </c>
      <c r="W235" t="str">
        <f t="shared" si="110"/>
        <v>0</v>
      </c>
      <c r="X235" t="str">
        <f t="shared" si="111"/>
        <v>0</v>
      </c>
      <c r="Y235" t="str">
        <f t="shared" si="112"/>
        <v>0</v>
      </c>
      <c r="Z235" t="str">
        <f t="shared" si="113"/>
        <v>0</v>
      </c>
      <c r="AA235" t="str">
        <f t="shared" si="114"/>
        <v>1</v>
      </c>
      <c r="AB235" t="str">
        <f t="shared" si="115"/>
        <v>1</v>
      </c>
      <c r="AC235" t="str">
        <f t="shared" si="116"/>
        <v>1</v>
      </c>
      <c r="AD235" t="str">
        <f t="shared" si="117"/>
        <v>1</v>
      </c>
      <c r="AE235" t="str">
        <f t="shared" si="118"/>
        <v>1</v>
      </c>
      <c r="AF235" t="str">
        <f t="shared" si="119"/>
        <v>1</v>
      </c>
      <c r="AG235" t="str">
        <f t="shared" si="120"/>
        <v>1</v>
      </c>
      <c r="AH235" t="str">
        <f t="shared" si="121"/>
        <v>1</v>
      </c>
      <c r="AI235" t="str">
        <f t="shared" si="122"/>
        <v>1</v>
      </c>
      <c r="AJ235" t="str">
        <f t="shared" si="123"/>
        <v>1</v>
      </c>
      <c r="AK235" t="str">
        <f t="shared" si="124"/>
        <v>1</v>
      </c>
      <c r="AL235" t="str">
        <f t="shared" si="125"/>
        <v>1</v>
      </c>
      <c r="AM235" t="str">
        <f t="shared" si="126"/>
        <v>1</v>
      </c>
      <c r="AN235" t="str">
        <f t="shared" si="127"/>
        <v>1</v>
      </c>
      <c r="AO235" t="str">
        <f t="shared" si="128"/>
        <v>1</v>
      </c>
      <c r="AP235" t="str">
        <f t="shared" si="129"/>
        <v>1</v>
      </c>
      <c r="AQ235" t="str">
        <f t="shared" si="130"/>
        <v>1</v>
      </c>
      <c r="AR235" t="str">
        <f t="shared" si="131"/>
        <v>1</v>
      </c>
      <c r="AS235" t="str">
        <f t="shared" si="132"/>
        <v>1</v>
      </c>
      <c r="AT235" t="str">
        <f t="shared" si="133"/>
        <v>1</v>
      </c>
      <c r="AU235" t="str">
        <f t="shared" si="134"/>
        <v>1</v>
      </c>
      <c r="AV235" t="str">
        <f t="shared" si="135"/>
        <v>1</v>
      </c>
      <c r="AW235" t="str">
        <f t="shared" si="136"/>
        <v>1</v>
      </c>
      <c r="AX235" t="str">
        <f t="shared" si="137"/>
        <v>1</v>
      </c>
      <c r="AY235" t="str">
        <f t="shared" si="138"/>
        <v>1</v>
      </c>
      <c r="AZ235" t="str">
        <f t="shared" si="139"/>
        <v>1</v>
      </c>
      <c r="BA235" t="str">
        <f t="shared" si="140"/>
        <v>1</v>
      </c>
      <c r="BB235" t="str">
        <f t="shared" si="141"/>
        <v>1</v>
      </c>
      <c r="BC235" t="str">
        <f t="shared" si="142"/>
        <v>1</v>
      </c>
      <c r="BD235" t="str">
        <f t="shared" si="143"/>
        <v>1</v>
      </c>
    </row>
    <row r="236" spans="1:56" x14ac:dyDescent="0.2">
      <c r="A236" s="1">
        <v>44094</v>
      </c>
      <c r="B236" t="s">
        <v>161</v>
      </c>
      <c r="C236" s="5">
        <v>1130000000</v>
      </c>
      <c r="D236">
        <v>5.16</v>
      </c>
      <c r="E236">
        <v>114</v>
      </c>
      <c r="F236">
        <v>1</v>
      </c>
      <c r="G236">
        <v>9.5399999999999991</v>
      </c>
      <c r="H236">
        <v>-2.5520000000000014</v>
      </c>
      <c r="I236">
        <v>-0.19342359767891271</v>
      </c>
      <c r="J236">
        <v>775193.79844961234</v>
      </c>
      <c r="K236">
        <v>14341085.271317828</v>
      </c>
      <c r="L236">
        <v>968992.24806201551</v>
      </c>
      <c r="M236">
        <v>192.18506998444792</v>
      </c>
      <c r="N236">
        <v>22860610.965001013</v>
      </c>
      <c r="O236">
        <v>25.547445255474443</v>
      </c>
      <c r="P236">
        <v>-30.270270270270274</v>
      </c>
      <c r="Q236">
        <v>1.94</v>
      </c>
      <c r="R236">
        <v>0.74</v>
      </c>
      <c r="S236" s="2">
        <v>2.5641025641025621</v>
      </c>
      <c r="T236" s="2">
        <v>2.3668639053254461</v>
      </c>
      <c r="U236" t="str">
        <f t="shared" si="108"/>
        <v>0</v>
      </c>
      <c r="V236" t="str">
        <f t="shared" si="109"/>
        <v>0</v>
      </c>
      <c r="W236" t="str">
        <f t="shared" si="110"/>
        <v>0</v>
      </c>
      <c r="X236" t="str">
        <f t="shared" si="111"/>
        <v>0</v>
      </c>
      <c r="Y236" t="str">
        <f t="shared" si="112"/>
        <v>0</v>
      </c>
      <c r="Z236" t="str">
        <f t="shared" si="113"/>
        <v>0</v>
      </c>
      <c r="AA236" t="str">
        <f t="shared" si="114"/>
        <v>0</v>
      </c>
      <c r="AB236" t="str">
        <f t="shared" si="115"/>
        <v>0</v>
      </c>
      <c r="AC236" t="str">
        <f t="shared" si="116"/>
        <v>0</v>
      </c>
      <c r="AD236" t="str">
        <f t="shared" si="117"/>
        <v>0</v>
      </c>
      <c r="AE236" t="str">
        <f t="shared" si="118"/>
        <v>0</v>
      </c>
      <c r="AF236" t="str">
        <f t="shared" si="119"/>
        <v>0</v>
      </c>
      <c r="AG236" t="str">
        <f t="shared" si="120"/>
        <v>0</v>
      </c>
      <c r="AH236" t="str">
        <f t="shared" si="121"/>
        <v>0</v>
      </c>
      <c r="AI236" t="str">
        <f t="shared" si="122"/>
        <v>0</v>
      </c>
      <c r="AJ236" t="str">
        <f t="shared" si="123"/>
        <v>0</v>
      </c>
      <c r="AK236" t="str">
        <f t="shared" si="124"/>
        <v>1</v>
      </c>
      <c r="AL236" t="str">
        <f t="shared" si="125"/>
        <v>1</v>
      </c>
      <c r="AM236" t="str">
        <f t="shared" si="126"/>
        <v>1</v>
      </c>
      <c r="AN236" t="str">
        <f t="shared" si="127"/>
        <v>1</v>
      </c>
      <c r="AO236" t="str">
        <f t="shared" si="128"/>
        <v>0</v>
      </c>
      <c r="AP236" t="str">
        <f t="shared" si="129"/>
        <v>0</v>
      </c>
      <c r="AQ236" t="str">
        <f t="shared" si="130"/>
        <v>0</v>
      </c>
      <c r="AR236" t="str">
        <f t="shared" si="131"/>
        <v>0</v>
      </c>
      <c r="AS236" t="str">
        <f t="shared" si="132"/>
        <v>0</v>
      </c>
      <c r="AT236" t="str">
        <f t="shared" si="133"/>
        <v>0</v>
      </c>
      <c r="AU236" t="str">
        <f t="shared" si="134"/>
        <v>0</v>
      </c>
      <c r="AV236" t="str">
        <f t="shared" si="135"/>
        <v>0</v>
      </c>
      <c r="AW236" t="str">
        <f t="shared" si="136"/>
        <v>0</v>
      </c>
      <c r="AX236" t="str">
        <f t="shared" si="137"/>
        <v>0</v>
      </c>
      <c r="AY236" t="str">
        <f t="shared" si="138"/>
        <v>0</v>
      </c>
      <c r="AZ236" t="str">
        <f t="shared" si="139"/>
        <v>0</v>
      </c>
      <c r="BA236" t="str">
        <f t="shared" si="140"/>
        <v>0</v>
      </c>
      <c r="BB236" t="str">
        <f t="shared" si="141"/>
        <v>0</v>
      </c>
      <c r="BC236" t="str">
        <f t="shared" si="142"/>
        <v>0</v>
      </c>
      <c r="BD236" t="str">
        <f t="shared" si="143"/>
        <v>0</v>
      </c>
    </row>
    <row r="237" spans="1:56" x14ac:dyDescent="0.2">
      <c r="A237" s="1">
        <v>44094</v>
      </c>
      <c r="B237" t="s">
        <v>2</v>
      </c>
      <c r="C237" s="5">
        <v>124.82</v>
      </c>
      <c r="D237">
        <v>0.53359999999999996</v>
      </c>
      <c r="E237">
        <v>125</v>
      </c>
      <c r="F237">
        <v>1</v>
      </c>
      <c r="G237">
        <v>22.5</v>
      </c>
      <c r="H237">
        <v>-4.6699999999999982</v>
      </c>
      <c r="I237">
        <v>0.9458948164964065</v>
      </c>
      <c r="J237">
        <v>-18740.629685157423</v>
      </c>
      <c r="K237">
        <v>2856071.964017991</v>
      </c>
      <c r="L237">
        <v>267991.00449775113</v>
      </c>
      <c r="M237">
        <v>23.91975308641975</v>
      </c>
      <c r="N237">
        <v>20.132258064516126</v>
      </c>
      <c r="O237">
        <v>148.18604651162789</v>
      </c>
      <c r="P237">
        <v>-85.655913978494624</v>
      </c>
      <c r="Q237">
        <v>1.94</v>
      </c>
      <c r="R237">
        <v>0.74</v>
      </c>
      <c r="S237" s="2">
        <v>5.7692307692307736</v>
      </c>
      <c r="T237" s="2">
        <v>11.11538461538462</v>
      </c>
      <c r="U237" t="str">
        <f t="shared" si="108"/>
        <v>0</v>
      </c>
      <c r="V237" t="str">
        <f t="shared" si="109"/>
        <v>0</v>
      </c>
      <c r="W237" t="str">
        <f t="shared" si="110"/>
        <v>0</v>
      </c>
      <c r="X237" t="str">
        <f t="shared" si="111"/>
        <v>0</v>
      </c>
      <c r="Y237" t="str">
        <f t="shared" si="112"/>
        <v>0</v>
      </c>
      <c r="Z237" t="str">
        <f t="shared" si="113"/>
        <v>0</v>
      </c>
      <c r="AA237" t="str">
        <f t="shared" si="114"/>
        <v>0</v>
      </c>
      <c r="AB237" t="str">
        <f t="shared" si="115"/>
        <v>0</v>
      </c>
      <c r="AC237" t="str">
        <f t="shared" si="116"/>
        <v>0</v>
      </c>
      <c r="AD237" t="str">
        <f t="shared" si="117"/>
        <v>0</v>
      </c>
      <c r="AE237" t="str">
        <f t="shared" si="118"/>
        <v>0</v>
      </c>
      <c r="AF237" t="str">
        <f t="shared" si="119"/>
        <v>1</v>
      </c>
      <c r="AG237" t="str">
        <f t="shared" si="120"/>
        <v>1</v>
      </c>
      <c r="AH237" t="str">
        <f t="shared" si="121"/>
        <v>1</v>
      </c>
      <c r="AI237" t="str">
        <f t="shared" si="122"/>
        <v>1</v>
      </c>
      <c r="AJ237" t="str">
        <f t="shared" si="123"/>
        <v>1</v>
      </c>
      <c r="AK237" t="str">
        <f t="shared" si="124"/>
        <v>1</v>
      </c>
      <c r="AL237" t="str">
        <f t="shared" si="125"/>
        <v>1</v>
      </c>
      <c r="AM237" t="str">
        <f t="shared" si="126"/>
        <v>1</v>
      </c>
      <c r="AN237" t="str">
        <f t="shared" si="127"/>
        <v>1</v>
      </c>
      <c r="AO237" t="str">
        <f t="shared" si="128"/>
        <v>1</v>
      </c>
      <c r="AP237" t="str">
        <f t="shared" si="129"/>
        <v>1</v>
      </c>
      <c r="AQ237" t="str">
        <f t="shared" si="130"/>
        <v>0</v>
      </c>
      <c r="AR237" t="str">
        <f t="shared" si="131"/>
        <v>0</v>
      </c>
      <c r="AS237" t="str">
        <f t="shared" si="132"/>
        <v>0</v>
      </c>
      <c r="AT237" t="str">
        <f t="shared" si="133"/>
        <v>0</v>
      </c>
      <c r="AU237" t="str">
        <f t="shared" si="134"/>
        <v>0</v>
      </c>
      <c r="AV237" t="str">
        <f t="shared" si="135"/>
        <v>0</v>
      </c>
      <c r="AW237" t="str">
        <f t="shared" si="136"/>
        <v>0</v>
      </c>
      <c r="AX237" t="str">
        <f t="shared" si="137"/>
        <v>0</v>
      </c>
      <c r="AY237" t="str">
        <f t="shared" si="138"/>
        <v>0</v>
      </c>
      <c r="AZ237" t="str">
        <f t="shared" si="139"/>
        <v>0</v>
      </c>
      <c r="BA237" t="str">
        <f t="shared" si="140"/>
        <v>0</v>
      </c>
      <c r="BB237" t="str">
        <f t="shared" si="141"/>
        <v>0</v>
      </c>
      <c r="BC237" t="str">
        <f t="shared" si="142"/>
        <v>0</v>
      </c>
      <c r="BD237" t="str">
        <f t="shared" si="143"/>
        <v>0</v>
      </c>
    </row>
    <row r="238" spans="1:56" x14ac:dyDescent="0.2">
      <c r="A238" s="1">
        <v>44094</v>
      </c>
      <c r="B238" t="s">
        <v>37</v>
      </c>
      <c r="C238" s="5">
        <v>8.2799999999999994</v>
      </c>
      <c r="D238">
        <v>2.5499999999999998</v>
      </c>
      <c r="E238">
        <v>139</v>
      </c>
      <c r="F238">
        <v>1</v>
      </c>
      <c r="G238">
        <v>39.56</v>
      </c>
      <c r="H238">
        <v>2.142000000000003</v>
      </c>
      <c r="I238">
        <v>0</v>
      </c>
      <c r="J238">
        <v>45490.196078431378</v>
      </c>
      <c r="K238">
        <v>585098.03921568627</v>
      </c>
      <c r="L238">
        <v>45098.03921568628</v>
      </c>
      <c r="M238">
        <v>87.022900763358763</v>
      </c>
      <c r="N238">
        <v>7.2631578947368425</v>
      </c>
      <c r="O238">
        <v>64.51612903225805</v>
      </c>
      <c r="P238">
        <v>-3.4090909090909207</v>
      </c>
      <c r="Q238">
        <v>1.94</v>
      </c>
      <c r="R238">
        <v>0.74</v>
      </c>
      <c r="S238" s="2">
        <v>1.600000000000001</v>
      </c>
      <c r="T238" s="2">
        <v>21.2</v>
      </c>
      <c r="U238" t="str">
        <f t="shared" si="108"/>
        <v>0</v>
      </c>
      <c r="V238" t="str">
        <f t="shared" si="109"/>
        <v>0</v>
      </c>
      <c r="W238" t="str">
        <f t="shared" si="110"/>
        <v>0</v>
      </c>
      <c r="X238" t="str">
        <f t="shared" si="111"/>
        <v>0</v>
      </c>
      <c r="Y238" t="str">
        <f t="shared" si="112"/>
        <v>0</v>
      </c>
      <c r="Z238" t="str">
        <f t="shared" si="113"/>
        <v>0</v>
      </c>
      <c r="AA238" t="str">
        <f t="shared" si="114"/>
        <v>0</v>
      </c>
      <c r="AB238" t="str">
        <f t="shared" si="115"/>
        <v>1</v>
      </c>
      <c r="AC238" t="str">
        <f t="shared" si="116"/>
        <v>1</v>
      </c>
      <c r="AD238" t="str">
        <f t="shared" si="117"/>
        <v>1</v>
      </c>
      <c r="AE238" t="str">
        <f t="shared" si="118"/>
        <v>1</v>
      </c>
      <c r="AF238" t="str">
        <f t="shared" si="119"/>
        <v>1</v>
      </c>
      <c r="AG238" t="str">
        <f t="shared" si="120"/>
        <v>1</v>
      </c>
      <c r="AH238" t="str">
        <f t="shared" si="121"/>
        <v>1</v>
      </c>
      <c r="AI238" t="str">
        <f t="shared" si="122"/>
        <v>1</v>
      </c>
      <c r="AJ238" t="str">
        <f t="shared" si="123"/>
        <v>1</v>
      </c>
      <c r="AK238" t="str">
        <f t="shared" si="124"/>
        <v>1</v>
      </c>
      <c r="AL238" t="str">
        <f t="shared" si="125"/>
        <v>1</v>
      </c>
      <c r="AM238" t="str">
        <f t="shared" si="126"/>
        <v>1</v>
      </c>
      <c r="AN238" t="str">
        <f t="shared" si="127"/>
        <v>0</v>
      </c>
      <c r="AO238" t="str">
        <f t="shared" si="128"/>
        <v>0</v>
      </c>
      <c r="AP238" t="str">
        <f t="shared" si="129"/>
        <v>0</v>
      </c>
      <c r="AQ238" t="str">
        <f t="shared" si="130"/>
        <v>0</v>
      </c>
      <c r="AR238" t="str">
        <f t="shared" si="131"/>
        <v>0</v>
      </c>
      <c r="AS238" t="str">
        <f t="shared" si="132"/>
        <v>0</v>
      </c>
      <c r="AT238" t="str">
        <f t="shared" si="133"/>
        <v>0</v>
      </c>
      <c r="AU238" t="str">
        <f t="shared" si="134"/>
        <v>0</v>
      </c>
      <c r="AV238" t="str">
        <f t="shared" si="135"/>
        <v>0</v>
      </c>
      <c r="AW238" t="str">
        <f t="shared" si="136"/>
        <v>0</v>
      </c>
      <c r="AX238" t="str">
        <f t="shared" si="137"/>
        <v>0</v>
      </c>
      <c r="AY238" t="str">
        <f t="shared" si="138"/>
        <v>0</v>
      </c>
      <c r="AZ238" t="str">
        <f t="shared" si="139"/>
        <v>0</v>
      </c>
      <c r="BA238" t="str">
        <f t="shared" si="140"/>
        <v>0</v>
      </c>
      <c r="BB238" t="str">
        <f t="shared" si="141"/>
        <v>0</v>
      </c>
      <c r="BC238" t="str">
        <f t="shared" si="142"/>
        <v>0</v>
      </c>
      <c r="BD238" t="str">
        <f t="shared" si="143"/>
        <v>0</v>
      </c>
    </row>
    <row r="239" spans="1:56" x14ac:dyDescent="0.2">
      <c r="A239" s="1">
        <v>44094</v>
      </c>
      <c r="B239" t="s">
        <v>162</v>
      </c>
      <c r="C239" s="5">
        <v>23.87</v>
      </c>
      <c r="D239">
        <v>2.79</v>
      </c>
      <c r="E239">
        <v>137</v>
      </c>
      <c r="F239">
        <v>1</v>
      </c>
      <c r="G239">
        <v>10.42</v>
      </c>
      <c r="H239">
        <v>-8.104000000000001</v>
      </c>
      <c r="I239">
        <v>-1.7951425554382314</v>
      </c>
      <c r="J239">
        <v>-67383.51254480287</v>
      </c>
      <c r="K239">
        <v>350537.63440860214</v>
      </c>
      <c r="L239">
        <v>-55913.978494623654</v>
      </c>
      <c r="M239">
        <v>12.85271210013908</v>
      </c>
      <c r="N239">
        <v>25.830258302583026</v>
      </c>
      <c r="O239">
        <v>54.999999999999993</v>
      </c>
      <c r="P239">
        <v>-68.114285714285714</v>
      </c>
      <c r="Q239">
        <v>1.94</v>
      </c>
      <c r="R239">
        <v>0.74</v>
      </c>
      <c r="S239" s="2">
        <v>22.710622710622719</v>
      </c>
      <c r="T239" s="2">
        <v>3.2967032967032921</v>
      </c>
      <c r="U239" t="str">
        <f t="shared" si="108"/>
        <v>0</v>
      </c>
      <c r="V239" t="str">
        <f t="shared" si="109"/>
        <v>0</v>
      </c>
      <c r="W239" t="str">
        <f t="shared" si="110"/>
        <v>0</v>
      </c>
      <c r="X239" t="str">
        <f t="shared" si="111"/>
        <v>0</v>
      </c>
      <c r="Y239" t="str">
        <f t="shared" si="112"/>
        <v>0</v>
      </c>
      <c r="Z239" t="str">
        <f t="shared" si="113"/>
        <v>0</v>
      </c>
      <c r="AA239" t="str">
        <f t="shared" si="114"/>
        <v>0</v>
      </c>
      <c r="AB239" t="str">
        <f t="shared" si="115"/>
        <v>0</v>
      </c>
      <c r="AC239" t="str">
        <f t="shared" si="116"/>
        <v>0</v>
      </c>
      <c r="AD239" t="str">
        <f t="shared" si="117"/>
        <v>0</v>
      </c>
      <c r="AE239" t="str">
        <f t="shared" si="118"/>
        <v>0</v>
      </c>
      <c r="AF239" t="str">
        <f t="shared" si="119"/>
        <v>0</v>
      </c>
      <c r="AG239" t="str">
        <f t="shared" si="120"/>
        <v>0</v>
      </c>
      <c r="AH239" t="str">
        <f t="shared" si="121"/>
        <v>0</v>
      </c>
      <c r="AI239" t="str">
        <f t="shared" si="122"/>
        <v>0</v>
      </c>
      <c r="AJ239" t="str">
        <f t="shared" si="123"/>
        <v>1</v>
      </c>
      <c r="AK239" t="str">
        <f t="shared" si="124"/>
        <v>1</v>
      </c>
      <c r="AL239" t="str">
        <f t="shared" si="125"/>
        <v>1</v>
      </c>
      <c r="AM239" t="str">
        <f t="shared" si="126"/>
        <v>1</v>
      </c>
      <c r="AN239" t="str">
        <f t="shared" si="127"/>
        <v>1</v>
      </c>
      <c r="AO239" t="str">
        <f t="shared" si="128"/>
        <v>1</v>
      </c>
      <c r="AP239" t="str">
        <f t="shared" si="129"/>
        <v>1</v>
      </c>
      <c r="AQ239" t="str">
        <f t="shared" si="130"/>
        <v>1</v>
      </c>
      <c r="AR239" t="str">
        <f t="shared" si="131"/>
        <v>1</v>
      </c>
      <c r="AS239" t="str">
        <f t="shared" si="132"/>
        <v>1</v>
      </c>
      <c r="AT239" t="str">
        <f t="shared" si="133"/>
        <v>1</v>
      </c>
      <c r="AU239" t="str">
        <f t="shared" si="134"/>
        <v>1</v>
      </c>
      <c r="AV239" t="str">
        <f t="shared" si="135"/>
        <v>1</v>
      </c>
      <c r="AW239" t="str">
        <f t="shared" si="136"/>
        <v>1</v>
      </c>
      <c r="AX239" t="str">
        <f t="shared" si="137"/>
        <v>0</v>
      </c>
      <c r="AY239" t="str">
        <f t="shared" si="138"/>
        <v>0</v>
      </c>
      <c r="AZ239" t="str">
        <f t="shared" si="139"/>
        <v>0</v>
      </c>
      <c r="BA239" t="str">
        <f t="shared" si="140"/>
        <v>0</v>
      </c>
      <c r="BB239" t="str">
        <f t="shared" si="141"/>
        <v>0</v>
      </c>
      <c r="BC239" t="str">
        <f t="shared" si="142"/>
        <v>0</v>
      </c>
      <c r="BD239" t="str">
        <f t="shared" si="143"/>
        <v>0</v>
      </c>
    </row>
    <row r="240" spans="1:56" x14ac:dyDescent="0.2">
      <c r="A240" s="1">
        <v>44094</v>
      </c>
      <c r="B240" t="s">
        <v>25</v>
      </c>
      <c r="C240" s="5">
        <v>5.9</v>
      </c>
      <c r="D240">
        <v>5.18</v>
      </c>
      <c r="E240">
        <v>147</v>
      </c>
      <c r="F240">
        <v>1</v>
      </c>
      <c r="G240">
        <v>8.99</v>
      </c>
      <c r="H240">
        <v>-8.4779999999999962</v>
      </c>
      <c r="I240">
        <v>-0.38461538461539346</v>
      </c>
      <c r="J240">
        <v>-61389.961389961391</v>
      </c>
      <c r="K240">
        <v>294594.59459459462</v>
      </c>
      <c r="L240">
        <v>90154.440154440163</v>
      </c>
      <c r="M240">
        <v>103.95604395604394</v>
      </c>
      <c r="N240">
        <v>6.2367864693446098</v>
      </c>
      <c r="O240">
        <v>134.3891402714932</v>
      </c>
      <c r="P240">
        <v>-76.454545454545453</v>
      </c>
      <c r="Q240">
        <v>1.94</v>
      </c>
      <c r="R240">
        <v>0.74</v>
      </c>
      <c r="S240" s="2">
        <v>1.8145161290322549</v>
      </c>
      <c r="T240" s="2">
        <v>22.379032258064509</v>
      </c>
      <c r="U240" t="str">
        <f t="shared" si="108"/>
        <v>0</v>
      </c>
      <c r="V240" t="str">
        <f t="shared" si="109"/>
        <v>0</v>
      </c>
      <c r="W240" t="str">
        <f t="shared" si="110"/>
        <v>0</v>
      </c>
      <c r="X240" t="str">
        <f t="shared" si="111"/>
        <v>0</v>
      </c>
      <c r="Y240" t="str">
        <f t="shared" si="112"/>
        <v>0</v>
      </c>
      <c r="Z240" t="str">
        <f t="shared" si="113"/>
        <v>0</v>
      </c>
      <c r="AA240" t="str">
        <f t="shared" si="114"/>
        <v>0</v>
      </c>
      <c r="AB240" t="str">
        <f t="shared" si="115"/>
        <v>1</v>
      </c>
      <c r="AC240" t="str">
        <f t="shared" si="116"/>
        <v>1</v>
      </c>
      <c r="AD240" t="str">
        <f t="shared" si="117"/>
        <v>1</v>
      </c>
      <c r="AE240" t="str">
        <f t="shared" si="118"/>
        <v>1</v>
      </c>
      <c r="AF240" t="str">
        <f t="shared" si="119"/>
        <v>1</v>
      </c>
      <c r="AG240" t="str">
        <f t="shared" si="120"/>
        <v>1</v>
      </c>
      <c r="AH240" t="str">
        <f t="shared" si="121"/>
        <v>1</v>
      </c>
      <c r="AI240" t="str">
        <f t="shared" si="122"/>
        <v>1</v>
      </c>
      <c r="AJ240" t="str">
        <f t="shared" si="123"/>
        <v>1</v>
      </c>
      <c r="AK240" t="str">
        <f t="shared" si="124"/>
        <v>1</v>
      </c>
      <c r="AL240" t="str">
        <f t="shared" si="125"/>
        <v>1</v>
      </c>
      <c r="AM240" t="str">
        <f t="shared" si="126"/>
        <v>1</v>
      </c>
      <c r="AN240" t="str">
        <f t="shared" si="127"/>
        <v>0</v>
      </c>
      <c r="AO240" t="str">
        <f t="shared" si="128"/>
        <v>0</v>
      </c>
      <c r="AP240" t="str">
        <f t="shared" si="129"/>
        <v>0</v>
      </c>
      <c r="AQ240" t="str">
        <f t="shared" si="130"/>
        <v>0</v>
      </c>
      <c r="AR240" t="str">
        <f t="shared" si="131"/>
        <v>0</v>
      </c>
      <c r="AS240" t="str">
        <f t="shared" si="132"/>
        <v>0</v>
      </c>
      <c r="AT240" t="str">
        <f t="shared" si="133"/>
        <v>0</v>
      </c>
      <c r="AU240" t="str">
        <f t="shared" si="134"/>
        <v>0</v>
      </c>
      <c r="AV240" t="str">
        <f t="shared" si="135"/>
        <v>0</v>
      </c>
      <c r="AW240" t="str">
        <f t="shared" si="136"/>
        <v>0</v>
      </c>
      <c r="AX240" t="str">
        <f t="shared" si="137"/>
        <v>0</v>
      </c>
      <c r="AY240" t="str">
        <f t="shared" si="138"/>
        <v>0</v>
      </c>
      <c r="AZ240" t="str">
        <f t="shared" si="139"/>
        <v>0</v>
      </c>
      <c r="BA240" t="str">
        <f t="shared" si="140"/>
        <v>0</v>
      </c>
      <c r="BB240" t="str">
        <f t="shared" si="141"/>
        <v>0</v>
      </c>
      <c r="BC240" t="str">
        <f t="shared" si="142"/>
        <v>0</v>
      </c>
      <c r="BD240" t="str">
        <f t="shared" si="143"/>
        <v>0</v>
      </c>
    </row>
    <row r="241" spans="1:56" x14ac:dyDescent="0.2">
      <c r="A241" s="1">
        <v>44101</v>
      </c>
      <c r="B241" t="s">
        <v>163</v>
      </c>
      <c r="C241" s="5">
        <v>19.09</v>
      </c>
      <c r="D241">
        <v>6.56</v>
      </c>
      <c r="E241">
        <v>2</v>
      </c>
      <c r="F241">
        <v>8</v>
      </c>
      <c r="G241">
        <v>13.59</v>
      </c>
      <c r="H241">
        <v>-12.766000000000002</v>
      </c>
      <c r="I241">
        <v>-12.88180610889775</v>
      </c>
      <c r="J241">
        <v>613109.75609756098</v>
      </c>
      <c r="K241">
        <v>2780487.8048780491</v>
      </c>
      <c r="L241">
        <v>71189.024390243911</v>
      </c>
      <c r="M241">
        <v>834.07407407407402</v>
      </c>
      <c r="N241">
        <v>1.6953818827708704</v>
      </c>
      <c r="O241">
        <v>591.54543537845234</v>
      </c>
      <c r="P241">
        <v>-87.887740029542101</v>
      </c>
      <c r="Q241">
        <v>-0.9</v>
      </c>
      <c r="R241">
        <v>0.63</v>
      </c>
      <c r="S241" s="2">
        <v>20.743034055727559</v>
      </c>
      <c r="T241" s="2">
        <v>29.566563467492259</v>
      </c>
      <c r="U241" t="str">
        <f t="shared" si="108"/>
        <v>0</v>
      </c>
      <c r="V241" t="str">
        <f t="shared" si="109"/>
        <v>0</v>
      </c>
      <c r="W241" t="str">
        <f t="shared" si="110"/>
        <v>0</v>
      </c>
      <c r="X241" t="str">
        <f t="shared" si="111"/>
        <v>0</v>
      </c>
      <c r="Y241" t="str">
        <f t="shared" si="112"/>
        <v>1</v>
      </c>
      <c r="Z241" t="str">
        <f t="shared" si="113"/>
        <v>1</v>
      </c>
      <c r="AA241" t="str">
        <f t="shared" si="114"/>
        <v>1</v>
      </c>
      <c r="AB241" t="str">
        <f t="shared" si="115"/>
        <v>1</v>
      </c>
      <c r="AC241" t="str">
        <f t="shared" si="116"/>
        <v>1</v>
      </c>
      <c r="AD241" t="str">
        <f t="shared" si="117"/>
        <v>1</v>
      </c>
      <c r="AE241" t="str">
        <f t="shared" si="118"/>
        <v>1</v>
      </c>
      <c r="AF241" t="str">
        <f t="shared" si="119"/>
        <v>1</v>
      </c>
      <c r="AG241" t="str">
        <f t="shared" si="120"/>
        <v>1</v>
      </c>
      <c r="AH241" t="str">
        <f t="shared" si="121"/>
        <v>1</v>
      </c>
      <c r="AI241" t="str">
        <f t="shared" si="122"/>
        <v>1</v>
      </c>
      <c r="AJ241" t="str">
        <f t="shared" si="123"/>
        <v>1</v>
      </c>
      <c r="AK241" t="str">
        <f t="shared" si="124"/>
        <v>1</v>
      </c>
      <c r="AL241" t="str">
        <f t="shared" si="125"/>
        <v>1</v>
      </c>
      <c r="AM241" t="str">
        <f t="shared" si="126"/>
        <v>1</v>
      </c>
      <c r="AN241" t="str">
        <f t="shared" si="127"/>
        <v>1</v>
      </c>
      <c r="AO241" t="str">
        <f t="shared" si="128"/>
        <v>1</v>
      </c>
      <c r="AP241" t="str">
        <f t="shared" si="129"/>
        <v>1</v>
      </c>
      <c r="AQ241" t="str">
        <f t="shared" si="130"/>
        <v>1</v>
      </c>
      <c r="AR241" t="str">
        <f t="shared" si="131"/>
        <v>1</v>
      </c>
      <c r="AS241" t="str">
        <f t="shared" si="132"/>
        <v>1</v>
      </c>
      <c r="AT241" t="str">
        <f t="shared" si="133"/>
        <v>1</v>
      </c>
      <c r="AU241" t="str">
        <f t="shared" si="134"/>
        <v>1</v>
      </c>
      <c r="AV241" t="str">
        <f t="shared" si="135"/>
        <v>1</v>
      </c>
      <c r="AW241" t="str">
        <f t="shared" si="136"/>
        <v>1</v>
      </c>
      <c r="AX241" t="str">
        <f t="shared" si="137"/>
        <v>0</v>
      </c>
      <c r="AY241" t="str">
        <f t="shared" si="138"/>
        <v>0</v>
      </c>
      <c r="AZ241" t="str">
        <f t="shared" si="139"/>
        <v>0</v>
      </c>
      <c r="BA241" t="str">
        <f t="shared" si="140"/>
        <v>0</v>
      </c>
      <c r="BB241" t="str">
        <f t="shared" si="141"/>
        <v>0</v>
      </c>
      <c r="BC241" t="str">
        <f t="shared" si="142"/>
        <v>0</v>
      </c>
      <c r="BD241" t="str">
        <f t="shared" si="143"/>
        <v>0</v>
      </c>
    </row>
    <row r="242" spans="1:56" x14ac:dyDescent="0.2">
      <c r="A242" s="1">
        <v>44101</v>
      </c>
      <c r="B242" t="s">
        <v>8</v>
      </c>
      <c r="C242" s="5">
        <v>66.760000000000005</v>
      </c>
      <c r="D242">
        <v>1.92</v>
      </c>
      <c r="E242">
        <v>8</v>
      </c>
      <c r="F242">
        <v>6</v>
      </c>
      <c r="G242">
        <v>28.21</v>
      </c>
      <c r="H242">
        <v>-5.1239999999999952</v>
      </c>
      <c r="I242">
        <v>-0.20790020790020808</v>
      </c>
      <c r="J242">
        <v>115104.16666666667</v>
      </c>
      <c r="K242">
        <v>1140104.1666666667</v>
      </c>
      <c r="L242">
        <v>-30729.166666666668</v>
      </c>
      <c r="M242">
        <v>54.114365411436538</v>
      </c>
      <c r="N242">
        <v>17.206185567010312</v>
      </c>
      <c r="O242">
        <v>1180</v>
      </c>
      <c r="P242">
        <v>-78.231292517006807</v>
      </c>
      <c r="Q242">
        <v>-0.9</v>
      </c>
      <c r="R242">
        <v>0.63</v>
      </c>
      <c r="S242" s="2">
        <v>9.4240837696335049</v>
      </c>
      <c r="T242" s="2">
        <v>2.6178010471204098</v>
      </c>
      <c r="U242" t="str">
        <f t="shared" si="108"/>
        <v>0</v>
      </c>
      <c r="V242" t="str">
        <f t="shared" si="109"/>
        <v>0</v>
      </c>
      <c r="W242" t="str">
        <f t="shared" si="110"/>
        <v>0</v>
      </c>
      <c r="X242" t="str">
        <f t="shared" si="111"/>
        <v>0</v>
      </c>
      <c r="Y242" t="str">
        <f t="shared" si="112"/>
        <v>0</v>
      </c>
      <c r="Z242" t="str">
        <f t="shared" si="113"/>
        <v>0</v>
      </c>
      <c r="AA242" t="str">
        <f t="shared" si="114"/>
        <v>0</v>
      </c>
      <c r="AB242" t="str">
        <f t="shared" si="115"/>
        <v>0</v>
      </c>
      <c r="AC242" t="str">
        <f t="shared" si="116"/>
        <v>0</v>
      </c>
      <c r="AD242" t="str">
        <f t="shared" si="117"/>
        <v>0</v>
      </c>
      <c r="AE242" t="str">
        <f t="shared" si="118"/>
        <v>0</v>
      </c>
      <c r="AF242" t="str">
        <f t="shared" si="119"/>
        <v>0</v>
      </c>
      <c r="AG242" t="str">
        <f t="shared" si="120"/>
        <v>0</v>
      </c>
      <c r="AH242" t="str">
        <f t="shared" si="121"/>
        <v>0</v>
      </c>
      <c r="AI242" t="str">
        <f t="shared" si="122"/>
        <v>0</v>
      </c>
      <c r="AJ242" t="str">
        <f t="shared" si="123"/>
        <v>0</v>
      </c>
      <c r="AK242" t="str">
        <f t="shared" si="124"/>
        <v>1</v>
      </c>
      <c r="AL242" t="str">
        <f t="shared" si="125"/>
        <v>1</v>
      </c>
      <c r="AM242" t="str">
        <f t="shared" si="126"/>
        <v>1</v>
      </c>
      <c r="AN242" t="str">
        <f t="shared" si="127"/>
        <v>1</v>
      </c>
      <c r="AO242" t="str">
        <f t="shared" si="128"/>
        <v>1</v>
      </c>
      <c r="AP242" t="str">
        <f t="shared" si="129"/>
        <v>1</v>
      </c>
      <c r="AQ242" t="str">
        <f t="shared" si="130"/>
        <v>1</v>
      </c>
      <c r="AR242" t="str">
        <f t="shared" si="131"/>
        <v>1</v>
      </c>
      <c r="AS242" t="str">
        <f t="shared" si="132"/>
        <v>0</v>
      </c>
      <c r="AT242" t="str">
        <f t="shared" si="133"/>
        <v>0</v>
      </c>
      <c r="AU242" t="str">
        <f t="shared" si="134"/>
        <v>0</v>
      </c>
      <c r="AV242" t="str">
        <f t="shared" si="135"/>
        <v>0</v>
      </c>
      <c r="AW242" t="str">
        <f t="shared" si="136"/>
        <v>0</v>
      </c>
      <c r="AX242" t="str">
        <f t="shared" si="137"/>
        <v>0</v>
      </c>
      <c r="AY242" t="str">
        <f t="shared" si="138"/>
        <v>0</v>
      </c>
      <c r="AZ242" t="str">
        <f t="shared" si="139"/>
        <v>0</v>
      </c>
      <c r="BA242" t="str">
        <f t="shared" si="140"/>
        <v>0</v>
      </c>
      <c r="BB242" t="str">
        <f t="shared" si="141"/>
        <v>0</v>
      </c>
      <c r="BC242" t="str">
        <f t="shared" si="142"/>
        <v>0</v>
      </c>
      <c r="BD242" t="str">
        <f t="shared" si="143"/>
        <v>0</v>
      </c>
    </row>
    <row r="243" spans="1:56" x14ac:dyDescent="0.2">
      <c r="A243" s="1">
        <v>44101</v>
      </c>
      <c r="B243" t="s">
        <v>3</v>
      </c>
      <c r="C243" s="5">
        <v>192.57</v>
      </c>
      <c r="D243">
        <v>0.97</v>
      </c>
      <c r="E243">
        <v>4</v>
      </c>
      <c r="F243">
        <v>7</v>
      </c>
      <c r="G243">
        <v>26.39</v>
      </c>
      <c r="H243">
        <v>0.93599999999999994</v>
      </c>
      <c r="I243">
        <v>-1.020408163265307</v>
      </c>
      <c r="J243">
        <v>88659.793814432996</v>
      </c>
      <c r="K243">
        <v>6317525.7731958767</v>
      </c>
      <c r="L243">
        <v>-142268.04123711342</v>
      </c>
      <c r="M243">
        <v>72.727272727272734</v>
      </c>
      <c r="N243">
        <v>14.243343195266272</v>
      </c>
      <c r="O243">
        <v>251.44927536231882</v>
      </c>
      <c r="P243">
        <v>-75.628140703517587</v>
      </c>
      <c r="Q243">
        <v>-0.9</v>
      </c>
      <c r="R243">
        <v>0.63</v>
      </c>
      <c r="S243" s="2">
        <v>4.0000000000000044</v>
      </c>
      <c r="T243" s="2">
        <v>12</v>
      </c>
      <c r="U243" t="str">
        <f t="shared" si="108"/>
        <v>0</v>
      </c>
      <c r="V243" t="str">
        <f t="shared" si="109"/>
        <v>0</v>
      </c>
      <c r="W243" t="str">
        <f t="shared" si="110"/>
        <v>0</v>
      </c>
      <c r="X243" t="str">
        <f t="shared" si="111"/>
        <v>0</v>
      </c>
      <c r="Y243" t="str">
        <f t="shared" si="112"/>
        <v>0</v>
      </c>
      <c r="Z243" t="str">
        <f t="shared" si="113"/>
        <v>0</v>
      </c>
      <c r="AA243" t="str">
        <f t="shared" si="114"/>
        <v>0</v>
      </c>
      <c r="AB243" t="str">
        <f t="shared" si="115"/>
        <v>0</v>
      </c>
      <c r="AC243" t="str">
        <f t="shared" si="116"/>
        <v>0</v>
      </c>
      <c r="AD243" t="str">
        <f t="shared" si="117"/>
        <v>0</v>
      </c>
      <c r="AE243" t="str">
        <f t="shared" si="118"/>
        <v>1</v>
      </c>
      <c r="AF243" t="str">
        <f t="shared" si="119"/>
        <v>1</v>
      </c>
      <c r="AG243" t="str">
        <f t="shared" si="120"/>
        <v>1</v>
      </c>
      <c r="AH243" t="str">
        <f t="shared" si="121"/>
        <v>1</v>
      </c>
      <c r="AI243" t="str">
        <f t="shared" si="122"/>
        <v>1</v>
      </c>
      <c r="AJ243" t="str">
        <f t="shared" si="123"/>
        <v>1</v>
      </c>
      <c r="AK243" t="str">
        <f t="shared" si="124"/>
        <v>1</v>
      </c>
      <c r="AL243" t="str">
        <f t="shared" si="125"/>
        <v>1</v>
      </c>
      <c r="AM243" t="str">
        <f t="shared" si="126"/>
        <v>1</v>
      </c>
      <c r="AN243" t="str">
        <f t="shared" si="127"/>
        <v>1</v>
      </c>
      <c r="AO243" t="str">
        <f t="shared" si="128"/>
        <v>1</v>
      </c>
      <c r="AP243" t="str">
        <f t="shared" si="129"/>
        <v>1</v>
      </c>
      <c r="AQ243" t="str">
        <f t="shared" si="130"/>
        <v>0</v>
      </c>
      <c r="AR243" t="str">
        <f t="shared" si="131"/>
        <v>0</v>
      </c>
      <c r="AS243" t="str">
        <f t="shared" si="132"/>
        <v>0</v>
      </c>
      <c r="AT243" t="str">
        <f t="shared" si="133"/>
        <v>0</v>
      </c>
      <c r="AU243" t="str">
        <f t="shared" si="134"/>
        <v>0</v>
      </c>
      <c r="AV243" t="str">
        <f t="shared" si="135"/>
        <v>0</v>
      </c>
      <c r="AW243" t="str">
        <f t="shared" si="136"/>
        <v>0</v>
      </c>
      <c r="AX243" t="str">
        <f t="shared" si="137"/>
        <v>0</v>
      </c>
      <c r="AY243" t="str">
        <f t="shared" si="138"/>
        <v>0</v>
      </c>
      <c r="AZ243" t="str">
        <f t="shared" si="139"/>
        <v>0</v>
      </c>
      <c r="BA243" t="str">
        <f t="shared" si="140"/>
        <v>0</v>
      </c>
      <c r="BB243" t="str">
        <f t="shared" si="141"/>
        <v>0</v>
      </c>
      <c r="BC243" t="str">
        <f t="shared" si="142"/>
        <v>0</v>
      </c>
      <c r="BD243" t="str">
        <f t="shared" si="143"/>
        <v>0</v>
      </c>
    </row>
    <row r="244" spans="1:56" x14ac:dyDescent="0.2">
      <c r="A244" s="1">
        <v>44101</v>
      </c>
      <c r="B244" t="s">
        <v>164</v>
      </c>
      <c r="C244" s="5">
        <v>25.65</v>
      </c>
      <c r="D244">
        <v>22.29</v>
      </c>
      <c r="E244">
        <v>10</v>
      </c>
      <c r="F244">
        <v>5</v>
      </c>
      <c r="G244">
        <v>18.93</v>
      </c>
      <c r="H244">
        <v>2.8499999999999979</v>
      </c>
      <c r="I244">
        <v>-8.9645898700132565E-2</v>
      </c>
      <c r="J244">
        <v>224315.8366980709</v>
      </c>
      <c r="K244">
        <v>1211305.5181695828</v>
      </c>
      <c r="L244">
        <v>15432.929564827278</v>
      </c>
      <c r="M244">
        <v>142.6829268292683</v>
      </c>
      <c r="N244">
        <v>10.961538461538462</v>
      </c>
      <c r="O244">
        <v>128.38114754098359</v>
      </c>
      <c r="P244">
        <v>-22.171787709497213</v>
      </c>
      <c r="Q244">
        <v>-0.9</v>
      </c>
      <c r="R244">
        <v>0.63</v>
      </c>
      <c r="S244" s="2">
        <v>10.76923076923077</v>
      </c>
      <c r="T244" s="2">
        <v>5.8769230769230774</v>
      </c>
      <c r="U244" t="str">
        <f t="shared" si="108"/>
        <v>0</v>
      </c>
      <c r="V244" t="str">
        <f t="shared" si="109"/>
        <v>0</v>
      </c>
      <c r="W244" t="str">
        <f t="shared" si="110"/>
        <v>0</v>
      </c>
      <c r="X244" t="str">
        <f t="shared" si="111"/>
        <v>0</v>
      </c>
      <c r="Y244" t="str">
        <f t="shared" si="112"/>
        <v>0</v>
      </c>
      <c r="Z244" t="str">
        <f t="shared" si="113"/>
        <v>0</v>
      </c>
      <c r="AA244" t="str">
        <f t="shared" si="114"/>
        <v>0</v>
      </c>
      <c r="AB244" t="str">
        <f t="shared" si="115"/>
        <v>0</v>
      </c>
      <c r="AC244" t="str">
        <f t="shared" si="116"/>
        <v>0</v>
      </c>
      <c r="AD244" t="str">
        <f t="shared" si="117"/>
        <v>0</v>
      </c>
      <c r="AE244" t="str">
        <f t="shared" si="118"/>
        <v>0</v>
      </c>
      <c r="AF244" t="str">
        <f t="shared" si="119"/>
        <v>0</v>
      </c>
      <c r="AG244" t="str">
        <f t="shared" si="120"/>
        <v>0</v>
      </c>
      <c r="AH244" t="str">
        <f t="shared" si="121"/>
        <v>0</v>
      </c>
      <c r="AI244" t="str">
        <f t="shared" si="122"/>
        <v>1</v>
      </c>
      <c r="AJ244" t="str">
        <f t="shared" si="123"/>
        <v>1</v>
      </c>
      <c r="AK244" t="str">
        <f t="shared" si="124"/>
        <v>1</v>
      </c>
      <c r="AL244" t="str">
        <f t="shared" si="125"/>
        <v>1</v>
      </c>
      <c r="AM244" t="str">
        <f t="shared" si="126"/>
        <v>1</v>
      </c>
      <c r="AN244" t="str">
        <f t="shared" si="127"/>
        <v>1</v>
      </c>
      <c r="AO244" t="str">
        <f t="shared" si="128"/>
        <v>1</v>
      </c>
      <c r="AP244" t="str">
        <f t="shared" si="129"/>
        <v>1</v>
      </c>
      <c r="AQ244" t="str">
        <f t="shared" si="130"/>
        <v>1</v>
      </c>
      <c r="AR244" t="str">
        <f t="shared" si="131"/>
        <v>1</v>
      </c>
      <c r="AS244" t="str">
        <f t="shared" si="132"/>
        <v>1</v>
      </c>
      <c r="AT244" t="str">
        <f t="shared" si="133"/>
        <v>0</v>
      </c>
      <c r="AU244" t="str">
        <f t="shared" si="134"/>
        <v>0</v>
      </c>
      <c r="AV244" t="str">
        <f t="shared" si="135"/>
        <v>0</v>
      </c>
      <c r="AW244" t="str">
        <f t="shared" si="136"/>
        <v>0</v>
      </c>
      <c r="AX244" t="str">
        <f t="shared" si="137"/>
        <v>0</v>
      </c>
      <c r="AY244" t="str">
        <f t="shared" si="138"/>
        <v>0</v>
      </c>
      <c r="AZ244" t="str">
        <f t="shared" si="139"/>
        <v>0</v>
      </c>
      <c r="BA244" t="str">
        <f t="shared" si="140"/>
        <v>0</v>
      </c>
      <c r="BB244" t="str">
        <f t="shared" si="141"/>
        <v>0</v>
      </c>
      <c r="BC244" t="str">
        <f t="shared" si="142"/>
        <v>0</v>
      </c>
      <c r="BD244" t="str">
        <f t="shared" si="143"/>
        <v>0</v>
      </c>
    </row>
    <row r="245" spans="1:56" x14ac:dyDescent="0.2">
      <c r="A245" s="1">
        <v>44101</v>
      </c>
      <c r="B245" t="s">
        <v>165</v>
      </c>
      <c r="C245" s="5">
        <v>14.15</v>
      </c>
      <c r="D245">
        <v>2.08</v>
      </c>
      <c r="E245">
        <v>13</v>
      </c>
      <c r="F245">
        <v>4</v>
      </c>
      <c r="G245">
        <v>29.72</v>
      </c>
      <c r="H245">
        <v>7.3279999999999994</v>
      </c>
      <c r="I245">
        <v>-2.7582982702197159</v>
      </c>
      <c r="J245">
        <v>371153.84615384613</v>
      </c>
      <c r="K245">
        <v>3266346.1538461535</v>
      </c>
      <c r="L245">
        <v>12019.23076923077</v>
      </c>
      <c r="M245">
        <v>313.63636363636357</v>
      </c>
      <c r="N245">
        <v>1.7089371980676331</v>
      </c>
      <c r="O245">
        <v>100</v>
      </c>
      <c r="P245">
        <v>-71.230982019363765</v>
      </c>
      <c r="Q245">
        <v>-0.9</v>
      </c>
      <c r="R245">
        <v>0.63</v>
      </c>
      <c r="S245" s="2">
        <v>34.682080924855498</v>
      </c>
      <c r="T245" s="2">
        <v>7.5144508670520169</v>
      </c>
      <c r="U245" t="str">
        <f t="shared" si="108"/>
        <v>0</v>
      </c>
      <c r="V245" t="str">
        <f t="shared" si="109"/>
        <v>0</v>
      </c>
      <c r="W245" t="str">
        <f t="shared" si="110"/>
        <v>0</v>
      </c>
      <c r="X245" t="str">
        <f t="shared" si="111"/>
        <v>0</v>
      </c>
      <c r="Y245" t="str">
        <f t="shared" si="112"/>
        <v>0</v>
      </c>
      <c r="Z245" t="str">
        <f t="shared" si="113"/>
        <v>0</v>
      </c>
      <c r="AA245" t="str">
        <f t="shared" si="114"/>
        <v>0</v>
      </c>
      <c r="AB245" t="str">
        <f t="shared" si="115"/>
        <v>0</v>
      </c>
      <c r="AC245" t="str">
        <f t="shared" si="116"/>
        <v>0</v>
      </c>
      <c r="AD245" t="str">
        <f t="shared" si="117"/>
        <v>0</v>
      </c>
      <c r="AE245" t="str">
        <f t="shared" si="118"/>
        <v>0</v>
      </c>
      <c r="AF245" t="str">
        <f t="shared" si="119"/>
        <v>0</v>
      </c>
      <c r="AG245" t="str">
        <f t="shared" si="120"/>
        <v>0</v>
      </c>
      <c r="AH245" t="str">
        <f t="shared" si="121"/>
        <v>1</v>
      </c>
      <c r="AI245" t="str">
        <f t="shared" si="122"/>
        <v>1</v>
      </c>
      <c r="AJ245" t="str">
        <f t="shared" si="123"/>
        <v>1</v>
      </c>
      <c r="AK245" t="str">
        <f t="shared" si="124"/>
        <v>1</v>
      </c>
      <c r="AL245" t="str">
        <f t="shared" si="125"/>
        <v>1</v>
      </c>
      <c r="AM245" t="str">
        <f t="shared" si="126"/>
        <v>1</v>
      </c>
      <c r="AN245" t="str">
        <f t="shared" si="127"/>
        <v>1</v>
      </c>
      <c r="AO245" t="str">
        <f t="shared" si="128"/>
        <v>1</v>
      </c>
      <c r="AP245" t="str">
        <f t="shared" si="129"/>
        <v>1</v>
      </c>
      <c r="AQ245" t="str">
        <f t="shared" si="130"/>
        <v>1</v>
      </c>
      <c r="AR245" t="str">
        <f t="shared" si="131"/>
        <v>1</v>
      </c>
      <c r="AS245" t="str">
        <f t="shared" si="132"/>
        <v>1</v>
      </c>
      <c r="AT245" t="str">
        <f t="shared" si="133"/>
        <v>1</v>
      </c>
      <c r="AU245" t="str">
        <f t="shared" si="134"/>
        <v>1</v>
      </c>
      <c r="AV245" t="str">
        <f t="shared" si="135"/>
        <v>1</v>
      </c>
      <c r="AW245" t="str">
        <f t="shared" si="136"/>
        <v>1</v>
      </c>
      <c r="AX245" t="str">
        <f t="shared" si="137"/>
        <v>1</v>
      </c>
      <c r="AY245" t="str">
        <f t="shared" si="138"/>
        <v>1</v>
      </c>
      <c r="AZ245" t="str">
        <f t="shared" si="139"/>
        <v>1</v>
      </c>
      <c r="BA245" t="str">
        <f t="shared" si="140"/>
        <v>1</v>
      </c>
      <c r="BB245" t="str">
        <f t="shared" si="141"/>
        <v>0</v>
      </c>
      <c r="BC245" t="str">
        <f t="shared" si="142"/>
        <v>0</v>
      </c>
      <c r="BD245" t="str">
        <f t="shared" si="143"/>
        <v>0</v>
      </c>
    </row>
    <row r="246" spans="1:56" x14ac:dyDescent="0.2">
      <c r="A246" s="1">
        <v>44101</v>
      </c>
      <c r="B246" t="s">
        <v>67</v>
      </c>
      <c r="C246" s="5">
        <v>26.15</v>
      </c>
      <c r="D246">
        <v>8.52</v>
      </c>
      <c r="E246">
        <v>14</v>
      </c>
      <c r="F246">
        <v>4</v>
      </c>
      <c r="G246">
        <v>22.18</v>
      </c>
      <c r="H246">
        <v>-4.5139999999999993</v>
      </c>
      <c r="I246">
        <v>-0.69930069930070515</v>
      </c>
      <c r="J246">
        <v>-117370.89201877936</v>
      </c>
      <c r="K246">
        <v>7394366.1971830986</v>
      </c>
      <c r="L246">
        <v>68661.971830985916</v>
      </c>
      <c r="M246">
        <v>149.19999999999999</v>
      </c>
      <c r="N246">
        <v>1.7526809651474531</v>
      </c>
      <c r="O246">
        <v>581.6</v>
      </c>
      <c r="P246">
        <v>-41.563786008230458</v>
      </c>
      <c r="Q246">
        <v>-0.9</v>
      </c>
      <c r="R246">
        <v>0.63</v>
      </c>
      <c r="S246" s="2">
        <v>28.048780487804891</v>
      </c>
      <c r="T246" s="2">
        <v>3.9911308203991069</v>
      </c>
      <c r="U246" t="str">
        <f t="shared" si="108"/>
        <v>0</v>
      </c>
      <c r="V246" t="str">
        <f t="shared" si="109"/>
        <v>0</v>
      </c>
      <c r="W246" t="str">
        <f t="shared" si="110"/>
        <v>0</v>
      </c>
      <c r="X246" t="str">
        <f t="shared" si="111"/>
        <v>0</v>
      </c>
      <c r="Y246" t="str">
        <f t="shared" si="112"/>
        <v>0</v>
      </c>
      <c r="Z246" t="str">
        <f t="shared" si="113"/>
        <v>0</v>
      </c>
      <c r="AA246" t="str">
        <f t="shared" si="114"/>
        <v>0</v>
      </c>
      <c r="AB246" t="str">
        <f t="shared" si="115"/>
        <v>0</v>
      </c>
      <c r="AC246" t="str">
        <f t="shared" si="116"/>
        <v>0</v>
      </c>
      <c r="AD246" t="str">
        <f t="shared" si="117"/>
        <v>0</v>
      </c>
      <c r="AE246" t="str">
        <f t="shared" si="118"/>
        <v>0</v>
      </c>
      <c r="AF246" t="str">
        <f t="shared" si="119"/>
        <v>0</v>
      </c>
      <c r="AG246" t="str">
        <f t="shared" si="120"/>
        <v>0</v>
      </c>
      <c r="AH246" t="str">
        <f t="shared" si="121"/>
        <v>0</v>
      </c>
      <c r="AI246" t="str">
        <f t="shared" si="122"/>
        <v>0</v>
      </c>
      <c r="AJ246" t="str">
        <f t="shared" si="123"/>
        <v>1</v>
      </c>
      <c r="AK246" t="str">
        <f t="shared" si="124"/>
        <v>1</v>
      </c>
      <c r="AL246" t="str">
        <f t="shared" si="125"/>
        <v>1</v>
      </c>
      <c r="AM246" t="str">
        <f t="shared" si="126"/>
        <v>1</v>
      </c>
      <c r="AN246" t="str">
        <f t="shared" si="127"/>
        <v>1</v>
      </c>
      <c r="AO246" t="str">
        <f t="shared" si="128"/>
        <v>1</v>
      </c>
      <c r="AP246" t="str">
        <f t="shared" si="129"/>
        <v>1</v>
      </c>
      <c r="AQ246" t="str">
        <f t="shared" si="130"/>
        <v>1</v>
      </c>
      <c r="AR246" t="str">
        <f t="shared" si="131"/>
        <v>1</v>
      </c>
      <c r="AS246" t="str">
        <f t="shared" si="132"/>
        <v>1</v>
      </c>
      <c r="AT246" t="str">
        <f t="shared" si="133"/>
        <v>1</v>
      </c>
      <c r="AU246" t="str">
        <f t="shared" si="134"/>
        <v>1</v>
      </c>
      <c r="AV246" t="str">
        <f t="shared" si="135"/>
        <v>1</v>
      </c>
      <c r="AW246" t="str">
        <f t="shared" si="136"/>
        <v>1</v>
      </c>
      <c r="AX246" t="str">
        <f t="shared" si="137"/>
        <v>1</v>
      </c>
      <c r="AY246" t="str">
        <f t="shared" si="138"/>
        <v>1</v>
      </c>
      <c r="AZ246" t="str">
        <f t="shared" si="139"/>
        <v>0</v>
      </c>
      <c r="BA246" t="str">
        <f t="shared" si="140"/>
        <v>0</v>
      </c>
      <c r="BB246" t="str">
        <f t="shared" si="141"/>
        <v>0</v>
      </c>
      <c r="BC246" t="str">
        <f t="shared" si="142"/>
        <v>0</v>
      </c>
      <c r="BD246" t="str">
        <f t="shared" si="143"/>
        <v>0</v>
      </c>
    </row>
    <row r="247" spans="1:56" x14ac:dyDescent="0.2">
      <c r="A247" s="1">
        <v>44101</v>
      </c>
      <c r="B247" t="s">
        <v>166</v>
      </c>
      <c r="C247" s="5">
        <v>117.1</v>
      </c>
      <c r="D247">
        <v>1.3</v>
      </c>
      <c r="E247">
        <v>15</v>
      </c>
      <c r="F247">
        <v>4</v>
      </c>
      <c r="G247">
        <v>28.64</v>
      </c>
      <c r="H247">
        <v>1.7720000000000056</v>
      </c>
      <c r="I247">
        <v>-1.1406844106463805</v>
      </c>
      <c r="J247">
        <v>420769.23076923075</v>
      </c>
      <c r="K247">
        <v>659230.76923076925</v>
      </c>
      <c r="L247">
        <v>-450769.23076923075</v>
      </c>
      <c r="M247">
        <v>84.102564102564102</v>
      </c>
      <c r="N247">
        <v>71.402439024390247</v>
      </c>
      <c r="O247">
        <v>251.35135135135135</v>
      </c>
      <c r="P247">
        <v>-15.584415584415584</v>
      </c>
      <c r="Q247">
        <v>-0.9</v>
      </c>
      <c r="R247">
        <v>0.63</v>
      </c>
      <c r="S247" s="2">
        <v>14.92537313432836</v>
      </c>
      <c r="T247" s="2">
        <v>5.9701492537313481</v>
      </c>
      <c r="U247" t="str">
        <f t="shared" si="108"/>
        <v>0</v>
      </c>
      <c r="V247" t="str">
        <f t="shared" si="109"/>
        <v>0</v>
      </c>
      <c r="W247" t="str">
        <f t="shared" si="110"/>
        <v>0</v>
      </c>
      <c r="X247" t="str">
        <f t="shared" si="111"/>
        <v>0</v>
      </c>
      <c r="Y247" t="str">
        <f t="shared" si="112"/>
        <v>0</v>
      </c>
      <c r="Z247" t="str">
        <f t="shared" si="113"/>
        <v>0</v>
      </c>
      <c r="AA247" t="str">
        <f t="shared" si="114"/>
        <v>0</v>
      </c>
      <c r="AB247" t="str">
        <f t="shared" si="115"/>
        <v>0</v>
      </c>
      <c r="AC247" t="str">
        <f t="shared" si="116"/>
        <v>0</v>
      </c>
      <c r="AD247" t="str">
        <f t="shared" si="117"/>
        <v>0</v>
      </c>
      <c r="AE247" t="str">
        <f t="shared" si="118"/>
        <v>0</v>
      </c>
      <c r="AF247" t="str">
        <f t="shared" si="119"/>
        <v>0</v>
      </c>
      <c r="AG247" t="str">
        <f t="shared" si="120"/>
        <v>0</v>
      </c>
      <c r="AH247" t="str">
        <f t="shared" si="121"/>
        <v>0</v>
      </c>
      <c r="AI247" t="str">
        <f t="shared" si="122"/>
        <v>1</v>
      </c>
      <c r="AJ247" t="str">
        <f t="shared" si="123"/>
        <v>1</v>
      </c>
      <c r="AK247" t="str">
        <f t="shared" si="124"/>
        <v>1</v>
      </c>
      <c r="AL247" t="str">
        <f t="shared" si="125"/>
        <v>1</v>
      </c>
      <c r="AM247" t="str">
        <f t="shared" si="126"/>
        <v>1</v>
      </c>
      <c r="AN247" t="str">
        <f t="shared" si="127"/>
        <v>1</v>
      </c>
      <c r="AO247" t="str">
        <f t="shared" si="128"/>
        <v>1</v>
      </c>
      <c r="AP247" t="str">
        <f t="shared" si="129"/>
        <v>1</v>
      </c>
      <c r="AQ247" t="str">
        <f t="shared" si="130"/>
        <v>1</v>
      </c>
      <c r="AR247" t="str">
        <f t="shared" si="131"/>
        <v>1</v>
      </c>
      <c r="AS247" t="str">
        <f t="shared" si="132"/>
        <v>1</v>
      </c>
      <c r="AT247" t="str">
        <f t="shared" si="133"/>
        <v>1</v>
      </c>
      <c r="AU247" t="str">
        <f t="shared" si="134"/>
        <v>1</v>
      </c>
      <c r="AV247" t="str">
        <f t="shared" si="135"/>
        <v>0</v>
      </c>
      <c r="AW247" t="str">
        <f t="shared" si="136"/>
        <v>0</v>
      </c>
      <c r="AX247" t="str">
        <f t="shared" si="137"/>
        <v>0</v>
      </c>
      <c r="AY247" t="str">
        <f t="shared" si="138"/>
        <v>0</v>
      </c>
      <c r="AZ247" t="str">
        <f t="shared" si="139"/>
        <v>0</v>
      </c>
      <c r="BA247" t="str">
        <f t="shared" si="140"/>
        <v>0</v>
      </c>
      <c r="BB247" t="str">
        <f t="shared" si="141"/>
        <v>0</v>
      </c>
      <c r="BC247" t="str">
        <f t="shared" si="142"/>
        <v>0</v>
      </c>
      <c r="BD247" t="str">
        <f t="shared" si="143"/>
        <v>0</v>
      </c>
    </row>
    <row r="248" spans="1:56" x14ac:dyDescent="0.2">
      <c r="A248" s="1">
        <v>44101</v>
      </c>
      <c r="B248" t="s">
        <v>167</v>
      </c>
      <c r="C248" s="5">
        <v>16.02</v>
      </c>
      <c r="D248">
        <v>1.39</v>
      </c>
      <c r="E248">
        <v>17</v>
      </c>
      <c r="F248">
        <v>3</v>
      </c>
      <c r="G248">
        <v>41.49</v>
      </c>
      <c r="H248">
        <v>0.82600000000000051</v>
      </c>
      <c r="I248">
        <v>-0.50107372942019457</v>
      </c>
      <c r="J248">
        <v>20863.309352517987</v>
      </c>
      <c r="K248">
        <v>474100.71942446049</v>
      </c>
      <c r="L248">
        <v>-7194.2446043165473</v>
      </c>
      <c r="M248">
        <v>52.427184466019419</v>
      </c>
      <c r="N248">
        <v>14.833333333333332</v>
      </c>
      <c r="O248">
        <v>110.60606060606058</v>
      </c>
      <c r="P248">
        <v>-84.451901565995527</v>
      </c>
      <c r="Q248">
        <v>-0.9</v>
      </c>
      <c r="R248">
        <v>0.63</v>
      </c>
      <c r="S248" s="2">
        <v>2.8169014084507071</v>
      </c>
      <c r="T248" s="2">
        <v>11.97183098591549</v>
      </c>
      <c r="U248" t="str">
        <f t="shared" si="108"/>
        <v>0</v>
      </c>
      <c r="V248" t="str">
        <f t="shared" si="109"/>
        <v>0</v>
      </c>
      <c r="W248" t="str">
        <f t="shared" si="110"/>
        <v>0</v>
      </c>
      <c r="X248" t="str">
        <f t="shared" si="111"/>
        <v>0</v>
      </c>
      <c r="Y248" t="str">
        <f t="shared" si="112"/>
        <v>0</v>
      </c>
      <c r="Z248" t="str">
        <f t="shared" si="113"/>
        <v>0</v>
      </c>
      <c r="AA248" t="str">
        <f t="shared" si="114"/>
        <v>0</v>
      </c>
      <c r="AB248" t="str">
        <f t="shared" si="115"/>
        <v>0</v>
      </c>
      <c r="AC248" t="str">
        <f t="shared" si="116"/>
        <v>0</v>
      </c>
      <c r="AD248" t="str">
        <f t="shared" si="117"/>
        <v>0</v>
      </c>
      <c r="AE248" t="str">
        <f t="shared" si="118"/>
        <v>0</v>
      </c>
      <c r="AF248" t="str">
        <f t="shared" si="119"/>
        <v>1</v>
      </c>
      <c r="AG248" t="str">
        <f t="shared" si="120"/>
        <v>1</v>
      </c>
      <c r="AH248" t="str">
        <f t="shared" si="121"/>
        <v>1</v>
      </c>
      <c r="AI248" t="str">
        <f t="shared" si="122"/>
        <v>1</v>
      </c>
      <c r="AJ248" t="str">
        <f t="shared" si="123"/>
        <v>1</v>
      </c>
      <c r="AK248" t="str">
        <f t="shared" si="124"/>
        <v>1</v>
      </c>
      <c r="AL248" t="str">
        <f t="shared" si="125"/>
        <v>1</v>
      </c>
      <c r="AM248" t="str">
        <f t="shared" si="126"/>
        <v>1</v>
      </c>
      <c r="AN248" t="str">
        <f t="shared" si="127"/>
        <v>1</v>
      </c>
      <c r="AO248" t="str">
        <f t="shared" si="128"/>
        <v>0</v>
      </c>
      <c r="AP248" t="str">
        <f t="shared" si="129"/>
        <v>0</v>
      </c>
      <c r="AQ248" t="str">
        <f t="shared" si="130"/>
        <v>0</v>
      </c>
      <c r="AR248" t="str">
        <f t="shared" si="131"/>
        <v>0</v>
      </c>
      <c r="AS248" t="str">
        <f t="shared" si="132"/>
        <v>0</v>
      </c>
      <c r="AT248" t="str">
        <f t="shared" si="133"/>
        <v>0</v>
      </c>
      <c r="AU248" t="str">
        <f t="shared" si="134"/>
        <v>0</v>
      </c>
      <c r="AV248" t="str">
        <f t="shared" si="135"/>
        <v>0</v>
      </c>
      <c r="AW248" t="str">
        <f t="shared" si="136"/>
        <v>0</v>
      </c>
      <c r="AX248" t="str">
        <f t="shared" si="137"/>
        <v>0</v>
      </c>
      <c r="AY248" t="str">
        <f t="shared" si="138"/>
        <v>0</v>
      </c>
      <c r="AZ248" t="str">
        <f t="shared" si="139"/>
        <v>0</v>
      </c>
      <c r="BA248" t="str">
        <f t="shared" si="140"/>
        <v>0</v>
      </c>
      <c r="BB248" t="str">
        <f t="shared" si="141"/>
        <v>0</v>
      </c>
      <c r="BC248" t="str">
        <f t="shared" si="142"/>
        <v>0</v>
      </c>
      <c r="BD248" t="str">
        <f t="shared" si="143"/>
        <v>0</v>
      </c>
    </row>
    <row r="249" spans="1:56" x14ac:dyDescent="0.2">
      <c r="A249" s="1">
        <v>44101</v>
      </c>
      <c r="B249" t="s">
        <v>168</v>
      </c>
      <c r="C249" s="5">
        <v>5.74</v>
      </c>
      <c r="D249">
        <v>1.24</v>
      </c>
      <c r="E249">
        <v>19</v>
      </c>
      <c r="F249">
        <v>3</v>
      </c>
      <c r="G249">
        <v>28.95</v>
      </c>
      <c r="H249">
        <v>3.0100000000000016</v>
      </c>
      <c r="I249">
        <v>6.8044788975021504</v>
      </c>
      <c r="J249">
        <v>166129.03225806452</v>
      </c>
      <c r="K249">
        <v>1317741.935483871</v>
      </c>
      <c r="L249">
        <v>-25000</v>
      </c>
      <c r="M249">
        <v>317.46031746031747</v>
      </c>
      <c r="N249">
        <v>1.9133333333333333</v>
      </c>
      <c r="O249">
        <v>63.136429417181951</v>
      </c>
      <c r="P249">
        <v>-68.844221105527652</v>
      </c>
      <c r="Q249">
        <v>-0.9</v>
      </c>
      <c r="R249">
        <v>0.63</v>
      </c>
      <c r="S249" s="2">
        <v>5.0420168067226934</v>
      </c>
      <c r="T249" s="2">
        <v>24.638655462184861</v>
      </c>
      <c r="U249" t="str">
        <f t="shared" si="108"/>
        <v>0</v>
      </c>
      <c r="V249" t="str">
        <f t="shared" si="109"/>
        <v>0</v>
      </c>
      <c r="W249" t="str">
        <f t="shared" si="110"/>
        <v>0</v>
      </c>
      <c r="X249" t="str">
        <f t="shared" si="111"/>
        <v>0</v>
      </c>
      <c r="Y249" t="str">
        <f t="shared" si="112"/>
        <v>0</v>
      </c>
      <c r="Z249" t="str">
        <f t="shared" si="113"/>
        <v>0</v>
      </c>
      <c r="AA249" t="str">
        <f t="shared" si="114"/>
        <v>1</v>
      </c>
      <c r="AB249" t="str">
        <f t="shared" si="115"/>
        <v>1</v>
      </c>
      <c r="AC249" t="str">
        <f t="shared" si="116"/>
        <v>1</v>
      </c>
      <c r="AD249" t="str">
        <f t="shared" si="117"/>
        <v>1</v>
      </c>
      <c r="AE249" t="str">
        <f t="shared" si="118"/>
        <v>1</v>
      </c>
      <c r="AF249" t="str">
        <f t="shared" si="119"/>
        <v>1</v>
      </c>
      <c r="AG249" t="str">
        <f t="shared" si="120"/>
        <v>1</v>
      </c>
      <c r="AH249" t="str">
        <f t="shared" si="121"/>
        <v>1</v>
      </c>
      <c r="AI249" t="str">
        <f t="shared" si="122"/>
        <v>1</v>
      </c>
      <c r="AJ249" t="str">
        <f t="shared" si="123"/>
        <v>1</v>
      </c>
      <c r="AK249" t="str">
        <f t="shared" si="124"/>
        <v>1</v>
      </c>
      <c r="AL249" t="str">
        <f t="shared" si="125"/>
        <v>1</v>
      </c>
      <c r="AM249" t="str">
        <f t="shared" si="126"/>
        <v>1</v>
      </c>
      <c r="AN249" t="str">
        <f t="shared" si="127"/>
        <v>1</v>
      </c>
      <c r="AO249" t="str">
        <f t="shared" si="128"/>
        <v>1</v>
      </c>
      <c r="AP249" t="str">
        <f t="shared" si="129"/>
        <v>1</v>
      </c>
      <c r="AQ249" t="str">
        <f t="shared" si="130"/>
        <v>0</v>
      </c>
      <c r="AR249" t="str">
        <f t="shared" si="131"/>
        <v>0</v>
      </c>
      <c r="AS249" t="str">
        <f t="shared" si="132"/>
        <v>0</v>
      </c>
      <c r="AT249" t="str">
        <f t="shared" si="133"/>
        <v>0</v>
      </c>
      <c r="AU249" t="str">
        <f t="shared" si="134"/>
        <v>0</v>
      </c>
      <c r="AV249" t="str">
        <f t="shared" si="135"/>
        <v>0</v>
      </c>
      <c r="AW249" t="str">
        <f t="shared" si="136"/>
        <v>0</v>
      </c>
      <c r="AX249" t="str">
        <f t="shared" si="137"/>
        <v>0</v>
      </c>
      <c r="AY249" t="str">
        <f t="shared" si="138"/>
        <v>0</v>
      </c>
      <c r="AZ249" t="str">
        <f t="shared" si="139"/>
        <v>0</v>
      </c>
      <c r="BA249" t="str">
        <f t="shared" si="140"/>
        <v>0</v>
      </c>
      <c r="BB249" t="str">
        <f t="shared" si="141"/>
        <v>0</v>
      </c>
      <c r="BC249" t="str">
        <f t="shared" si="142"/>
        <v>0</v>
      </c>
      <c r="BD249" t="str">
        <f t="shared" si="143"/>
        <v>0</v>
      </c>
    </row>
    <row r="250" spans="1:56" x14ac:dyDescent="0.2">
      <c r="A250" s="1">
        <v>44101</v>
      </c>
      <c r="B250" t="s">
        <v>169</v>
      </c>
      <c r="C250" s="5">
        <v>118.82</v>
      </c>
      <c r="D250">
        <v>14.53</v>
      </c>
      <c r="E250">
        <v>21</v>
      </c>
      <c r="F250">
        <v>3</v>
      </c>
      <c r="G250">
        <v>13.3</v>
      </c>
      <c r="H250">
        <v>-2.2140000000000004</v>
      </c>
      <c r="I250">
        <v>0.48409405255877253</v>
      </c>
      <c r="J250">
        <v>137646.24913971094</v>
      </c>
      <c r="K250">
        <v>4129387.4741913285</v>
      </c>
      <c r="L250">
        <v>688231.24569855479</v>
      </c>
      <c r="M250">
        <v>94.265593561368206</v>
      </c>
      <c r="N250">
        <v>12.680896478121666</v>
      </c>
      <c r="O250">
        <v>323.61516034985419</v>
      </c>
      <c r="P250">
        <v>-18.324901630129286</v>
      </c>
      <c r="Q250">
        <v>-0.9</v>
      </c>
      <c r="R250">
        <v>0.63</v>
      </c>
      <c r="S250" s="2">
        <v>41.598915989159877</v>
      </c>
      <c r="T250" s="2">
        <v>3.9972899728997282</v>
      </c>
      <c r="U250" t="str">
        <f t="shared" si="108"/>
        <v>0</v>
      </c>
      <c r="V250" t="str">
        <f t="shared" si="109"/>
        <v>0</v>
      </c>
      <c r="W250" t="str">
        <f t="shared" si="110"/>
        <v>0</v>
      </c>
      <c r="X250" t="str">
        <f t="shared" si="111"/>
        <v>0</v>
      </c>
      <c r="Y250" t="str">
        <f t="shared" si="112"/>
        <v>0</v>
      </c>
      <c r="Z250" t="str">
        <f t="shared" si="113"/>
        <v>0</v>
      </c>
      <c r="AA250" t="str">
        <f t="shared" si="114"/>
        <v>0</v>
      </c>
      <c r="AB250" t="str">
        <f t="shared" si="115"/>
        <v>0</v>
      </c>
      <c r="AC250" t="str">
        <f t="shared" si="116"/>
        <v>0</v>
      </c>
      <c r="AD250" t="str">
        <f t="shared" si="117"/>
        <v>0</v>
      </c>
      <c r="AE250" t="str">
        <f t="shared" si="118"/>
        <v>0</v>
      </c>
      <c r="AF250" t="str">
        <f t="shared" si="119"/>
        <v>0</v>
      </c>
      <c r="AG250" t="str">
        <f t="shared" si="120"/>
        <v>0</v>
      </c>
      <c r="AH250" t="str">
        <f t="shared" si="121"/>
        <v>0</v>
      </c>
      <c r="AI250" t="str">
        <f t="shared" si="122"/>
        <v>0</v>
      </c>
      <c r="AJ250" t="str">
        <f t="shared" si="123"/>
        <v>1</v>
      </c>
      <c r="AK250" t="str">
        <f t="shared" si="124"/>
        <v>1</v>
      </c>
      <c r="AL250" t="str">
        <f t="shared" si="125"/>
        <v>1</v>
      </c>
      <c r="AM250" t="str">
        <f t="shared" si="126"/>
        <v>1</v>
      </c>
      <c r="AN250" t="str">
        <f t="shared" si="127"/>
        <v>1</v>
      </c>
      <c r="AO250" t="str">
        <f t="shared" si="128"/>
        <v>1</v>
      </c>
      <c r="AP250" t="str">
        <f t="shared" si="129"/>
        <v>1</v>
      </c>
      <c r="AQ250" t="str">
        <f t="shared" si="130"/>
        <v>1</v>
      </c>
      <c r="AR250" t="str">
        <f t="shared" si="131"/>
        <v>1</v>
      </c>
      <c r="AS250" t="str">
        <f t="shared" si="132"/>
        <v>1</v>
      </c>
      <c r="AT250" t="str">
        <f t="shared" si="133"/>
        <v>1</v>
      </c>
      <c r="AU250" t="str">
        <f t="shared" si="134"/>
        <v>1</v>
      </c>
      <c r="AV250" t="str">
        <f t="shared" si="135"/>
        <v>1</v>
      </c>
      <c r="AW250" t="str">
        <f t="shared" si="136"/>
        <v>1</v>
      </c>
      <c r="AX250" t="str">
        <f t="shared" si="137"/>
        <v>1</v>
      </c>
      <c r="AY250" t="str">
        <f t="shared" si="138"/>
        <v>1</v>
      </c>
      <c r="AZ250" t="str">
        <f t="shared" si="139"/>
        <v>1</v>
      </c>
      <c r="BA250" t="str">
        <f t="shared" si="140"/>
        <v>1</v>
      </c>
      <c r="BB250" t="str">
        <f t="shared" si="141"/>
        <v>1</v>
      </c>
      <c r="BC250" t="str">
        <f t="shared" si="142"/>
        <v>1</v>
      </c>
      <c r="BD250" t="str">
        <f t="shared" si="143"/>
        <v>1</v>
      </c>
    </row>
    <row r="251" spans="1:56" x14ac:dyDescent="0.2">
      <c r="A251" s="1">
        <v>44101</v>
      </c>
      <c r="B251" t="s">
        <v>33</v>
      </c>
      <c r="C251" s="5">
        <v>8.48</v>
      </c>
      <c r="D251">
        <v>2.17</v>
      </c>
      <c r="E251">
        <v>22</v>
      </c>
      <c r="F251">
        <v>3</v>
      </c>
      <c r="G251">
        <v>25.62</v>
      </c>
      <c r="H251">
        <v>0.86200000000000188</v>
      </c>
      <c r="I251">
        <v>8.229426433915215</v>
      </c>
      <c r="J251">
        <v>1382488.4792626728</v>
      </c>
      <c r="K251">
        <v>25345622.11981567</v>
      </c>
      <c r="L251">
        <v>352073.73271889403</v>
      </c>
      <c r="M251">
        <v>3151.7441860465115</v>
      </c>
      <c r="N251">
        <v>0.15642870319129312</v>
      </c>
      <c r="O251">
        <v>87.068965517241381</v>
      </c>
      <c r="P251">
        <v>-84.5</v>
      </c>
      <c r="Q251">
        <v>-0.9</v>
      </c>
      <c r="R251">
        <v>0.63</v>
      </c>
      <c r="S251" s="2">
        <v>11.42857142857142</v>
      </c>
      <c r="T251" s="2">
        <v>18.57142857142858</v>
      </c>
      <c r="U251" t="str">
        <f t="shared" si="108"/>
        <v>0</v>
      </c>
      <c r="V251" t="str">
        <f t="shared" si="109"/>
        <v>0</v>
      </c>
      <c r="W251" t="str">
        <f t="shared" si="110"/>
        <v>0</v>
      </c>
      <c r="X251" t="str">
        <f t="shared" si="111"/>
        <v>0</v>
      </c>
      <c r="Y251" t="str">
        <f t="shared" si="112"/>
        <v>0</v>
      </c>
      <c r="Z251" t="str">
        <f t="shared" si="113"/>
        <v>0</v>
      </c>
      <c r="AA251" t="str">
        <f t="shared" si="114"/>
        <v>0</v>
      </c>
      <c r="AB251" t="str">
        <f t="shared" si="115"/>
        <v>0</v>
      </c>
      <c r="AC251" t="str">
        <f t="shared" si="116"/>
        <v>1</v>
      </c>
      <c r="AD251" t="str">
        <f t="shared" si="117"/>
        <v>1</v>
      </c>
      <c r="AE251" t="str">
        <f t="shared" si="118"/>
        <v>1</v>
      </c>
      <c r="AF251" t="str">
        <f t="shared" si="119"/>
        <v>1</v>
      </c>
      <c r="AG251" t="str">
        <f t="shared" si="120"/>
        <v>1</v>
      </c>
      <c r="AH251" t="str">
        <f t="shared" si="121"/>
        <v>1</v>
      </c>
      <c r="AI251" t="str">
        <f t="shared" si="122"/>
        <v>1</v>
      </c>
      <c r="AJ251" t="str">
        <f t="shared" si="123"/>
        <v>1</v>
      </c>
      <c r="AK251" t="str">
        <f t="shared" si="124"/>
        <v>1</v>
      </c>
      <c r="AL251" t="str">
        <f t="shared" si="125"/>
        <v>1</v>
      </c>
      <c r="AM251" t="str">
        <f t="shared" si="126"/>
        <v>1</v>
      </c>
      <c r="AN251" t="str">
        <f t="shared" si="127"/>
        <v>1</v>
      </c>
      <c r="AO251" t="str">
        <f t="shared" si="128"/>
        <v>1</v>
      </c>
      <c r="AP251" t="str">
        <f t="shared" si="129"/>
        <v>1</v>
      </c>
      <c r="AQ251" t="str">
        <f t="shared" si="130"/>
        <v>1</v>
      </c>
      <c r="AR251" t="str">
        <f t="shared" si="131"/>
        <v>1</v>
      </c>
      <c r="AS251" t="str">
        <f t="shared" si="132"/>
        <v>1</v>
      </c>
      <c r="AT251" t="str">
        <f t="shared" si="133"/>
        <v>0</v>
      </c>
      <c r="AU251" t="str">
        <f t="shared" si="134"/>
        <v>0</v>
      </c>
      <c r="AV251" t="str">
        <f t="shared" si="135"/>
        <v>0</v>
      </c>
      <c r="AW251" t="str">
        <f t="shared" si="136"/>
        <v>0</v>
      </c>
      <c r="AX251" t="str">
        <f t="shared" si="137"/>
        <v>0</v>
      </c>
      <c r="AY251" t="str">
        <f t="shared" si="138"/>
        <v>0</v>
      </c>
      <c r="AZ251" t="str">
        <f t="shared" si="139"/>
        <v>0</v>
      </c>
      <c r="BA251" t="str">
        <f t="shared" si="140"/>
        <v>0</v>
      </c>
      <c r="BB251" t="str">
        <f t="shared" si="141"/>
        <v>0</v>
      </c>
      <c r="BC251" t="str">
        <f t="shared" si="142"/>
        <v>0</v>
      </c>
      <c r="BD251" t="str">
        <f t="shared" si="143"/>
        <v>0</v>
      </c>
    </row>
    <row r="252" spans="1:56" x14ac:dyDescent="0.2">
      <c r="A252" s="1">
        <v>44101</v>
      </c>
      <c r="B252" t="s">
        <v>170</v>
      </c>
      <c r="C252" s="5">
        <v>14.94</v>
      </c>
      <c r="D252">
        <v>11.75</v>
      </c>
      <c r="E252">
        <v>35</v>
      </c>
      <c r="F252">
        <v>2</v>
      </c>
      <c r="G252">
        <v>29.4</v>
      </c>
      <c r="H252">
        <v>-1.4540000000000042</v>
      </c>
      <c r="I252">
        <v>1.4680483592400686</v>
      </c>
      <c r="J252">
        <v>53617.021276595748</v>
      </c>
      <c r="K252">
        <v>630638.29787234042</v>
      </c>
      <c r="L252">
        <v>120000</v>
      </c>
      <c r="M252">
        <v>23.80952380952381</v>
      </c>
      <c r="N252">
        <v>11.066666666666666</v>
      </c>
      <c r="O252">
        <v>1111.340206185567</v>
      </c>
      <c r="P252">
        <v>-22.391017173051523</v>
      </c>
      <c r="Q252">
        <v>-0.9</v>
      </c>
      <c r="R252">
        <v>0.63</v>
      </c>
      <c r="S252" s="2">
        <v>13.884297520661161</v>
      </c>
      <c r="T252" s="2">
        <v>7.0247933884297504</v>
      </c>
      <c r="U252" t="str">
        <f t="shared" si="108"/>
        <v>0</v>
      </c>
      <c r="V252" t="str">
        <f t="shared" si="109"/>
        <v>0</v>
      </c>
      <c r="W252" t="str">
        <f t="shared" si="110"/>
        <v>0</v>
      </c>
      <c r="X252" t="str">
        <f t="shared" si="111"/>
        <v>0</v>
      </c>
      <c r="Y252" t="str">
        <f t="shared" si="112"/>
        <v>0</v>
      </c>
      <c r="Z252" t="str">
        <f t="shared" si="113"/>
        <v>0</v>
      </c>
      <c r="AA252" t="str">
        <f t="shared" si="114"/>
        <v>0</v>
      </c>
      <c r="AB252" t="str">
        <f t="shared" si="115"/>
        <v>0</v>
      </c>
      <c r="AC252" t="str">
        <f t="shared" si="116"/>
        <v>0</v>
      </c>
      <c r="AD252" t="str">
        <f t="shared" si="117"/>
        <v>0</v>
      </c>
      <c r="AE252" t="str">
        <f t="shared" si="118"/>
        <v>0</v>
      </c>
      <c r="AF252" t="str">
        <f t="shared" si="119"/>
        <v>0</v>
      </c>
      <c r="AG252" t="str">
        <f t="shared" si="120"/>
        <v>0</v>
      </c>
      <c r="AH252" t="str">
        <f t="shared" si="121"/>
        <v>1</v>
      </c>
      <c r="AI252" t="str">
        <f t="shared" si="122"/>
        <v>1</v>
      </c>
      <c r="AJ252" t="str">
        <f t="shared" si="123"/>
        <v>1</v>
      </c>
      <c r="AK252" t="str">
        <f t="shared" si="124"/>
        <v>1</v>
      </c>
      <c r="AL252" t="str">
        <f t="shared" si="125"/>
        <v>1</v>
      </c>
      <c r="AM252" t="str">
        <f t="shared" si="126"/>
        <v>1</v>
      </c>
      <c r="AN252" t="str">
        <f t="shared" si="127"/>
        <v>1</v>
      </c>
      <c r="AO252" t="str">
        <f t="shared" si="128"/>
        <v>1</v>
      </c>
      <c r="AP252" t="str">
        <f t="shared" si="129"/>
        <v>1</v>
      </c>
      <c r="AQ252" t="str">
        <f t="shared" si="130"/>
        <v>1</v>
      </c>
      <c r="AR252" t="str">
        <f t="shared" si="131"/>
        <v>1</v>
      </c>
      <c r="AS252" t="str">
        <f t="shared" si="132"/>
        <v>1</v>
      </c>
      <c r="AT252" t="str">
        <f t="shared" si="133"/>
        <v>1</v>
      </c>
      <c r="AU252" t="str">
        <f t="shared" si="134"/>
        <v>0</v>
      </c>
      <c r="AV252" t="str">
        <f t="shared" si="135"/>
        <v>0</v>
      </c>
      <c r="AW252" t="str">
        <f t="shared" si="136"/>
        <v>0</v>
      </c>
      <c r="AX252" t="str">
        <f t="shared" si="137"/>
        <v>0</v>
      </c>
      <c r="AY252" t="str">
        <f t="shared" si="138"/>
        <v>0</v>
      </c>
      <c r="AZ252" t="str">
        <f t="shared" si="139"/>
        <v>0</v>
      </c>
      <c r="BA252" t="str">
        <f t="shared" si="140"/>
        <v>0</v>
      </c>
      <c r="BB252" t="str">
        <f t="shared" si="141"/>
        <v>0</v>
      </c>
      <c r="BC252" t="str">
        <f t="shared" si="142"/>
        <v>0</v>
      </c>
      <c r="BD252" t="str">
        <f t="shared" si="143"/>
        <v>0</v>
      </c>
    </row>
    <row r="253" spans="1:56" x14ac:dyDescent="0.2">
      <c r="A253" s="1">
        <v>44101</v>
      </c>
      <c r="B253" t="s">
        <v>162</v>
      </c>
      <c r="C253" s="5">
        <v>23.87</v>
      </c>
      <c r="D253">
        <v>2.9</v>
      </c>
      <c r="E253">
        <v>40</v>
      </c>
      <c r="F253">
        <v>2</v>
      </c>
      <c r="G253">
        <v>20.43</v>
      </c>
      <c r="H253">
        <v>-6</v>
      </c>
      <c r="I253">
        <v>0.41551246537396158</v>
      </c>
      <c r="J253">
        <v>-81034.482758620696</v>
      </c>
      <c r="K253">
        <v>581724.13793103455</v>
      </c>
      <c r="L253">
        <v>117931.03448275862</v>
      </c>
      <c r="M253">
        <v>14.226519337016574</v>
      </c>
      <c r="N253">
        <v>23.174757281553397</v>
      </c>
      <c r="O253">
        <v>61.111111111111107</v>
      </c>
      <c r="P253">
        <v>-66.857142857142847</v>
      </c>
      <c r="Q253">
        <v>-0.9</v>
      </c>
      <c r="R253">
        <v>0.63</v>
      </c>
      <c r="S253" s="2">
        <v>16.161616161616159</v>
      </c>
      <c r="T253" s="2">
        <v>9.7643097643097647</v>
      </c>
      <c r="U253" t="str">
        <f t="shared" si="108"/>
        <v>0</v>
      </c>
      <c r="V253" t="str">
        <f t="shared" si="109"/>
        <v>0</v>
      </c>
      <c r="W253" t="str">
        <f t="shared" si="110"/>
        <v>0</v>
      </c>
      <c r="X253" t="str">
        <f t="shared" si="111"/>
        <v>0</v>
      </c>
      <c r="Y253" t="str">
        <f t="shared" si="112"/>
        <v>0</v>
      </c>
      <c r="Z253" t="str">
        <f t="shared" si="113"/>
        <v>0</v>
      </c>
      <c r="AA253" t="str">
        <f t="shared" si="114"/>
        <v>0</v>
      </c>
      <c r="AB253" t="str">
        <f t="shared" si="115"/>
        <v>0</v>
      </c>
      <c r="AC253" t="str">
        <f t="shared" si="116"/>
        <v>0</v>
      </c>
      <c r="AD253" t="str">
        <f t="shared" si="117"/>
        <v>0</v>
      </c>
      <c r="AE253" t="str">
        <f t="shared" si="118"/>
        <v>0</v>
      </c>
      <c r="AF253" t="str">
        <f t="shared" si="119"/>
        <v>0</v>
      </c>
      <c r="AG253" t="str">
        <f t="shared" si="120"/>
        <v>1</v>
      </c>
      <c r="AH253" t="str">
        <f t="shared" si="121"/>
        <v>1</v>
      </c>
      <c r="AI253" t="str">
        <f t="shared" si="122"/>
        <v>1</v>
      </c>
      <c r="AJ253" t="str">
        <f t="shared" si="123"/>
        <v>1</v>
      </c>
      <c r="AK253" t="str">
        <f t="shared" si="124"/>
        <v>1</v>
      </c>
      <c r="AL253" t="str">
        <f t="shared" si="125"/>
        <v>1</v>
      </c>
      <c r="AM253" t="str">
        <f t="shared" si="126"/>
        <v>1</v>
      </c>
      <c r="AN253" t="str">
        <f t="shared" si="127"/>
        <v>1</v>
      </c>
      <c r="AO253" t="str">
        <f t="shared" si="128"/>
        <v>1</v>
      </c>
      <c r="AP253" t="str">
        <f t="shared" si="129"/>
        <v>1</v>
      </c>
      <c r="AQ253" t="str">
        <f t="shared" si="130"/>
        <v>1</v>
      </c>
      <c r="AR253" t="str">
        <f t="shared" si="131"/>
        <v>1</v>
      </c>
      <c r="AS253" t="str">
        <f t="shared" si="132"/>
        <v>1</v>
      </c>
      <c r="AT253" t="str">
        <f t="shared" si="133"/>
        <v>1</v>
      </c>
      <c r="AU253" t="str">
        <f t="shared" si="134"/>
        <v>1</v>
      </c>
      <c r="AV253" t="str">
        <f t="shared" si="135"/>
        <v>0</v>
      </c>
      <c r="AW253" t="str">
        <f t="shared" si="136"/>
        <v>0</v>
      </c>
      <c r="AX253" t="str">
        <f t="shared" si="137"/>
        <v>0</v>
      </c>
      <c r="AY253" t="str">
        <f t="shared" si="138"/>
        <v>0</v>
      </c>
      <c r="AZ253" t="str">
        <f t="shared" si="139"/>
        <v>0</v>
      </c>
      <c r="BA253" t="str">
        <f t="shared" si="140"/>
        <v>0</v>
      </c>
      <c r="BB253" t="str">
        <f t="shared" si="141"/>
        <v>0</v>
      </c>
      <c r="BC253" t="str">
        <f t="shared" si="142"/>
        <v>0</v>
      </c>
      <c r="BD253" t="str">
        <f t="shared" si="143"/>
        <v>0</v>
      </c>
    </row>
    <row r="254" spans="1:56" x14ac:dyDescent="0.2">
      <c r="A254" s="1">
        <v>44101</v>
      </c>
      <c r="B254" t="s">
        <v>107</v>
      </c>
      <c r="C254" s="5">
        <v>14.57</v>
      </c>
      <c r="D254">
        <v>9.98</v>
      </c>
      <c r="E254">
        <v>41</v>
      </c>
      <c r="F254">
        <v>2</v>
      </c>
      <c r="G254">
        <v>30.42</v>
      </c>
      <c r="H254">
        <v>2.0200000000000031</v>
      </c>
      <c r="I254">
        <v>18.246445497630344</v>
      </c>
      <c r="J254">
        <v>18537.074148296593</v>
      </c>
      <c r="K254">
        <v>1540981.9639278557</v>
      </c>
      <c r="L254">
        <v>8717.434869739478</v>
      </c>
      <c r="M254">
        <v>525.56237218813897</v>
      </c>
      <c r="N254">
        <v>5.6692607003891053</v>
      </c>
      <c r="O254">
        <v>898</v>
      </c>
      <c r="P254">
        <v>-20.096076861489191</v>
      </c>
      <c r="Q254">
        <v>-0.9</v>
      </c>
      <c r="R254">
        <v>0.63</v>
      </c>
      <c r="S254" s="2">
        <v>0</v>
      </c>
      <c r="T254" s="2">
        <v>7.1428571428571468</v>
      </c>
      <c r="U254" t="str">
        <f t="shared" si="108"/>
        <v>0</v>
      </c>
      <c r="V254" t="str">
        <f t="shared" si="109"/>
        <v>0</v>
      </c>
      <c r="W254" t="str">
        <f t="shared" si="110"/>
        <v>0</v>
      </c>
      <c r="X254" t="str">
        <f t="shared" si="111"/>
        <v>0</v>
      </c>
      <c r="Y254" t="str">
        <f t="shared" si="112"/>
        <v>0</v>
      </c>
      <c r="Z254" t="str">
        <f t="shared" si="113"/>
        <v>0</v>
      </c>
      <c r="AA254" t="str">
        <f t="shared" si="114"/>
        <v>0</v>
      </c>
      <c r="AB254" t="str">
        <f t="shared" si="115"/>
        <v>0</v>
      </c>
      <c r="AC254" t="str">
        <f t="shared" si="116"/>
        <v>0</v>
      </c>
      <c r="AD254" t="str">
        <f t="shared" si="117"/>
        <v>0</v>
      </c>
      <c r="AE254" t="str">
        <f t="shared" si="118"/>
        <v>0</v>
      </c>
      <c r="AF254" t="str">
        <f t="shared" si="119"/>
        <v>0</v>
      </c>
      <c r="AG254" t="str">
        <f t="shared" si="120"/>
        <v>0</v>
      </c>
      <c r="AH254" t="str">
        <f t="shared" si="121"/>
        <v>1</v>
      </c>
      <c r="AI254" t="str">
        <f t="shared" si="122"/>
        <v>1</v>
      </c>
      <c r="AJ254" t="str">
        <f t="shared" si="123"/>
        <v>1</v>
      </c>
      <c r="AK254" t="str">
        <f t="shared" si="124"/>
        <v>1</v>
      </c>
      <c r="AL254" t="str">
        <f t="shared" si="125"/>
        <v>1</v>
      </c>
      <c r="AM254" t="str">
        <f t="shared" si="126"/>
        <v>0</v>
      </c>
      <c r="AN254" t="str">
        <f t="shared" si="127"/>
        <v>0</v>
      </c>
      <c r="AO254" t="str">
        <f t="shared" si="128"/>
        <v>0</v>
      </c>
      <c r="AP254" t="str">
        <f t="shared" si="129"/>
        <v>0</v>
      </c>
      <c r="AQ254" t="str">
        <f t="shared" si="130"/>
        <v>0</v>
      </c>
      <c r="AR254" t="str">
        <f t="shared" si="131"/>
        <v>0</v>
      </c>
      <c r="AS254" t="str">
        <f t="shared" si="132"/>
        <v>0</v>
      </c>
      <c r="AT254" t="str">
        <f t="shared" si="133"/>
        <v>0</v>
      </c>
      <c r="AU254" t="str">
        <f t="shared" si="134"/>
        <v>0</v>
      </c>
      <c r="AV254" t="str">
        <f t="shared" si="135"/>
        <v>0</v>
      </c>
      <c r="AW254" t="str">
        <f t="shared" si="136"/>
        <v>0</v>
      </c>
      <c r="AX254" t="str">
        <f t="shared" si="137"/>
        <v>0</v>
      </c>
      <c r="AY254" t="str">
        <f t="shared" si="138"/>
        <v>0</v>
      </c>
      <c r="AZ254" t="str">
        <f t="shared" si="139"/>
        <v>0</v>
      </c>
      <c r="BA254" t="str">
        <f t="shared" si="140"/>
        <v>0</v>
      </c>
      <c r="BB254" t="str">
        <f t="shared" si="141"/>
        <v>0</v>
      </c>
      <c r="BC254" t="str">
        <f t="shared" si="142"/>
        <v>0</v>
      </c>
      <c r="BD254" t="str">
        <f t="shared" si="143"/>
        <v>0</v>
      </c>
    </row>
    <row r="255" spans="1:56" x14ac:dyDescent="0.2">
      <c r="A255" s="1">
        <v>44101</v>
      </c>
      <c r="B255" t="s">
        <v>58</v>
      </c>
      <c r="C255" s="5">
        <v>135.41999999999999</v>
      </c>
      <c r="D255">
        <v>19.46</v>
      </c>
      <c r="E255">
        <v>42</v>
      </c>
      <c r="F255">
        <v>2</v>
      </c>
      <c r="G255">
        <v>19.77</v>
      </c>
      <c r="H255">
        <v>-0.1460000000000008</v>
      </c>
      <c r="I255">
        <v>-1.4683544303797424</v>
      </c>
      <c r="J255">
        <v>1181911.6135662899</v>
      </c>
      <c r="K255">
        <v>12281603.288797533</v>
      </c>
      <c r="L255">
        <v>-335046.24871531344</v>
      </c>
      <c r="M255">
        <v>89.919941775836975</v>
      </c>
      <c r="N255">
        <v>5.4803723188992306</v>
      </c>
      <c r="O255">
        <v>90.784313725490222</v>
      </c>
      <c r="P255">
        <v>-79.29566975210129</v>
      </c>
      <c r="Q255">
        <v>-0.9</v>
      </c>
      <c r="R255">
        <v>0.63</v>
      </c>
      <c r="S255" s="2">
        <v>37.33468972533062</v>
      </c>
      <c r="T255" s="2">
        <v>10.93591047812817</v>
      </c>
      <c r="U255" t="str">
        <f t="shared" si="108"/>
        <v>0</v>
      </c>
      <c r="V255" t="str">
        <f t="shared" si="109"/>
        <v>0</v>
      </c>
      <c r="W255" t="str">
        <f t="shared" si="110"/>
        <v>0</v>
      </c>
      <c r="X255" t="str">
        <f t="shared" si="111"/>
        <v>0</v>
      </c>
      <c r="Y255" t="str">
        <f t="shared" si="112"/>
        <v>0</v>
      </c>
      <c r="Z255" t="str">
        <f t="shared" si="113"/>
        <v>0</v>
      </c>
      <c r="AA255" t="str">
        <f t="shared" si="114"/>
        <v>0</v>
      </c>
      <c r="AB255" t="str">
        <f t="shared" si="115"/>
        <v>0</v>
      </c>
      <c r="AC255" t="str">
        <f t="shared" si="116"/>
        <v>0</v>
      </c>
      <c r="AD255" t="str">
        <f t="shared" si="117"/>
        <v>0</v>
      </c>
      <c r="AE255" t="str">
        <f t="shared" si="118"/>
        <v>0</v>
      </c>
      <c r="AF255" t="str">
        <f t="shared" si="119"/>
        <v>1</v>
      </c>
      <c r="AG255" t="str">
        <f t="shared" si="120"/>
        <v>1</v>
      </c>
      <c r="AH255" t="str">
        <f t="shared" si="121"/>
        <v>1</v>
      </c>
      <c r="AI255" t="str">
        <f t="shared" si="122"/>
        <v>1</v>
      </c>
      <c r="AJ255" t="str">
        <f t="shared" si="123"/>
        <v>1</v>
      </c>
      <c r="AK255" t="str">
        <f t="shared" si="124"/>
        <v>1</v>
      </c>
      <c r="AL255" t="str">
        <f t="shared" si="125"/>
        <v>1</v>
      </c>
      <c r="AM255" t="str">
        <f t="shared" si="126"/>
        <v>1</v>
      </c>
      <c r="AN255" t="str">
        <f t="shared" si="127"/>
        <v>1</v>
      </c>
      <c r="AO255" t="str">
        <f t="shared" si="128"/>
        <v>1</v>
      </c>
      <c r="AP255" t="str">
        <f t="shared" si="129"/>
        <v>1</v>
      </c>
      <c r="AQ255" t="str">
        <f t="shared" si="130"/>
        <v>1</v>
      </c>
      <c r="AR255" t="str">
        <f t="shared" si="131"/>
        <v>1</v>
      </c>
      <c r="AS255" t="str">
        <f t="shared" si="132"/>
        <v>1</v>
      </c>
      <c r="AT255" t="str">
        <f t="shared" si="133"/>
        <v>1</v>
      </c>
      <c r="AU255" t="str">
        <f t="shared" si="134"/>
        <v>1</v>
      </c>
      <c r="AV255" t="str">
        <f t="shared" si="135"/>
        <v>1</v>
      </c>
      <c r="AW255" t="str">
        <f t="shared" si="136"/>
        <v>1</v>
      </c>
      <c r="AX255" t="str">
        <f t="shared" si="137"/>
        <v>1</v>
      </c>
      <c r="AY255" t="str">
        <f t="shared" si="138"/>
        <v>1</v>
      </c>
      <c r="AZ255" t="str">
        <f t="shared" si="139"/>
        <v>1</v>
      </c>
      <c r="BA255" t="str">
        <f t="shared" si="140"/>
        <v>1</v>
      </c>
      <c r="BB255" t="str">
        <f t="shared" si="141"/>
        <v>1</v>
      </c>
      <c r="BC255" t="str">
        <f t="shared" si="142"/>
        <v>0</v>
      </c>
      <c r="BD255" t="str">
        <f t="shared" si="143"/>
        <v>0</v>
      </c>
    </row>
    <row r="256" spans="1:56" x14ac:dyDescent="0.2">
      <c r="A256" s="1">
        <v>44101</v>
      </c>
      <c r="B256" t="s">
        <v>160</v>
      </c>
      <c r="C256" s="5">
        <v>22.6</v>
      </c>
      <c r="D256">
        <v>2.4500000000000002</v>
      </c>
      <c r="E256">
        <v>16</v>
      </c>
      <c r="F256">
        <v>3</v>
      </c>
      <c r="G256">
        <v>29.55</v>
      </c>
      <c r="H256">
        <v>-1.9280000000000008</v>
      </c>
      <c r="I256">
        <v>13.425925925925927</v>
      </c>
      <c r="J256">
        <v>-4897959.1836734693</v>
      </c>
      <c r="K256">
        <v>80000000</v>
      </c>
      <c r="L256">
        <v>125306.12244897959</v>
      </c>
      <c r="M256">
        <v>3358.8832487309646</v>
      </c>
      <c r="N256">
        <v>0.11384816885799205</v>
      </c>
      <c r="O256">
        <v>580.55555555555566</v>
      </c>
      <c r="P256">
        <v>-34.666666666666664</v>
      </c>
      <c r="Q256">
        <v>-0.9</v>
      </c>
      <c r="R256">
        <v>0.63</v>
      </c>
      <c r="S256" s="2">
        <v>23.655913978494631</v>
      </c>
      <c r="T256" s="2">
        <v>28.31541218637993</v>
      </c>
      <c r="U256" t="str">
        <f t="shared" si="108"/>
        <v>0</v>
      </c>
      <c r="V256" t="str">
        <f t="shared" si="109"/>
        <v>0</v>
      </c>
      <c r="W256" t="str">
        <f t="shared" si="110"/>
        <v>0</v>
      </c>
      <c r="X256" t="str">
        <f t="shared" si="111"/>
        <v>0</v>
      </c>
      <c r="Y256" t="str">
        <f t="shared" si="112"/>
        <v>0</v>
      </c>
      <c r="Z256" t="str">
        <f t="shared" si="113"/>
        <v>1</v>
      </c>
      <c r="AA256" t="str">
        <f t="shared" si="114"/>
        <v>1</v>
      </c>
      <c r="AB256" t="str">
        <f t="shared" si="115"/>
        <v>1</v>
      </c>
      <c r="AC256" t="str">
        <f t="shared" si="116"/>
        <v>1</v>
      </c>
      <c r="AD256" t="str">
        <f t="shared" si="117"/>
        <v>1</v>
      </c>
      <c r="AE256" t="str">
        <f t="shared" si="118"/>
        <v>1</v>
      </c>
      <c r="AF256" t="str">
        <f t="shared" si="119"/>
        <v>1</v>
      </c>
      <c r="AG256" t="str">
        <f t="shared" si="120"/>
        <v>1</v>
      </c>
      <c r="AH256" t="str">
        <f t="shared" si="121"/>
        <v>1</v>
      </c>
      <c r="AI256" t="str">
        <f t="shared" si="122"/>
        <v>1</v>
      </c>
      <c r="AJ256" t="str">
        <f t="shared" si="123"/>
        <v>1</v>
      </c>
      <c r="AK256" t="str">
        <f t="shared" si="124"/>
        <v>1</v>
      </c>
      <c r="AL256" t="str">
        <f t="shared" si="125"/>
        <v>1</v>
      </c>
      <c r="AM256" t="str">
        <f t="shared" si="126"/>
        <v>1</v>
      </c>
      <c r="AN256" t="str">
        <f t="shared" si="127"/>
        <v>1</v>
      </c>
      <c r="AO256" t="str">
        <f t="shared" si="128"/>
        <v>1</v>
      </c>
      <c r="AP256" t="str">
        <f t="shared" si="129"/>
        <v>1</v>
      </c>
      <c r="AQ256" t="str">
        <f t="shared" si="130"/>
        <v>1</v>
      </c>
      <c r="AR256" t="str">
        <f t="shared" si="131"/>
        <v>1</v>
      </c>
      <c r="AS256" t="str">
        <f t="shared" si="132"/>
        <v>1</v>
      </c>
      <c r="AT256" t="str">
        <f t="shared" si="133"/>
        <v>1</v>
      </c>
      <c r="AU256" t="str">
        <f t="shared" si="134"/>
        <v>1</v>
      </c>
      <c r="AV256" t="str">
        <f t="shared" si="135"/>
        <v>1</v>
      </c>
      <c r="AW256" t="str">
        <f t="shared" si="136"/>
        <v>1</v>
      </c>
      <c r="AX256" t="str">
        <f t="shared" si="137"/>
        <v>1</v>
      </c>
      <c r="AY256" t="str">
        <f t="shared" si="138"/>
        <v>0</v>
      </c>
      <c r="AZ256" t="str">
        <f t="shared" si="139"/>
        <v>0</v>
      </c>
      <c r="BA256" t="str">
        <f t="shared" si="140"/>
        <v>0</v>
      </c>
      <c r="BB256" t="str">
        <f t="shared" si="141"/>
        <v>0</v>
      </c>
      <c r="BC256" t="str">
        <f t="shared" si="142"/>
        <v>0</v>
      </c>
      <c r="BD256" t="str">
        <f t="shared" si="143"/>
        <v>0</v>
      </c>
    </row>
    <row r="257" spans="1:56" x14ac:dyDescent="0.2">
      <c r="A257" s="1">
        <v>44101</v>
      </c>
      <c r="B257" t="s">
        <v>156</v>
      </c>
      <c r="C257" s="5">
        <v>22.06</v>
      </c>
      <c r="D257">
        <v>11.47</v>
      </c>
      <c r="E257">
        <v>45</v>
      </c>
      <c r="F257">
        <v>2</v>
      </c>
      <c r="G257">
        <v>26.31</v>
      </c>
      <c r="H257">
        <v>0.82599999999999696</v>
      </c>
      <c r="I257">
        <v>3.2403240324032514</v>
      </c>
      <c r="J257">
        <v>435919.7907585004</v>
      </c>
      <c r="K257">
        <v>7585004.3591979071</v>
      </c>
      <c r="L257">
        <v>137140.36617262423</v>
      </c>
      <c r="M257">
        <v>196.88385269121815</v>
      </c>
      <c r="N257">
        <v>1.5870503597122301</v>
      </c>
      <c r="O257">
        <v>992.38095238095241</v>
      </c>
      <c r="P257">
        <v>-7.0502431118314366</v>
      </c>
      <c r="Q257">
        <v>-0.9</v>
      </c>
      <c r="R257">
        <v>0.63</v>
      </c>
      <c r="S257" s="2">
        <v>10.36363636363637</v>
      </c>
      <c r="T257" s="2">
        <v>7.3636363636363686</v>
      </c>
      <c r="U257" t="str">
        <f t="shared" si="108"/>
        <v>0</v>
      </c>
      <c r="V257" t="str">
        <f t="shared" si="109"/>
        <v>0</v>
      </c>
      <c r="W257" t="str">
        <f t="shared" si="110"/>
        <v>0</v>
      </c>
      <c r="X257" t="str">
        <f t="shared" si="111"/>
        <v>0</v>
      </c>
      <c r="Y257" t="str">
        <f t="shared" si="112"/>
        <v>0</v>
      </c>
      <c r="Z257" t="str">
        <f t="shared" si="113"/>
        <v>0</v>
      </c>
      <c r="AA257" t="str">
        <f t="shared" si="114"/>
        <v>0</v>
      </c>
      <c r="AB257" t="str">
        <f t="shared" si="115"/>
        <v>0</v>
      </c>
      <c r="AC257" t="str">
        <f t="shared" si="116"/>
        <v>0</v>
      </c>
      <c r="AD257" t="str">
        <f t="shared" si="117"/>
        <v>0</v>
      </c>
      <c r="AE257" t="str">
        <f t="shared" si="118"/>
        <v>0</v>
      </c>
      <c r="AF257" t="str">
        <f t="shared" si="119"/>
        <v>0</v>
      </c>
      <c r="AG257" t="str">
        <f t="shared" si="120"/>
        <v>0</v>
      </c>
      <c r="AH257" t="str">
        <f t="shared" si="121"/>
        <v>1</v>
      </c>
      <c r="AI257" t="str">
        <f t="shared" si="122"/>
        <v>1</v>
      </c>
      <c r="AJ257" t="str">
        <f t="shared" si="123"/>
        <v>1</v>
      </c>
      <c r="AK257" t="str">
        <f t="shared" si="124"/>
        <v>1</v>
      </c>
      <c r="AL257" t="str">
        <f t="shared" si="125"/>
        <v>1</v>
      </c>
      <c r="AM257" t="str">
        <f t="shared" si="126"/>
        <v>1</v>
      </c>
      <c r="AN257" t="str">
        <f t="shared" si="127"/>
        <v>1</v>
      </c>
      <c r="AO257" t="str">
        <f t="shared" si="128"/>
        <v>1</v>
      </c>
      <c r="AP257" t="str">
        <f t="shared" si="129"/>
        <v>1</v>
      </c>
      <c r="AQ257" t="str">
        <f t="shared" si="130"/>
        <v>1</v>
      </c>
      <c r="AR257" t="str">
        <f t="shared" si="131"/>
        <v>1</v>
      </c>
      <c r="AS257" t="str">
        <f t="shared" si="132"/>
        <v>1</v>
      </c>
      <c r="AT257" t="str">
        <f t="shared" si="133"/>
        <v>0</v>
      </c>
      <c r="AU257" t="str">
        <f t="shared" si="134"/>
        <v>0</v>
      </c>
      <c r="AV257" t="str">
        <f t="shared" si="135"/>
        <v>0</v>
      </c>
      <c r="AW257" t="str">
        <f t="shared" si="136"/>
        <v>0</v>
      </c>
      <c r="AX257" t="str">
        <f t="shared" si="137"/>
        <v>0</v>
      </c>
      <c r="AY257" t="str">
        <f t="shared" si="138"/>
        <v>0</v>
      </c>
      <c r="AZ257" t="str">
        <f t="shared" si="139"/>
        <v>0</v>
      </c>
      <c r="BA257" t="str">
        <f t="shared" si="140"/>
        <v>0</v>
      </c>
      <c r="BB257" t="str">
        <f t="shared" si="141"/>
        <v>0</v>
      </c>
      <c r="BC257" t="str">
        <f t="shared" si="142"/>
        <v>0</v>
      </c>
      <c r="BD257" t="str">
        <f t="shared" si="143"/>
        <v>0</v>
      </c>
    </row>
    <row r="258" spans="1:56" x14ac:dyDescent="0.2">
      <c r="A258" s="1">
        <v>44101</v>
      </c>
      <c r="B258" t="s">
        <v>49</v>
      </c>
      <c r="C258" s="5">
        <v>31.8</v>
      </c>
      <c r="D258">
        <v>1.93</v>
      </c>
      <c r="E258">
        <v>50</v>
      </c>
      <c r="F258">
        <v>1</v>
      </c>
      <c r="G258">
        <v>28.78</v>
      </c>
      <c r="H258">
        <v>4.6960000000000015</v>
      </c>
      <c r="I258">
        <v>-0.15519917227108709</v>
      </c>
      <c r="J258">
        <v>407253.88601036271</v>
      </c>
      <c r="K258">
        <v>3709844.5595854921</v>
      </c>
      <c r="L258">
        <v>-81865.284974093272</v>
      </c>
      <c r="M258">
        <v>50.211736237144592</v>
      </c>
      <c r="N258">
        <v>3.831325301204819</v>
      </c>
      <c r="O258">
        <v>447.98409994321401</v>
      </c>
      <c r="P258">
        <v>-63.238095238095248</v>
      </c>
      <c r="Q258">
        <v>-0.9</v>
      </c>
      <c r="R258">
        <v>0.63</v>
      </c>
      <c r="S258" s="2">
        <v>4.8780487804878092</v>
      </c>
      <c r="T258" s="2">
        <v>11.21951219512194</v>
      </c>
      <c r="U258" t="str">
        <f t="shared" si="108"/>
        <v>0</v>
      </c>
      <c r="V258" t="str">
        <f t="shared" si="109"/>
        <v>0</v>
      </c>
      <c r="W258" t="str">
        <f t="shared" si="110"/>
        <v>0</v>
      </c>
      <c r="X258" t="str">
        <f t="shared" si="111"/>
        <v>0</v>
      </c>
      <c r="Y258" t="str">
        <f t="shared" si="112"/>
        <v>0</v>
      </c>
      <c r="Z258" t="str">
        <f t="shared" si="113"/>
        <v>0</v>
      </c>
      <c r="AA258" t="str">
        <f t="shared" si="114"/>
        <v>0</v>
      </c>
      <c r="AB258" t="str">
        <f t="shared" si="115"/>
        <v>0</v>
      </c>
      <c r="AC258" t="str">
        <f t="shared" si="116"/>
        <v>0</v>
      </c>
      <c r="AD258" t="str">
        <f t="shared" si="117"/>
        <v>0</v>
      </c>
      <c r="AE258" t="str">
        <f t="shared" si="118"/>
        <v>0</v>
      </c>
      <c r="AF258" t="str">
        <f t="shared" si="119"/>
        <v>1</v>
      </c>
      <c r="AG258" t="str">
        <f t="shared" si="120"/>
        <v>1</v>
      </c>
      <c r="AH258" t="str">
        <f t="shared" si="121"/>
        <v>1</v>
      </c>
      <c r="AI258" t="str">
        <f t="shared" si="122"/>
        <v>1</v>
      </c>
      <c r="AJ258" t="str">
        <f t="shared" si="123"/>
        <v>1</v>
      </c>
      <c r="AK258" t="str">
        <f t="shared" si="124"/>
        <v>1</v>
      </c>
      <c r="AL258" t="str">
        <f t="shared" si="125"/>
        <v>1</v>
      </c>
      <c r="AM258" t="str">
        <f t="shared" si="126"/>
        <v>1</v>
      </c>
      <c r="AN258" t="str">
        <f t="shared" si="127"/>
        <v>1</v>
      </c>
      <c r="AO258" t="str">
        <f t="shared" si="128"/>
        <v>1</v>
      </c>
      <c r="AP258" t="str">
        <f t="shared" si="129"/>
        <v>1</v>
      </c>
      <c r="AQ258" t="str">
        <f t="shared" si="130"/>
        <v>0</v>
      </c>
      <c r="AR258" t="str">
        <f t="shared" si="131"/>
        <v>0</v>
      </c>
      <c r="AS258" t="str">
        <f t="shared" si="132"/>
        <v>0</v>
      </c>
      <c r="AT258" t="str">
        <f t="shared" si="133"/>
        <v>0</v>
      </c>
      <c r="AU258" t="str">
        <f t="shared" si="134"/>
        <v>0</v>
      </c>
      <c r="AV258" t="str">
        <f t="shared" si="135"/>
        <v>0</v>
      </c>
      <c r="AW258" t="str">
        <f t="shared" si="136"/>
        <v>0</v>
      </c>
      <c r="AX258" t="str">
        <f t="shared" si="137"/>
        <v>0</v>
      </c>
      <c r="AY258" t="str">
        <f t="shared" si="138"/>
        <v>0</v>
      </c>
      <c r="AZ258" t="str">
        <f t="shared" si="139"/>
        <v>0</v>
      </c>
      <c r="BA258" t="str">
        <f t="shared" si="140"/>
        <v>0</v>
      </c>
      <c r="BB258" t="str">
        <f t="shared" si="141"/>
        <v>0</v>
      </c>
      <c r="BC258" t="str">
        <f t="shared" si="142"/>
        <v>0</v>
      </c>
      <c r="BD258" t="str">
        <f t="shared" si="143"/>
        <v>0</v>
      </c>
    </row>
    <row r="259" spans="1:56" x14ac:dyDescent="0.2">
      <c r="A259" s="1">
        <v>44101</v>
      </c>
      <c r="B259" t="s">
        <v>73</v>
      </c>
      <c r="C259" s="5">
        <v>3.75</v>
      </c>
      <c r="D259">
        <v>1.72</v>
      </c>
      <c r="E259">
        <v>51</v>
      </c>
      <c r="F259">
        <v>1</v>
      </c>
      <c r="G259">
        <v>33.79</v>
      </c>
      <c r="H259">
        <v>6.152000000000001</v>
      </c>
      <c r="I259">
        <v>0.11641443538998847</v>
      </c>
      <c r="J259">
        <v>27325.581395348836</v>
      </c>
      <c r="K259">
        <v>175000</v>
      </c>
      <c r="L259">
        <v>-16860.465116279069</v>
      </c>
      <c r="M259">
        <v>113.28320802005013</v>
      </c>
      <c r="N259">
        <v>8.2964601769911503</v>
      </c>
      <c r="O259">
        <v>111.82266009852215</v>
      </c>
      <c r="P259">
        <v>-72.258064516129039</v>
      </c>
      <c r="Q259">
        <v>-0.9</v>
      </c>
      <c r="R259">
        <v>0.63</v>
      </c>
      <c r="S259" s="2">
        <v>0.56818181818181868</v>
      </c>
      <c r="T259" s="2">
        <v>9.0909090909090864</v>
      </c>
      <c r="U259" t="str">
        <f t="shared" ref="U259:U322" si="144">IF(T259&gt;=41,"1","0")</f>
        <v>0</v>
      </c>
      <c r="V259" t="str">
        <f t="shared" ref="V259:V322" si="145">IF(T259&gt;=38,"1","0")</f>
        <v>0</v>
      </c>
      <c r="W259" t="str">
        <f t="shared" ref="W259:W322" si="146">IF(T259&gt;=35,"1","0")</f>
        <v>0</v>
      </c>
      <c r="X259" t="str">
        <f t="shared" ref="X259:X322" si="147">IF(T259&gt;=32,"1","0")</f>
        <v>0</v>
      </c>
      <c r="Y259" t="str">
        <f t="shared" ref="Y259:Y322" si="148">IF(T259&gt;=29,"1","0")</f>
        <v>0</v>
      </c>
      <c r="Z259" t="str">
        <f t="shared" ref="Z259:Z322" si="149">IF(T259&gt;=26,"1","0")</f>
        <v>0</v>
      </c>
      <c r="AA259" t="str">
        <f t="shared" ref="AA259:AA322" si="150">IF(T259&gt;=23,"1","0")</f>
        <v>0</v>
      </c>
      <c r="AB259" t="str">
        <f t="shared" ref="AB259:AB322" si="151">IF(T259&gt;=20,"1","0")</f>
        <v>0</v>
      </c>
      <c r="AC259" t="str">
        <f t="shared" ref="AC259:AC322" si="152">IF(T259&gt;=17,"1","0")</f>
        <v>0</v>
      </c>
      <c r="AD259" t="str">
        <f t="shared" ref="AD259:AD322" si="153">IF(T259&gt;=14,"1","0")</f>
        <v>0</v>
      </c>
      <c r="AE259" t="str">
        <f t="shared" ref="AE259:AE322" si="154">IF(T259&gt;=12,"1","0")</f>
        <v>0</v>
      </c>
      <c r="AF259" t="str">
        <f t="shared" ref="AF259:AF322" si="155">IF(T259&gt;=10,"1","0")</f>
        <v>0</v>
      </c>
      <c r="AG259" t="str">
        <f t="shared" ref="AG259:AG322" si="156">IF(T259&gt;=8,"1","0")</f>
        <v>1</v>
      </c>
      <c r="AH259" t="str">
        <f t="shared" ref="AH259:AH322" si="157">IF(T259&gt;=6,"1","0")</f>
        <v>1</v>
      </c>
      <c r="AI259" t="str">
        <f t="shared" ref="AI259:AI322" si="158">IF(T259&gt;=4,"1","0")</f>
        <v>1</v>
      </c>
      <c r="AJ259" t="str">
        <f t="shared" ref="AJ259:AJ322" si="159">IF(T259&gt;=3,"1","0")</f>
        <v>1</v>
      </c>
      <c r="AK259" t="str">
        <f t="shared" ref="AK259:AK322" si="160">IF(T259&gt;=2,"1","0")</f>
        <v>1</v>
      </c>
      <c r="AL259" t="str">
        <f t="shared" ref="AL259:AL322" si="161">IF(T259&gt;=1,"1","0")</f>
        <v>1</v>
      </c>
      <c r="AM259" t="str">
        <f t="shared" ref="AM259:AM322" si="162">IF(S259&gt;=1,"1","0")</f>
        <v>0</v>
      </c>
      <c r="AN259" t="str">
        <f t="shared" ref="AN259:AN322" si="163">IF(S259&gt;=2,"1","0")</f>
        <v>0</v>
      </c>
      <c r="AO259" t="str">
        <f t="shared" ref="AO259:AO322" si="164">IF(S259&gt;=3,"1","0")</f>
        <v>0</v>
      </c>
      <c r="AP259" t="str">
        <f t="shared" ref="AP259:AP322" si="165">IF(S259&gt;=4,"1","0")</f>
        <v>0</v>
      </c>
      <c r="AQ259" t="str">
        <f t="shared" ref="AQ259:AQ322" si="166">IF(S259&gt;=6,"1","0")</f>
        <v>0</v>
      </c>
      <c r="AR259" t="str">
        <f t="shared" ref="AR259:AR322" si="167">IF(S259&gt;=8,"1","0")</f>
        <v>0</v>
      </c>
      <c r="AS259" t="str">
        <f t="shared" ref="AS259:AS322" si="168">IF(S259&gt;=10,"1","0")</f>
        <v>0</v>
      </c>
      <c r="AT259" t="str">
        <f t="shared" ref="AT259:AT322" si="169">IF(S259&gt;=12,"1","0")</f>
        <v>0</v>
      </c>
      <c r="AU259" t="str">
        <f t="shared" ref="AU259:AU322" si="170">IF(S259&gt;=14,"1","0")</f>
        <v>0</v>
      </c>
      <c r="AV259" t="str">
        <f t="shared" ref="AV259:AV322" si="171">IF(S259&gt;=17,"1","0")</f>
        <v>0</v>
      </c>
      <c r="AW259" t="str">
        <f t="shared" ref="AW259:AW322" si="172">IF(S259&gt;=20,"1","0")</f>
        <v>0</v>
      </c>
      <c r="AX259" t="str">
        <f t="shared" ref="AX259:AX322" si="173">IF(S259&gt;=23,"1","0")</f>
        <v>0</v>
      </c>
      <c r="AY259" t="str">
        <f t="shared" ref="AY259:AY322" si="174">IF(S259&gt;=26,"1","0")</f>
        <v>0</v>
      </c>
      <c r="AZ259" t="str">
        <f t="shared" ref="AZ259:AZ322" si="175">IF(S259&gt;=29,"1","0")</f>
        <v>0</v>
      </c>
      <c r="BA259" t="str">
        <f t="shared" ref="BA259:BA322" si="176">IF(S259&gt;=32,"1","0")</f>
        <v>0</v>
      </c>
      <c r="BB259" t="str">
        <f t="shared" ref="BB259:BB322" si="177">IF(S259&gt;=35,"1","0")</f>
        <v>0</v>
      </c>
      <c r="BC259" t="str">
        <f t="shared" ref="BC259:BC322" si="178">IF(S259&gt;=38,"1","0")</f>
        <v>0</v>
      </c>
      <c r="BD259" t="str">
        <f t="shared" ref="BD259:BD322" si="179">IF(S259&gt;=41,"1","0")</f>
        <v>0</v>
      </c>
    </row>
    <row r="260" spans="1:56" x14ac:dyDescent="0.2">
      <c r="A260" s="1">
        <v>44101</v>
      </c>
      <c r="B260" t="s">
        <v>171</v>
      </c>
      <c r="C260" s="5">
        <v>51.78</v>
      </c>
      <c r="D260">
        <v>0.89</v>
      </c>
      <c r="E260">
        <v>52</v>
      </c>
      <c r="F260">
        <v>1</v>
      </c>
      <c r="G260">
        <v>44.59</v>
      </c>
      <c r="H260">
        <v>7.4660000000000011</v>
      </c>
      <c r="I260">
        <v>1.6794241974180335</v>
      </c>
      <c r="J260">
        <v>113483.14606741573</v>
      </c>
      <c r="K260">
        <v>282022.47191011236</v>
      </c>
      <c r="L260">
        <v>101123.59550561798</v>
      </c>
      <c r="M260">
        <v>18.875502008032125</v>
      </c>
      <c r="N260">
        <v>110.17021276595746</v>
      </c>
      <c r="O260">
        <v>93.058568329718</v>
      </c>
      <c r="P260">
        <v>-54.358974358974365</v>
      </c>
      <c r="Q260">
        <v>-0.9</v>
      </c>
      <c r="R260">
        <v>0.63</v>
      </c>
      <c r="S260" s="2">
        <v>8.888888888888884</v>
      </c>
      <c r="T260" s="2">
        <v>6.2222222222222276</v>
      </c>
      <c r="U260" t="str">
        <f t="shared" si="144"/>
        <v>0</v>
      </c>
      <c r="V260" t="str">
        <f t="shared" si="145"/>
        <v>0</v>
      </c>
      <c r="W260" t="str">
        <f t="shared" si="146"/>
        <v>0</v>
      </c>
      <c r="X260" t="str">
        <f t="shared" si="147"/>
        <v>0</v>
      </c>
      <c r="Y260" t="str">
        <f t="shared" si="148"/>
        <v>0</v>
      </c>
      <c r="Z260" t="str">
        <f t="shared" si="149"/>
        <v>0</v>
      </c>
      <c r="AA260" t="str">
        <f t="shared" si="150"/>
        <v>0</v>
      </c>
      <c r="AB260" t="str">
        <f t="shared" si="151"/>
        <v>0</v>
      </c>
      <c r="AC260" t="str">
        <f t="shared" si="152"/>
        <v>0</v>
      </c>
      <c r="AD260" t="str">
        <f t="shared" si="153"/>
        <v>0</v>
      </c>
      <c r="AE260" t="str">
        <f t="shared" si="154"/>
        <v>0</v>
      </c>
      <c r="AF260" t="str">
        <f t="shared" si="155"/>
        <v>0</v>
      </c>
      <c r="AG260" t="str">
        <f t="shared" si="156"/>
        <v>0</v>
      </c>
      <c r="AH260" t="str">
        <f t="shared" si="157"/>
        <v>1</v>
      </c>
      <c r="AI260" t="str">
        <f t="shared" si="158"/>
        <v>1</v>
      </c>
      <c r="AJ260" t="str">
        <f t="shared" si="159"/>
        <v>1</v>
      </c>
      <c r="AK260" t="str">
        <f t="shared" si="160"/>
        <v>1</v>
      </c>
      <c r="AL260" t="str">
        <f t="shared" si="161"/>
        <v>1</v>
      </c>
      <c r="AM260" t="str">
        <f t="shared" si="162"/>
        <v>1</v>
      </c>
      <c r="AN260" t="str">
        <f t="shared" si="163"/>
        <v>1</v>
      </c>
      <c r="AO260" t="str">
        <f t="shared" si="164"/>
        <v>1</v>
      </c>
      <c r="AP260" t="str">
        <f t="shared" si="165"/>
        <v>1</v>
      </c>
      <c r="AQ260" t="str">
        <f t="shared" si="166"/>
        <v>1</v>
      </c>
      <c r="AR260" t="str">
        <f t="shared" si="167"/>
        <v>1</v>
      </c>
      <c r="AS260" t="str">
        <f t="shared" si="168"/>
        <v>0</v>
      </c>
      <c r="AT260" t="str">
        <f t="shared" si="169"/>
        <v>0</v>
      </c>
      <c r="AU260" t="str">
        <f t="shared" si="170"/>
        <v>0</v>
      </c>
      <c r="AV260" t="str">
        <f t="shared" si="171"/>
        <v>0</v>
      </c>
      <c r="AW260" t="str">
        <f t="shared" si="172"/>
        <v>0</v>
      </c>
      <c r="AX260" t="str">
        <f t="shared" si="173"/>
        <v>0</v>
      </c>
      <c r="AY260" t="str">
        <f t="shared" si="174"/>
        <v>0</v>
      </c>
      <c r="AZ260" t="str">
        <f t="shared" si="175"/>
        <v>0</v>
      </c>
      <c r="BA260" t="str">
        <f t="shared" si="176"/>
        <v>0</v>
      </c>
      <c r="BB260" t="str">
        <f t="shared" si="177"/>
        <v>0</v>
      </c>
      <c r="BC260" t="str">
        <f t="shared" si="178"/>
        <v>0</v>
      </c>
      <c r="BD260" t="str">
        <f t="shared" si="179"/>
        <v>0</v>
      </c>
    </row>
    <row r="261" spans="1:56" x14ac:dyDescent="0.2">
      <c r="A261" s="1">
        <v>44101</v>
      </c>
      <c r="B261" t="s">
        <v>85</v>
      </c>
      <c r="C261" s="5">
        <v>9.5399999999999991</v>
      </c>
      <c r="D261">
        <v>3.82</v>
      </c>
      <c r="E261">
        <v>53</v>
      </c>
      <c r="F261">
        <v>1</v>
      </c>
      <c r="G261">
        <v>12.51</v>
      </c>
      <c r="H261">
        <v>-8.2140000000000004</v>
      </c>
      <c r="I261">
        <v>-1.1642949547218724</v>
      </c>
      <c r="J261">
        <v>-10471.204188481675</v>
      </c>
      <c r="K261">
        <v>69633.507853403149</v>
      </c>
      <c r="L261">
        <v>-46596.858638743455</v>
      </c>
      <c r="M261">
        <v>10.571428571428571</v>
      </c>
      <c r="N261">
        <v>64.459459459459453</v>
      </c>
      <c r="O261">
        <v>200.78740157480314</v>
      </c>
      <c r="P261">
        <v>-80.104166666666671</v>
      </c>
      <c r="Q261">
        <v>-0.9</v>
      </c>
      <c r="R261">
        <v>0.63</v>
      </c>
      <c r="S261" s="2">
        <v>0.73891625615764167</v>
      </c>
      <c r="T261" s="2">
        <v>8.3743842364531886</v>
      </c>
      <c r="U261" t="str">
        <f t="shared" si="144"/>
        <v>0</v>
      </c>
      <c r="V261" t="str">
        <f t="shared" si="145"/>
        <v>0</v>
      </c>
      <c r="W261" t="str">
        <f t="shared" si="146"/>
        <v>0</v>
      </c>
      <c r="X261" t="str">
        <f t="shared" si="147"/>
        <v>0</v>
      </c>
      <c r="Y261" t="str">
        <f t="shared" si="148"/>
        <v>0</v>
      </c>
      <c r="Z261" t="str">
        <f t="shared" si="149"/>
        <v>0</v>
      </c>
      <c r="AA261" t="str">
        <f t="shared" si="150"/>
        <v>0</v>
      </c>
      <c r="AB261" t="str">
        <f t="shared" si="151"/>
        <v>0</v>
      </c>
      <c r="AC261" t="str">
        <f t="shared" si="152"/>
        <v>0</v>
      </c>
      <c r="AD261" t="str">
        <f t="shared" si="153"/>
        <v>0</v>
      </c>
      <c r="AE261" t="str">
        <f t="shared" si="154"/>
        <v>0</v>
      </c>
      <c r="AF261" t="str">
        <f t="shared" si="155"/>
        <v>0</v>
      </c>
      <c r="AG261" t="str">
        <f t="shared" si="156"/>
        <v>1</v>
      </c>
      <c r="AH261" t="str">
        <f t="shared" si="157"/>
        <v>1</v>
      </c>
      <c r="AI261" t="str">
        <f t="shared" si="158"/>
        <v>1</v>
      </c>
      <c r="AJ261" t="str">
        <f t="shared" si="159"/>
        <v>1</v>
      </c>
      <c r="AK261" t="str">
        <f t="shared" si="160"/>
        <v>1</v>
      </c>
      <c r="AL261" t="str">
        <f t="shared" si="161"/>
        <v>1</v>
      </c>
      <c r="AM261" t="str">
        <f t="shared" si="162"/>
        <v>0</v>
      </c>
      <c r="AN261" t="str">
        <f t="shared" si="163"/>
        <v>0</v>
      </c>
      <c r="AO261" t="str">
        <f t="shared" si="164"/>
        <v>0</v>
      </c>
      <c r="AP261" t="str">
        <f t="shared" si="165"/>
        <v>0</v>
      </c>
      <c r="AQ261" t="str">
        <f t="shared" si="166"/>
        <v>0</v>
      </c>
      <c r="AR261" t="str">
        <f t="shared" si="167"/>
        <v>0</v>
      </c>
      <c r="AS261" t="str">
        <f t="shared" si="168"/>
        <v>0</v>
      </c>
      <c r="AT261" t="str">
        <f t="shared" si="169"/>
        <v>0</v>
      </c>
      <c r="AU261" t="str">
        <f t="shared" si="170"/>
        <v>0</v>
      </c>
      <c r="AV261" t="str">
        <f t="shared" si="171"/>
        <v>0</v>
      </c>
      <c r="AW261" t="str">
        <f t="shared" si="172"/>
        <v>0</v>
      </c>
      <c r="AX261" t="str">
        <f t="shared" si="173"/>
        <v>0</v>
      </c>
      <c r="AY261" t="str">
        <f t="shared" si="174"/>
        <v>0</v>
      </c>
      <c r="AZ261" t="str">
        <f t="shared" si="175"/>
        <v>0</v>
      </c>
      <c r="BA261" t="str">
        <f t="shared" si="176"/>
        <v>0</v>
      </c>
      <c r="BB261" t="str">
        <f t="shared" si="177"/>
        <v>0</v>
      </c>
      <c r="BC261" t="str">
        <f t="shared" si="178"/>
        <v>0</v>
      </c>
      <c r="BD261" t="str">
        <f t="shared" si="179"/>
        <v>0</v>
      </c>
    </row>
    <row r="262" spans="1:56" x14ac:dyDescent="0.2">
      <c r="A262" s="1">
        <v>44101</v>
      </c>
      <c r="B262" t="s">
        <v>109</v>
      </c>
      <c r="C262" s="5">
        <v>5.85</v>
      </c>
      <c r="D262">
        <v>21.94</v>
      </c>
      <c r="E262">
        <v>47</v>
      </c>
      <c r="F262">
        <v>1</v>
      </c>
      <c r="G262">
        <v>14.97</v>
      </c>
      <c r="H262">
        <v>-6.4500000000000011</v>
      </c>
      <c r="I262">
        <v>-0.13654984069184153</v>
      </c>
      <c r="J262">
        <v>7338.195077484047</v>
      </c>
      <c r="K262">
        <v>65496.809480401091</v>
      </c>
      <c r="L262">
        <v>-8386.5086599817678</v>
      </c>
      <c r="M262">
        <v>47.213114754098356</v>
      </c>
      <c r="N262">
        <v>40.625</v>
      </c>
      <c r="O262">
        <v>568.90243902439033</v>
      </c>
      <c r="P262">
        <v>-55.496957403651116</v>
      </c>
      <c r="Q262">
        <v>-0.9</v>
      </c>
      <c r="R262">
        <v>0.63</v>
      </c>
      <c r="S262" s="2">
        <v>36.987522281639919</v>
      </c>
      <c r="T262" s="2">
        <v>4.7682709447415341</v>
      </c>
      <c r="U262" t="str">
        <f t="shared" si="144"/>
        <v>0</v>
      </c>
      <c r="V262" t="str">
        <f t="shared" si="145"/>
        <v>0</v>
      </c>
      <c r="W262" t="str">
        <f t="shared" si="146"/>
        <v>0</v>
      </c>
      <c r="X262" t="str">
        <f t="shared" si="147"/>
        <v>0</v>
      </c>
      <c r="Y262" t="str">
        <f t="shared" si="148"/>
        <v>0</v>
      </c>
      <c r="Z262" t="str">
        <f t="shared" si="149"/>
        <v>0</v>
      </c>
      <c r="AA262" t="str">
        <f t="shared" si="150"/>
        <v>0</v>
      </c>
      <c r="AB262" t="str">
        <f t="shared" si="151"/>
        <v>0</v>
      </c>
      <c r="AC262" t="str">
        <f t="shared" si="152"/>
        <v>0</v>
      </c>
      <c r="AD262" t="str">
        <f t="shared" si="153"/>
        <v>0</v>
      </c>
      <c r="AE262" t="str">
        <f t="shared" si="154"/>
        <v>0</v>
      </c>
      <c r="AF262" t="str">
        <f t="shared" si="155"/>
        <v>0</v>
      </c>
      <c r="AG262" t="str">
        <f t="shared" si="156"/>
        <v>0</v>
      </c>
      <c r="AH262" t="str">
        <f t="shared" si="157"/>
        <v>0</v>
      </c>
      <c r="AI262" t="str">
        <f t="shared" si="158"/>
        <v>1</v>
      </c>
      <c r="AJ262" t="str">
        <f t="shared" si="159"/>
        <v>1</v>
      </c>
      <c r="AK262" t="str">
        <f t="shared" si="160"/>
        <v>1</v>
      </c>
      <c r="AL262" t="str">
        <f t="shared" si="161"/>
        <v>1</v>
      </c>
      <c r="AM262" t="str">
        <f t="shared" si="162"/>
        <v>1</v>
      </c>
      <c r="AN262" t="str">
        <f t="shared" si="163"/>
        <v>1</v>
      </c>
      <c r="AO262" t="str">
        <f t="shared" si="164"/>
        <v>1</v>
      </c>
      <c r="AP262" t="str">
        <f t="shared" si="165"/>
        <v>1</v>
      </c>
      <c r="AQ262" t="str">
        <f t="shared" si="166"/>
        <v>1</v>
      </c>
      <c r="AR262" t="str">
        <f t="shared" si="167"/>
        <v>1</v>
      </c>
      <c r="AS262" t="str">
        <f t="shared" si="168"/>
        <v>1</v>
      </c>
      <c r="AT262" t="str">
        <f t="shared" si="169"/>
        <v>1</v>
      </c>
      <c r="AU262" t="str">
        <f t="shared" si="170"/>
        <v>1</v>
      </c>
      <c r="AV262" t="str">
        <f t="shared" si="171"/>
        <v>1</v>
      </c>
      <c r="AW262" t="str">
        <f t="shared" si="172"/>
        <v>1</v>
      </c>
      <c r="AX262" t="str">
        <f t="shared" si="173"/>
        <v>1</v>
      </c>
      <c r="AY262" t="str">
        <f t="shared" si="174"/>
        <v>1</v>
      </c>
      <c r="AZ262" t="str">
        <f t="shared" si="175"/>
        <v>1</v>
      </c>
      <c r="BA262" t="str">
        <f t="shared" si="176"/>
        <v>1</v>
      </c>
      <c r="BB262" t="str">
        <f t="shared" si="177"/>
        <v>1</v>
      </c>
      <c r="BC262" t="str">
        <f t="shared" si="178"/>
        <v>0</v>
      </c>
      <c r="BD262" t="str">
        <f t="shared" si="179"/>
        <v>0</v>
      </c>
    </row>
    <row r="263" spans="1:56" x14ac:dyDescent="0.2">
      <c r="A263" s="1">
        <v>44101</v>
      </c>
      <c r="B263" t="s">
        <v>14</v>
      </c>
      <c r="C263" s="5">
        <v>24.15</v>
      </c>
      <c r="D263">
        <v>1.75</v>
      </c>
      <c r="E263">
        <v>92</v>
      </c>
      <c r="F263">
        <v>1</v>
      </c>
      <c r="G263">
        <v>32.74</v>
      </c>
      <c r="H263">
        <v>4.8620000000000054</v>
      </c>
      <c r="I263">
        <v>-1.1299435028248599</v>
      </c>
      <c r="J263">
        <v>70857.142857142855</v>
      </c>
      <c r="K263">
        <v>560000</v>
      </c>
      <c r="L263">
        <v>-32571.428571428572</v>
      </c>
      <c r="M263">
        <v>21.715328467153284</v>
      </c>
      <c r="N263">
        <v>20.294117647058822</v>
      </c>
      <c r="O263">
        <v>524.99999999999989</v>
      </c>
      <c r="P263">
        <v>-46.969696969696969</v>
      </c>
      <c r="Q263">
        <v>-0.9</v>
      </c>
      <c r="R263">
        <v>0.63</v>
      </c>
      <c r="S263" s="2">
        <v>19.444444444444439</v>
      </c>
      <c r="T263" s="2">
        <v>4.4444444444444482</v>
      </c>
      <c r="U263" t="str">
        <f t="shared" si="144"/>
        <v>0</v>
      </c>
      <c r="V263" t="str">
        <f t="shared" si="145"/>
        <v>0</v>
      </c>
      <c r="W263" t="str">
        <f t="shared" si="146"/>
        <v>0</v>
      </c>
      <c r="X263" t="str">
        <f t="shared" si="147"/>
        <v>0</v>
      </c>
      <c r="Y263" t="str">
        <f t="shared" si="148"/>
        <v>0</v>
      </c>
      <c r="Z263" t="str">
        <f t="shared" si="149"/>
        <v>0</v>
      </c>
      <c r="AA263" t="str">
        <f t="shared" si="150"/>
        <v>0</v>
      </c>
      <c r="AB263" t="str">
        <f t="shared" si="151"/>
        <v>0</v>
      </c>
      <c r="AC263" t="str">
        <f t="shared" si="152"/>
        <v>0</v>
      </c>
      <c r="AD263" t="str">
        <f t="shared" si="153"/>
        <v>0</v>
      </c>
      <c r="AE263" t="str">
        <f t="shared" si="154"/>
        <v>0</v>
      </c>
      <c r="AF263" t="str">
        <f t="shared" si="155"/>
        <v>0</v>
      </c>
      <c r="AG263" t="str">
        <f t="shared" si="156"/>
        <v>0</v>
      </c>
      <c r="AH263" t="str">
        <f t="shared" si="157"/>
        <v>0</v>
      </c>
      <c r="AI263" t="str">
        <f t="shared" si="158"/>
        <v>1</v>
      </c>
      <c r="AJ263" t="str">
        <f t="shared" si="159"/>
        <v>1</v>
      </c>
      <c r="AK263" t="str">
        <f t="shared" si="160"/>
        <v>1</v>
      </c>
      <c r="AL263" t="str">
        <f t="shared" si="161"/>
        <v>1</v>
      </c>
      <c r="AM263" t="str">
        <f t="shared" si="162"/>
        <v>1</v>
      </c>
      <c r="AN263" t="str">
        <f t="shared" si="163"/>
        <v>1</v>
      </c>
      <c r="AO263" t="str">
        <f t="shared" si="164"/>
        <v>1</v>
      </c>
      <c r="AP263" t="str">
        <f t="shared" si="165"/>
        <v>1</v>
      </c>
      <c r="AQ263" t="str">
        <f t="shared" si="166"/>
        <v>1</v>
      </c>
      <c r="AR263" t="str">
        <f t="shared" si="167"/>
        <v>1</v>
      </c>
      <c r="AS263" t="str">
        <f t="shared" si="168"/>
        <v>1</v>
      </c>
      <c r="AT263" t="str">
        <f t="shared" si="169"/>
        <v>1</v>
      </c>
      <c r="AU263" t="str">
        <f t="shared" si="170"/>
        <v>1</v>
      </c>
      <c r="AV263" t="str">
        <f t="shared" si="171"/>
        <v>1</v>
      </c>
      <c r="AW263" t="str">
        <f t="shared" si="172"/>
        <v>0</v>
      </c>
      <c r="AX263" t="str">
        <f t="shared" si="173"/>
        <v>0</v>
      </c>
      <c r="AY263" t="str">
        <f t="shared" si="174"/>
        <v>0</v>
      </c>
      <c r="AZ263" t="str">
        <f t="shared" si="175"/>
        <v>0</v>
      </c>
      <c r="BA263" t="str">
        <f t="shared" si="176"/>
        <v>0</v>
      </c>
      <c r="BB263" t="str">
        <f t="shared" si="177"/>
        <v>0</v>
      </c>
      <c r="BC263" t="str">
        <f t="shared" si="178"/>
        <v>0</v>
      </c>
      <c r="BD263" t="str">
        <f t="shared" si="179"/>
        <v>0</v>
      </c>
    </row>
    <row r="264" spans="1:56" x14ac:dyDescent="0.2">
      <c r="A264" s="1">
        <v>44101</v>
      </c>
      <c r="B264" t="s">
        <v>172</v>
      </c>
      <c r="C264" s="5">
        <v>3.39</v>
      </c>
      <c r="D264">
        <v>5.82</v>
      </c>
      <c r="E264">
        <v>93</v>
      </c>
      <c r="F264">
        <v>1</v>
      </c>
      <c r="G264">
        <v>25.82</v>
      </c>
      <c r="H264">
        <v>16.456</v>
      </c>
      <c r="I264">
        <v>5.549510337323178</v>
      </c>
      <c r="J264">
        <v>-171821.30584192439</v>
      </c>
      <c r="K264">
        <v>7044673.5395189002</v>
      </c>
      <c r="L264">
        <v>41924.398625429552</v>
      </c>
      <c r="M264">
        <v>5383.0508474576272</v>
      </c>
      <c r="N264">
        <v>0.21347607052896725</v>
      </c>
      <c r="O264">
        <v>94</v>
      </c>
      <c r="P264">
        <v>-21.457489878542507</v>
      </c>
      <c r="Q264">
        <v>-0.9</v>
      </c>
      <c r="R264">
        <v>0.63</v>
      </c>
      <c r="S264" s="2">
        <v>9.9616858237547987</v>
      </c>
      <c r="T264" s="2">
        <v>13.02681992337164</v>
      </c>
      <c r="U264" t="str">
        <f t="shared" si="144"/>
        <v>0</v>
      </c>
      <c r="V264" t="str">
        <f t="shared" si="145"/>
        <v>0</v>
      </c>
      <c r="W264" t="str">
        <f t="shared" si="146"/>
        <v>0</v>
      </c>
      <c r="X264" t="str">
        <f t="shared" si="147"/>
        <v>0</v>
      </c>
      <c r="Y264" t="str">
        <f t="shared" si="148"/>
        <v>0</v>
      </c>
      <c r="Z264" t="str">
        <f t="shared" si="149"/>
        <v>0</v>
      </c>
      <c r="AA264" t="str">
        <f t="shared" si="150"/>
        <v>0</v>
      </c>
      <c r="AB264" t="str">
        <f t="shared" si="151"/>
        <v>0</v>
      </c>
      <c r="AC264" t="str">
        <f t="shared" si="152"/>
        <v>0</v>
      </c>
      <c r="AD264" t="str">
        <f t="shared" si="153"/>
        <v>0</v>
      </c>
      <c r="AE264" t="str">
        <f t="shared" si="154"/>
        <v>1</v>
      </c>
      <c r="AF264" t="str">
        <f t="shared" si="155"/>
        <v>1</v>
      </c>
      <c r="AG264" t="str">
        <f t="shared" si="156"/>
        <v>1</v>
      </c>
      <c r="AH264" t="str">
        <f t="shared" si="157"/>
        <v>1</v>
      </c>
      <c r="AI264" t="str">
        <f t="shared" si="158"/>
        <v>1</v>
      </c>
      <c r="AJ264" t="str">
        <f t="shared" si="159"/>
        <v>1</v>
      </c>
      <c r="AK264" t="str">
        <f t="shared" si="160"/>
        <v>1</v>
      </c>
      <c r="AL264" t="str">
        <f t="shared" si="161"/>
        <v>1</v>
      </c>
      <c r="AM264" t="str">
        <f t="shared" si="162"/>
        <v>1</v>
      </c>
      <c r="AN264" t="str">
        <f t="shared" si="163"/>
        <v>1</v>
      </c>
      <c r="AO264" t="str">
        <f t="shared" si="164"/>
        <v>1</v>
      </c>
      <c r="AP264" t="str">
        <f t="shared" si="165"/>
        <v>1</v>
      </c>
      <c r="AQ264" t="str">
        <f t="shared" si="166"/>
        <v>1</v>
      </c>
      <c r="AR264" t="str">
        <f t="shared" si="167"/>
        <v>1</v>
      </c>
      <c r="AS264" t="str">
        <f t="shared" si="168"/>
        <v>0</v>
      </c>
      <c r="AT264" t="str">
        <f t="shared" si="169"/>
        <v>0</v>
      </c>
      <c r="AU264" t="str">
        <f t="shared" si="170"/>
        <v>0</v>
      </c>
      <c r="AV264" t="str">
        <f t="shared" si="171"/>
        <v>0</v>
      </c>
      <c r="AW264" t="str">
        <f t="shared" si="172"/>
        <v>0</v>
      </c>
      <c r="AX264" t="str">
        <f t="shared" si="173"/>
        <v>0</v>
      </c>
      <c r="AY264" t="str">
        <f t="shared" si="174"/>
        <v>0</v>
      </c>
      <c r="AZ264" t="str">
        <f t="shared" si="175"/>
        <v>0</v>
      </c>
      <c r="BA264" t="str">
        <f t="shared" si="176"/>
        <v>0</v>
      </c>
      <c r="BB264" t="str">
        <f t="shared" si="177"/>
        <v>0</v>
      </c>
      <c r="BC264" t="str">
        <f t="shared" si="178"/>
        <v>0</v>
      </c>
      <c r="BD264" t="str">
        <f t="shared" si="179"/>
        <v>0</v>
      </c>
    </row>
    <row r="265" spans="1:56" x14ac:dyDescent="0.2">
      <c r="A265" s="3">
        <v>44101</v>
      </c>
      <c r="B265" t="s">
        <v>19</v>
      </c>
      <c r="C265" s="5">
        <v>37.11</v>
      </c>
      <c r="D265">
        <v>1.66</v>
      </c>
      <c r="E265">
        <v>106</v>
      </c>
      <c r="F265">
        <v>1</v>
      </c>
      <c r="G265">
        <v>30.82</v>
      </c>
      <c r="H265">
        <v>1.3999999999999346E-2</v>
      </c>
      <c r="I265">
        <v>-0.18039687312087274</v>
      </c>
      <c r="J265">
        <v>340361.44578313257</v>
      </c>
      <c r="K265">
        <v>6006626.5060240971</v>
      </c>
      <c r="L265">
        <v>434439.75903614459</v>
      </c>
      <c r="M265">
        <v>86.63990825688073</v>
      </c>
      <c r="N265">
        <v>2.4559894109861018</v>
      </c>
      <c r="O265">
        <v>403.03030303030295</v>
      </c>
      <c r="P265">
        <v>-64.301075268817215</v>
      </c>
      <c r="Q265">
        <v>-0.9</v>
      </c>
      <c r="R265">
        <v>0.63</v>
      </c>
      <c r="S265" s="2">
        <v>10.119047619047629</v>
      </c>
      <c r="T265" s="2">
        <v>10.11904761904762</v>
      </c>
      <c r="U265" t="str">
        <f t="shared" si="144"/>
        <v>0</v>
      </c>
      <c r="V265" t="str">
        <f t="shared" si="145"/>
        <v>0</v>
      </c>
      <c r="W265" t="str">
        <f t="shared" si="146"/>
        <v>0</v>
      </c>
      <c r="X265" t="str">
        <f t="shared" si="147"/>
        <v>0</v>
      </c>
      <c r="Y265" t="str">
        <f t="shared" si="148"/>
        <v>0</v>
      </c>
      <c r="Z265" t="str">
        <f t="shared" si="149"/>
        <v>0</v>
      </c>
      <c r="AA265" t="str">
        <f t="shared" si="150"/>
        <v>0</v>
      </c>
      <c r="AB265" t="str">
        <f t="shared" si="151"/>
        <v>0</v>
      </c>
      <c r="AC265" t="str">
        <f t="shared" si="152"/>
        <v>0</v>
      </c>
      <c r="AD265" t="str">
        <f t="shared" si="153"/>
        <v>0</v>
      </c>
      <c r="AE265" t="str">
        <f t="shared" si="154"/>
        <v>0</v>
      </c>
      <c r="AF265" t="str">
        <f t="shared" si="155"/>
        <v>1</v>
      </c>
      <c r="AG265" t="str">
        <f t="shared" si="156"/>
        <v>1</v>
      </c>
      <c r="AH265" t="str">
        <f t="shared" si="157"/>
        <v>1</v>
      </c>
      <c r="AI265" t="str">
        <f t="shared" si="158"/>
        <v>1</v>
      </c>
      <c r="AJ265" t="str">
        <f t="shared" si="159"/>
        <v>1</v>
      </c>
      <c r="AK265" t="str">
        <f t="shared" si="160"/>
        <v>1</v>
      </c>
      <c r="AL265" t="str">
        <f t="shared" si="161"/>
        <v>1</v>
      </c>
      <c r="AM265" t="str">
        <f t="shared" si="162"/>
        <v>1</v>
      </c>
      <c r="AN265" t="str">
        <f t="shared" si="163"/>
        <v>1</v>
      </c>
      <c r="AO265" t="str">
        <f t="shared" si="164"/>
        <v>1</v>
      </c>
      <c r="AP265" t="str">
        <f t="shared" si="165"/>
        <v>1</v>
      </c>
      <c r="AQ265" t="str">
        <f t="shared" si="166"/>
        <v>1</v>
      </c>
      <c r="AR265" t="str">
        <f t="shared" si="167"/>
        <v>1</v>
      </c>
      <c r="AS265" t="str">
        <f t="shared" si="168"/>
        <v>1</v>
      </c>
      <c r="AT265" t="str">
        <f t="shared" si="169"/>
        <v>0</v>
      </c>
      <c r="AU265" t="str">
        <f t="shared" si="170"/>
        <v>0</v>
      </c>
      <c r="AV265" t="str">
        <f t="shared" si="171"/>
        <v>0</v>
      </c>
      <c r="AW265" t="str">
        <f t="shared" si="172"/>
        <v>0</v>
      </c>
      <c r="AX265" t="str">
        <f t="shared" si="173"/>
        <v>0</v>
      </c>
      <c r="AY265" t="str">
        <f t="shared" si="174"/>
        <v>0</v>
      </c>
      <c r="AZ265" t="str">
        <f t="shared" si="175"/>
        <v>0</v>
      </c>
      <c r="BA265" t="str">
        <f t="shared" si="176"/>
        <v>0</v>
      </c>
      <c r="BB265" t="str">
        <f t="shared" si="177"/>
        <v>0</v>
      </c>
      <c r="BC265" t="str">
        <f t="shared" si="178"/>
        <v>0</v>
      </c>
      <c r="BD265" t="str">
        <f t="shared" si="179"/>
        <v>0</v>
      </c>
    </row>
    <row r="266" spans="1:56" x14ac:dyDescent="0.2">
      <c r="A266" s="3">
        <v>44101</v>
      </c>
      <c r="B266" t="s">
        <v>173</v>
      </c>
      <c r="C266" s="5">
        <v>9.08</v>
      </c>
      <c r="D266">
        <v>11.29</v>
      </c>
      <c r="E266">
        <v>149</v>
      </c>
      <c r="F266">
        <v>1</v>
      </c>
      <c r="G266">
        <v>14.31</v>
      </c>
      <c r="H266">
        <v>3.3420000000000005</v>
      </c>
      <c r="I266">
        <v>0.80357142857142727</v>
      </c>
      <c r="J266">
        <v>-885.73959255978752</v>
      </c>
      <c r="K266">
        <v>5845.8813108945978</v>
      </c>
      <c r="L266">
        <v>0</v>
      </c>
      <c r="M266">
        <v>46.785866326096212</v>
      </c>
      <c r="N266">
        <v>413.10282074613286</v>
      </c>
      <c r="O266">
        <v>45.865633074935388</v>
      </c>
      <c r="P266">
        <v>-38.674633351439439</v>
      </c>
      <c r="Q266">
        <v>-0.9</v>
      </c>
      <c r="R266">
        <v>0.63</v>
      </c>
      <c r="S266" s="2">
        <v>3.2702237521514701</v>
      </c>
      <c r="T266" s="2">
        <v>6.4543889845094666</v>
      </c>
      <c r="U266" t="str">
        <f t="shared" si="144"/>
        <v>0</v>
      </c>
      <c r="V266" t="str">
        <f t="shared" si="145"/>
        <v>0</v>
      </c>
      <c r="W266" t="str">
        <f t="shared" si="146"/>
        <v>0</v>
      </c>
      <c r="X266" t="str">
        <f t="shared" si="147"/>
        <v>0</v>
      </c>
      <c r="Y266" t="str">
        <f t="shared" si="148"/>
        <v>0</v>
      </c>
      <c r="Z266" t="str">
        <f t="shared" si="149"/>
        <v>0</v>
      </c>
      <c r="AA266" t="str">
        <f t="shared" si="150"/>
        <v>0</v>
      </c>
      <c r="AB266" t="str">
        <f t="shared" si="151"/>
        <v>0</v>
      </c>
      <c r="AC266" t="str">
        <f t="shared" si="152"/>
        <v>0</v>
      </c>
      <c r="AD266" t="str">
        <f t="shared" si="153"/>
        <v>0</v>
      </c>
      <c r="AE266" t="str">
        <f t="shared" si="154"/>
        <v>0</v>
      </c>
      <c r="AF266" t="str">
        <f t="shared" si="155"/>
        <v>0</v>
      </c>
      <c r="AG266" t="str">
        <f t="shared" si="156"/>
        <v>0</v>
      </c>
      <c r="AH266" t="str">
        <f t="shared" si="157"/>
        <v>1</v>
      </c>
      <c r="AI266" t="str">
        <f t="shared" si="158"/>
        <v>1</v>
      </c>
      <c r="AJ266" t="str">
        <f t="shared" si="159"/>
        <v>1</v>
      </c>
      <c r="AK266" t="str">
        <f t="shared" si="160"/>
        <v>1</v>
      </c>
      <c r="AL266" t="str">
        <f t="shared" si="161"/>
        <v>1</v>
      </c>
      <c r="AM266" t="str">
        <f t="shared" si="162"/>
        <v>1</v>
      </c>
      <c r="AN266" t="str">
        <f t="shared" si="163"/>
        <v>1</v>
      </c>
      <c r="AO266" t="str">
        <f t="shared" si="164"/>
        <v>1</v>
      </c>
      <c r="AP266" t="str">
        <f t="shared" si="165"/>
        <v>0</v>
      </c>
      <c r="AQ266" t="str">
        <f t="shared" si="166"/>
        <v>0</v>
      </c>
      <c r="AR266" t="str">
        <f t="shared" si="167"/>
        <v>0</v>
      </c>
      <c r="AS266" t="str">
        <f t="shared" si="168"/>
        <v>0</v>
      </c>
      <c r="AT266" t="str">
        <f t="shared" si="169"/>
        <v>0</v>
      </c>
      <c r="AU266" t="str">
        <f t="shared" si="170"/>
        <v>0</v>
      </c>
      <c r="AV266" t="str">
        <f t="shared" si="171"/>
        <v>0</v>
      </c>
      <c r="AW266" t="str">
        <f t="shared" si="172"/>
        <v>0</v>
      </c>
      <c r="AX266" t="str">
        <f t="shared" si="173"/>
        <v>0</v>
      </c>
      <c r="AY266" t="str">
        <f t="shared" si="174"/>
        <v>0</v>
      </c>
      <c r="AZ266" t="str">
        <f t="shared" si="175"/>
        <v>0</v>
      </c>
      <c r="BA266" t="str">
        <f t="shared" si="176"/>
        <v>0</v>
      </c>
      <c r="BB266" t="str">
        <f t="shared" si="177"/>
        <v>0</v>
      </c>
      <c r="BC266" t="str">
        <f t="shared" si="178"/>
        <v>0</v>
      </c>
      <c r="BD266" t="str">
        <f t="shared" si="179"/>
        <v>0</v>
      </c>
    </row>
    <row r="267" spans="1:56" x14ac:dyDescent="0.2">
      <c r="A267" s="3">
        <v>44108</v>
      </c>
      <c r="B267" t="s">
        <v>8</v>
      </c>
      <c r="C267" s="5">
        <v>66.760000000000005</v>
      </c>
      <c r="D267">
        <v>1.92</v>
      </c>
      <c r="E267">
        <v>2</v>
      </c>
      <c r="F267">
        <v>9</v>
      </c>
      <c r="G267">
        <v>27.21</v>
      </c>
      <c r="H267">
        <v>-3.4060000000000024</v>
      </c>
      <c r="I267">
        <v>1.8027571580063642</v>
      </c>
      <c r="J267">
        <v>51041.666666666672</v>
      </c>
      <c r="K267">
        <v>669791.66666666674</v>
      </c>
      <c r="L267">
        <v>-254687.5</v>
      </c>
      <c r="M267">
        <v>28.84615384615385</v>
      </c>
      <c r="N267">
        <v>34.235897435897442</v>
      </c>
      <c r="O267">
        <v>1180</v>
      </c>
      <c r="P267">
        <v>-78.231292517006807</v>
      </c>
      <c r="Q267">
        <v>-1.41</v>
      </c>
      <c r="R267">
        <v>0.4</v>
      </c>
      <c r="S267" s="2">
        <v>48.969072164948457</v>
      </c>
      <c r="T267" s="2">
        <v>1.0309278350515469</v>
      </c>
      <c r="U267" t="str">
        <f t="shared" si="144"/>
        <v>0</v>
      </c>
      <c r="V267" t="str">
        <f t="shared" si="145"/>
        <v>0</v>
      </c>
      <c r="W267" t="str">
        <f t="shared" si="146"/>
        <v>0</v>
      </c>
      <c r="X267" t="str">
        <f t="shared" si="147"/>
        <v>0</v>
      </c>
      <c r="Y267" t="str">
        <f t="shared" si="148"/>
        <v>0</v>
      </c>
      <c r="Z267" t="str">
        <f t="shared" si="149"/>
        <v>0</v>
      </c>
      <c r="AA267" t="str">
        <f t="shared" si="150"/>
        <v>0</v>
      </c>
      <c r="AB267" t="str">
        <f t="shared" si="151"/>
        <v>0</v>
      </c>
      <c r="AC267" t="str">
        <f t="shared" si="152"/>
        <v>0</v>
      </c>
      <c r="AD267" t="str">
        <f t="shared" si="153"/>
        <v>0</v>
      </c>
      <c r="AE267" t="str">
        <f t="shared" si="154"/>
        <v>0</v>
      </c>
      <c r="AF267" t="str">
        <f t="shared" si="155"/>
        <v>0</v>
      </c>
      <c r="AG267" t="str">
        <f t="shared" si="156"/>
        <v>0</v>
      </c>
      <c r="AH267" t="str">
        <f t="shared" si="157"/>
        <v>0</v>
      </c>
      <c r="AI267" t="str">
        <f t="shared" si="158"/>
        <v>0</v>
      </c>
      <c r="AJ267" t="str">
        <f t="shared" si="159"/>
        <v>0</v>
      </c>
      <c r="AK267" t="str">
        <f t="shared" si="160"/>
        <v>0</v>
      </c>
      <c r="AL267" t="str">
        <f t="shared" si="161"/>
        <v>1</v>
      </c>
      <c r="AM267" t="str">
        <f t="shared" si="162"/>
        <v>1</v>
      </c>
      <c r="AN267" t="str">
        <f t="shared" si="163"/>
        <v>1</v>
      </c>
      <c r="AO267" t="str">
        <f t="shared" si="164"/>
        <v>1</v>
      </c>
      <c r="AP267" t="str">
        <f t="shared" si="165"/>
        <v>1</v>
      </c>
      <c r="AQ267" t="str">
        <f t="shared" si="166"/>
        <v>1</v>
      </c>
      <c r="AR267" t="str">
        <f t="shared" si="167"/>
        <v>1</v>
      </c>
      <c r="AS267" t="str">
        <f t="shared" si="168"/>
        <v>1</v>
      </c>
      <c r="AT267" t="str">
        <f t="shared" si="169"/>
        <v>1</v>
      </c>
      <c r="AU267" t="str">
        <f t="shared" si="170"/>
        <v>1</v>
      </c>
      <c r="AV267" t="str">
        <f t="shared" si="171"/>
        <v>1</v>
      </c>
      <c r="AW267" t="str">
        <f t="shared" si="172"/>
        <v>1</v>
      </c>
      <c r="AX267" t="str">
        <f t="shared" si="173"/>
        <v>1</v>
      </c>
      <c r="AY267" t="str">
        <f t="shared" si="174"/>
        <v>1</v>
      </c>
      <c r="AZ267" t="str">
        <f t="shared" si="175"/>
        <v>1</v>
      </c>
      <c r="BA267" t="str">
        <f t="shared" si="176"/>
        <v>1</v>
      </c>
      <c r="BB267" t="str">
        <f t="shared" si="177"/>
        <v>1</v>
      </c>
      <c r="BC267" t="str">
        <f t="shared" si="178"/>
        <v>1</v>
      </c>
      <c r="BD267" t="str">
        <f t="shared" si="179"/>
        <v>1</v>
      </c>
    </row>
    <row r="268" spans="1:56" x14ac:dyDescent="0.2">
      <c r="A268" s="3">
        <v>44108</v>
      </c>
      <c r="B268" t="s">
        <v>175</v>
      </c>
      <c r="C268" s="5">
        <v>70.81</v>
      </c>
      <c r="D268">
        <v>0.27979999999999999</v>
      </c>
      <c r="E268">
        <v>3</v>
      </c>
      <c r="F268">
        <v>8</v>
      </c>
      <c r="G268">
        <v>17.079999999999998</v>
      </c>
      <c r="H268">
        <v>-17.344000000000001</v>
      </c>
      <c r="I268">
        <v>-25.406558251133031</v>
      </c>
      <c r="J268">
        <v>50035.73981415297</v>
      </c>
      <c r="K268">
        <v>4696211.5796997854</v>
      </c>
      <c r="L268">
        <v>-107219.44245889921</v>
      </c>
      <c r="M268">
        <v>574.26326129666018</v>
      </c>
      <c r="N268">
        <v>2.4225111187136505</v>
      </c>
      <c r="O268">
        <v>36.487804878048784</v>
      </c>
      <c r="P268">
        <v>-95.792481203007512</v>
      </c>
      <c r="Q268">
        <v>-1.41</v>
      </c>
      <c r="R268">
        <v>0.4</v>
      </c>
      <c r="S268" s="2">
        <v>0</v>
      </c>
      <c r="T268" s="2">
        <v>28.979020979020969</v>
      </c>
      <c r="U268" t="str">
        <f t="shared" si="144"/>
        <v>0</v>
      </c>
      <c r="V268" t="str">
        <f t="shared" si="145"/>
        <v>0</v>
      </c>
      <c r="W268" t="str">
        <f t="shared" si="146"/>
        <v>0</v>
      </c>
      <c r="X268" t="str">
        <f t="shared" si="147"/>
        <v>0</v>
      </c>
      <c r="Y268" t="str">
        <f t="shared" si="148"/>
        <v>0</v>
      </c>
      <c r="Z268" t="str">
        <f t="shared" si="149"/>
        <v>1</v>
      </c>
      <c r="AA268" t="str">
        <f t="shared" si="150"/>
        <v>1</v>
      </c>
      <c r="AB268" t="str">
        <f t="shared" si="151"/>
        <v>1</v>
      </c>
      <c r="AC268" t="str">
        <f t="shared" si="152"/>
        <v>1</v>
      </c>
      <c r="AD268" t="str">
        <f t="shared" si="153"/>
        <v>1</v>
      </c>
      <c r="AE268" t="str">
        <f t="shared" si="154"/>
        <v>1</v>
      </c>
      <c r="AF268" t="str">
        <f t="shared" si="155"/>
        <v>1</v>
      </c>
      <c r="AG268" t="str">
        <f t="shared" si="156"/>
        <v>1</v>
      </c>
      <c r="AH268" t="str">
        <f t="shared" si="157"/>
        <v>1</v>
      </c>
      <c r="AI268" t="str">
        <f t="shared" si="158"/>
        <v>1</v>
      </c>
      <c r="AJ268" t="str">
        <f t="shared" si="159"/>
        <v>1</v>
      </c>
      <c r="AK268" t="str">
        <f t="shared" si="160"/>
        <v>1</v>
      </c>
      <c r="AL268" t="str">
        <f t="shared" si="161"/>
        <v>1</v>
      </c>
      <c r="AM268" t="str">
        <f t="shared" si="162"/>
        <v>0</v>
      </c>
      <c r="AN268" t="str">
        <f t="shared" si="163"/>
        <v>0</v>
      </c>
      <c r="AO268" t="str">
        <f t="shared" si="164"/>
        <v>0</v>
      </c>
      <c r="AP268" t="str">
        <f t="shared" si="165"/>
        <v>0</v>
      </c>
      <c r="AQ268" t="str">
        <f t="shared" si="166"/>
        <v>0</v>
      </c>
      <c r="AR268" t="str">
        <f t="shared" si="167"/>
        <v>0</v>
      </c>
      <c r="AS268" t="str">
        <f t="shared" si="168"/>
        <v>0</v>
      </c>
      <c r="AT268" t="str">
        <f t="shared" si="169"/>
        <v>0</v>
      </c>
      <c r="AU268" t="str">
        <f t="shared" si="170"/>
        <v>0</v>
      </c>
      <c r="AV268" t="str">
        <f t="shared" si="171"/>
        <v>0</v>
      </c>
      <c r="AW268" t="str">
        <f t="shared" si="172"/>
        <v>0</v>
      </c>
      <c r="AX268" t="str">
        <f t="shared" si="173"/>
        <v>0</v>
      </c>
      <c r="AY268" t="str">
        <f t="shared" si="174"/>
        <v>0</v>
      </c>
      <c r="AZ268" t="str">
        <f t="shared" si="175"/>
        <v>0</v>
      </c>
      <c r="BA268" t="str">
        <f t="shared" si="176"/>
        <v>0</v>
      </c>
      <c r="BB268" t="str">
        <f t="shared" si="177"/>
        <v>0</v>
      </c>
      <c r="BC268" t="str">
        <f t="shared" si="178"/>
        <v>0</v>
      </c>
      <c r="BD268" t="str">
        <f t="shared" si="179"/>
        <v>0</v>
      </c>
    </row>
    <row r="269" spans="1:56" x14ac:dyDescent="0.2">
      <c r="A269" s="3">
        <v>44108</v>
      </c>
      <c r="B269" t="s">
        <v>120</v>
      </c>
      <c r="C269" s="5">
        <v>8.23</v>
      </c>
      <c r="D269">
        <v>4.42</v>
      </c>
      <c r="E269">
        <v>9</v>
      </c>
      <c r="F269">
        <v>4</v>
      </c>
      <c r="G269">
        <v>32.299999999999997</v>
      </c>
      <c r="H269">
        <v>3.347999999999999</v>
      </c>
      <c r="I269">
        <v>8.7330873308732961</v>
      </c>
      <c r="J269">
        <v>1357466.0633484162</v>
      </c>
      <c r="K269">
        <v>45248868.778280541</v>
      </c>
      <c r="L269">
        <v>282126.69683257921</v>
      </c>
      <c r="M269">
        <v>2071.6904276985742</v>
      </c>
      <c r="N269">
        <v>8.0908375933936294E-2</v>
      </c>
      <c r="O269">
        <v>1668</v>
      </c>
      <c r="P269">
        <v>-52.216216216216218</v>
      </c>
      <c r="Q269">
        <v>-1.41</v>
      </c>
      <c r="R269">
        <v>0.4</v>
      </c>
      <c r="S269" s="2">
        <v>200.8298755186722</v>
      </c>
      <c r="T269" s="2">
        <v>4.5643153526971094</v>
      </c>
      <c r="U269" t="str">
        <f t="shared" si="144"/>
        <v>0</v>
      </c>
      <c r="V269" t="str">
        <f t="shared" si="145"/>
        <v>0</v>
      </c>
      <c r="W269" t="str">
        <f t="shared" si="146"/>
        <v>0</v>
      </c>
      <c r="X269" t="str">
        <f t="shared" si="147"/>
        <v>0</v>
      </c>
      <c r="Y269" t="str">
        <f t="shared" si="148"/>
        <v>0</v>
      </c>
      <c r="Z269" t="str">
        <f t="shared" si="149"/>
        <v>0</v>
      </c>
      <c r="AA269" t="str">
        <f t="shared" si="150"/>
        <v>0</v>
      </c>
      <c r="AB269" t="str">
        <f t="shared" si="151"/>
        <v>0</v>
      </c>
      <c r="AC269" t="str">
        <f t="shared" si="152"/>
        <v>0</v>
      </c>
      <c r="AD269" t="str">
        <f t="shared" si="153"/>
        <v>0</v>
      </c>
      <c r="AE269" t="str">
        <f t="shared" si="154"/>
        <v>0</v>
      </c>
      <c r="AF269" t="str">
        <f t="shared" si="155"/>
        <v>0</v>
      </c>
      <c r="AG269" t="str">
        <f t="shared" si="156"/>
        <v>0</v>
      </c>
      <c r="AH269" t="str">
        <f t="shared" si="157"/>
        <v>0</v>
      </c>
      <c r="AI269" t="str">
        <f t="shared" si="158"/>
        <v>1</v>
      </c>
      <c r="AJ269" t="str">
        <f t="shared" si="159"/>
        <v>1</v>
      </c>
      <c r="AK269" t="str">
        <f t="shared" si="160"/>
        <v>1</v>
      </c>
      <c r="AL269" t="str">
        <f t="shared" si="161"/>
        <v>1</v>
      </c>
      <c r="AM269" t="str">
        <f t="shared" si="162"/>
        <v>1</v>
      </c>
      <c r="AN269" t="str">
        <f t="shared" si="163"/>
        <v>1</v>
      </c>
      <c r="AO269" t="str">
        <f t="shared" si="164"/>
        <v>1</v>
      </c>
      <c r="AP269" t="str">
        <f t="shared" si="165"/>
        <v>1</v>
      </c>
      <c r="AQ269" t="str">
        <f t="shared" si="166"/>
        <v>1</v>
      </c>
      <c r="AR269" t="str">
        <f t="shared" si="167"/>
        <v>1</v>
      </c>
      <c r="AS269" t="str">
        <f t="shared" si="168"/>
        <v>1</v>
      </c>
      <c r="AT269" t="str">
        <f t="shared" si="169"/>
        <v>1</v>
      </c>
      <c r="AU269" t="str">
        <f t="shared" si="170"/>
        <v>1</v>
      </c>
      <c r="AV269" t="str">
        <f t="shared" si="171"/>
        <v>1</v>
      </c>
      <c r="AW269" t="str">
        <f t="shared" si="172"/>
        <v>1</v>
      </c>
      <c r="AX269" t="str">
        <f t="shared" si="173"/>
        <v>1</v>
      </c>
      <c r="AY269" t="str">
        <f t="shared" si="174"/>
        <v>1</v>
      </c>
      <c r="AZ269" t="str">
        <f t="shared" si="175"/>
        <v>1</v>
      </c>
      <c r="BA269" t="str">
        <f t="shared" si="176"/>
        <v>1</v>
      </c>
      <c r="BB269" t="str">
        <f t="shared" si="177"/>
        <v>1</v>
      </c>
      <c r="BC269" t="str">
        <f t="shared" si="178"/>
        <v>1</v>
      </c>
      <c r="BD269" t="str">
        <f t="shared" si="179"/>
        <v>1</v>
      </c>
    </row>
    <row r="270" spans="1:56" x14ac:dyDescent="0.2">
      <c r="A270" s="3">
        <v>44108</v>
      </c>
      <c r="B270" t="s">
        <v>176</v>
      </c>
      <c r="C270" s="5">
        <v>11.01</v>
      </c>
      <c r="D270">
        <v>2.16</v>
      </c>
      <c r="E270">
        <v>10</v>
      </c>
      <c r="F270">
        <v>4</v>
      </c>
      <c r="G270">
        <v>33.96</v>
      </c>
      <c r="H270">
        <v>1.0260000000000034</v>
      </c>
      <c r="I270">
        <v>2.2243256034074848</v>
      </c>
      <c r="J270">
        <v>136111.11111111109</v>
      </c>
      <c r="K270">
        <v>2666666.6666666665</v>
      </c>
      <c r="L270">
        <v>510185.18518518517</v>
      </c>
      <c r="M270">
        <v>221.59090909090909</v>
      </c>
      <c r="N270">
        <v>1.882051282051282</v>
      </c>
      <c r="O270">
        <v>116.00000000000001</v>
      </c>
      <c r="P270">
        <v>-46</v>
      </c>
      <c r="Q270">
        <v>-1.41</v>
      </c>
      <c r="R270">
        <v>0.4</v>
      </c>
      <c r="S270" s="2">
        <v>9.0909090909090882</v>
      </c>
      <c r="T270" s="2">
        <v>3.3492822966507099</v>
      </c>
      <c r="U270" t="str">
        <f t="shared" si="144"/>
        <v>0</v>
      </c>
      <c r="V270" t="str">
        <f t="shared" si="145"/>
        <v>0</v>
      </c>
      <c r="W270" t="str">
        <f t="shared" si="146"/>
        <v>0</v>
      </c>
      <c r="X270" t="str">
        <f t="shared" si="147"/>
        <v>0</v>
      </c>
      <c r="Y270" t="str">
        <f t="shared" si="148"/>
        <v>0</v>
      </c>
      <c r="Z270" t="str">
        <f t="shared" si="149"/>
        <v>0</v>
      </c>
      <c r="AA270" t="str">
        <f t="shared" si="150"/>
        <v>0</v>
      </c>
      <c r="AB270" t="str">
        <f t="shared" si="151"/>
        <v>0</v>
      </c>
      <c r="AC270" t="str">
        <f t="shared" si="152"/>
        <v>0</v>
      </c>
      <c r="AD270" t="str">
        <f t="shared" si="153"/>
        <v>0</v>
      </c>
      <c r="AE270" t="str">
        <f t="shared" si="154"/>
        <v>0</v>
      </c>
      <c r="AF270" t="str">
        <f t="shared" si="155"/>
        <v>0</v>
      </c>
      <c r="AG270" t="str">
        <f t="shared" si="156"/>
        <v>0</v>
      </c>
      <c r="AH270" t="str">
        <f t="shared" si="157"/>
        <v>0</v>
      </c>
      <c r="AI270" t="str">
        <f t="shared" si="158"/>
        <v>0</v>
      </c>
      <c r="AJ270" t="str">
        <f t="shared" si="159"/>
        <v>1</v>
      </c>
      <c r="AK270" t="str">
        <f t="shared" si="160"/>
        <v>1</v>
      </c>
      <c r="AL270" t="str">
        <f t="shared" si="161"/>
        <v>1</v>
      </c>
      <c r="AM270" t="str">
        <f t="shared" si="162"/>
        <v>1</v>
      </c>
      <c r="AN270" t="str">
        <f t="shared" si="163"/>
        <v>1</v>
      </c>
      <c r="AO270" t="str">
        <f t="shared" si="164"/>
        <v>1</v>
      </c>
      <c r="AP270" t="str">
        <f t="shared" si="165"/>
        <v>1</v>
      </c>
      <c r="AQ270" t="str">
        <f t="shared" si="166"/>
        <v>1</v>
      </c>
      <c r="AR270" t="str">
        <f t="shared" si="167"/>
        <v>1</v>
      </c>
      <c r="AS270" t="str">
        <f t="shared" si="168"/>
        <v>0</v>
      </c>
      <c r="AT270" t="str">
        <f t="shared" si="169"/>
        <v>0</v>
      </c>
      <c r="AU270" t="str">
        <f t="shared" si="170"/>
        <v>0</v>
      </c>
      <c r="AV270" t="str">
        <f t="shared" si="171"/>
        <v>0</v>
      </c>
      <c r="AW270" t="str">
        <f t="shared" si="172"/>
        <v>0</v>
      </c>
      <c r="AX270" t="str">
        <f t="shared" si="173"/>
        <v>0</v>
      </c>
      <c r="AY270" t="str">
        <f t="shared" si="174"/>
        <v>0</v>
      </c>
      <c r="AZ270" t="str">
        <f t="shared" si="175"/>
        <v>0</v>
      </c>
      <c r="BA270" t="str">
        <f t="shared" si="176"/>
        <v>0</v>
      </c>
      <c r="BB270" t="str">
        <f t="shared" si="177"/>
        <v>0</v>
      </c>
      <c r="BC270" t="str">
        <f t="shared" si="178"/>
        <v>0</v>
      </c>
      <c r="BD270" t="str">
        <f t="shared" si="179"/>
        <v>0</v>
      </c>
    </row>
    <row r="271" spans="1:56" x14ac:dyDescent="0.2">
      <c r="A271" s="3">
        <v>44108</v>
      </c>
      <c r="B271" t="s">
        <v>12</v>
      </c>
      <c r="C271" s="5">
        <v>54.82</v>
      </c>
      <c r="D271">
        <v>14.35</v>
      </c>
      <c r="E271">
        <v>11</v>
      </c>
      <c r="F271">
        <v>3</v>
      </c>
      <c r="G271">
        <v>14.65</v>
      </c>
      <c r="H271">
        <v>-2.4720000000000031</v>
      </c>
      <c r="I271">
        <v>1.6288951841359804</v>
      </c>
      <c r="J271">
        <v>-181811.84668989546</v>
      </c>
      <c r="K271">
        <v>1513658.5365853659</v>
      </c>
      <c r="L271">
        <v>-73658.536585365859</v>
      </c>
      <c r="M271">
        <v>48.064516129032256</v>
      </c>
      <c r="N271">
        <v>12.263982102908278</v>
      </c>
      <c r="O271">
        <v>47.179487179487175</v>
      </c>
      <c r="P271">
        <v>-33.564814814814817</v>
      </c>
      <c r="Q271">
        <v>-1.41</v>
      </c>
      <c r="R271">
        <v>0.4</v>
      </c>
      <c r="S271" s="2">
        <v>2.8101439342015091</v>
      </c>
      <c r="T271" s="2">
        <v>7.402330363262509</v>
      </c>
      <c r="U271" t="str">
        <f t="shared" si="144"/>
        <v>0</v>
      </c>
      <c r="V271" t="str">
        <f t="shared" si="145"/>
        <v>0</v>
      </c>
      <c r="W271" t="str">
        <f t="shared" si="146"/>
        <v>0</v>
      </c>
      <c r="X271" t="str">
        <f t="shared" si="147"/>
        <v>0</v>
      </c>
      <c r="Y271" t="str">
        <f t="shared" si="148"/>
        <v>0</v>
      </c>
      <c r="Z271" t="str">
        <f t="shared" si="149"/>
        <v>0</v>
      </c>
      <c r="AA271" t="str">
        <f t="shared" si="150"/>
        <v>0</v>
      </c>
      <c r="AB271" t="str">
        <f t="shared" si="151"/>
        <v>0</v>
      </c>
      <c r="AC271" t="str">
        <f t="shared" si="152"/>
        <v>0</v>
      </c>
      <c r="AD271" t="str">
        <f t="shared" si="153"/>
        <v>0</v>
      </c>
      <c r="AE271" t="str">
        <f t="shared" si="154"/>
        <v>0</v>
      </c>
      <c r="AF271" t="str">
        <f t="shared" si="155"/>
        <v>0</v>
      </c>
      <c r="AG271" t="str">
        <f t="shared" si="156"/>
        <v>0</v>
      </c>
      <c r="AH271" t="str">
        <f t="shared" si="157"/>
        <v>1</v>
      </c>
      <c r="AI271" t="str">
        <f t="shared" si="158"/>
        <v>1</v>
      </c>
      <c r="AJ271" t="str">
        <f t="shared" si="159"/>
        <v>1</v>
      </c>
      <c r="AK271" t="str">
        <f t="shared" si="160"/>
        <v>1</v>
      </c>
      <c r="AL271" t="str">
        <f t="shared" si="161"/>
        <v>1</v>
      </c>
      <c r="AM271" t="str">
        <f t="shared" si="162"/>
        <v>1</v>
      </c>
      <c r="AN271" t="str">
        <f t="shared" si="163"/>
        <v>1</v>
      </c>
      <c r="AO271" t="str">
        <f t="shared" si="164"/>
        <v>0</v>
      </c>
      <c r="AP271" t="str">
        <f t="shared" si="165"/>
        <v>0</v>
      </c>
      <c r="AQ271" t="str">
        <f t="shared" si="166"/>
        <v>0</v>
      </c>
      <c r="AR271" t="str">
        <f t="shared" si="167"/>
        <v>0</v>
      </c>
      <c r="AS271" t="str">
        <f t="shared" si="168"/>
        <v>0</v>
      </c>
      <c r="AT271" t="str">
        <f t="shared" si="169"/>
        <v>0</v>
      </c>
      <c r="AU271" t="str">
        <f t="shared" si="170"/>
        <v>0</v>
      </c>
      <c r="AV271" t="str">
        <f t="shared" si="171"/>
        <v>0</v>
      </c>
      <c r="AW271" t="str">
        <f t="shared" si="172"/>
        <v>0</v>
      </c>
      <c r="AX271" t="str">
        <f t="shared" si="173"/>
        <v>0</v>
      </c>
      <c r="AY271" t="str">
        <f t="shared" si="174"/>
        <v>0</v>
      </c>
      <c r="AZ271" t="str">
        <f t="shared" si="175"/>
        <v>0</v>
      </c>
      <c r="BA271" t="str">
        <f t="shared" si="176"/>
        <v>0</v>
      </c>
      <c r="BB271" t="str">
        <f t="shared" si="177"/>
        <v>0</v>
      </c>
      <c r="BC271" t="str">
        <f t="shared" si="178"/>
        <v>0</v>
      </c>
      <c r="BD271" t="str">
        <f t="shared" si="179"/>
        <v>0</v>
      </c>
    </row>
    <row r="272" spans="1:56" x14ac:dyDescent="0.2">
      <c r="A272" s="3">
        <v>44108</v>
      </c>
      <c r="B272" t="s">
        <v>18</v>
      </c>
      <c r="C272" s="5">
        <v>172.96</v>
      </c>
      <c r="D272">
        <v>2.06</v>
      </c>
      <c r="E272">
        <v>16</v>
      </c>
      <c r="F272">
        <v>3</v>
      </c>
      <c r="G272">
        <v>29.75</v>
      </c>
      <c r="H272">
        <v>2.5180000000000007</v>
      </c>
      <c r="I272">
        <v>-1.5766841853798337</v>
      </c>
      <c r="J272">
        <v>-173786.40776699028</v>
      </c>
      <c r="K272">
        <v>4272815.5339805828</v>
      </c>
      <c r="L272">
        <v>-628155.33980582526</v>
      </c>
      <c r="M272">
        <v>46.445648708957606</v>
      </c>
      <c r="N272">
        <v>11.870967741935484</v>
      </c>
      <c r="O272">
        <v>4020.0000000000005</v>
      </c>
      <c r="P272">
        <v>-72.348993288590606</v>
      </c>
      <c r="Q272">
        <v>-1.41</v>
      </c>
      <c r="R272">
        <v>0.4</v>
      </c>
      <c r="S272" s="2">
        <v>1.8750000000000071</v>
      </c>
      <c r="T272" s="2">
        <v>2.8846153846153868</v>
      </c>
      <c r="U272" t="str">
        <f t="shared" si="144"/>
        <v>0</v>
      </c>
      <c r="V272" t="str">
        <f t="shared" si="145"/>
        <v>0</v>
      </c>
      <c r="W272" t="str">
        <f t="shared" si="146"/>
        <v>0</v>
      </c>
      <c r="X272" t="str">
        <f t="shared" si="147"/>
        <v>0</v>
      </c>
      <c r="Y272" t="str">
        <f t="shared" si="148"/>
        <v>0</v>
      </c>
      <c r="Z272" t="str">
        <f t="shared" si="149"/>
        <v>0</v>
      </c>
      <c r="AA272" t="str">
        <f t="shared" si="150"/>
        <v>0</v>
      </c>
      <c r="AB272" t="str">
        <f t="shared" si="151"/>
        <v>0</v>
      </c>
      <c r="AC272" t="str">
        <f t="shared" si="152"/>
        <v>0</v>
      </c>
      <c r="AD272" t="str">
        <f t="shared" si="153"/>
        <v>0</v>
      </c>
      <c r="AE272" t="str">
        <f t="shared" si="154"/>
        <v>0</v>
      </c>
      <c r="AF272" t="str">
        <f t="shared" si="155"/>
        <v>0</v>
      </c>
      <c r="AG272" t="str">
        <f t="shared" si="156"/>
        <v>0</v>
      </c>
      <c r="AH272" t="str">
        <f t="shared" si="157"/>
        <v>0</v>
      </c>
      <c r="AI272" t="str">
        <f t="shared" si="158"/>
        <v>0</v>
      </c>
      <c r="AJ272" t="str">
        <f t="shared" si="159"/>
        <v>0</v>
      </c>
      <c r="AK272" t="str">
        <f t="shared" si="160"/>
        <v>1</v>
      </c>
      <c r="AL272" t="str">
        <f t="shared" si="161"/>
        <v>1</v>
      </c>
      <c r="AM272" t="str">
        <f t="shared" si="162"/>
        <v>1</v>
      </c>
      <c r="AN272" t="str">
        <f t="shared" si="163"/>
        <v>0</v>
      </c>
      <c r="AO272" t="str">
        <f t="shared" si="164"/>
        <v>0</v>
      </c>
      <c r="AP272" t="str">
        <f t="shared" si="165"/>
        <v>0</v>
      </c>
      <c r="AQ272" t="str">
        <f t="shared" si="166"/>
        <v>0</v>
      </c>
      <c r="AR272" t="str">
        <f t="shared" si="167"/>
        <v>0</v>
      </c>
      <c r="AS272" t="str">
        <f t="shared" si="168"/>
        <v>0</v>
      </c>
      <c r="AT272" t="str">
        <f t="shared" si="169"/>
        <v>0</v>
      </c>
      <c r="AU272" t="str">
        <f t="shared" si="170"/>
        <v>0</v>
      </c>
      <c r="AV272" t="str">
        <f t="shared" si="171"/>
        <v>0</v>
      </c>
      <c r="AW272" t="str">
        <f t="shared" si="172"/>
        <v>0</v>
      </c>
      <c r="AX272" t="str">
        <f t="shared" si="173"/>
        <v>0</v>
      </c>
      <c r="AY272" t="str">
        <f t="shared" si="174"/>
        <v>0</v>
      </c>
      <c r="AZ272" t="str">
        <f t="shared" si="175"/>
        <v>0</v>
      </c>
      <c r="BA272" t="str">
        <f t="shared" si="176"/>
        <v>0</v>
      </c>
      <c r="BB272" t="str">
        <f t="shared" si="177"/>
        <v>0</v>
      </c>
      <c r="BC272" t="str">
        <f t="shared" si="178"/>
        <v>0</v>
      </c>
      <c r="BD272" t="str">
        <f t="shared" si="179"/>
        <v>0</v>
      </c>
    </row>
    <row r="273" spans="1:56" x14ac:dyDescent="0.2">
      <c r="A273" s="3">
        <v>44108</v>
      </c>
      <c r="B273" t="s">
        <v>177</v>
      </c>
      <c r="C273" s="5">
        <v>22.45</v>
      </c>
      <c r="D273">
        <v>0.31340000000000001</v>
      </c>
      <c r="E273">
        <v>19</v>
      </c>
      <c r="F273">
        <v>3</v>
      </c>
      <c r="G273">
        <v>15.81</v>
      </c>
      <c r="H273">
        <v>-2.5099999999999998</v>
      </c>
      <c r="I273">
        <v>10.663841807909606</v>
      </c>
      <c r="J273">
        <v>-775366.9432035737</v>
      </c>
      <c r="K273">
        <v>53462029.355456285</v>
      </c>
      <c r="L273">
        <v>366943.20357370772</v>
      </c>
      <c r="M273">
        <v>2597.8048780487807</v>
      </c>
      <c r="N273">
        <v>0.21077833067317622</v>
      </c>
      <c r="O273">
        <v>64.94736842105263</v>
      </c>
      <c r="P273">
        <v>-90.206249999999997</v>
      </c>
      <c r="Q273">
        <v>-1.41</v>
      </c>
      <c r="R273">
        <v>0.4</v>
      </c>
      <c r="S273" s="2">
        <v>4.8387096774193594</v>
      </c>
      <c r="T273" s="2">
        <v>28.06451612903226</v>
      </c>
      <c r="U273" t="str">
        <f t="shared" si="144"/>
        <v>0</v>
      </c>
      <c r="V273" t="str">
        <f t="shared" si="145"/>
        <v>0</v>
      </c>
      <c r="W273" t="str">
        <f t="shared" si="146"/>
        <v>0</v>
      </c>
      <c r="X273" t="str">
        <f t="shared" si="147"/>
        <v>0</v>
      </c>
      <c r="Y273" t="str">
        <f t="shared" si="148"/>
        <v>0</v>
      </c>
      <c r="Z273" t="str">
        <f t="shared" si="149"/>
        <v>1</v>
      </c>
      <c r="AA273" t="str">
        <f t="shared" si="150"/>
        <v>1</v>
      </c>
      <c r="AB273" t="str">
        <f t="shared" si="151"/>
        <v>1</v>
      </c>
      <c r="AC273" t="str">
        <f t="shared" si="152"/>
        <v>1</v>
      </c>
      <c r="AD273" t="str">
        <f t="shared" si="153"/>
        <v>1</v>
      </c>
      <c r="AE273" t="str">
        <f t="shared" si="154"/>
        <v>1</v>
      </c>
      <c r="AF273" t="str">
        <f t="shared" si="155"/>
        <v>1</v>
      </c>
      <c r="AG273" t="str">
        <f t="shared" si="156"/>
        <v>1</v>
      </c>
      <c r="AH273" t="str">
        <f t="shared" si="157"/>
        <v>1</v>
      </c>
      <c r="AI273" t="str">
        <f t="shared" si="158"/>
        <v>1</v>
      </c>
      <c r="AJ273" t="str">
        <f t="shared" si="159"/>
        <v>1</v>
      </c>
      <c r="AK273" t="str">
        <f t="shared" si="160"/>
        <v>1</v>
      </c>
      <c r="AL273" t="str">
        <f t="shared" si="161"/>
        <v>1</v>
      </c>
      <c r="AM273" t="str">
        <f t="shared" si="162"/>
        <v>1</v>
      </c>
      <c r="AN273" t="str">
        <f t="shared" si="163"/>
        <v>1</v>
      </c>
      <c r="AO273" t="str">
        <f t="shared" si="164"/>
        <v>1</v>
      </c>
      <c r="AP273" t="str">
        <f t="shared" si="165"/>
        <v>1</v>
      </c>
      <c r="AQ273" t="str">
        <f t="shared" si="166"/>
        <v>0</v>
      </c>
      <c r="AR273" t="str">
        <f t="shared" si="167"/>
        <v>0</v>
      </c>
      <c r="AS273" t="str">
        <f t="shared" si="168"/>
        <v>0</v>
      </c>
      <c r="AT273" t="str">
        <f t="shared" si="169"/>
        <v>0</v>
      </c>
      <c r="AU273" t="str">
        <f t="shared" si="170"/>
        <v>0</v>
      </c>
      <c r="AV273" t="str">
        <f t="shared" si="171"/>
        <v>0</v>
      </c>
      <c r="AW273" t="str">
        <f t="shared" si="172"/>
        <v>0</v>
      </c>
      <c r="AX273" t="str">
        <f t="shared" si="173"/>
        <v>0</v>
      </c>
      <c r="AY273" t="str">
        <f t="shared" si="174"/>
        <v>0</v>
      </c>
      <c r="AZ273" t="str">
        <f t="shared" si="175"/>
        <v>0</v>
      </c>
      <c r="BA273" t="str">
        <f t="shared" si="176"/>
        <v>0</v>
      </c>
      <c r="BB273" t="str">
        <f t="shared" si="177"/>
        <v>0</v>
      </c>
      <c r="BC273" t="str">
        <f t="shared" si="178"/>
        <v>0</v>
      </c>
      <c r="BD273" t="str">
        <f t="shared" si="179"/>
        <v>0</v>
      </c>
    </row>
    <row r="274" spans="1:56" x14ac:dyDescent="0.2">
      <c r="A274" s="3">
        <v>44108</v>
      </c>
      <c r="B274" t="s">
        <v>103</v>
      </c>
      <c r="C274" s="5">
        <v>56.41</v>
      </c>
      <c r="D274">
        <v>14.7</v>
      </c>
      <c r="E274">
        <v>20</v>
      </c>
      <c r="F274">
        <v>3</v>
      </c>
      <c r="G274">
        <v>33.92</v>
      </c>
      <c r="H274">
        <v>3.4739999999999966</v>
      </c>
      <c r="I274">
        <v>1.3793103448275814</v>
      </c>
      <c r="J274">
        <v>340136.0544217687</v>
      </c>
      <c r="K274">
        <v>11496598.639455782</v>
      </c>
      <c r="L274">
        <v>-242857.14285714287</v>
      </c>
      <c r="M274">
        <v>918.98305084745755</v>
      </c>
      <c r="N274">
        <v>2.0807819992622649</v>
      </c>
      <c r="O274">
        <v>665.625</v>
      </c>
      <c r="P274">
        <v>-3.9215686274509896</v>
      </c>
      <c r="Q274">
        <v>-1.41</v>
      </c>
      <c r="R274">
        <v>0.4</v>
      </c>
      <c r="S274" s="2">
        <v>4.7530864197530844</v>
      </c>
      <c r="T274" s="2">
        <v>16.049382716049379</v>
      </c>
      <c r="U274" t="str">
        <f t="shared" si="144"/>
        <v>0</v>
      </c>
      <c r="V274" t="str">
        <f t="shared" si="145"/>
        <v>0</v>
      </c>
      <c r="W274" t="str">
        <f t="shared" si="146"/>
        <v>0</v>
      </c>
      <c r="X274" t="str">
        <f t="shared" si="147"/>
        <v>0</v>
      </c>
      <c r="Y274" t="str">
        <f t="shared" si="148"/>
        <v>0</v>
      </c>
      <c r="Z274" t="str">
        <f t="shared" si="149"/>
        <v>0</v>
      </c>
      <c r="AA274" t="str">
        <f t="shared" si="150"/>
        <v>0</v>
      </c>
      <c r="AB274" t="str">
        <f t="shared" si="151"/>
        <v>0</v>
      </c>
      <c r="AC274" t="str">
        <f t="shared" si="152"/>
        <v>0</v>
      </c>
      <c r="AD274" t="str">
        <f t="shared" si="153"/>
        <v>1</v>
      </c>
      <c r="AE274" t="str">
        <f t="shared" si="154"/>
        <v>1</v>
      </c>
      <c r="AF274" t="str">
        <f t="shared" si="155"/>
        <v>1</v>
      </c>
      <c r="AG274" t="str">
        <f t="shared" si="156"/>
        <v>1</v>
      </c>
      <c r="AH274" t="str">
        <f t="shared" si="157"/>
        <v>1</v>
      </c>
      <c r="AI274" t="str">
        <f t="shared" si="158"/>
        <v>1</v>
      </c>
      <c r="AJ274" t="str">
        <f t="shared" si="159"/>
        <v>1</v>
      </c>
      <c r="AK274" t="str">
        <f t="shared" si="160"/>
        <v>1</v>
      </c>
      <c r="AL274" t="str">
        <f t="shared" si="161"/>
        <v>1</v>
      </c>
      <c r="AM274" t="str">
        <f t="shared" si="162"/>
        <v>1</v>
      </c>
      <c r="AN274" t="str">
        <f t="shared" si="163"/>
        <v>1</v>
      </c>
      <c r="AO274" t="str">
        <f t="shared" si="164"/>
        <v>1</v>
      </c>
      <c r="AP274" t="str">
        <f t="shared" si="165"/>
        <v>1</v>
      </c>
      <c r="AQ274" t="str">
        <f t="shared" si="166"/>
        <v>0</v>
      </c>
      <c r="AR274" t="str">
        <f t="shared" si="167"/>
        <v>0</v>
      </c>
      <c r="AS274" t="str">
        <f t="shared" si="168"/>
        <v>0</v>
      </c>
      <c r="AT274" t="str">
        <f t="shared" si="169"/>
        <v>0</v>
      </c>
      <c r="AU274" t="str">
        <f t="shared" si="170"/>
        <v>0</v>
      </c>
      <c r="AV274" t="str">
        <f t="shared" si="171"/>
        <v>0</v>
      </c>
      <c r="AW274" t="str">
        <f t="shared" si="172"/>
        <v>0</v>
      </c>
      <c r="AX274" t="str">
        <f t="shared" si="173"/>
        <v>0</v>
      </c>
      <c r="AY274" t="str">
        <f t="shared" si="174"/>
        <v>0</v>
      </c>
      <c r="AZ274" t="str">
        <f t="shared" si="175"/>
        <v>0</v>
      </c>
      <c r="BA274" t="str">
        <f t="shared" si="176"/>
        <v>0</v>
      </c>
      <c r="BB274" t="str">
        <f t="shared" si="177"/>
        <v>0</v>
      </c>
      <c r="BC274" t="str">
        <f t="shared" si="178"/>
        <v>0</v>
      </c>
      <c r="BD274" t="str">
        <f t="shared" si="179"/>
        <v>0</v>
      </c>
    </row>
    <row r="275" spans="1:56" x14ac:dyDescent="0.2">
      <c r="A275" s="3">
        <v>44108</v>
      </c>
      <c r="B275" t="s">
        <v>46</v>
      </c>
      <c r="C275" s="5">
        <v>72.260000000000005</v>
      </c>
      <c r="D275">
        <v>0.36080000000000001</v>
      </c>
      <c r="E275">
        <v>21</v>
      </c>
      <c r="F275">
        <v>3</v>
      </c>
      <c r="G275">
        <v>26.45</v>
      </c>
      <c r="H275">
        <v>-7.6799999999999962</v>
      </c>
      <c r="I275">
        <v>-0.60606060606060053</v>
      </c>
      <c r="J275">
        <v>263303.76940133038</v>
      </c>
      <c r="K275">
        <v>8123614.1906873612</v>
      </c>
      <c r="L275">
        <v>-363082.03991130821</v>
      </c>
      <c r="M275">
        <v>136.82432432432432</v>
      </c>
      <c r="N275">
        <v>4.4604938271604944</v>
      </c>
      <c r="O275">
        <v>31.199999999999996</v>
      </c>
      <c r="P275">
        <v>-81.010526315789477</v>
      </c>
      <c r="Q275">
        <v>-1.41</v>
      </c>
      <c r="R275">
        <v>0.4</v>
      </c>
      <c r="S275" s="2">
        <v>8.8311688311688261</v>
      </c>
      <c r="T275" s="2">
        <v>14.28571428571429</v>
      </c>
      <c r="U275" t="str">
        <f t="shared" si="144"/>
        <v>0</v>
      </c>
      <c r="V275" t="str">
        <f t="shared" si="145"/>
        <v>0</v>
      </c>
      <c r="W275" t="str">
        <f t="shared" si="146"/>
        <v>0</v>
      </c>
      <c r="X275" t="str">
        <f t="shared" si="147"/>
        <v>0</v>
      </c>
      <c r="Y275" t="str">
        <f t="shared" si="148"/>
        <v>0</v>
      </c>
      <c r="Z275" t="str">
        <f t="shared" si="149"/>
        <v>0</v>
      </c>
      <c r="AA275" t="str">
        <f t="shared" si="150"/>
        <v>0</v>
      </c>
      <c r="AB275" t="str">
        <f t="shared" si="151"/>
        <v>0</v>
      </c>
      <c r="AC275" t="str">
        <f t="shared" si="152"/>
        <v>0</v>
      </c>
      <c r="AD275" t="str">
        <f t="shared" si="153"/>
        <v>1</v>
      </c>
      <c r="AE275" t="str">
        <f t="shared" si="154"/>
        <v>1</v>
      </c>
      <c r="AF275" t="str">
        <f t="shared" si="155"/>
        <v>1</v>
      </c>
      <c r="AG275" t="str">
        <f t="shared" si="156"/>
        <v>1</v>
      </c>
      <c r="AH275" t="str">
        <f t="shared" si="157"/>
        <v>1</v>
      </c>
      <c r="AI275" t="str">
        <f t="shared" si="158"/>
        <v>1</v>
      </c>
      <c r="AJ275" t="str">
        <f t="shared" si="159"/>
        <v>1</v>
      </c>
      <c r="AK275" t="str">
        <f t="shared" si="160"/>
        <v>1</v>
      </c>
      <c r="AL275" t="str">
        <f t="shared" si="161"/>
        <v>1</v>
      </c>
      <c r="AM275" t="str">
        <f t="shared" si="162"/>
        <v>1</v>
      </c>
      <c r="AN275" t="str">
        <f t="shared" si="163"/>
        <v>1</v>
      </c>
      <c r="AO275" t="str">
        <f t="shared" si="164"/>
        <v>1</v>
      </c>
      <c r="AP275" t="str">
        <f t="shared" si="165"/>
        <v>1</v>
      </c>
      <c r="AQ275" t="str">
        <f t="shared" si="166"/>
        <v>1</v>
      </c>
      <c r="AR275" t="str">
        <f t="shared" si="167"/>
        <v>1</v>
      </c>
      <c r="AS275" t="str">
        <f t="shared" si="168"/>
        <v>0</v>
      </c>
      <c r="AT275" t="str">
        <f t="shared" si="169"/>
        <v>0</v>
      </c>
      <c r="AU275" t="str">
        <f t="shared" si="170"/>
        <v>0</v>
      </c>
      <c r="AV275" t="str">
        <f t="shared" si="171"/>
        <v>0</v>
      </c>
      <c r="AW275" t="str">
        <f t="shared" si="172"/>
        <v>0</v>
      </c>
      <c r="AX275" t="str">
        <f t="shared" si="173"/>
        <v>0</v>
      </c>
      <c r="AY275" t="str">
        <f t="shared" si="174"/>
        <v>0</v>
      </c>
      <c r="AZ275" t="str">
        <f t="shared" si="175"/>
        <v>0</v>
      </c>
      <c r="BA275" t="str">
        <f t="shared" si="176"/>
        <v>0</v>
      </c>
      <c r="BB275" t="str">
        <f t="shared" si="177"/>
        <v>0</v>
      </c>
      <c r="BC275" t="str">
        <f t="shared" si="178"/>
        <v>0</v>
      </c>
      <c r="BD275" t="str">
        <f t="shared" si="179"/>
        <v>0</v>
      </c>
    </row>
    <row r="276" spans="1:56" x14ac:dyDescent="0.2">
      <c r="A276" s="3">
        <v>44108</v>
      </c>
      <c r="B276" t="s">
        <v>130</v>
      </c>
      <c r="C276" s="5">
        <v>129.94</v>
      </c>
      <c r="D276">
        <v>0.1555</v>
      </c>
      <c r="E276">
        <v>28</v>
      </c>
      <c r="F276">
        <v>2</v>
      </c>
      <c r="G276">
        <v>17.16</v>
      </c>
      <c r="H276">
        <v>-8.5239999999999974</v>
      </c>
      <c r="I276">
        <v>1.4350945857795223</v>
      </c>
      <c r="J276">
        <v>-109324.75884244373</v>
      </c>
      <c r="K276">
        <v>1665594.8553054663</v>
      </c>
      <c r="L276">
        <v>0</v>
      </c>
      <c r="M276">
        <v>33.001658374792704</v>
      </c>
      <c r="N276">
        <v>32.64824120603015</v>
      </c>
      <c r="O276">
        <v>11.071428571428561</v>
      </c>
      <c r="P276">
        <v>-96.315165876777257</v>
      </c>
      <c r="Q276">
        <v>-1.41</v>
      </c>
      <c r="R276">
        <v>0.4</v>
      </c>
      <c r="S276" s="2">
        <v>25.424836601307181</v>
      </c>
      <c r="T276" s="2">
        <v>1.9607843137254919</v>
      </c>
      <c r="U276" t="str">
        <f t="shared" si="144"/>
        <v>0</v>
      </c>
      <c r="V276" t="str">
        <f t="shared" si="145"/>
        <v>0</v>
      </c>
      <c r="W276" t="str">
        <f t="shared" si="146"/>
        <v>0</v>
      </c>
      <c r="X276" t="str">
        <f t="shared" si="147"/>
        <v>0</v>
      </c>
      <c r="Y276" t="str">
        <f t="shared" si="148"/>
        <v>0</v>
      </c>
      <c r="Z276" t="str">
        <f t="shared" si="149"/>
        <v>0</v>
      </c>
      <c r="AA276" t="str">
        <f t="shared" si="150"/>
        <v>0</v>
      </c>
      <c r="AB276" t="str">
        <f t="shared" si="151"/>
        <v>0</v>
      </c>
      <c r="AC276" t="str">
        <f t="shared" si="152"/>
        <v>0</v>
      </c>
      <c r="AD276" t="str">
        <f t="shared" si="153"/>
        <v>0</v>
      </c>
      <c r="AE276" t="str">
        <f t="shared" si="154"/>
        <v>0</v>
      </c>
      <c r="AF276" t="str">
        <f t="shared" si="155"/>
        <v>0</v>
      </c>
      <c r="AG276" t="str">
        <f t="shared" si="156"/>
        <v>0</v>
      </c>
      <c r="AH276" t="str">
        <f t="shared" si="157"/>
        <v>0</v>
      </c>
      <c r="AI276" t="str">
        <f t="shared" si="158"/>
        <v>0</v>
      </c>
      <c r="AJ276" t="str">
        <f t="shared" si="159"/>
        <v>0</v>
      </c>
      <c r="AK276" t="str">
        <f t="shared" si="160"/>
        <v>0</v>
      </c>
      <c r="AL276" t="str">
        <f t="shared" si="161"/>
        <v>1</v>
      </c>
      <c r="AM276" t="str">
        <f t="shared" si="162"/>
        <v>1</v>
      </c>
      <c r="AN276" t="str">
        <f t="shared" si="163"/>
        <v>1</v>
      </c>
      <c r="AO276" t="str">
        <f t="shared" si="164"/>
        <v>1</v>
      </c>
      <c r="AP276" t="str">
        <f t="shared" si="165"/>
        <v>1</v>
      </c>
      <c r="AQ276" t="str">
        <f t="shared" si="166"/>
        <v>1</v>
      </c>
      <c r="AR276" t="str">
        <f t="shared" si="167"/>
        <v>1</v>
      </c>
      <c r="AS276" t="str">
        <f t="shared" si="168"/>
        <v>1</v>
      </c>
      <c r="AT276" t="str">
        <f t="shared" si="169"/>
        <v>1</v>
      </c>
      <c r="AU276" t="str">
        <f t="shared" si="170"/>
        <v>1</v>
      </c>
      <c r="AV276" t="str">
        <f t="shared" si="171"/>
        <v>1</v>
      </c>
      <c r="AW276" t="str">
        <f t="shared" si="172"/>
        <v>1</v>
      </c>
      <c r="AX276" t="str">
        <f t="shared" si="173"/>
        <v>1</v>
      </c>
      <c r="AY276" t="str">
        <f t="shared" si="174"/>
        <v>0</v>
      </c>
      <c r="AZ276" t="str">
        <f t="shared" si="175"/>
        <v>0</v>
      </c>
      <c r="BA276" t="str">
        <f t="shared" si="176"/>
        <v>0</v>
      </c>
      <c r="BB276" t="str">
        <f t="shared" si="177"/>
        <v>0</v>
      </c>
      <c r="BC276" t="str">
        <f t="shared" si="178"/>
        <v>0</v>
      </c>
      <c r="BD276" t="str">
        <f t="shared" si="179"/>
        <v>0</v>
      </c>
    </row>
    <row r="277" spans="1:56" x14ac:dyDescent="0.2">
      <c r="A277" s="3">
        <v>44108</v>
      </c>
      <c r="B277" t="s">
        <v>88</v>
      </c>
      <c r="C277" s="5">
        <v>89.01</v>
      </c>
      <c r="D277">
        <v>0.73</v>
      </c>
      <c r="E277">
        <v>37</v>
      </c>
      <c r="F277">
        <v>2</v>
      </c>
      <c r="G277">
        <v>28.29</v>
      </c>
      <c r="H277">
        <v>-5.0499999999999972</v>
      </c>
      <c r="I277">
        <v>0.59253134904229987</v>
      </c>
      <c r="J277">
        <v>-123287.67123287672</v>
      </c>
      <c r="K277">
        <v>1342465.7534246575</v>
      </c>
      <c r="L277">
        <v>-73972.602739726033</v>
      </c>
      <c r="M277">
        <v>41.294298921417564</v>
      </c>
      <c r="N277">
        <v>33.212686567164177</v>
      </c>
      <c r="O277">
        <v>170.37037037037035</v>
      </c>
      <c r="P277">
        <v>-51.655629139072843</v>
      </c>
      <c r="Q277">
        <v>-1.41</v>
      </c>
      <c r="R277">
        <v>0.4</v>
      </c>
      <c r="S277" s="2">
        <v>39.189189189189193</v>
      </c>
      <c r="T277" s="2">
        <v>1.3513513513513531</v>
      </c>
      <c r="U277" t="str">
        <f t="shared" si="144"/>
        <v>0</v>
      </c>
      <c r="V277" t="str">
        <f t="shared" si="145"/>
        <v>0</v>
      </c>
      <c r="W277" t="str">
        <f t="shared" si="146"/>
        <v>0</v>
      </c>
      <c r="X277" t="str">
        <f t="shared" si="147"/>
        <v>0</v>
      </c>
      <c r="Y277" t="str">
        <f t="shared" si="148"/>
        <v>0</v>
      </c>
      <c r="Z277" t="str">
        <f t="shared" si="149"/>
        <v>0</v>
      </c>
      <c r="AA277" t="str">
        <f t="shared" si="150"/>
        <v>0</v>
      </c>
      <c r="AB277" t="str">
        <f t="shared" si="151"/>
        <v>0</v>
      </c>
      <c r="AC277" t="str">
        <f t="shared" si="152"/>
        <v>0</v>
      </c>
      <c r="AD277" t="str">
        <f t="shared" si="153"/>
        <v>0</v>
      </c>
      <c r="AE277" t="str">
        <f t="shared" si="154"/>
        <v>0</v>
      </c>
      <c r="AF277" t="str">
        <f t="shared" si="155"/>
        <v>0</v>
      </c>
      <c r="AG277" t="str">
        <f t="shared" si="156"/>
        <v>0</v>
      </c>
      <c r="AH277" t="str">
        <f t="shared" si="157"/>
        <v>0</v>
      </c>
      <c r="AI277" t="str">
        <f t="shared" si="158"/>
        <v>0</v>
      </c>
      <c r="AJ277" t="str">
        <f t="shared" si="159"/>
        <v>0</v>
      </c>
      <c r="AK277" t="str">
        <f t="shared" si="160"/>
        <v>0</v>
      </c>
      <c r="AL277" t="str">
        <f t="shared" si="161"/>
        <v>1</v>
      </c>
      <c r="AM277" t="str">
        <f t="shared" si="162"/>
        <v>1</v>
      </c>
      <c r="AN277" t="str">
        <f t="shared" si="163"/>
        <v>1</v>
      </c>
      <c r="AO277" t="str">
        <f t="shared" si="164"/>
        <v>1</v>
      </c>
      <c r="AP277" t="str">
        <f t="shared" si="165"/>
        <v>1</v>
      </c>
      <c r="AQ277" t="str">
        <f t="shared" si="166"/>
        <v>1</v>
      </c>
      <c r="AR277" t="str">
        <f t="shared" si="167"/>
        <v>1</v>
      </c>
      <c r="AS277" t="str">
        <f t="shared" si="168"/>
        <v>1</v>
      </c>
      <c r="AT277" t="str">
        <f t="shared" si="169"/>
        <v>1</v>
      </c>
      <c r="AU277" t="str">
        <f t="shared" si="170"/>
        <v>1</v>
      </c>
      <c r="AV277" t="str">
        <f t="shared" si="171"/>
        <v>1</v>
      </c>
      <c r="AW277" t="str">
        <f t="shared" si="172"/>
        <v>1</v>
      </c>
      <c r="AX277" t="str">
        <f t="shared" si="173"/>
        <v>1</v>
      </c>
      <c r="AY277" t="str">
        <f t="shared" si="174"/>
        <v>1</v>
      </c>
      <c r="AZ277" t="str">
        <f t="shared" si="175"/>
        <v>1</v>
      </c>
      <c r="BA277" t="str">
        <f t="shared" si="176"/>
        <v>1</v>
      </c>
      <c r="BB277" t="str">
        <f t="shared" si="177"/>
        <v>1</v>
      </c>
      <c r="BC277" t="str">
        <f t="shared" si="178"/>
        <v>1</v>
      </c>
      <c r="BD277" t="str">
        <f t="shared" si="179"/>
        <v>0</v>
      </c>
    </row>
    <row r="278" spans="1:56" x14ac:dyDescent="0.2">
      <c r="A278" s="3">
        <v>44108</v>
      </c>
      <c r="B278" t="s">
        <v>19</v>
      </c>
      <c r="C278" s="5">
        <v>37.51</v>
      </c>
      <c r="D278">
        <v>1.79</v>
      </c>
      <c r="E278">
        <v>38</v>
      </c>
      <c r="F278">
        <v>2</v>
      </c>
      <c r="G278">
        <v>36.08</v>
      </c>
      <c r="H278">
        <v>1.3559999999999945</v>
      </c>
      <c r="I278">
        <v>3.2295271049596339</v>
      </c>
      <c r="J278">
        <v>247486.03351955308</v>
      </c>
      <c r="K278">
        <v>2672067.039106145</v>
      </c>
      <c r="L278">
        <v>-144134.07821229051</v>
      </c>
      <c r="M278">
        <v>35.693387946167348</v>
      </c>
      <c r="N278">
        <v>6.1491803278688524</v>
      </c>
      <c r="O278">
        <v>442.42424242424238</v>
      </c>
      <c r="P278">
        <v>-61.505376344086024</v>
      </c>
      <c r="Q278">
        <v>-1.41</v>
      </c>
      <c r="R278">
        <v>0.4</v>
      </c>
      <c r="S278" s="2">
        <v>9.1096242923314481</v>
      </c>
      <c r="T278" s="2">
        <v>9.9330931549150812</v>
      </c>
      <c r="U278" t="str">
        <f t="shared" si="144"/>
        <v>0</v>
      </c>
      <c r="V278" t="str">
        <f t="shared" si="145"/>
        <v>0</v>
      </c>
      <c r="W278" t="str">
        <f t="shared" si="146"/>
        <v>0</v>
      </c>
      <c r="X278" t="str">
        <f t="shared" si="147"/>
        <v>0</v>
      </c>
      <c r="Y278" t="str">
        <f t="shared" si="148"/>
        <v>0</v>
      </c>
      <c r="Z278" t="str">
        <f t="shared" si="149"/>
        <v>0</v>
      </c>
      <c r="AA278" t="str">
        <f t="shared" si="150"/>
        <v>0</v>
      </c>
      <c r="AB278" t="str">
        <f t="shared" si="151"/>
        <v>0</v>
      </c>
      <c r="AC278" t="str">
        <f t="shared" si="152"/>
        <v>0</v>
      </c>
      <c r="AD278" t="str">
        <f t="shared" si="153"/>
        <v>0</v>
      </c>
      <c r="AE278" t="str">
        <f t="shared" si="154"/>
        <v>0</v>
      </c>
      <c r="AF278" t="str">
        <f t="shared" si="155"/>
        <v>0</v>
      </c>
      <c r="AG278" t="str">
        <f t="shared" si="156"/>
        <v>1</v>
      </c>
      <c r="AH278" t="str">
        <f t="shared" si="157"/>
        <v>1</v>
      </c>
      <c r="AI278" t="str">
        <f t="shared" si="158"/>
        <v>1</v>
      </c>
      <c r="AJ278" t="str">
        <f t="shared" si="159"/>
        <v>1</v>
      </c>
      <c r="AK278" t="str">
        <f t="shared" si="160"/>
        <v>1</v>
      </c>
      <c r="AL278" t="str">
        <f t="shared" si="161"/>
        <v>1</v>
      </c>
      <c r="AM278" t="str">
        <f t="shared" si="162"/>
        <v>1</v>
      </c>
      <c r="AN278" t="str">
        <f t="shared" si="163"/>
        <v>1</v>
      </c>
      <c r="AO278" t="str">
        <f t="shared" si="164"/>
        <v>1</v>
      </c>
      <c r="AP278" t="str">
        <f t="shared" si="165"/>
        <v>1</v>
      </c>
      <c r="AQ278" t="str">
        <f t="shared" si="166"/>
        <v>1</v>
      </c>
      <c r="AR278" t="str">
        <f t="shared" si="167"/>
        <v>1</v>
      </c>
      <c r="AS278" t="str">
        <f t="shared" si="168"/>
        <v>0</v>
      </c>
      <c r="AT278" t="str">
        <f t="shared" si="169"/>
        <v>0</v>
      </c>
      <c r="AU278" t="str">
        <f t="shared" si="170"/>
        <v>0</v>
      </c>
      <c r="AV278" t="str">
        <f t="shared" si="171"/>
        <v>0</v>
      </c>
      <c r="AW278" t="str">
        <f t="shared" si="172"/>
        <v>0</v>
      </c>
      <c r="AX278" t="str">
        <f t="shared" si="173"/>
        <v>0</v>
      </c>
      <c r="AY278" t="str">
        <f t="shared" si="174"/>
        <v>0</v>
      </c>
      <c r="AZ278" t="str">
        <f t="shared" si="175"/>
        <v>0</v>
      </c>
      <c r="BA278" t="str">
        <f t="shared" si="176"/>
        <v>0</v>
      </c>
      <c r="BB278" t="str">
        <f t="shared" si="177"/>
        <v>0</v>
      </c>
      <c r="BC278" t="str">
        <f t="shared" si="178"/>
        <v>0</v>
      </c>
      <c r="BD278" t="str">
        <f t="shared" si="179"/>
        <v>0</v>
      </c>
    </row>
    <row r="279" spans="1:56" x14ac:dyDescent="0.2">
      <c r="A279" s="3">
        <v>44108</v>
      </c>
      <c r="B279" t="s">
        <v>178</v>
      </c>
      <c r="C279" s="5">
        <v>25.08</v>
      </c>
      <c r="D279">
        <v>13.96</v>
      </c>
      <c r="E279">
        <v>41</v>
      </c>
      <c r="F279">
        <v>2</v>
      </c>
      <c r="G279">
        <v>32.590000000000003</v>
      </c>
      <c r="H279">
        <v>7.6780000000000044</v>
      </c>
      <c r="I279">
        <v>1.0861694424330219</v>
      </c>
      <c r="J279">
        <v>214899.71346704868</v>
      </c>
      <c r="K279">
        <v>3366762.1776504298</v>
      </c>
      <c r="L279">
        <v>-62392.550143266475</v>
      </c>
      <c r="M279">
        <v>160.84788029925187</v>
      </c>
      <c r="N279">
        <v>3.8883720930232553</v>
      </c>
      <c r="O279">
        <v>1549.5332624364883</v>
      </c>
      <c r="P279">
        <v>-54.953210713133259</v>
      </c>
      <c r="Q279">
        <v>-1.41</v>
      </c>
      <c r="R279">
        <v>0.4</v>
      </c>
      <c r="S279" s="2">
        <v>11.927272727272729</v>
      </c>
      <c r="T279" s="2">
        <v>2.181818181818187</v>
      </c>
      <c r="U279" t="str">
        <f t="shared" si="144"/>
        <v>0</v>
      </c>
      <c r="V279" t="str">
        <f t="shared" si="145"/>
        <v>0</v>
      </c>
      <c r="W279" t="str">
        <f t="shared" si="146"/>
        <v>0</v>
      </c>
      <c r="X279" t="str">
        <f t="shared" si="147"/>
        <v>0</v>
      </c>
      <c r="Y279" t="str">
        <f t="shared" si="148"/>
        <v>0</v>
      </c>
      <c r="Z279" t="str">
        <f t="shared" si="149"/>
        <v>0</v>
      </c>
      <c r="AA279" t="str">
        <f t="shared" si="150"/>
        <v>0</v>
      </c>
      <c r="AB279" t="str">
        <f t="shared" si="151"/>
        <v>0</v>
      </c>
      <c r="AC279" t="str">
        <f t="shared" si="152"/>
        <v>0</v>
      </c>
      <c r="AD279" t="str">
        <f t="shared" si="153"/>
        <v>0</v>
      </c>
      <c r="AE279" t="str">
        <f t="shared" si="154"/>
        <v>0</v>
      </c>
      <c r="AF279" t="str">
        <f t="shared" si="155"/>
        <v>0</v>
      </c>
      <c r="AG279" t="str">
        <f t="shared" si="156"/>
        <v>0</v>
      </c>
      <c r="AH279" t="str">
        <f t="shared" si="157"/>
        <v>0</v>
      </c>
      <c r="AI279" t="str">
        <f t="shared" si="158"/>
        <v>0</v>
      </c>
      <c r="AJ279" t="str">
        <f t="shared" si="159"/>
        <v>0</v>
      </c>
      <c r="AK279" t="str">
        <f t="shared" si="160"/>
        <v>1</v>
      </c>
      <c r="AL279" t="str">
        <f t="shared" si="161"/>
        <v>1</v>
      </c>
      <c r="AM279" t="str">
        <f t="shared" si="162"/>
        <v>1</v>
      </c>
      <c r="AN279" t="str">
        <f t="shared" si="163"/>
        <v>1</v>
      </c>
      <c r="AO279" t="str">
        <f t="shared" si="164"/>
        <v>1</v>
      </c>
      <c r="AP279" t="str">
        <f t="shared" si="165"/>
        <v>1</v>
      </c>
      <c r="AQ279" t="str">
        <f t="shared" si="166"/>
        <v>1</v>
      </c>
      <c r="AR279" t="str">
        <f t="shared" si="167"/>
        <v>1</v>
      </c>
      <c r="AS279" t="str">
        <f t="shared" si="168"/>
        <v>1</v>
      </c>
      <c r="AT279" t="str">
        <f t="shared" si="169"/>
        <v>0</v>
      </c>
      <c r="AU279" t="str">
        <f t="shared" si="170"/>
        <v>0</v>
      </c>
      <c r="AV279" t="str">
        <f t="shared" si="171"/>
        <v>0</v>
      </c>
      <c r="AW279" t="str">
        <f t="shared" si="172"/>
        <v>0</v>
      </c>
      <c r="AX279" t="str">
        <f t="shared" si="173"/>
        <v>0</v>
      </c>
      <c r="AY279" t="str">
        <f t="shared" si="174"/>
        <v>0</v>
      </c>
      <c r="AZ279" t="str">
        <f t="shared" si="175"/>
        <v>0</v>
      </c>
      <c r="BA279" t="str">
        <f t="shared" si="176"/>
        <v>0</v>
      </c>
      <c r="BB279" t="str">
        <f t="shared" si="177"/>
        <v>0</v>
      </c>
      <c r="BC279" t="str">
        <f t="shared" si="178"/>
        <v>0</v>
      </c>
      <c r="BD279" t="str">
        <f t="shared" si="179"/>
        <v>0</v>
      </c>
    </row>
    <row r="280" spans="1:56" x14ac:dyDescent="0.2">
      <c r="A280" s="3">
        <v>44108</v>
      </c>
      <c r="B280" t="s">
        <v>160</v>
      </c>
      <c r="C280" s="5">
        <v>22.6</v>
      </c>
      <c r="D280">
        <v>3.13</v>
      </c>
      <c r="E280">
        <v>46</v>
      </c>
      <c r="F280">
        <v>2</v>
      </c>
      <c r="G280">
        <v>35</v>
      </c>
      <c r="H280">
        <v>5.2680000000000007</v>
      </c>
      <c r="I280">
        <v>6.0657404269739015</v>
      </c>
      <c r="J280">
        <v>666134.18530351436</v>
      </c>
      <c r="K280">
        <v>7542172.5239616614</v>
      </c>
      <c r="L280">
        <v>-62300.319488817891</v>
      </c>
      <c r="M280">
        <v>245.41607898448515</v>
      </c>
      <c r="N280">
        <v>1.2988505747126438</v>
      </c>
      <c r="O280">
        <v>769.44444444444446</v>
      </c>
      <c r="P280">
        <v>-16.533333333333335</v>
      </c>
      <c r="Q280">
        <v>-1.41</v>
      </c>
      <c r="R280">
        <v>0.4</v>
      </c>
      <c r="S280" s="2">
        <v>60.645161290322591</v>
      </c>
      <c r="T280" s="2">
        <v>4.8387096774193514</v>
      </c>
      <c r="U280" t="str">
        <f t="shared" si="144"/>
        <v>0</v>
      </c>
      <c r="V280" t="str">
        <f t="shared" si="145"/>
        <v>0</v>
      </c>
      <c r="W280" t="str">
        <f t="shared" si="146"/>
        <v>0</v>
      </c>
      <c r="X280" t="str">
        <f t="shared" si="147"/>
        <v>0</v>
      </c>
      <c r="Y280" t="str">
        <f t="shared" si="148"/>
        <v>0</v>
      </c>
      <c r="Z280" t="str">
        <f t="shared" si="149"/>
        <v>0</v>
      </c>
      <c r="AA280" t="str">
        <f t="shared" si="150"/>
        <v>0</v>
      </c>
      <c r="AB280" t="str">
        <f t="shared" si="151"/>
        <v>0</v>
      </c>
      <c r="AC280" t="str">
        <f t="shared" si="152"/>
        <v>0</v>
      </c>
      <c r="AD280" t="str">
        <f t="shared" si="153"/>
        <v>0</v>
      </c>
      <c r="AE280" t="str">
        <f t="shared" si="154"/>
        <v>0</v>
      </c>
      <c r="AF280" t="str">
        <f t="shared" si="155"/>
        <v>0</v>
      </c>
      <c r="AG280" t="str">
        <f t="shared" si="156"/>
        <v>0</v>
      </c>
      <c r="AH280" t="str">
        <f t="shared" si="157"/>
        <v>0</v>
      </c>
      <c r="AI280" t="str">
        <f t="shared" si="158"/>
        <v>1</v>
      </c>
      <c r="AJ280" t="str">
        <f t="shared" si="159"/>
        <v>1</v>
      </c>
      <c r="AK280" t="str">
        <f t="shared" si="160"/>
        <v>1</v>
      </c>
      <c r="AL280" t="str">
        <f t="shared" si="161"/>
        <v>1</v>
      </c>
      <c r="AM280" t="str">
        <f t="shared" si="162"/>
        <v>1</v>
      </c>
      <c r="AN280" t="str">
        <f t="shared" si="163"/>
        <v>1</v>
      </c>
      <c r="AO280" t="str">
        <f t="shared" si="164"/>
        <v>1</v>
      </c>
      <c r="AP280" t="str">
        <f t="shared" si="165"/>
        <v>1</v>
      </c>
      <c r="AQ280" t="str">
        <f t="shared" si="166"/>
        <v>1</v>
      </c>
      <c r="AR280" t="str">
        <f t="shared" si="167"/>
        <v>1</v>
      </c>
      <c r="AS280" t="str">
        <f t="shared" si="168"/>
        <v>1</v>
      </c>
      <c r="AT280" t="str">
        <f t="shared" si="169"/>
        <v>1</v>
      </c>
      <c r="AU280" t="str">
        <f t="shared" si="170"/>
        <v>1</v>
      </c>
      <c r="AV280" t="str">
        <f t="shared" si="171"/>
        <v>1</v>
      </c>
      <c r="AW280" t="str">
        <f t="shared" si="172"/>
        <v>1</v>
      </c>
      <c r="AX280" t="str">
        <f t="shared" si="173"/>
        <v>1</v>
      </c>
      <c r="AY280" t="str">
        <f t="shared" si="174"/>
        <v>1</v>
      </c>
      <c r="AZ280" t="str">
        <f t="shared" si="175"/>
        <v>1</v>
      </c>
      <c r="BA280" t="str">
        <f t="shared" si="176"/>
        <v>1</v>
      </c>
      <c r="BB280" t="str">
        <f t="shared" si="177"/>
        <v>1</v>
      </c>
      <c r="BC280" t="str">
        <f t="shared" si="178"/>
        <v>1</v>
      </c>
      <c r="BD280" t="str">
        <f t="shared" si="179"/>
        <v>1</v>
      </c>
    </row>
    <row r="281" spans="1:56" x14ac:dyDescent="0.2">
      <c r="A281" s="3">
        <v>44108</v>
      </c>
      <c r="B281" t="s">
        <v>158</v>
      </c>
      <c r="C281" s="5">
        <v>32.96</v>
      </c>
      <c r="D281">
        <v>0.58520000000000005</v>
      </c>
      <c r="E281">
        <v>166</v>
      </c>
      <c r="F281">
        <v>1</v>
      </c>
      <c r="G281">
        <v>21.97</v>
      </c>
      <c r="H281">
        <v>-5.5180000000000007</v>
      </c>
      <c r="I281">
        <v>0.63628546861565549</v>
      </c>
      <c r="J281">
        <v>41011.619958988376</v>
      </c>
      <c r="K281">
        <v>430622.00956937793</v>
      </c>
      <c r="L281">
        <v>0</v>
      </c>
      <c r="M281">
        <v>20.454545454545453</v>
      </c>
      <c r="N281">
        <v>45.777777777777779</v>
      </c>
      <c r="O281">
        <v>24.510638297872358</v>
      </c>
      <c r="P281">
        <v>-89.398550724637673</v>
      </c>
      <c r="Q281">
        <v>-1.41</v>
      </c>
      <c r="R281">
        <v>0.4</v>
      </c>
      <c r="S281" s="2">
        <v>14.583333333333339</v>
      </c>
      <c r="T281" s="2">
        <v>2.4666666666666539</v>
      </c>
      <c r="U281" t="str">
        <f t="shared" si="144"/>
        <v>0</v>
      </c>
      <c r="V281" t="str">
        <f t="shared" si="145"/>
        <v>0</v>
      </c>
      <c r="W281" t="str">
        <f t="shared" si="146"/>
        <v>0</v>
      </c>
      <c r="X281" t="str">
        <f t="shared" si="147"/>
        <v>0</v>
      </c>
      <c r="Y281" t="str">
        <f t="shared" si="148"/>
        <v>0</v>
      </c>
      <c r="Z281" t="str">
        <f t="shared" si="149"/>
        <v>0</v>
      </c>
      <c r="AA281" t="str">
        <f t="shared" si="150"/>
        <v>0</v>
      </c>
      <c r="AB281" t="str">
        <f t="shared" si="151"/>
        <v>0</v>
      </c>
      <c r="AC281" t="str">
        <f t="shared" si="152"/>
        <v>0</v>
      </c>
      <c r="AD281" t="str">
        <f t="shared" si="153"/>
        <v>0</v>
      </c>
      <c r="AE281" t="str">
        <f t="shared" si="154"/>
        <v>0</v>
      </c>
      <c r="AF281" t="str">
        <f t="shared" si="155"/>
        <v>0</v>
      </c>
      <c r="AG281" t="str">
        <f t="shared" si="156"/>
        <v>0</v>
      </c>
      <c r="AH281" t="str">
        <f t="shared" si="157"/>
        <v>0</v>
      </c>
      <c r="AI281" t="str">
        <f t="shared" si="158"/>
        <v>0</v>
      </c>
      <c r="AJ281" t="str">
        <f t="shared" si="159"/>
        <v>0</v>
      </c>
      <c r="AK281" t="str">
        <f t="shared" si="160"/>
        <v>1</v>
      </c>
      <c r="AL281" t="str">
        <f t="shared" si="161"/>
        <v>1</v>
      </c>
      <c r="AM281" t="str">
        <f t="shared" si="162"/>
        <v>1</v>
      </c>
      <c r="AN281" t="str">
        <f t="shared" si="163"/>
        <v>1</v>
      </c>
      <c r="AO281" t="str">
        <f t="shared" si="164"/>
        <v>1</v>
      </c>
      <c r="AP281" t="str">
        <f t="shared" si="165"/>
        <v>1</v>
      </c>
      <c r="AQ281" t="str">
        <f t="shared" si="166"/>
        <v>1</v>
      </c>
      <c r="AR281" t="str">
        <f t="shared" si="167"/>
        <v>1</v>
      </c>
      <c r="AS281" t="str">
        <f t="shared" si="168"/>
        <v>1</v>
      </c>
      <c r="AT281" t="str">
        <f t="shared" si="169"/>
        <v>1</v>
      </c>
      <c r="AU281" t="str">
        <f t="shared" si="170"/>
        <v>1</v>
      </c>
      <c r="AV281" t="str">
        <f t="shared" si="171"/>
        <v>0</v>
      </c>
      <c r="AW281" t="str">
        <f t="shared" si="172"/>
        <v>0</v>
      </c>
      <c r="AX281" t="str">
        <f t="shared" si="173"/>
        <v>0</v>
      </c>
      <c r="AY281" t="str">
        <f t="shared" si="174"/>
        <v>0</v>
      </c>
      <c r="AZ281" t="str">
        <f t="shared" si="175"/>
        <v>0</v>
      </c>
      <c r="BA281" t="str">
        <f t="shared" si="176"/>
        <v>0</v>
      </c>
      <c r="BB281" t="str">
        <f t="shared" si="177"/>
        <v>0</v>
      </c>
      <c r="BC281" t="str">
        <f t="shared" si="178"/>
        <v>0</v>
      </c>
      <c r="BD281" t="str">
        <f t="shared" si="179"/>
        <v>0</v>
      </c>
    </row>
    <row r="282" spans="1:56" x14ac:dyDescent="0.2">
      <c r="A282" s="3">
        <v>44108</v>
      </c>
      <c r="B282" t="s">
        <v>86</v>
      </c>
      <c r="C282" s="5">
        <v>19.22</v>
      </c>
      <c r="D282">
        <v>4.92</v>
      </c>
      <c r="E282">
        <v>50</v>
      </c>
      <c r="F282">
        <v>2</v>
      </c>
      <c r="G282">
        <v>21.31</v>
      </c>
      <c r="H282">
        <v>-1.5380000000000003</v>
      </c>
      <c r="I282">
        <v>0.81967213114754167</v>
      </c>
      <c r="J282">
        <v>-84552.845528455291</v>
      </c>
      <c r="K282">
        <v>400000</v>
      </c>
      <c r="L282">
        <v>-6504.0650406504064</v>
      </c>
      <c r="M282">
        <v>30.185873605947961</v>
      </c>
      <c r="N282">
        <v>23.669950738916253</v>
      </c>
      <c r="O282">
        <v>459.09090909090907</v>
      </c>
      <c r="P282">
        <v>-60.064935064935064</v>
      </c>
      <c r="Q282">
        <v>-1.41</v>
      </c>
      <c r="R282">
        <v>0.4</v>
      </c>
      <c r="S282" s="2">
        <v>7.3770491803278748</v>
      </c>
      <c r="T282" s="2">
        <v>1.4344262295082031</v>
      </c>
      <c r="U282" t="str">
        <f t="shared" si="144"/>
        <v>0</v>
      </c>
      <c r="V282" t="str">
        <f t="shared" si="145"/>
        <v>0</v>
      </c>
      <c r="W282" t="str">
        <f t="shared" si="146"/>
        <v>0</v>
      </c>
      <c r="X282" t="str">
        <f t="shared" si="147"/>
        <v>0</v>
      </c>
      <c r="Y282" t="str">
        <f t="shared" si="148"/>
        <v>0</v>
      </c>
      <c r="Z282" t="str">
        <f t="shared" si="149"/>
        <v>0</v>
      </c>
      <c r="AA282" t="str">
        <f t="shared" si="150"/>
        <v>0</v>
      </c>
      <c r="AB282" t="str">
        <f t="shared" si="151"/>
        <v>0</v>
      </c>
      <c r="AC282" t="str">
        <f t="shared" si="152"/>
        <v>0</v>
      </c>
      <c r="AD282" t="str">
        <f t="shared" si="153"/>
        <v>0</v>
      </c>
      <c r="AE282" t="str">
        <f t="shared" si="154"/>
        <v>0</v>
      </c>
      <c r="AF282" t="str">
        <f t="shared" si="155"/>
        <v>0</v>
      </c>
      <c r="AG282" t="str">
        <f t="shared" si="156"/>
        <v>0</v>
      </c>
      <c r="AH282" t="str">
        <f t="shared" si="157"/>
        <v>0</v>
      </c>
      <c r="AI282" t="str">
        <f t="shared" si="158"/>
        <v>0</v>
      </c>
      <c r="AJ282" t="str">
        <f t="shared" si="159"/>
        <v>0</v>
      </c>
      <c r="AK282" t="str">
        <f t="shared" si="160"/>
        <v>0</v>
      </c>
      <c r="AL282" t="str">
        <f t="shared" si="161"/>
        <v>1</v>
      </c>
      <c r="AM282" t="str">
        <f t="shared" si="162"/>
        <v>1</v>
      </c>
      <c r="AN282" t="str">
        <f t="shared" si="163"/>
        <v>1</v>
      </c>
      <c r="AO282" t="str">
        <f t="shared" si="164"/>
        <v>1</v>
      </c>
      <c r="AP282" t="str">
        <f t="shared" si="165"/>
        <v>1</v>
      </c>
      <c r="AQ282" t="str">
        <f t="shared" si="166"/>
        <v>1</v>
      </c>
      <c r="AR282" t="str">
        <f t="shared" si="167"/>
        <v>0</v>
      </c>
      <c r="AS282" t="str">
        <f t="shared" si="168"/>
        <v>0</v>
      </c>
      <c r="AT282" t="str">
        <f t="shared" si="169"/>
        <v>0</v>
      </c>
      <c r="AU282" t="str">
        <f t="shared" si="170"/>
        <v>0</v>
      </c>
      <c r="AV282" t="str">
        <f t="shared" si="171"/>
        <v>0</v>
      </c>
      <c r="AW282" t="str">
        <f t="shared" si="172"/>
        <v>0</v>
      </c>
      <c r="AX282" t="str">
        <f t="shared" si="173"/>
        <v>0</v>
      </c>
      <c r="AY282" t="str">
        <f t="shared" si="174"/>
        <v>0</v>
      </c>
      <c r="AZ282" t="str">
        <f t="shared" si="175"/>
        <v>0</v>
      </c>
      <c r="BA282" t="str">
        <f t="shared" si="176"/>
        <v>0</v>
      </c>
      <c r="BB282" t="str">
        <f t="shared" si="177"/>
        <v>0</v>
      </c>
      <c r="BC282" t="str">
        <f t="shared" si="178"/>
        <v>0</v>
      </c>
      <c r="BD282" t="str">
        <f t="shared" si="179"/>
        <v>0</v>
      </c>
    </row>
    <row r="283" spans="1:56" x14ac:dyDescent="0.2">
      <c r="A283" s="3">
        <v>44108</v>
      </c>
      <c r="B283" t="s">
        <v>54</v>
      </c>
      <c r="C283" s="5">
        <v>39.11</v>
      </c>
      <c r="D283">
        <v>2.21</v>
      </c>
      <c r="E283">
        <v>51</v>
      </c>
      <c r="F283">
        <v>2</v>
      </c>
      <c r="G283">
        <v>31.68</v>
      </c>
      <c r="H283">
        <v>4.7040000000000006</v>
      </c>
      <c r="I283">
        <v>0.18132366273798747</v>
      </c>
      <c r="J283">
        <v>204072.39819004526</v>
      </c>
      <c r="K283">
        <v>347963.80090497737</v>
      </c>
      <c r="L283">
        <v>25791.855203619911</v>
      </c>
      <c r="M283">
        <v>16.529516994633276</v>
      </c>
      <c r="N283">
        <v>42.326839826839823</v>
      </c>
      <c r="O283">
        <v>480.0524934383202</v>
      </c>
      <c r="P283">
        <v>-68.917018284106888</v>
      </c>
      <c r="Q283">
        <v>-1.41</v>
      </c>
      <c r="R283">
        <v>0.4</v>
      </c>
      <c r="S283" s="2">
        <v>7.0796460176991216</v>
      </c>
      <c r="T283" s="2">
        <v>2.654867256637151</v>
      </c>
      <c r="U283" t="str">
        <f t="shared" si="144"/>
        <v>0</v>
      </c>
      <c r="V283" t="str">
        <f t="shared" si="145"/>
        <v>0</v>
      </c>
      <c r="W283" t="str">
        <f t="shared" si="146"/>
        <v>0</v>
      </c>
      <c r="X283" t="str">
        <f t="shared" si="147"/>
        <v>0</v>
      </c>
      <c r="Y283" t="str">
        <f t="shared" si="148"/>
        <v>0</v>
      </c>
      <c r="Z283" t="str">
        <f t="shared" si="149"/>
        <v>0</v>
      </c>
      <c r="AA283" t="str">
        <f t="shared" si="150"/>
        <v>0</v>
      </c>
      <c r="AB283" t="str">
        <f t="shared" si="151"/>
        <v>0</v>
      </c>
      <c r="AC283" t="str">
        <f t="shared" si="152"/>
        <v>0</v>
      </c>
      <c r="AD283" t="str">
        <f t="shared" si="153"/>
        <v>0</v>
      </c>
      <c r="AE283" t="str">
        <f t="shared" si="154"/>
        <v>0</v>
      </c>
      <c r="AF283" t="str">
        <f t="shared" si="155"/>
        <v>0</v>
      </c>
      <c r="AG283" t="str">
        <f t="shared" si="156"/>
        <v>0</v>
      </c>
      <c r="AH283" t="str">
        <f t="shared" si="157"/>
        <v>0</v>
      </c>
      <c r="AI283" t="str">
        <f t="shared" si="158"/>
        <v>0</v>
      </c>
      <c r="AJ283" t="str">
        <f t="shared" si="159"/>
        <v>0</v>
      </c>
      <c r="AK283" t="str">
        <f t="shared" si="160"/>
        <v>1</v>
      </c>
      <c r="AL283" t="str">
        <f t="shared" si="161"/>
        <v>1</v>
      </c>
      <c r="AM283" t="str">
        <f t="shared" si="162"/>
        <v>1</v>
      </c>
      <c r="AN283" t="str">
        <f t="shared" si="163"/>
        <v>1</v>
      </c>
      <c r="AO283" t="str">
        <f t="shared" si="164"/>
        <v>1</v>
      </c>
      <c r="AP283" t="str">
        <f t="shared" si="165"/>
        <v>1</v>
      </c>
      <c r="AQ283" t="str">
        <f t="shared" si="166"/>
        <v>1</v>
      </c>
      <c r="AR283" t="str">
        <f t="shared" si="167"/>
        <v>0</v>
      </c>
      <c r="AS283" t="str">
        <f t="shared" si="168"/>
        <v>0</v>
      </c>
      <c r="AT283" t="str">
        <f t="shared" si="169"/>
        <v>0</v>
      </c>
      <c r="AU283" t="str">
        <f t="shared" si="170"/>
        <v>0</v>
      </c>
      <c r="AV283" t="str">
        <f t="shared" si="171"/>
        <v>0</v>
      </c>
      <c r="AW283" t="str">
        <f t="shared" si="172"/>
        <v>0</v>
      </c>
      <c r="AX283" t="str">
        <f t="shared" si="173"/>
        <v>0</v>
      </c>
      <c r="AY283" t="str">
        <f t="shared" si="174"/>
        <v>0</v>
      </c>
      <c r="AZ283" t="str">
        <f t="shared" si="175"/>
        <v>0</v>
      </c>
      <c r="BA283" t="str">
        <f t="shared" si="176"/>
        <v>0</v>
      </c>
      <c r="BB283" t="str">
        <f t="shared" si="177"/>
        <v>0</v>
      </c>
      <c r="BC283" t="str">
        <f t="shared" si="178"/>
        <v>0</v>
      </c>
      <c r="BD283" t="str">
        <f t="shared" si="179"/>
        <v>0</v>
      </c>
    </row>
    <row r="284" spans="1:56" x14ac:dyDescent="0.2">
      <c r="A284" s="3">
        <v>44108</v>
      </c>
      <c r="B284" t="s">
        <v>179</v>
      </c>
      <c r="C284" s="5">
        <v>136.52000000000001</v>
      </c>
      <c r="D284">
        <v>2.4700000000000002</v>
      </c>
      <c r="E284">
        <v>54</v>
      </c>
      <c r="F284">
        <v>1</v>
      </c>
      <c r="G284">
        <v>14.23</v>
      </c>
      <c r="H284">
        <v>-7.1620000000000026</v>
      </c>
      <c r="I284">
        <v>-8.0906148867305003E-2</v>
      </c>
      <c r="J284">
        <v>-12145.748987854249</v>
      </c>
      <c r="K284">
        <v>1061538.4615384615</v>
      </c>
      <c r="L284">
        <v>-108906.8825910931</v>
      </c>
      <c r="M284">
        <v>68.115942028985515</v>
      </c>
      <c r="N284">
        <v>41.495440729483285</v>
      </c>
      <c r="O284">
        <v>5.5555555555555705</v>
      </c>
      <c r="P284">
        <v>-81.983953318745435</v>
      </c>
      <c r="Q284">
        <v>-1.41</v>
      </c>
      <c r="R284">
        <v>0.4</v>
      </c>
      <c r="S284" s="2">
        <v>24.302788844621531</v>
      </c>
      <c r="T284" s="2">
        <v>0</v>
      </c>
      <c r="U284" t="str">
        <f t="shared" si="144"/>
        <v>0</v>
      </c>
      <c r="V284" t="str">
        <f t="shared" si="145"/>
        <v>0</v>
      </c>
      <c r="W284" t="str">
        <f t="shared" si="146"/>
        <v>0</v>
      </c>
      <c r="X284" t="str">
        <f t="shared" si="147"/>
        <v>0</v>
      </c>
      <c r="Y284" t="str">
        <f t="shared" si="148"/>
        <v>0</v>
      </c>
      <c r="Z284" t="str">
        <f t="shared" si="149"/>
        <v>0</v>
      </c>
      <c r="AA284" t="str">
        <f t="shared" si="150"/>
        <v>0</v>
      </c>
      <c r="AB284" t="str">
        <f t="shared" si="151"/>
        <v>0</v>
      </c>
      <c r="AC284" t="str">
        <f t="shared" si="152"/>
        <v>0</v>
      </c>
      <c r="AD284" t="str">
        <f t="shared" si="153"/>
        <v>0</v>
      </c>
      <c r="AE284" t="str">
        <f t="shared" si="154"/>
        <v>0</v>
      </c>
      <c r="AF284" t="str">
        <f t="shared" si="155"/>
        <v>0</v>
      </c>
      <c r="AG284" t="str">
        <f t="shared" si="156"/>
        <v>0</v>
      </c>
      <c r="AH284" t="str">
        <f t="shared" si="157"/>
        <v>0</v>
      </c>
      <c r="AI284" t="str">
        <f t="shared" si="158"/>
        <v>0</v>
      </c>
      <c r="AJ284" t="str">
        <f t="shared" si="159"/>
        <v>0</v>
      </c>
      <c r="AK284" t="str">
        <f t="shared" si="160"/>
        <v>0</v>
      </c>
      <c r="AL284" t="str">
        <f t="shared" si="161"/>
        <v>0</v>
      </c>
      <c r="AM284" t="str">
        <f t="shared" si="162"/>
        <v>1</v>
      </c>
      <c r="AN284" t="str">
        <f t="shared" si="163"/>
        <v>1</v>
      </c>
      <c r="AO284" t="str">
        <f t="shared" si="164"/>
        <v>1</v>
      </c>
      <c r="AP284" t="str">
        <f t="shared" si="165"/>
        <v>1</v>
      </c>
      <c r="AQ284" t="str">
        <f t="shared" si="166"/>
        <v>1</v>
      </c>
      <c r="AR284" t="str">
        <f t="shared" si="167"/>
        <v>1</v>
      </c>
      <c r="AS284" t="str">
        <f t="shared" si="168"/>
        <v>1</v>
      </c>
      <c r="AT284" t="str">
        <f t="shared" si="169"/>
        <v>1</v>
      </c>
      <c r="AU284" t="str">
        <f t="shared" si="170"/>
        <v>1</v>
      </c>
      <c r="AV284" t="str">
        <f t="shared" si="171"/>
        <v>1</v>
      </c>
      <c r="AW284" t="str">
        <f t="shared" si="172"/>
        <v>1</v>
      </c>
      <c r="AX284" t="str">
        <f t="shared" si="173"/>
        <v>1</v>
      </c>
      <c r="AY284" t="str">
        <f t="shared" si="174"/>
        <v>0</v>
      </c>
      <c r="AZ284" t="str">
        <f t="shared" si="175"/>
        <v>0</v>
      </c>
      <c r="BA284" t="str">
        <f t="shared" si="176"/>
        <v>0</v>
      </c>
      <c r="BB284" t="str">
        <f t="shared" si="177"/>
        <v>0</v>
      </c>
      <c r="BC284" t="str">
        <f t="shared" si="178"/>
        <v>0</v>
      </c>
      <c r="BD284" t="str">
        <f t="shared" si="179"/>
        <v>0</v>
      </c>
    </row>
    <row r="285" spans="1:56" x14ac:dyDescent="0.2">
      <c r="A285" s="3">
        <v>44108</v>
      </c>
      <c r="B285" t="s">
        <v>180</v>
      </c>
      <c r="C285" s="5">
        <v>41.94</v>
      </c>
      <c r="D285">
        <v>6.47</v>
      </c>
      <c r="E285">
        <v>55</v>
      </c>
      <c r="F285">
        <v>1</v>
      </c>
      <c r="G285">
        <v>13.58</v>
      </c>
      <c r="H285">
        <v>0.37400000000000055</v>
      </c>
      <c r="I285">
        <v>-0.30816640986133226</v>
      </c>
      <c r="J285">
        <v>-1081.9165378670789</v>
      </c>
      <c r="K285">
        <v>196754.25038639878</v>
      </c>
      <c r="L285">
        <v>-4173.1066460587326</v>
      </c>
      <c r="M285">
        <v>127.1264367816092</v>
      </c>
      <c r="N285">
        <v>75.840867992766718</v>
      </c>
      <c r="O285">
        <v>1.0937499999999907</v>
      </c>
      <c r="P285">
        <v>-5.4093567251462007</v>
      </c>
      <c r="Q285">
        <v>-1.41</v>
      </c>
      <c r="R285">
        <v>0.4</v>
      </c>
      <c r="S285" s="2">
        <v>7.435508345978759</v>
      </c>
      <c r="T285" s="2">
        <v>1.3657056145675239</v>
      </c>
      <c r="U285" t="str">
        <f t="shared" si="144"/>
        <v>0</v>
      </c>
      <c r="V285" t="str">
        <f t="shared" si="145"/>
        <v>0</v>
      </c>
      <c r="W285" t="str">
        <f t="shared" si="146"/>
        <v>0</v>
      </c>
      <c r="X285" t="str">
        <f t="shared" si="147"/>
        <v>0</v>
      </c>
      <c r="Y285" t="str">
        <f t="shared" si="148"/>
        <v>0</v>
      </c>
      <c r="Z285" t="str">
        <f t="shared" si="149"/>
        <v>0</v>
      </c>
      <c r="AA285" t="str">
        <f t="shared" si="150"/>
        <v>0</v>
      </c>
      <c r="AB285" t="str">
        <f t="shared" si="151"/>
        <v>0</v>
      </c>
      <c r="AC285" t="str">
        <f t="shared" si="152"/>
        <v>0</v>
      </c>
      <c r="AD285" t="str">
        <f t="shared" si="153"/>
        <v>0</v>
      </c>
      <c r="AE285" t="str">
        <f t="shared" si="154"/>
        <v>0</v>
      </c>
      <c r="AF285" t="str">
        <f t="shared" si="155"/>
        <v>0</v>
      </c>
      <c r="AG285" t="str">
        <f t="shared" si="156"/>
        <v>0</v>
      </c>
      <c r="AH285" t="str">
        <f t="shared" si="157"/>
        <v>0</v>
      </c>
      <c r="AI285" t="str">
        <f t="shared" si="158"/>
        <v>0</v>
      </c>
      <c r="AJ285" t="str">
        <f t="shared" si="159"/>
        <v>0</v>
      </c>
      <c r="AK285" t="str">
        <f t="shared" si="160"/>
        <v>0</v>
      </c>
      <c r="AL285" t="str">
        <f t="shared" si="161"/>
        <v>1</v>
      </c>
      <c r="AM285" t="str">
        <f t="shared" si="162"/>
        <v>1</v>
      </c>
      <c r="AN285" t="str">
        <f t="shared" si="163"/>
        <v>1</v>
      </c>
      <c r="AO285" t="str">
        <f t="shared" si="164"/>
        <v>1</v>
      </c>
      <c r="AP285" t="str">
        <f t="shared" si="165"/>
        <v>1</v>
      </c>
      <c r="AQ285" t="str">
        <f t="shared" si="166"/>
        <v>1</v>
      </c>
      <c r="AR285" t="str">
        <f t="shared" si="167"/>
        <v>0</v>
      </c>
      <c r="AS285" t="str">
        <f t="shared" si="168"/>
        <v>0</v>
      </c>
      <c r="AT285" t="str">
        <f t="shared" si="169"/>
        <v>0</v>
      </c>
      <c r="AU285" t="str">
        <f t="shared" si="170"/>
        <v>0</v>
      </c>
      <c r="AV285" t="str">
        <f t="shared" si="171"/>
        <v>0</v>
      </c>
      <c r="AW285" t="str">
        <f t="shared" si="172"/>
        <v>0</v>
      </c>
      <c r="AX285" t="str">
        <f t="shared" si="173"/>
        <v>0</v>
      </c>
      <c r="AY285" t="str">
        <f t="shared" si="174"/>
        <v>0</v>
      </c>
      <c r="AZ285" t="str">
        <f t="shared" si="175"/>
        <v>0</v>
      </c>
      <c r="BA285" t="str">
        <f t="shared" si="176"/>
        <v>0</v>
      </c>
      <c r="BB285" t="str">
        <f t="shared" si="177"/>
        <v>0</v>
      </c>
      <c r="BC285" t="str">
        <f t="shared" si="178"/>
        <v>0</v>
      </c>
      <c r="BD285" t="str">
        <f t="shared" si="179"/>
        <v>0</v>
      </c>
    </row>
    <row r="286" spans="1:56" x14ac:dyDescent="0.2">
      <c r="A286" s="3">
        <v>44108</v>
      </c>
      <c r="B286" t="s">
        <v>181</v>
      </c>
      <c r="C286" s="5">
        <v>30.53</v>
      </c>
      <c r="D286">
        <v>8.73</v>
      </c>
      <c r="E286">
        <v>56</v>
      </c>
      <c r="F286">
        <v>1</v>
      </c>
      <c r="G286">
        <v>23.26</v>
      </c>
      <c r="H286">
        <v>7.578000000000003</v>
      </c>
      <c r="I286">
        <v>0</v>
      </c>
      <c r="J286">
        <v>2061.8556701030925</v>
      </c>
      <c r="K286">
        <v>127376.86139747995</v>
      </c>
      <c r="L286">
        <v>29553.264604810996</v>
      </c>
      <c r="M286">
        <v>21.416666666666668</v>
      </c>
      <c r="N286">
        <v>118.79377431906615</v>
      </c>
      <c r="O286">
        <v>212.90322580645164</v>
      </c>
      <c r="P286">
        <v>-25.511945392491469</v>
      </c>
      <c r="Q286">
        <v>-1.41</v>
      </c>
      <c r="R286">
        <v>0.4</v>
      </c>
      <c r="S286" s="2">
        <v>13.847900113507359</v>
      </c>
      <c r="T286" s="2">
        <v>0</v>
      </c>
      <c r="U286" t="str">
        <f t="shared" si="144"/>
        <v>0</v>
      </c>
      <c r="V286" t="str">
        <f t="shared" si="145"/>
        <v>0</v>
      </c>
      <c r="W286" t="str">
        <f t="shared" si="146"/>
        <v>0</v>
      </c>
      <c r="X286" t="str">
        <f t="shared" si="147"/>
        <v>0</v>
      </c>
      <c r="Y286" t="str">
        <f t="shared" si="148"/>
        <v>0</v>
      </c>
      <c r="Z286" t="str">
        <f t="shared" si="149"/>
        <v>0</v>
      </c>
      <c r="AA286" t="str">
        <f t="shared" si="150"/>
        <v>0</v>
      </c>
      <c r="AB286" t="str">
        <f t="shared" si="151"/>
        <v>0</v>
      </c>
      <c r="AC286" t="str">
        <f t="shared" si="152"/>
        <v>0</v>
      </c>
      <c r="AD286" t="str">
        <f t="shared" si="153"/>
        <v>0</v>
      </c>
      <c r="AE286" t="str">
        <f t="shared" si="154"/>
        <v>0</v>
      </c>
      <c r="AF286" t="str">
        <f t="shared" si="155"/>
        <v>0</v>
      </c>
      <c r="AG286" t="str">
        <f t="shared" si="156"/>
        <v>0</v>
      </c>
      <c r="AH286" t="str">
        <f t="shared" si="157"/>
        <v>0</v>
      </c>
      <c r="AI286" t="str">
        <f t="shared" si="158"/>
        <v>0</v>
      </c>
      <c r="AJ286" t="str">
        <f t="shared" si="159"/>
        <v>0</v>
      </c>
      <c r="AK286" t="str">
        <f t="shared" si="160"/>
        <v>0</v>
      </c>
      <c r="AL286" t="str">
        <f t="shared" si="161"/>
        <v>0</v>
      </c>
      <c r="AM286" t="str">
        <f t="shared" si="162"/>
        <v>1</v>
      </c>
      <c r="AN286" t="str">
        <f t="shared" si="163"/>
        <v>1</v>
      </c>
      <c r="AO286" t="str">
        <f t="shared" si="164"/>
        <v>1</v>
      </c>
      <c r="AP286" t="str">
        <f t="shared" si="165"/>
        <v>1</v>
      </c>
      <c r="AQ286" t="str">
        <f t="shared" si="166"/>
        <v>1</v>
      </c>
      <c r="AR286" t="str">
        <f t="shared" si="167"/>
        <v>1</v>
      </c>
      <c r="AS286" t="str">
        <f t="shared" si="168"/>
        <v>1</v>
      </c>
      <c r="AT286" t="str">
        <f t="shared" si="169"/>
        <v>1</v>
      </c>
      <c r="AU286" t="str">
        <f t="shared" si="170"/>
        <v>0</v>
      </c>
      <c r="AV286" t="str">
        <f t="shared" si="171"/>
        <v>0</v>
      </c>
      <c r="AW286" t="str">
        <f t="shared" si="172"/>
        <v>0</v>
      </c>
      <c r="AX286" t="str">
        <f t="shared" si="173"/>
        <v>0</v>
      </c>
      <c r="AY286" t="str">
        <f t="shared" si="174"/>
        <v>0</v>
      </c>
      <c r="AZ286" t="str">
        <f t="shared" si="175"/>
        <v>0</v>
      </c>
      <c r="BA286" t="str">
        <f t="shared" si="176"/>
        <v>0</v>
      </c>
      <c r="BB286" t="str">
        <f t="shared" si="177"/>
        <v>0</v>
      </c>
      <c r="BC286" t="str">
        <f t="shared" si="178"/>
        <v>0</v>
      </c>
      <c r="BD286" t="str">
        <f t="shared" si="179"/>
        <v>0</v>
      </c>
    </row>
    <row r="287" spans="1:56" x14ac:dyDescent="0.2">
      <c r="A287" s="3">
        <v>44108</v>
      </c>
      <c r="B287" t="s">
        <v>182</v>
      </c>
      <c r="C287" s="5">
        <v>33.979999999999997</v>
      </c>
      <c r="D287">
        <v>2.66</v>
      </c>
      <c r="E287">
        <v>57</v>
      </c>
      <c r="F287">
        <v>1</v>
      </c>
      <c r="G287">
        <v>10.029999999999999</v>
      </c>
      <c r="H287">
        <v>-5.9339999999999993</v>
      </c>
      <c r="I287">
        <v>-0.22505626406600837</v>
      </c>
      <c r="J287">
        <v>12406.015037593985</v>
      </c>
      <c r="K287">
        <v>83082.706766917283</v>
      </c>
      <c r="L287">
        <v>-77443.609022556382</v>
      </c>
      <c r="M287">
        <v>72.051282051282044</v>
      </c>
      <c r="N287">
        <v>60.462633451957281</v>
      </c>
      <c r="O287">
        <v>2.3076923076923097</v>
      </c>
      <c r="P287">
        <v>-79.475308641975303</v>
      </c>
      <c r="Q287">
        <v>-1.41</v>
      </c>
      <c r="R287">
        <v>0.4</v>
      </c>
      <c r="S287" s="2">
        <v>14.869888475836429</v>
      </c>
      <c r="T287" s="2">
        <v>0.18587360594795141</v>
      </c>
      <c r="U287" t="str">
        <f t="shared" si="144"/>
        <v>0</v>
      </c>
      <c r="V287" t="str">
        <f t="shared" si="145"/>
        <v>0</v>
      </c>
      <c r="W287" t="str">
        <f t="shared" si="146"/>
        <v>0</v>
      </c>
      <c r="X287" t="str">
        <f t="shared" si="147"/>
        <v>0</v>
      </c>
      <c r="Y287" t="str">
        <f t="shared" si="148"/>
        <v>0</v>
      </c>
      <c r="Z287" t="str">
        <f t="shared" si="149"/>
        <v>0</v>
      </c>
      <c r="AA287" t="str">
        <f t="shared" si="150"/>
        <v>0</v>
      </c>
      <c r="AB287" t="str">
        <f t="shared" si="151"/>
        <v>0</v>
      </c>
      <c r="AC287" t="str">
        <f t="shared" si="152"/>
        <v>0</v>
      </c>
      <c r="AD287" t="str">
        <f t="shared" si="153"/>
        <v>0</v>
      </c>
      <c r="AE287" t="str">
        <f t="shared" si="154"/>
        <v>0</v>
      </c>
      <c r="AF287" t="str">
        <f t="shared" si="155"/>
        <v>0</v>
      </c>
      <c r="AG287" t="str">
        <f t="shared" si="156"/>
        <v>0</v>
      </c>
      <c r="AH287" t="str">
        <f t="shared" si="157"/>
        <v>0</v>
      </c>
      <c r="AI287" t="str">
        <f t="shared" si="158"/>
        <v>0</v>
      </c>
      <c r="AJ287" t="str">
        <f t="shared" si="159"/>
        <v>0</v>
      </c>
      <c r="AK287" t="str">
        <f t="shared" si="160"/>
        <v>0</v>
      </c>
      <c r="AL287" t="str">
        <f t="shared" si="161"/>
        <v>0</v>
      </c>
      <c r="AM287" t="str">
        <f t="shared" si="162"/>
        <v>1</v>
      </c>
      <c r="AN287" t="str">
        <f t="shared" si="163"/>
        <v>1</v>
      </c>
      <c r="AO287" t="str">
        <f t="shared" si="164"/>
        <v>1</v>
      </c>
      <c r="AP287" t="str">
        <f t="shared" si="165"/>
        <v>1</v>
      </c>
      <c r="AQ287" t="str">
        <f t="shared" si="166"/>
        <v>1</v>
      </c>
      <c r="AR287" t="str">
        <f t="shared" si="167"/>
        <v>1</v>
      </c>
      <c r="AS287" t="str">
        <f t="shared" si="168"/>
        <v>1</v>
      </c>
      <c r="AT287" t="str">
        <f t="shared" si="169"/>
        <v>1</v>
      </c>
      <c r="AU287" t="str">
        <f t="shared" si="170"/>
        <v>1</v>
      </c>
      <c r="AV287" t="str">
        <f t="shared" si="171"/>
        <v>0</v>
      </c>
      <c r="AW287" t="str">
        <f t="shared" si="172"/>
        <v>0</v>
      </c>
      <c r="AX287" t="str">
        <f t="shared" si="173"/>
        <v>0</v>
      </c>
      <c r="AY287" t="str">
        <f t="shared" si="174"/>
        <v>0</v>
      </c>
      <c r="AZ287" t="str">
        <f t="shared" si="175"/>
        <v>0</v>
      </c>
      <c r="BA287" t="str">
        <f t="shared" si="176"/>
        <v>0</v>
      </c>
      <c r="BB287" t="str">
        <f t="shared" si="177"/>
        <v>0</v>
      </c>
      <c r="BC287" t="str">
        <f t="shared" si="178"/>
        <v>0</v>
      </c>
      <c r="BD287" t="str">
        <f t="shared" si="179"/>
        <v>0</v>
      </c>
    </row>
    <row r="288" spans="1:56" x14ac:dyDescent="0.2">
      <c r="A288" s="3">
        <v>44108</v>
      </c>
      <c r="B288" t="s">
        <v>183</v>
      </c>
      <c r="C288" s="5">
        <v>374.55</v>
      </c>
      <c r="D288">
        <v>14.14</v>
      </c>
      <c r="E288">
        <v>71</v>
      </c>
      <c r="F288">
        <v>1</v>
      </c>
      <c r="G288">
        <v>22</v>
      </c>
      <c r="H288">
        <v>-3.9420000000000002</v>
      </c>
      <c r="I288">
        <v>1.7998560115190785</v>
      </c>
      <c r="J288">
        <v>424328.14710042434</v>
      </c>
      <c r="K288">
        <v>10183875.530410184</v>
      </c>
      <c r="L288">
        <v>31612.446958981611</v>
      </c>
      <c r="M288">
        <v>89.795144157814875</v>
      </c>
      <c r="N288">
        <v>15.82382762991128</v>
      </c>
      <c r="O288">
        <v>496.62447257383963</v>
      </c>
      <c r="P288">
        <v>-1.4634146341463352</v>
      </c>
      <c r="Q288">
        <v>-1.41</v>
      </c>
      <c r="R288">
        <v>0.4</v>
      </c>
      <c r="S288" s="2">
        <v>29.740791268758521</v>
      </c>
      <c r="T288" s="2">
        <v>0</v>
      </c>
      <c r="U288" t="str">
        <f t="shared" si="144"/>
        <v>0</v>
      </c>
      <c r="V288" t="str">
        <f t="shared" si="145"/>
        <v>0</v>
      </c>
      <c r="W288" t="str">
        <f t="shared" si="146"/>
        <v>0</v>
      </c>
      <c r="X288" t="str">
        <f t="shared" si="147"/>
        <v>0</v>
      </c>
      <c r="Y288" t="str">
        <f t="shared" si="148"/>
        <v>0</v>
      </c>
      <c r="Z288" t="str">
        <f t="shared" si="149"/>
        <v>0</v>
      </c>
      <c r="AA288" t="str">
        <f t="shared" si="150"/>
        <v>0</v>
      </c>
      <c r="AB288" t="str">
        <f t="shared" si="151"/>
        <v>0</v>
      </c>
      <c r="AC288" t="str">
        <f t="shared" si="152"/>
        <v>0</v>
      </c>
      <c r="AD288" t="str">
        <f t="shared" si="153"/>
        <v>0</v>
      </c>
      <c r="AE288" t="str">
        <f t="shared" si="154"/>
        <v>0</v>
      </c>
      <c r="AF288" t="str">
        <f t="shared" si="155"/>
        <v>0</v>
      </c>
      <c r="AG288" t="str">
        <f t="shared" si="156"/>
        <v>0</v>
      </c>
      <c r="AH288" t="str">
        <f t="shared" si="157"/>
        <v>0</v>
      </c>
      <c r="AI288" t="str">
        <f t="shared" si="158"/>
        <v>0</v>
      </c>
      <c r="AJ288" t="str">
        <f t="shared" si="159"/>
        <v>0</v>
      </c>
      <c r="AK288" t="str">
        <f t="shared" si="160"/>
        <v>0</v>
      </c>
      <c r="AL288" t="str">
        <f t="shared" si="161"/>
        <v>0</v>
      </c>
      <c r="AM288" t="str">
        <f t="shared" si="162"/>
        <v>1</v>
      </c>
      <c r="AN288" t="str">
        <f t="shared" si="163"/>
        <v>1</v>
      </c>
      <c r="AO288" t="str">
        <f t="shared" si="164"/>
        <v>1</v>
      </c>
      <c r="AP288" t="str">
        <f t="shared" si="165"/>
        <v>1</v>
      </c>
      <c r="AQ288" t="str">
        <f t="shared" si="166"/>
        <v>1</v>
      </c>
      <c r="AR288" t="str">
        <f t="shared" si="167"/>
        <v>1</v>
      </c>
      <c r="AS288" t="str">
        <f t="shared" si="168"/>
        <v>1</v>
      </c>
      <c r="AT288" t="str">
        <f t="shared" si="169"/>
        <v>1</v>
      </c>
      <c r="AU288" t="str">
        <f t="shared" si="170"/>
        <v>1</v>
      </c>
      <c r="AV288" t="str">
        <f t="shared" si="171"/>
        <v>1</v>
      </c>
      <c r="AW288" t="str">
        <f t="shared" si="172"/>
        <v>1</v>
      </c>
      <c r="AX288" t="str">
        <f t="shared" si="173"/>
        <v>1</v>
      </c>
      <c r="AY288" t="str">
        <f t="shared" si="174"/>
        <v>1</v>
      </c>
      <c r="AZ288" t="str">
        <f t="shared" si="175"/>
        <v>1</v>
      </c>
      <c r="BA288" t="str">
        <f t="shared" si="176"/>
        <v>0</v>
      </c>
      <c r="BB288" t="str">
        <f t="shared" si="177"/>
        <v>0</v>
      </c>
      <c r="BC288" t="str">
        <f t="shared" si="178"/>
        <v>0</v>
      </c>
      <c r="BD288" t="str">
        <f t="shared" si="179"/>
        <v>0</v>
      </c>
    </row>
    <row r="289" spans="1:56" x14ac:dyDescent="0.2">
      <c r="A289" s="3">
        <v>44108</v>
      </c>
      <c r="B289" t="s">
        <v>184</v>
      </c>
      <c r="C289" s="5">
        <v>46</v>
      </c>
      <c r="D289">
        <v>2.4900000000000002</v>
      </c>
      <c r="E289">
        <v>72</v>
      </c>
      <c r="F289">
        <v>1</v>
      </c>
      <c r="G289">
        <v>31.88</v>
      </c>
      <c r="H289">
        <v>7.3299999999999983</v>
      </c>
      <c r="I289">
        <v>0.48426150121065414</v>
      </c>
      <c r="J289">
        <v>-305622.48995983932</v>
      </c>
      <c r="K289">
        <v>936144.57831325289</v>
      </c>
      <c r="L289">
        <v>-251004.01606425701</v>
      </c>
      <c r="M289">
        <v>21.85430463576159</v>
      </c>
      <c r="N289">
        <v>19.913419913419911</v>
      </c>
      <c r="O289">
        <v>179.74384900572971</v>
      </c>
      <c r="P289">
        <v>-58.5</v>
      </c>
      <c r="Q289">
        <v>-1.41</v>
      </c>
      <c r="R289">
        <v>0.4</v>
      </c>
      <c r="S289" s="2">
        <v>7.6305220883534099</v>
      </c>
      <c r="T289" s="2">
        <v>2.8112449799196901</v>
      </c>
      <c r="U289" t="str">
        <f t="shared" si="144"/>
        <v>0</v>
      </c>
      <c r="V289" t="str">
        <f t="shared" si="145"/>
        <v>0</v>
      </c>
      <c r="W289" t="str">
        <f t="shared" si="146"/>
        <v>0</v>
      </c>
      <c r="X289" t="str">
        <f t="shared" si="147"/>
        <v>0</v>
      </c>
      <c r="Y289" t="str">
        <f t="shared" si="148"/>
        <v>0</v>
      </c>
      <c r="Z289" t="str">
        <f t="shared" si="149"/>
        <v>0</v>
      </c>
      <c r="AA289" t="str">
        <f t="shared" si="150"/>
        <v>0</v>
      </c>
      <c r="AB289" t="str">
        <f t="shared" si="151"/>
        <v>0</v>
      </c>
      <c r="AC289" t="str">
        <f t="shared" si="152"/>
        <v>0</v>
      </c>
      <c r="AD289" t="str">
        <f t="shared" si="153"/>
        <v>0</v>
      </c>
      <c r="AE289" t="str">
        <f t="shared" si="154"/>
        <v>0</v>
      </c>
      <c r="AF289" t="str">
        <f t="shared" si="155"/>
        <v>0</v>
      </c>
      <c r="AG289" t="str">
        <f t="shared" si="156"/>
        <v>0</v>
      </c>
      <c r="AH289" t="str">
        <f t="shared" si="157"/>
        <v>0</v>
      </c>
      <c r="AI289" t="str">
        <f t="shared" si="158"/>
        <v>0</v>
      </c>
      <c r="AJ289" t="str">
        <f t="shared" si="159"/>
        <v>0</v>
      </c>
      <c r="AK289" t="str">
        <f t="shared" si="160"/>
        <v>1</v>
      </c>
      <c r="AL289" t="str">
        <f t="shared" si="161"/>
        <v>1</v>
      </c>
      <c r="AM289" t="str">
        <f t="shared" si="162"/>
        <v>1</v>
      </c>
      <c r="AN289" t="str">
        <f t="shared" si="163"/>
        <v>1</v>
      </c>
      <c r="AO289" t="str">
        <f t="shared" si="164"/>
        <v>1</v>
      </c>
      <c r="AP289" t="str">
        <f t="shared" si="165"/>
        <v>1</v>
      </c>
      <c r="AQ289" t="str">
        <f t="shared" si="166"/>
        <v>1</v>
      </c>
      <c r="AR289" t="str">
        <f t="shared" si="167"/>
        <v>0</v>
      </c>
      <c r="AS289" t="str">
        <f t="shared" si="168"/>
        <v>0</v>
      </c>
      <c r="AT289" t="str">
        <f t="shared" si="169"/>
        <v>0</v>
      </c>
      <c r="AU289" t="str">
        <f t="shared" si="170"/>
        <v>0</v>
      </c>
      <c r="AV289" t="str">
        <f t="shared" si="171"/>
        <v>0</v>
      </c>
      <c r="AW289" t="str">
        <f t="shared" si="172"/>
        <v>0</v>
      </c>
      <c r="AX289" t="str">
        <f t="shared" si="173"/>
        <v>0</v>
      </c>
      <c r="AY289" t="str">
        <f t="shared" si="174"/>
        <v>0</v>
      </c>
      <c r="AZ289" t="str">
        <f t="shared" si="175"/>
        <v>0</v>
      </c>
      <c r="BA289" t="str">
        <f t="shared" si="176"/>
        <v>0</v>
      </c>
      <c r="BB289" t="str">
        <f t="shared" si="177"/>
        <v>0</v>
      </c>
      <c r="BC289" t="str">
        <f t="shared" si="178"/>
        <v>0</v>
      </c>
      <c r="BD289" t="str">
        <f t="shared" si="179"/>
        <v>0</v>
      </c>
    </row>
    <row r="290" spans="1:56" x14ac:dyDescent="0.2">
      <c r="A290" s="3">
        <v>44108</v>
      </c>
      <c r="B290" t="s">
        <v>185</v>
      </c>
      <c r="C290" s="5">
        <v>55.09</v>
      </c>
      <c r="D290">
        <v>7.35</v>
      </c>
      <c r="E290">
        <v>104</v>
      </c>
      <c r="F290">
        <v>1</v>
      </c>
      <c r="G290">
        <v>22.66</v>
      </c>
      <c r="H290">
        <v>3.5160000000000018</v>
      </c>
      <c r="I290">
        <v>1.2396694214876014</v>
      </c>
      <c r="J290">
        <v>-85442.176870748299</v>
      </c>
      <c r="K290">
        <v>511020.40816326533</v>
      </c>
      <c r="L290">
        <v>-40816.326530612248</v>
      </c>
      <c r="M290">
        <v>128.99786780383795</v>
      </c>
      <c r="N290">
        <v>45.528925619834716</v>
      </c>
      <c r="O290">
        <v>126.85185185185182</v>
      </c>
      <c r="P290">
        <v>-49.931880108991827</v>
      </c>
      <c r="Q290">
        <v>-1.41</v>
      </c>
      <c r="R290">
        <v>0.4</v>
      </c>
      <c r="S290" s="2">
        <v>24.72972972972973</v>
      </c>
      <c r="T290" s="2">
        <v>0</v>
      </c>
      <c r="U290" t="str">
        <f t="shared" si="144"/>
        <v>0</v>
      </c>
      <c r="V290" t="str">
        <f t="shared" si="145"/>
        <v>0</v>
      </c>
      <c r="W290" t="str">
        <f t="shared" si="146"/>
        <v>0</v>
      </c>
      <c r="X290" t="str">
        <f t="shared" si="147"/>
        <v>0</v>
      </c>
      <c r="Y290" t="str">
        <f t="shared" si="148"/>
        <v>0</v>
      </c>
      <c r="Z290" t="str">
        <f t="shared" si="149"/>
        <v>0</v>
      </c>
      <c r="AA290" t="str">
        <f t="shared" si="150"/>
        <v>0</v>
      </c>
      <c r="AB290" t="str">
        <f t="shared" si="151"/>
        <v>0</v>
      </c>
      <c r="AC290" t="str">
        <f t="shared" si="152"/>
        <v>0</v>
      </c>
      <c r="AD290" t="str">
        <f t="shared" si="153"/>
        <v>0</v>
      </c>
      <c r="AE290" t="str">
        <f t="shared" si="154"/>
        <v>0</v>
      </c>
      <c r="AF290" t="str">
        <f t="shared" si="155"/>
        <v>0</v>
      </c>
      <c r="AG290" t="str">
        <f t="shared" si="156"/>
        <v>0</v>
      </c>
      <c r="AH290" t="str">
        <f t="shared" si="157"/>
        <v>0</v>
      </c>
      <c r="AI290" t="str">
        <f t="shared" si="158"/>
        <v>0</v>
      </c>
      <c r="AJ290" t="str">
        <f t="shared" si="159"/>
        <v>0</v>
      </c>
      <c r="AK290" t="str">
        <f t="shared" si="160"/>
        <v>0</v>
      </c>
      <c r="AL290" t="str">
        <f t="shared" si="161"/>
        <v>0</v>
      </c>
      <c r="AM290" t="str">
        <f t="shared" si="162"/>
        <v>1</v>
      </c>
      <c r="AN290" t="str">
        <f t="shared" si="163"/>
        <v>1</v>
      </c>
      <c r="AO290" t="str">
        <f t="shared" si="164"/>
        <v>1</v>
      </c>
      <c r="AP290" t="str">
        <f t="shared" si="165"/>
        <v>1</v>
      </c>
      <c r="AQ290" t="str">
        <f t="shared" si="166"/>
        <v>1</v>
      </c>
      <c r="AR290" t="str">
        <f t="shared" si="167"/>
        <v>1</v>
      </c>
      <c r="AS290" t="str">
        <f t="shared" si="168"/>
        <v>1</v>
      </c>
      <c r="AT290" t="str">
        <f t="shared" si="169"/>
        <v>1</v>
      </c>
      <c r="AU290" t="str">
        <f t="shared" si="170"/>
        <v>1</v>
      </c>
      <c r="AV290" t="str">
        <f t="shared" si="171"/>
        <v>1</v>
      </c>
      <c r="AW290" t="str">
        <f t="shared" si="172"/>
        <v>1</v>
      </c>
      <c r="AX290" t="str">
        <f t="shared" si="173"/>
        <v>1</v>
      </c>
      <c r="AY290" t="str">
        <f t="shared" si="174"/>
        <v>0</v>
      </c>
      <c r="AZ290" t="str">
        <f t="shared" si="175"/>
        <v>0</v>
      </c>
      <c r="BA290" t="str">
        <f t="shared" si="176"/>
        <v>0</v>
      </c>
      <c r="BB290" t="str">
        <f t="shared" si="177"/>
        <v>0</v>
      </c>
      <c r="BC290" t="str">
        <f t="shared" si="178"/>
        <v>0</v>
      </c>
      <c r="BD290" t="str">
        <f t="shared" si="179"/>
        <v>0</v>
      </c>
    </row>
    <row r="291" spans="1:56" x14ac:dyDescent="0.2">
      <c r="A291" s="3">
        <v>44108</v>
      </c>
      <c r="B291" t="s">
        <v>5</v>
      </c>
      <c r="C291" s="5">
        <v>85.58</v>
      </c>
      <c r="D291">
        <v>1.1599999999999999</v>
      </c>
      <c r="E291">
        <v>109</v>
      </c>
      <c r="F291">
        <v>1</v>
      </c>
      <c r="G291">
        <v>34.590000000000003</v>
      </c>
      <c r="H291">
        <v>4.2660000000000018</v>
      </c>
      <c r="I291">
        <v>1.3986013986014001</v>
      </c>
      <c r="J291">
        <v>37931.034482758623</v>
      </c>
      <c r="K291">
        <v>1232758.6206896552</v>
      </c>
      <c r="L291">
        <v>123275.86206896552</v>
      </c>
      <c r="M291">
        <v>43.816793893129777</v>
      </c>
      <c r="N291">
        <v>29.818815331010452</v>
      </c>
      <c r="O291">
        <v>363.99999999999994</v>
      </c>
      <c r="P291">
        <v>-67.415730337078656</v>
      </c>
      <c r="Q291">
        <v>-1.41</v>
      </c>
      <c r="R291">
        <v>0.4</v>
      </c>
      <c r="S291" s="2">
        <v>18.96551724137931</v>
      </c>
      <c r="T291" s="2">
        <v>0.86206896551724221</v>
      </c>
      <c r="U291" t="str">
        <f t="shared" si="144"/>
        <v>0</v>
      </c>
      <c r="V291" t="str">
        <f t="shared" si="145"/>
        <v>0</v>
      </c>
      <c r="W291" t="str">
        <f t="shared" si="146"/>
        <v>0</v>
      </c>
      <c r="X291" t="str">
        <f t="shared" si="147"/>
        <v>0</v>
      </c>
      <c r="Y291" t="str">
        <f t="shared" si="148"/>
        <v>0</v>
      </c>
      <c r="Z291" t="str">
        <f t="shared" si="149"/>
        <v>0</v>
      </c>
      <c r="AA291" t="str">
        <f t="shared" si="150"/>
        <v>0</v>
      </c>
      <c r="AB291" t="str">
        <f t="shared" si="151"/>
        <v>0</v>
      </c>
      <c r="AC291" t="str">
        <f t="shared" si="152"/>
        <v>0</v>
      </c>
      <c r="AD291" t="str">
        <f t="shared" si="153"/>
        <v>0</v>
      </c>
      <c r="AE291" t="str">
        <f t="shared" si="154"/>
        <v>0</v>
      </c>
      <c r="AF291" t="str">
        <f t="shared" si="155"/>
        <v>0</v>
      </c>
      <c r="AG291" t="str">
        <f t="shared" si="156"/>
        <v>0</v>
      </c>
      <c r="AH291" t="str">
        <f t="shared" si="157"/>
        <v>0</v>
      </c>
      <c r="AI291" t="str">
        <f t="shared" si="158"/>
        <v>0</v>
      </c>
      <c r="AJ291" t="str">
        <f t="shared" si="159"/>
        <v>0</v>
      </c>
      <c r="AK291" t="str">
        <f t="shared" si="160"/>
        <v>0</v>
      </c>
      <c r="AL291" t="str">
        <f t="shared" si="161"/>
        <v>0</v>
      </c>
      <c r="AM291" t="str">
        <f t="shared" si="162"/>
        <v>1</v>
      </c>
      <c r="AN291" t="str">
        <f t="shared" si="163"/>
        <v>1</v>
      </c>
      <c r="AO291" t="str">
        <f t="shared" si="164"/>
        <v>1</v>
      </c>
      <c r="AP291" t="str">
        <f t="shared" si="165"/>
        <v>1</v>
      </c>
      <c r="AQ291" t="str">
        <f t="shared" si="166"/>
        <v>1</v>
      </c>
      <c r="AR291" t="str">
        <f t="shared" si="167"/>
        <v>1</v>
      </c>
      <c r="AS291" t="str">
        <f t="shared" si="168"/>
        <v>1</v>
      </c>
      <c r="AT291" t="str">
        <f t="shared" si="169"/>
        <v>1</v>
      </c>
      <c r="AU291" t="str">
        <f t="shared" si="170"/>
        <v>1</v>
      </c>
      <c r="AV291" t="str">
        <f t="shared" si="171"/>
        <v>1</v>
      </c>
      <c r="AW291" t="str">
        <f t="shared" si="172"/>
        <v>0</v>
      </c>
      <c r="AX291" t="str">
        <f t="shared" si="173"/>
        <v>0</v>
      </c>
      <c r="AY291" t="str">
        <f t="shared" si="174"/>
        <v>0</v>
      </c>
      <c r="AZ291" t="str">
        <f t="shared" si="175"/>
        <v>0</v>
      </c>
      <c r="BA291" t="str">
        <f t="shared" si="176"/>
        <v>0</v>
      </c>
      <c r="BB291" t="str">
        <f t="shared" si="177"/>
        <v>0</v>
      </c>
      <c r="BC291" t="str">
        <f t="shared" si="178"/>
        <v>0</v>
      </c>
      <c r="BD291" t="str">
        <f t="shared" si="179"/>
        <v>0</v>
      </c>
    </row>
    <row r="292" spans="1:56" x14ac:dyDescent="0.2">
      <c r="A292" s="3">
        <v>44108</v>
      </c>
      <c r="B292" t="s">
        <v>10</v>
      </c>
      <c r="C292" s="5">
        <v>45.95</v>
      </c>
      <c r="D292">
        <v>2.27</v>
      </c>
      <c r="E292">
        <v>110</v>
      </c>
      <c r="F292">
        <v>1</v>
      </c>
      <c r="G292">
        <v>21.01</v>
      </c>
      <c r="H292">
        <v>-2.6739999999999995</v>
      </c>
      <c r="I292">
        <v>1.1135857461024459</v>
      </c>
      <c r="J292">
        <v>-23348.017621145373</v>
      </c>
      <c r="K292">
        <v>275330.39647577092</v>
      </c>
      <c r="L292">
        <v>-37444.933920704847</v>
      </c>
      <c r="M292">
        <v>10.626992561105206</v>
      </c>
      <c r="N292">
        <v>45.95</v>
      </c>
      <c r="O292">
        <v>1094.1083640189374</v>
      </c>
      <c r="P292">
        <v>-55.922330097087382</v>
      </c>
      <c r="Q292">
        <v>-1.41</v>
      </c>
      <c r="R292">
        <v>0.4</v>
      </c>
      <c r="S292" s="2">
        <v>9.9547511312217285</v>
      </c>
      <c r="T292" s="2">
        <v>5.8823529411764657</v>
      </c>
      <c r="U292" t="str">
        <f t="shared" si="144"/>
        <v>0</v>
      </c>
      <c r="V292" t="str">
        <f t="shared" si="145"/>
        <v>0</v>
      </c>
      <c r="W292" t="str">
        <f t="shared" si="146"/>
        <v>0</v>
      </c>
      <c r="X292" t="str">
        <f t="shared" si="147"/>
        <v>0</v>
      </c>
      <c r="Y292" t="str">
        <f t="shared" si="148"/>
        <v>0</v>
      </c>
      <c r="Z292" t="str">
        <f t="shared" si="149"/>
        <v>0</v>
      </c>
      <c r="AA292" t="str">
        <f t="shared" si="150"/>
        <v>0</v>
      </c>
      <c r="AB292" t="str">
        <f t="shared" si="151"/>
        <v>0</v>
      </c>
      <c r="AC292" t="str">
        <f t="shared" si="152"/>
        <v>0</v>
      </c>
      <c r="AD292" t="str">
        <f t="shared" si="153"/>
        <v>0</v>
      </c>
      <c r="AE292" t="str">
        <f t="shared" si="154"/>
        <v>0</v>
      </c>
      <c r="AF292" t="str">
        <f t="shared" si="155"/>
        <v>0</v>
      </c>
      <c r="AG292" t="str">
        <f t="shared" si="156"/>
        <v>0</v>
      </c>
      <c r="AH292" t="str">
        <f t="shared" si="157"/>
        <v>0</v>
      </c>
      <c r="AI292" t="str">
        <f t="shared" si="158"/>
        <v>1</v>
      </c>
      <c r="AJ292" t="str">
        <f t="shared" si="159"/>
        <v>1</v>
      </c>
      <c r="AK292" t="str">
        <f t="shared" si="160"/>
        <v>1</v>
      </c>
      <c r="AL292" t="str">
        <f t="shared" si="161"/>
        <v>1</v>
      </c>
      <c r="AM292" t="str">
        <f t="shared" si="162"/>
        <v>1</v>
      </c>
      <c r="AN292" t="str">
        <f t="shared" si="163"/>
        <v>1</v>
      </c>
      <c r="AO292" t="str">
        <f t="shared" si="164"/>
        <v>1</v>
      </c>
      <c r="AP292" t="str">
        <f t="shared" si="165"/>
        <v>1</v>
      </c>
      <c r="AQ292" t="str">
        <f t="shared" si="166"/>
        <v>1</v>
      </c>
      <c r="AR292" t="str">
        <f t="shared" si="167"/>
        <v>1</v>
      </c>
      <c r="AS292" t="str">
        <f t="shared" si="168"/>
        <v>0</v>
      </c>
      <c r="AT292" t="str">
        <f t="shared" si="169"/>
        <v>0</v>
      </c>
      <c r="AU292" t="str">
        <f t="shared" si="170"/>
        <v>0</v>
      </c>
      <c r="AV292" t="str">
        <f t="shared" si="171"/>
        <v>0</v>
      </c>
      <c r="AW292" t="str">
        <f t="shared" si="172"/>
        <v>0</v>
      </c>
      <c r="AX292" t="str">
        <f t="shared" si="173"/>
        <v>0</v>
      </c>
      <c r="AY292" t="str">
        <f t="shared" si="174"/>
        <v>0</v>
      </c>
      <c r="AZ292" t="str">
        <f t="shared" si="175"/>
        <v>0</v>
      </c>
      <c r="BA292" t="str">
        <f t="shared" si="176"/>
        <v>0</v>
      </c>
      <c r="BB292" t="str">
        <f t="shared" si="177"/>
        <v>0</v>
      </c>
      <c r="BC292" t="str">
        <f t="shared" si="178"/>
        <v>0</v>
      </c>
      <c r="BD292" t="str">
        <f t="shared" si="179"/>
        <v>0</v>
      </c>
    </row>
    <row r="293" spans="1:56" x14ac:dyDescent="0.2">
      <c r="A293" s="3">
        <v>44108</v>
      </c>
      <c r="B293" t="s">
        <v>186</v>
      </c>
      <c r="C293" s="5">
        <v>2.87</v>
      </c>
      <c r="D293">
        <v>12.27</v>
      </c>
      <c r="E293">
        <v>135</v>
      </c>
      <c r="F293">
        <v>1</v>
      </c>
      <c r="G293">
        <v>36.049999999999997</v>
      </c>
      <c r="H293">
        <v>7.9519999999999946</v>
      </c>
      <c r="I293">
        <v>0.98765432098764783</v>
      </c>
      <c r="J293">
        <v>74001.629991850044</v>
      </c>
      <c r="K293">
        <v>1566585.1670741646</v>
      </c>
      <c r="L293">
        <v>36185.819070904647</v>
      </c>
      <c r="M293">
        <v>111.35531135531136</v>
      </c>
      <c r="N293">
        <v>0.94407894736842113</v>
      </c>
      <c r="O293">
        <v>1979.6610169491526</v>
      </c>
      <c r="P293">
        <v>-17.318059299191376</v>
      </c>
      <c r="Q293">
        <v>-1.41</v>
      </c>
      <c r="R293">
        <v>0.4</v>
      </c>
      <c r="S293" s="2">
        <v>94.639999999999986</v>
      </c>
      <c r="T293" s="2">
        <v>23.12</v>
      </c>
      <c r="U293" t="str">
        <f t="shared" si="144"/>
        <v>0</v>
      </c>
      <c r="V293" t="str">
        <f t="shared" si="145"/>
        <v>0</v>
      </c>
      <c r="W293" t="str">
        <f t="shared" si="146"/>
        <v>0</v>
      </c>
      <c r="X293" t="str">
        <f t="shared" si="147"/>
        <v>0</v>
      </c>
      <c r="Y293" t="str">
        <f t="shared" si="148"/>
        <v>0</v>
      </c>
      <c r="Z293" t="str">
        <f t="shared" si="149"/>
        <v>0</v>
      </c>
      <c r="AA293" t="str">
        <f t="shared" si="150"/>
        <v>1</v>
      </c>
      <c r="AB293" t="str">
        <f t="shared" si="151"/>
        <v>1</v>
      </c>
      <c r="AC293" t="str">
        <f t="shared" si="152"/>
        <v>1</v>
      </c>
      <c r="AD293" t="str">
        <f t="shared" si="153"/>
        <v>1</v>
      </c>
      <c r="AE293" t="str">
        <f t="shared" si="154"/>
        <v>1</v>
      </c>
      <c r="AF293" t="str">
        <f t="shared" si="155"/>
        <v>1</v>
      </c>
      <c r="AG293" t="str">
        <f t="shared" si="156"/>
        <v>1</v>
      </c>
      <c r="AH293" t="str">
        <f t="shared" si="157"/>
        <v>1</v>
      </c>
      <c r="AI293" t="str">
        <f t="shared" si="158"/>
        <v>1</v>
      </c>
      <c r="AJ293" t="str">
        <f t="shared" si="159"/>
        <v>1</v>
      </c>
      <c r="AK293" t="str">
        <f t="shared" si="160"/>
        <v>1</v>
      </c>
      <c r="AL293" t="str">
        <f t="shared" si="161"/>
        <v>1</v>
      </c>
      <c r="AM293" t="str">
        <f t="shared" si="162"/>
        <v>1</v>
      </c>
      <c r="AN293" t="str">
        <f t="shared" si="163"/>
        <v>1</v>
      </c>
      <c r="AO293" t="str">
        <f t="shared" si="164"/>
        <v>1</v>
      </c>
      <c r="AP293" t="str">
        <f t="shared" si="165"/>
        <v>1</v>
      </c>
      <c r="AQ293" t="str">
        <f t="shared" si="166"/>
        <v>1</v>
      </c>
      <c r="AR293" t="str">
        <f t="shared" si="167"/>
        <v>1</v>
      </c>
      <c r="AS293" t="str">
        <f t="shared" si="168"/>
        <v>1</v>
      </c>
      <c r="AT293" t="str">
        <f t="shared" si="169"/>
        <v>1</v>
      </c>
      <c r="AU293" t="str">
        <f t="shared" si="170"/>
        <v>1</v>
      </c>
      <c r="AV293" t="str">
        <f t="shared" si="171"/>
        <v>1</v>
      </c>
      <c r="AW293" t="str">
        <f t="shared" si="172"/>
        <v>1</v>
      </c>
      <c r="AX293" t="str">
        <f t="shared" si="173"/>
        <v>1</v>
      </c>
      <c r="AY293" t="str">
        <f t="shared" si="174"/>
        <v>1</v>
      </c>
      <c r="AZ293" t="str">
        <f t="shared" si="175"/>
        <v>1</v>
      </c>
      <c r="BA293" t="str">
        <f t="shared" si="176"/>
        <v>1</v>
      </c>
      <c r="BB293" t="str">
        <f t="shared" si="177"/>
        <v>1</v>
      </c>
      <c r="BC293" t="str">
        <f t="shared" si="178"/>
        <v>1</v>
      </c>
      <c r="BD293" t="str">
        <f t="shared" si="179"/>
        <v>1</v>
      </c>
    </row>
    <row r="294" spans="1:56" x14ac:dyDescent="0.2">
      <c r="A294" s="3">
        <v>44108</v>
      </c>
      <c r="B294" t="s">
        <v>187</v>
      </c>
      <c r="C294" s="5">
        <v>5.83</v>
      </c>
      <c r="D294">
        <v>14.99</v>
      </c>
      <c r="E294">
        <v>132</v>
      </c>
      <c r="F294">
        <v>1</v>
      </c>
      <c r="G294">
        <v>30.16</v>
      </c>
      <c r="H294">
        <v>-1.2000000000000028</v>
      </c>
      <c r="I294">
        <v>6.6755674232308326E-2</v>
      </c>
      <c r="J294">
        <v>-171144.76317545029</v>
      </c>
      <c r="K294">
        <v>171750.50033355571</v>
      </c>
      <c r="L294">
        <v>42628.418945963975</v>
      </c>
      <c r="M294">
        <v>340.14336917562719</v>
      </c>
      <c r="N294">
        <v>6.1433087460484721</v>
      </c>
      <c r="O294">
        <v>284.65486271490892</v>
      </c>
      <c r="P294">
        <v>-6.1952440550688372</v>
      </c>
      <c r="Q294">
        <v>-1.41</v>
      </c>
      <c r="R294">
        <v>0.4</v>
      </c>
      <c r="S294" s="2">
        <v>16.88567674113008</v>
      </c>
      <c r="T294" s="2">
        <v>1.511169513797638</v>
      </c>
      <c r="U294" t="str">
        <f t="shared" si="144"/>
        <v>0</v>
      </c>
      <c r="V294" t="str">
        <f t="shared" si="145"/>
        <v>0</v>
      </c>
      <c r="W294" t="str">
        <f t="shared" si="146"/>
        <v>0</v>
      </c>
      <c r="X294" t="str">
        <f t="shared" si="147"/>
        <v>0</v>
      </c>
      <c r="Y294" t="str">
        <f t="shared" si="148"/>
        <v>0</v>
      </c>
      <c r="Z294" t="str">
        <f t="shared" si="149"/>
        <v>0</v>
      </c>
      <c r="AA294" t="str">
        <f t="shared" si="150"/>
        <v>0</v>
      </c>
      <c r="AB294" t="str">
        <f t="shared" si="151"/>
        <v>0</v>
      </c>
      <c r="AC294" t="str">
        <f t="shared" si="152"/>
        <v>0</v>
      </c>
      <c r="AD294" t="str">
        <f t="shared" si="153"/>
        <v>0</v>
      </c>
      <c r="AE294" t="str">
        <f t="shared" si="154"/>
        <v>0</v>
      </c>
      <c r="AF294" t="str">
        <f t="shared" si="155"/>
        <v>0</v>
      </c>
      <c r="AG294" t="str">
        <f t="shared" si="156"/>
        <v>0</v>
      </c>
      <c r="AH294" t="str">
        <f t="shared" si="157"/>
        <v>0</v>
      </c>
      <c r="AI294" t="str">
        <f t="shared" si="158"/>
        <v>0</v>
      </c>
      <c r="AJ294" t="str">
        <f t="shared" si="159"/>
        <v>0</v>
      </c>
      <c r="AK294" t="str">
        <f t="shared" si="160"/>
        <v>0</v>
      </c>
      <c r="AL294" t="str">
        <f t="shared" si="161"/>
        <v>1</v>
      </c>
      <c r="AM294" t="str">
        <f t="shared" si="162"/>
        <v>1</v>
      </c>
      <c r="AN294" t="str">
        <f t="shared" si="163"/>
        <v>1</v>
      </c>
      <c r="AO294" t="str">
        <f t="shared" si="164"/>
        <v>1</v>
      </c>
      <c r="AP294" t="str">
        <f t="shared" si="165"/>
        <v>1</v>
      </c>
      <c r="AQ294" t="str">
        <f t="shared" si="166"/>
        <v>1</v>
      </c>
      <c r="AR294" t="str">
        <f t="shared" si="167"/>
        <v>1</v>
      </c>
      <c r="AS294" t="str">
        <f t="shared" si="168"/>
        <v>1</v>
      </c>
      <c r="AT294" t="str">
        <f t="shared" si="169"/>
        <v>1</v>
      </c>
      <c r="AU294" t="str">
        <f t="shared" si="170"/>
        <v>1</v>
      </c>
      <c r="AV294" t="str">
        <f t="shared" si="171"/>
        <v>0</v>
      </c>
      <c r="AW294" t="str">
        <f t="shared" si="172"/>
        <v>0</v>
      </c>
      <c r="AX294" t="str">
        <f t="shared" si="173"/>
        <v>0</v>
      </c>
      <c r="AY294" t="str">
        <f t="shared" si="174"/>
        <v>0</v>
      </c>
      <c r="AZ294" t="str">
        <f t="shared" si="175"/>
        <v>0</v>
      </c>
      <c r="BA294" t="str">
        <f t="shared" si="176"/>
        <v>0</v>
      </c>
      <c r="BB294" t="str">
        <f t="shared" si="177"/>
        <v>0</v>
      </c>
      <c r="BC294" t="str">
        <f t="shared" si="178"/>
        <v>0</v>
      </c>
      <c r="BD294" t="str">
        <f t="shared" si="179"/>
        <v>0</v>
      </c>
    </row>
    <row r="295" spans="1:56" x14ac:dyDescent="0.2">
      <c r="A295" s="3">
        <v>44108</v>
      </c>
      <c r="B295" t="s">
        <v>188</v>
      </c>
      <c r="C295" s="5">
        <v>36.119999999999997</v>
      </c>
      <c r="D295">
        <v>15.18</v>
      </c>
      <c r="E295">
        <v>151</v>
      </c>
      <c r="F295">
        <v>1</v>
      </c>
      <c r="G295">
        <v>23.87</v>
      </c>
      <c r="H295">
        <v>5.7119999999999997</v>
      </c>
      <c r="I295">
        <v>0.52980132450331174</v>
      </c>
      <c r="J295">
        <v>-6192.35836627141</v>
      </c>
      <c r="K295">
        <v>891831.35704874841</v>
      </c>
      <c r="L295">
        <v>-8234.519104084322</v>
      </c>
      <c r="M295">
        <v>36.952380952380956</v>
      </c>
      <c r="N295">
        <v>18.618556701030926</v>
      </c>
      <c r="O295">
        <v>479.38931297709917</v>
      </c>
      <c r="P295">
        <v>-33.653846153846153</v>
      </c>
      <c r="Q295">
        <v>-1.41</v>
      </c>
      <c r="R295">
        <v>0.4</v>
      </c>
      <c r="S295" s="2">
        <v>25.4226267880364</v>
      </c>
      <c r="T295" s="2">
        <v>0.84525357607282692</v>
      </c>
      <c r="U295" t="str">
        <f t="shared" si="144"/>
        <v>0</v>
      </c>
      <c r="V295" t="str">
        <f t="shared" si="145"/>
        <v>0</v>
      </c>
      <c r="W295" t="str">
        <f t="shared" si="146"/>
        <v>0</v>
      </c>
      <c r="X295" t="str">
        <f t="shared" si="147"/>
        <v>0</v>
      </c>
      <c r="Y295" t="str">
        <f t="shared" si="148"/>
        <v>0</v>
      </c>
      <c r="Z295" t="str">
        <f t="shared" si="149"/>
        <v>0</v>
      </c>
      <c r="AA295" t="str">
        <f t="shared" si="150"/>
        <v>0</v>
      </c>
      <c r="AB295" t="str">
        <f t="shared" si="151"/>
        <v>0</v>
      </c>
      <c r="AC295" t="str">
        <f t="shared" si="152"/>
        <v>0</v>
      </c>
      <c r="AD295" t="str">
        <f t="shared" si="153"/>
        <v>0</v>
      </c>
      <c r="AE295" t="str">
        <f t="shared" si="154"/>
        <v>0</v>
      </c>
      <c r="AF295" t="str">
        <f t="shared" si="155"/>
        <v>0</v>
      </c>
      <c r="AG295" t="str">
        <f t="shared" si="156"/>
        <v>0</v>
      </c>
      <c r="AH295" t="str">
        <f t="shared" si="157"/>
        <v>0</v>
      </c>
      <c r="AI295" t="str">
        <f t="shared" si="158"/>
        <v>0</v>
      </c>
      <c r="AJ295" t="str">
        <f t="shared" si="159"/>
        <v>0</v>
      </c>
      <c r="AK295" t="str">
        <f t="shared" si="160"/>
        <v>0</v>
      </c>
      <c r="AL295" t="str">
        <f t="shared" si="161"/>
        <v>0</v>
      </c>
      <c r="AM295" t="str">
        <f t="shared" si="162"/>
        <v>1</v>
      </c>
      <c r="AN295" t="str">
        <f t="shared" si="163"/>
        <v>1</v>
      </c>
      <c r="AO295" t="str">
        <f t="shared" si="164"/>
        <v>1</v>
      </c>
      <c r="AP295" t="str">
        <f t="shared" si="165"/>
        <v>1</v>
      </c>
      <c r="AQ295" t="str">
        <f t="shared" si="166"/>
        <v>1</v>
      </c>
      <c r="AR295" t="str">
        <f t="shared" si="167"/>
        <v>1</v>
      </c>
      <c r="AS295" t="str">
        <f t="shared" si="168"/>
        <v>1</v>
      </c>
      <c r="AT295" t="str">
        <f t="shared" si="169"/>
        <v>1</v>
      </c>
      <c r="AU295" t="str">
        <f t="shared" si="170"/>
        <v>1</v>
      </c>
      <c r="AV295" t="str">
        <f t="shared" si="171"/>
        <v>1</v>
      </c>
      <c r="AW295" t="str">
        <f t="shared" si="172"/>
        <v>1</v>
      </c>
      <c r="AX295" t="str">
        <f t="shared" si="173"/>
        <v>1</v>
      </c>
      <c r="AY295" t="str">
        <f t="shared" si="174"/>
        <v>0</v>
      </c>
      <c r="AZ295" t="str">
        <f t="shared" si="175"/>
        <v>0</v>
      </c>
      <c r="BA295" t="str">
        <f t="shared" si="176"/>
        <v>0</v>
      </c>
      <c r="BB295" t="str">
        <f t="shared" si="177"/>
        <v>0</v>
      </c>
      <c r="BC295" t="str">
        <f t="shared" si="178"/>
        <v>0</v>
      </c>
      <c r="BD295" t="str">
        <f t="shared" si="179"/>
        <v>0</v>
      </c>
    </row>
    <row r="296" spans="1:56" x14ac:dyDescent="0.2">
      <c r="A296" s="3">
        <v>44115</v>
      </c>
      <c r="B296" t="s">
        <v>8</v>
      </c>
      <c r="C296">
        <v>66.760000000000005</v>
      </c>
      <c r="D296">
        <v>2.35</v>
      </c>
      <c r="E296">
        <v>3</v>
      </c>
      <c r="F296">
        <v>9</v>
      </c>
      <c r="G296">
        <v>28.62</v>
      </c>
      <c r="H296">
        <v>-3.8780000000000037</v>
      </c>
      <c r="I296">
        <v>-0.16992353440951588</v>
      </c>
      <c r="J296">
        <v>-250638.29787234042</v>
      </c>
      <c r="K296">
        <v>1477872.3404255318</v>
      </c>
      <c r="L296">
        <v>-351489.36170212767</v>
      </c>
      <c r="M296">
        <v>54.371584699453543</v>
      </c>
      <c r="N296">
        <v>16.773869346733669</v>
      </c>
      <c r="O296">
        <v>1466.6666666666667</v>
      </c>
      <c r="P296">
        <v>-73.356009070294789</v>
      </c>
      <c r="Q296">
        <v>-0.13</v>
      </c>
      <c r="R296">
        <v>0.37</v>
      </c>
      <c r="S296" s="2">
        <v>0.85836909871244704</v>
      </c>
      <c r="T296" s="2">
        <v>12.44635193133047</v>
      </c>
      <c r="U296" t="str">
        <f t="shared" si="144"/>
        <v>0</v>
      </c>
      <c r="V296" t="str">
        <f t="shared" si="145"/>
        <v>0</v>
      </c>
      <c r="W296" t="str">
        <f t="shared" si="146"/>
        <v>0</v>
      </c>
      <c r="X296" t="str">
        <f t="shared" si="147"/>
        <v>0</v>
      </c>
      <c r="Y296" t="str">
        <f t="shared" si="148"/>
        <v>0</v>
      </c>
      <c r="Z296" t="str">
        <f t="shared" si="149"/>
        <v>0</v>
      </c>
      <c r="AA296" t="str">
        <f t="shared" si="150"/>
        <v>0</v>
      </c>
      <c r="AB296" t="str">
        <f t="shared" si="151"/>
        <v>0</v>
      </c>
      <c r="AC296" t="str">
        <f t="shared" si="152"/>
        <v>0</v>
      </c>
      <c r="AD296" t="str">
        <f t="shared" si="153"/>
        <v>0</v>
      </c>
      <c r="AE296" t="str">
        <f t="shared" si="154"/>
        <v>1</v>
      </c>
      <c r="AF296" t="str">
        <f t="shared" si="155"/>
        <v>1</v>
      </c>
      <c r="AG296" t="str">
        <f t="shared" si="156"/>
        <v>1</v>
      </c>
      <c r="AH296" t="str">
        <f t="shared" si="157"/>
        <v>1</v>
      </c>
      <c r="AI296" t="str">
        <f t="shared" si="158"/>
        <v>1</v>
      </c>
      <c r="AJ296" t="str">
        <f t="shared" si="159"/>
        <v>1</v>
      </c>
      <c r="AK296" t="str">
        <f t="shared" si="160"/>
        <v>1</v>
      </c>
      <c r="AL296" t="str">
        <f t="shared" si="161"/>
        <v>1</v>
      </c>
      <c r="AM296" t="str">
        <f t="shared" si="162"/>
        <v>0</v>
      </c>
      <c r="AN296" t="str">
        <f t="shared" si="163"/>
        <v>0</v>
      </c>
      <c r="AO296" t="str">
        <f t="shared" si="164"/>
        <v>0</v>
      </c>
      <c r="AP296" t="str">
        <f t="shared" si="165"/>
        <v>0</v>
      </c>
      <c r="AQ296" t="str">
        <f t="shared" si="166"/>
        <v>0</v>
      </c>
      <c r="AR296" t="str">
        <f t="shared" si="167"/>
        <v>0</v>
      </c>
      <c r="AS296" t="str">
        <f t="shared" si="168"/>
        <v>0</v>
      </c>
      <c r="AT296" t="str">
        <f t="shared" si="169"/>
        <v>0</v>
      </c>
      <c r="AU296" t="str">
        <f t="shared" si="170"/>
        <v>0</v>
      </c>
      <c r="AV296" t="str">
        <f t="shared" si="171"/>
        <v>0</v>
      </c>
      <c r="AW296" t="str">
        <f t="shared" si="172"/>
        <v>0</v>
      </c>
      <c r="AX296" t="str">
        <f t="shared" si="173"/>
        <v>0</v>
      </c>
      <c r="AY296" t="str">
        <f t="shared" si="174"/>
        <v>0</v>
      </c>
      <c r="AZ296" t="str">
        <f t="shared" si="175"/>
        <v>0</v>
      </c>
      <c r="BA296" t="str">
        <f t="shared" si="176"/>
        <v>0</v>
      </c>
      <c r="BB296" t="str">
        <f t="shared" si="177"/>
        <v>0</v>
      </c>
      <c r="BC296" t="str">
        <f t="shared" si="178"/>
        <v>0</v>
      </c>
      <c r="BD296" t="str">
        <f t="shared" si="179"/>
        <v>0</v>
      </c>
    </row>
    <row r="297" spans="1:56" x14ac:dyDescent="0.2">
      <c r="A297" s="3">
        <v>44115</v>
      </c>
      <c r="B297" t="s">
        <v>12</v>
      </c>
      <c r="C297">
        <v>54.82</v>
      </c>
      <c r="D297">
        <v>14.6</v>
      </c>
      <c r="E297">
        <v>10</v>
      </c>
      <c r="F297">
        <v>5</v>
      </c>
      <c r="G297">
        <v>21.56</v>
      </c>
      <c r="H297">
        <v>5.8239999999999981</v>
      </c>
      <c r="I297">
        <v>0.48176187198899029</v>
      </c>
      <c r="J297">
        <v>310000</v>
      </c>
      <c r="K297">
        <v>1713150.6849315069</v>
      </c>
      <c r="L297">
        <v>28356.164383561645</v>
      </c>
      <c r="M297">
        <v>48.190045248868778</v>
      </c>
      <c r="N297">
        <v>12.868544600938968</v>
      </c>
      <c r="O297">
        <v>49.743589743589737</v>
      </c>
      <c r="P297">
        <v>-32.407407407407412</v>
      </c>
      <c r="Q297">
        <v>-0.13</v>
      </c>
      <c r="R297">
        <v>0.37</v>
      </c>
      <c r="S297" s="2">
        <v>3.5196687370600399</v>
      </c>
      <c r="T297" s="2">
        <v>8.5576259489302977</v>
      </c>
      <c r="U297" t="str">
        <f t="shared" si="144"/>
        <v>0</v>
      </c>
      <c r="V297" t="str">
        <f t="shared" si="145"/>
        <v>0</v>
      </c>
      <c r="W297" t="str">
        <f t="shared" si="146"/>
        <v>0</v>
      </c>
      <c r="X297" t="str">
        <f t="shared" si="147"/>
        <v>0</v>
      </c>
      <c r="Y297" t="str">
        <f t="shared" si="148"/>
        <v>0</v>
      </c>
      <c r="Z297" t="str">
        <f t="shared" si="149"/>
        <v>0</v>
      </c>
      <c r="AA297" t="str">
        <f t="shared" si="150"/>
        <v>0</v>
      </c>
      <c r="AB297" t="str">
        <f t="shared" si="151"/>
        <v>0</v>
      </c>
      <c r="AC297" t="str">
        <f t="shared" si="152"/>
        <v>0</v>
      </c>
      <c r="AD297" t="str">
        <f t="shared" si="153"/>
        <v>0</v>
      </c>
      <c r="AE297" t="str">
        <f t="shared" si="154"/>
        <v>0</v>
      </c>
      <c r="AF297" t="str">
        <f t="shared" si="155"/>
        <v>0</v>
      </c>
      <c r="AG297" t="str">
        <f t="shared" si="156"/>
        <v>1</v>
      </c>
      <c r="AH297" t="str">
        <f t="shared" si="157"/>
        <v>1</v>
      </c>
      <c r="AI297" t="str">
        <f t="shared" si="158"/>
        <v>1</v>
      </c>
      <c r="AJ297" t="str">
        <f t="shared" si="159"/>
        <v>1</v>
      </c>
      <c r="AK297" t="str">
        <f t="shared" si="160"/>
        <v>1</v>
      </c>
      <c r="AL297" t="str">
        <f t="shared" si="161"/>
        <v>1</v>
      </c>
      <c r="AM297" t="str">
        <f t="shared" si="162"/>
        <v>1</v>
      </c>
      <c r="AN297" t="str">
        <f t="shared" si="163"/>
        <v>1</v>
      </c>
      <c r="AO297" t="str">
        <f t="shared" si="164"/>
        <v>1</v>
      </c>
      <c r="AP297" t="str">
        <f t="shared" si="165"/>
        <v>0</v>
      </c>
      <c r="AQ297" t="str">
        <f t="shared" si="166"/>
        <v>0</v>
      </c>
      <c r="AR297" t="str">
        <f t="shared" si="167"/>
        <v>0</v>
      </c>
      <c r="AS297" t="str">
        <f t="shared" si="168"/>
        <v>0</v>
      </c>
      <c r="AT297" t="str">
        <f t="shared" si="169"/>
        <v>0</v>
      </c>
      <c r="AU297" t="str">
        <f t="shared" si="170"/>
        <v>0</v>
      </c>
      <c r="AV297" t="str">
        <f t="shared" si="171"/>
        <v>0</v>
      </c>
      <c r="AW297" t="str">
        <f t="shared" si="172"/>
        <v>0</v>
      </c>
      <c r="AX297" t="str">
        <f t="shared" si="173"/>
        <v>0</v>
      </c>
      <c r="AY297" t="str">
        <f t="shared" si="174"/>
        <v>0</v>
      </c>
      <c r="AZ297" t="str">
        <f t="shared" si="175"/>
        <v>0</v>
      </c>
      <c r="BA297" t="str">
        <f t="shared" si="176"/>
        <v>0</v>
      </c>
      <c r="BB297" t="str">
        <f t="shared" si="177"/>
        <v>0</v>
      </c>
      <c r="BC297" t="str">
        <f t="shared" si="178"/>
        <v>0</v>
      </c>
      <c r="BD297" t="str">
        <f t="shared" si="179"/>
        <v>0</v>
      </c>
    </row>
    <row r="298" spans="1:56" x14ac:dyDescent="0.2">
      <c r="A298" s="3">
        <v>44115</v>
      </c>
      <c r="B298" t="s">
        <v>88</v>
      </c>
      <c r="C298">
        <v>89.05</v>
      </c>
      <c r="D298">
        <v>0.98450000000000004</v>
      </c>
      <c r="E298">
        <v>11</v>
      </c>
      <c r="F298">
        <v>5</v>
      </c>
      <c r="G298">
        <v>28.45</v>
      </c>
      <c r="H298">
        <v>-2.3740000000000023</v>
      </c>
      <c r="I298">
        <v>-5.4274735830931693</v>
      </c>
      <c r="J298">
        <v>947689.18232605385</v>
      </c>
      <c r="K298">
        <v>7657694.2610462159</v>
      </c>
      <c r="L298">
        <v>97511.427120365668</v>
      </c>
      <c r="M298">
        <v>228.75912408759126</v>
      </c>
      <c r="N298">
        <v>5.6828334396936819</v>
      </c>
      <c r="O298">
        <v>264.62962962962962</v>
      </c>
      <c r="P298">
        <v>-34.801324503311257</v>
      </c>
      <c r="Q298">
        <v>-0.13</v>
      </c>
      <c r="R298">
        <v>0.37</v>
      </c>
      <c r="S298" s="2">
        <v>4.9504950495049549</v>
      </c>
      <c r="T298" s="2">
        <v>15.84158415841584</v>
      </c>
      <c r="U298" t="str">
        <f t="shared" si="144"/>
        <v>0</v>
      </c>
      <c r="V298" t="str">
        <f t="shared" si="145"/>
        <v>0</v>
      </c>
      <c r="W298" t="str">
        <f t="shared" si="146"/>
        <v>0</v>
      </c>
      <c r="X298" t="str">
        <f t="shared" si="147"/>
        <v>0</v>
      </c>
      <c r="Y298" t="str">
        <f t="shared" si="148"/>
        <v>0</v>
      </c>
      <c r="Z298" t="str">
        <f t="shared" si="149"/>
        <v>0</v>
      </c>
      <c r="AA298" t="str">
        <f t="shared" si="150"/>
        <v>0</v>
      </c>
      <c r="AB298" t="str">
        <f t="shared" si="151"/>
        <v>0</v>
      </c>
      <c r="AC298" t="str">
        <f t="shared" si="152"/>
        <v>0</v>
      </c>
      <c r="AD298" t="str">
        <f t="shared" si="153"/>
        <v>1</v>
      </c>
      <c r="AE298" t="str">
        <f t="shared" si="154"/>
        <v>1</v>
      </c>
      <c r="AF298" t="str">
        <f t="shared" si="155"/>
        <v>1</v>
      </c>
      <c r="AG298" t="str">
        <f t="shared" si="156"/>
        <v>1</v>
      </c>
      <c r="AH298" t="str">
        <f t="shared" si="157"/>
        <v>1</v>
      </c>
      <c r="AI298" t="str">
        <f t="shared" si="158"/>
        <v>1</v>
      </c>
      <c r="AJ298" t="str">
        <f t="shared" si="159"/>
        <v>1</v>
      </c>
      <c r="AK298" t="str">
        <f t="shared" si="160"/>
        <v>1</v>
      </c>
      <c r="AL298" t="str">
        <f t="shared" si="161"/>
        <v>1</v>
      </c>
      <c r="AM298" t="str">
        <f t="shared" si="162"/>
        <v>1</v>
      </c>
      <c r="AN298" t="str">
        <f t="shared" si="163"/>
        <v>1</v>
      </c>
      <c r="AO298" t="str">
        <f t="shared" si="164"/>
        <v>1</v>
      </c>
      <c r="AP298" t="str">
        <f t="shared" si="165"/>
        <v>1</v>
      </c>
      <c r="AQ298" t="str">
        <f t="shared" si="166"/>
        <v>0</v>
      </c>
      <c r="AR298" t="str">
        <f t="shared" si="167"/>
        <v>0</v>
      </c>
      <c r="AS298" t="str">
        <f t="shared" si="168"/>
        <v>0</v>
      </c>
      <c r="AT298" t="str">
        <f t="shared" si="169"/>
        <v>0</v>
      </c>
      <c r="AU298" t="str">
        <f t="shared" si="170"/>
        <v>0</v>
      </c>
      <c r="AV298" t="str">
        <f t="shared" si="171"/>
        <v>0</v>
      </c>
      <c r="AW298" t="str">
        <f t="shared" si="172"/>
        <v>0</v>
      </c>
      <c r="AX298" t="str">
        <f t="shared" si="173"/>
        <v>0</v>
      </c>
      <c r="AY298" t="str">
        <f t="shared" si="174"/>
        <v>0</v>
      </c>
      <c r="AZ298" t="str">
        <f t="shared" si="175"/>
        <v>0</v>
      </c>
      <c r="BA298" t="str">
        <f t="shared" si="176"/>
        <v>0</v>
      </c>
      <c r="BB298" t="str">
        <f t="shared" si="177"/>
        <v>0</v>
      </c>
      <c r="BC298" t="str">
        <f t="shared" si="178"/>
        <v>0</v>
      </c>
      <c r="BD298" t="str">
        <f t="shared" si="179"/>
        <v>0</v>
      </c>
    </row>
    <row r="299" spans="1:56" x14ac:dyDescent="0.2">
      <c r="A299" s="3">
        <v>44115</v>
      </c>
      <c r="B299" t="s">
        <v>130</v>
      </c>
      <c r="C299">
        <v>129.49</v>
      </c>
      <c r="D299">
        <v>0.16250000000000001</v>
      </c>
      <c r="E299">
        <v>13</v>
      </c>
      <c r="F299">
        <v>4</v>
      </c>
      <c r="G299">
        <v>22.01</v>
      </c>
      <c r="H299">
        <v>-5.477999999999998</v>
      </c>
      <c r="I299">
        <v>-7.3546180159635082</v>
      </c>
      <c r="J299">
        <v>12307.692307692307</v>
      </c>
      <c r="K299">
        <v>2953846.1538461535</v>
      </c>
      <c r="L299">
        <v>-276923.07692307694</v>
      </c>
      <c r="M299">
        <v>65.242399342645854</v>
      </c>
      <c r="N299">
        <v>16.308564231738035</v>
      </c>
      <c r="O299">
        <v>16.071428571428566</v>
      </c>
      <c r="P299">
        <v>-96.149289099526072</v>
      </c>
      <c r="Q299">
        <v>-0.13</v>
      </c>
      <c r="R299">
        <v>0.37</v>
      </c>
      <c r="S299" s="2">
        <v>6.3253012048192652</v>
      </c>
      <c r="T299" s="2">
        <v>6.5662650602409762</v>
      </c>
      <c r="U299" t="str">
        <f t="shared" si="144"/>
        <v>0</v>
      </c>
      <c r="V299" t="str">
        <f t="shared" si="145"/>
        <v>0</v>
      </c>
      <c r="W299" t="str">
        <f t="shared" si="146"/>
        <v>0</v>
      </c>
      <c r="X299" t="str">
        <f t="shared" si="147"/>
        <v>0</v>
      </c>
      <c r="Y299" t="str">
        <f t="shared" si="148"/>
        <v>0</v>
      </c>
      <c r="Z299" t="str">
        <f t="shared" si="149"/>
        <v>0</v>
      </c>
      <c r="AA299" t="str">
        <f t="shared" si="150"/>
        <v>0</v>
      </c>
      <c r="AB299" t="str">
        <f t="shared" si="151"/>
        <v>0</v>
      </c>
      <c r="AC299" t="str">
        <f t="shared" si="152"/>
        <v>0</v>
      </c>
      <c r="AD299" t="str">
        <f t="shared" si="153"/>
        <v>0</v>
      </c>
      <c r="AE299" t="str">
        <f t="shared" si="154"/>
        <v>0</v>
      </c>
      <c r="AF299" t="str">
        <f t="shared" si="155"/>
        <v>0</v>
      </c>
      <c r="AG299" t="str">
        <f t="shared" si="156"/>
        <v>0</v>
      </c>
      <c r="AH299" t="str">
        <f t="shared" si="157"/>
        <v>1</v>
      </c>
      <c r="AI299" t="str">
        <f t="shared" si="158"/>
        <v>1</v>
      </c>
      <c r="AJ299" t="str">
        <f t="shared" si="159"/>
        <v>1</v>
      </c>
      <c r="AK299" t="str">
        <f t="shared" si="160"/>
        <v>1</v>
      </c>
      <c r="AL299" t="str">
        <f t="shared" si="161"/>
        <v>1</v>
      </c>
      <c r="AM299" t="str">
        <f t="shared" si="162"/>
        <v>1</v>
      </c>
      <c r="AN299" t="str">
        <f t="shared" si="163"/>
        <v>1</v>
      </c>
      <c r="AO299" t="str">
        <f t="shared" si="164"/>
        <v>1</v>
      </c>
      <c r="AP299" t="str">
        <f t="shared" si="165"/>
        <v>1</v>
      </c>
      <c r="AQ299" t="str">
        <f t="shared" si="166"/>
        <v>1</v>
      </c>
      <c r="AR299" t="str">
        <f t="shared" si="167"/>
        <v>0</v>
      </c>
      <c r="AS299" t="str">
        <f t="shared" si="168"/>
        <v>0</v>
      </c>
      <c r="AT299" t="str">
        <f t="shared" si="169"/>
        <v>0</v>
      </c>
      <c r="AU299" t="str">
        <f t="shared" si="170"/>
        <v>0</v>
      </c>
      <c r="AV299" t="str">
        <f t="shared" si="171"/>
        <v>0</v>
      </c>
      <c r="AW299" t="str">
        <f t="shared" si="172"/>
        <v>0</v>
      </c>
      <c r="AX299" t="str">
        <f t="shared" si="173"/>
        <v>0</v>
      </c>
      <c r="AY299" t="str">
        <f t="shared" si="174"/>
        <v>0</v>
      </c>
      <c r="AZ299" t="str">
        <f t="shared" si="175"/>
        <v>0</v>
      </c>
      <c r="BA299" t="str">
        <f t="shared" si="176"/>
        <v>0</v>
      </c>
      <c r="BB299" t="str">
        <f t="shared" si="177"/>
        <v>0</v>
      </c>
      <c r="BC299" t="str">
        <f t="shared" si="178"/>
        <v>0</v>
      </c>
      <c r="BD299" t="str">
        <f t="shared" si="179"/>
        <v>0</v>
      </c>
    </row>
    <row r="300" spans="1:56" x14ac:dyDescent="0.2">
      <c r="A300" s="3">
        <v>44115</v>
      </c>
      <c r="B300" t="s">
        <v>79</v>
      </c>
      <c r="C300">
        <v>225.56</v>
      </c>
      <c r="D300">
        <v>14.26</v>
      </c>
      <c r="E300">
        <v>16</v>
      </c>
      <c r="F300">
        <v>4</v>
      </c>
      <c r="G300">
        <v>14.15</v>
      </c>
      <c r="H300">
        <v>-5.4459999999999997</v>
      </c>
      <c r="I300">
        <v>-0.14005602240896062</v>
      </c>
      <c r="J300">
        <v>13394.109396914446</v>
      </c>
      <c r="K300">
        <v>643828.89200561016</v>
      </c>
      <c r="L300">
        <v>0</v>
      </c>
      <c r="M300">
        <v>67.692307692307679</v>
      </c>
      <c r="N300">
        <v>128.15909090909091</v>
      </c>
      <c r="O300">
        <v>10.457010069713398</v>
      </c>
      <c r="P300">
        <v>-13.575757575757578</v>
      </c>
      <c r="Q300">
        <v>-0.13</v>
      </c>
      <c r="R300">
        <v>0.37</v>
      </c>
      <c r="S300" s="2">
        <v>3.5614525139664792</v>
      </c>
      <c r="T300" s="2">
        <v>1.745810055865922</v>
      </c>
      <c r="U300" t="str">
        <f t="shared" si="144"/>
        <v>0</v>
      </c>
      <c r="V300" t="str">
        <f t="shared" si="145"/>
        <v>0</v>
      </c>
      <c r="W300" t="str">
        <f t="shared" si="146"/>
        <v>0</v>
      </c>
      <c r="X300" t="str">
        <f t="shared" si="147"/>
        <v>0</v>
      </c>
      <c r="Y300" t="str">
        <f t="shared" si="148"/>
        <v>0</v>
      </c>
      <c r="Z300" t="str">
        <f t="shared" si="149"/>
        <v>0</v>
      </c>
      <c r="AA300" t="str">
        <f t="shared" si="150"/>
        <v>0</v>
      </c>
      <c r="AB300" t="str">
        <f t="shared" si="151"/>
        <v>0</v>
      </c>
      <c r="AC300" t="str">
        <f t="shared" si="152"/>
        <v>0</v>
      </c>
      <c r="AD300" t="str">
        <f t="shared" si="153"/>
        <v>0</v>
      </c>
      <c r="AE300" t="str">
        <f t="shared" si="154"/>
        <v>0</v>
      </c>
      <c r="AF300" t="str">
        <f t="shared" si="155"/>
        <v>0</v>
      </c>
      <c r="AG300" t="str">
        <f t="shared" si="156"/>
        <v>0</v>
      </c>
      <c r="AH300" t="str">
        <f t="shared" si="157"/>
        <v>0</v>
      </c>
      <c r="AI300" t="str">
        <f t="shared" si="158"/>
        <v>0</v>
      </c>
      <c r="AJ300" t="str">
        <f t="shared" si="159"/>
        <v>0</v>
      </c>
      <c r="AK300" t="str">
        <f t="shared" si="160"/>
        <v>0</v>
      </c>
      <c r="AL300" t="str">
        <f t="shared" si="161"/>
        <v>1</v>
      </c>
      <c r="AM300" t="str">
        <f t="shared" si="162"/>
        <v>1</v>
      </c>
      <c r="AN300" t="str">
        <f t="shared" si="163"/>
        <v>1</v>
      </c>
      <c r="AO300" t="str">
        <f t="shared" si="164"/>
        <v>1</v>
      </c>
      <c r="AP300" t="str">
        <f t="shared" si="165"/>
        <v>0</v>
      </c>
      <c r="AQ300" t="str">
        <f t="shared" si="166"/>
        <v>0</v>
      </c>
      <c r="AR300" t="str">
        <f t="shared" si="167"/>
        <v>0</v>
      </c>
      <c r="AS300" t="str">
        <f t="shared" si="168"/>
        <v>0</v>
      </c>
      <c r="AT300" t="str">
        <f t="shared" si="169"/>
        <v>0</v>
      </c>
      <c r="AU300" t="str">
        <f t="shared" si="170"/>
        <v>0</v>
      </c>
      <c r="AV300" t="str">
        <f t="shared" si="171"/>
        <v>0</v>
      </c>
      <c r="AW300" t="str">
        <f t="shared" si="172"/>
        <v>0</v>
      </c>
      <c r="AX300" t="str">
        <f t="shared" si="173"/>
        <v>0</v>
      </c>
      <c r="AY300" t="str">
        <f t="shared" si="174"/>
        <v>0</v>
      </c>
      <c r="AZ300" t="str">
        <f t="shared" si="175"/>
        <v>0</v>
      </c>
      <c r="BA300" t="str">
        <f t="shared" si="176"/>
        <v>0</v>
      </c>
      <c r="BB300" t="str">
        <f t="shared" si="177"/>
        <v>0</v>
      </c>
      <c r="BC300" t="str">
        <f t="shared" si="178"/>
        <v>0</v>
      </c>
      <c r="BD300" t="str">
        <f t="shared" si="179"/>
        <v>0</v>
      </c>
    </row>
    <row r="301" spans="1:56" x14ac:dyDescent="0.2">
      <c r="A301" s="3">
        <v>44115</v>
      </c>
      <c r="B301" t="s">
        <v>120</v>
      </c>
      <c r="C301">
        <v>8.23</v>
      </c>
      <c r="D301">
        <v>8</v>
      </c>
      <c r="E301">
        <v>18</v>
      </c>
      <c r="F301">
        <v>3</v>
      </c>
      <c r="G301">
        <v>26.95</v>
      </c>
      <c r="H301">
        <v>-2.4000000000000909E-2</v>
      </c>
      <c r="I301">
        <v>1.2786428661855929</v>
      </c>
      <c r="J301">
        <v>-125000</v>
      </c>
      <c r="K301">
        <v>11875000</v>
      </c>
      <c r="L301">
        <v>1258250</v>
      </c>
      <c r="M301">
        <v>259.47653429602889</v>
      </c>
      <c r="N301">
        <v>0.2862608695652174</v>
      </c>
      <c r="O301">
        <v>3100</v>
      </c>
      <c r="P301">
        <v>-44.827586206896555</v>
      </c>
      <c r="Q301">
        <v>-0.13</v>
      </c>
      <c r="R301">
        <v>0.37</v>
      </c>
      <c r="S301" s="2">
        <v>1.249999999999996</v>
      </c>
      <c r="T301" s="2">
        <v>29.25</v>
      </c>
      <c r="U301" t="str">
        <f t="shared" si="144"/>
        <v>0</v>
      </c>
      <c r="V301" t="str">
        <f t="shared" si="145"/>
        <v>0</v>
      </c>
      <c r="W301" t="str">
        <f t="shared" si="146"/>
        <v>0</v>
      </c>
      <c r="X301" t="str">
        <f t="shared" si="147"/>
        <v>0</v>
      </c>
      <c r="Y301" t="str">
        <f t="shared" si="148"/>
        <v>1</v>
      </c>
      <c r="Z301" t="str">
        <f t="shared" si="149"/>
        <v>1</v>
      </c>
      <c r="AA301" t="str">
        <f t="shared" si="150"/>
        <v>1</v>
      </c>
      <c r="AB301" t="str">
        <f t="shared" si="151"/>
        <v>1</v>
      </c>
      <c r="AC301" t="str">
        <f t="shared" si="152"/>
        <v>1</v>
      </c>
      <c r="AD301" t="str">
        <f t="shared" si="153"/>
        <v>1</v>
      </c>
      <c r="AE301" t="str">
        <f t="shared" si="154"/>
        <v>1</v>
      </c>
      <c r="AF301" t="str">
        <f t="shared" si="155"/>
        <v>1</v>
      </c>
      <c r="AG301" t="str">
        <f t="shared" si="156"/>
        <v>1</v>
      </c>
      <c r="AH301" t="str">
        <f t="shared" si="157"/>
        <v>1</v>
      </c>
      <c r="AI301" t="str">
        <f t="shared" si="158"/>
        <v>1</v>
      </c>
      <c r="AJ301" t="str">
        <f t="shared" si="159"/>
        <v>1</v>
      </c>
      <c r="AK301" t="str">
        <f t="shared" si="160"/>
        <v>1</v>
      </c>
      <c r="AL301" t="str">
        <f t="shared" si="161"/>
        <v>1</v>
      </c>
      <c r="AM301" t="str">
        <f t="shared" si="162"/>
        <v>1</v>
      </c>
      <c r="AN301" t="str">
        <f t="shared" si="163"/>
        <v>0</v>
      </c>
      <c r="AO301" t="str">
        <f t="shared" si="164"/>
        <v>0</v>
      </c>
      <c r="AP301" t="str">
        <f t="shared" si="165"/>
        <v>0</v>
      </c>
      <c r="AQ301" t="str">
        <f t="shared" si="166"/>
        <v>0</v>
      </c>
      <c r="AR301" t="str">
        <f t="shared" si="167"/>
        <v>0</v>
      </c>
      <c r="AS301" t="str">
        <f t="shared" si="168"/>
        <v>0</v>
      </c>
      <c r="AT301" t="str">
        <f t="shared" si="169"/>
        <v>0</v>
      </c>
      <c r="AU301" t="str">
        <f t="shared" si="170"/>
        <v>0</v>
      </c>
      <c r="AV301" t="str">
        <f t="shared" si="171"/>
        <v>0</v>
      </c>
      <c r="AW301" t="str">
        <f t="shared" si="172"/>
        <v>0</v>
      </c>
      <c r="AX301" t="str">
        <f t="shared" si="173"/>
        <v>0</v>
      </c>
      <c r="AY301" t="str">
        <f t="shared" si="174"/>
        <v>0</v>
      </c>
      <c r="AZ301" t="str">
        <f t="shared" si="175"/>
        <v>0</v>
      </c>
      <c r="BA301" t="str">
        <f t="shared" si="176"/>
        <v>0</v>
      </c>
      <c r="BB301" t="str">
        <f t="shared" si="177"/>
        <v>0</v>
      </c>
      <c r="BC301" t="str">
        <f t="shared" si="178"/>
        <v>0</v>
      </c>
      <c r="BD301" t="str">
        <f t="shared" si="179"/>
        <v>0</v>
      </c>
    </row>
    <row r="302" spans="1:56" x14ac:dyDescent="0.2">
      <c r="A302" s="3">
        <v>44115</v>
      </c>
      <c r="B302" t="s">
        <v>189</v>
      </c>
      <c r="C302">
        <v>144.49</v>
      </c>
      <c r="D302">
        <v>21.4</v>
      </c>
      <c r="E302">
        <v>20</v>
      </c>
      <c r="F302">
        <v>3</v>
      </c>
      <c r="G302">
        <v>26.51</v>
      </c>
      <c r="H302">
        <v>-1.5760000000000005</v>
      </c>
      <c r="I302">
        <v>-0.27958993476235916</v>
      </c>
      <c r="J302">
        <v>-373831.77570093458</v>
      </c>
      <c r="K302">
        <v>3551401.8691588789</v>
      </c>
      <c r="L302">
        <v>-98831.775700934581</v>
      </c>
      <c r="M302">
        <v>60.179104477611943</v>
      </c>
      <c r="N302">
        <v>14.334325396825397</v>
      </c>
      <c r="O302">
        <v>210.14492753623185</v>
      </c>
      <c r="P302">
        <v>-49.635208284302195</v>
      </c>
      <c r="Q302">
        <v>-0.13</v>
      </c>
      <c r="R302">
        <v>0.37</v>
      </c>
      <c r="S302" s="2">
        <v>8.837209302325574</v>
      </c>
      <c r="T302" s="2">
        <v>7.3488372093023173</v>
      </c>
      <c r="U302" t="str">
        <f t="shared" si="144"/>
        <v>0</v>
      </c>
      <c r="V302" t="str">
        <f t="shared" si="145"/>
        <v>0</v>
      </c>
      <c r="W302" t="str">
        <f t="shared" si="146"/>
        <v>0</v>
      </c>
      <c r="X302" t="str">
        <f t="shared" si="147"/>
        <v>0</v>
      </c>
      <c r="Y302" t="str">
        <f t="shared" si="148"/>
        <v>0</v>
      </c>
      <c r="Z302" t="str">
        <f t="shared" si="149"/>
        <v>0</v>
      </c>
      <c r="AA302" t="str">
        <f t="shared" si="150"/>
        <v>0</v>
      </c>
      <c r="AB302" t="str">
        <f t="shared" si="151"/>
        <v>0</v>
      </c>
      <c r="AC302" t="str">
        <f t="shared" si="152"/>
        <v>0</v>
      </c>
      <c r="AD302" t="str">
        <f t="shared" si="153"/>
        <v>0</v>
      </c>
      <c r="AE302" t="str">
        <f t="shared" si="154"/>
        <v>0</v>
      </c>
      <c r="AF302" t="str">
        <f t="shared" si="155"/>
        <v>0</v>
      </c>
      <c r="AG302" t="str">
        <f t="shared" si="156"/>
        <v>0</v>
      </c>
      <c r="AH302" t="str">
        <f t="shared" si="157"/>
        <v>1</v>
      </c>
      <c r="AI302" t="str">
        <f t="shared" si="158"/>
        <v>1</v>
      </c>
      <c r="AJ302" t="str">
        <f t="shared" si="159"/>
        <v>1</v>
      </c>
      <c r="AK302" t="str">
        <f t="shared" si="160"/>
        <v>1</v>
      </c>
      <c r="AL302" t="str">
        <f t="shared" si="161"/>
        <v>1</v>
      </c>
      <c r="AM302" t="str">
        <f t="shared" si="162"/>
        <v>1</v>
      </c>
      <c r="AN302" t="str">
        <f t="shared" si="163"/>
        <v>1</v>
      </c>
      <c r="AO302" t="str">
        <f t="shared" si="164"/>
        <v>1</v>
      </c>
      <c r="AP302" t="str">
        <f t="shared" si="165"/>
        <v>1</v>
      </c>
      <c r="AQ302" t="str">
        <f t="shared" si="166"/>
        <v>1</v>
      </c>
      <c r="AR302" t="str">
        <f t="shared" si="167"/>
        <v>1</v>
      </c>
      <c r="AS302" t="str">
        <f t="shared" si="168"/>
        <v>0</v>
      </c>
      <c r="AT302" t="str">
        <f t="shared" si="169"/>
        <v>0</v>
      </c>
      <c r="AU302" t="str">
        <f t="shared" si="170"/>
        <v>0</v>
      </c>
      <c r="AV302" t="str">
        <f t="shared" si="171"/>
        <v>0</v>
      </c>
      <c r="AW302" t="str">
        <f t="shared" si="172"/>
        <v>0</v>
      </c>
      <c r="AX302" t="str">
        <f t="shared" si="173"/>
        <v>0</v>
      </c>
      <c r="AY302" t="str">
        <f t="shared" si="174"/>
        <v>0</v>
      </c>
      <c r="AZ302" t="str">
        <f t="shared" si="175"/>
        <v>0</v>
      </c>
      <c r="BA302" t="str">
        <f t="shared" si="176"/>
        <v>0</v>
      </c>
      <c r="BB302" t="str">
        <f t="shared" si="177"/>
        <v>0</v>
      </c>
      <c r="BC302" t="str">
        <f t="shared" si="178"/>
        <v>0</v>
      </c>
      <c r="BD302" t="str">
        <f t="shared" si="179"/>
        <v>0</v>
      </c>
    </row>
    <row r="303" spans="1:56" x14ac:dyDescent="0.2">
      <c r="A303" s="3">
        <v>44115</v>
      </c>
      <c r="B303" t="s">
        <v>190</v>
      </c>
      <c r="C303">
        <v>63.64</v>
      </c>
      <c r="D303">
        <v>15.26</v>
      </c>
      <c r="E303">
        <v>22</v>
      </c>
      <c r="F303">
        <v>3</v>
      </c>
      <c r="G303">
        <v>27.76</v>
      </c>
      <c r="H303">
        <v>4.3960000000000008</v>
      </c>
      <c r="I303">
        <v>-0.32658393207054676</v>
      </c>
      <c r="J303">
        <v>-982961.99213630403</v>
      </c>
      <c r="K303">
        <v>3735255.5701179556</v>
      </c>
      <c r="L303">
        <v>-393184.79685452161</v>
      </c>
      <c r="M303">
        <v>518.95424836601308</v>
      </c>
      <c r="N303">
        <v>8.0151133501259437</v>
      </c>
      <c r="O303">
        <v>97.412677878395854</v>
      </c>
      <c r="P303">
        <v>-49.369608493696084</v>
      </c>
      <c r="Q303">
        <v>-0.13</v>
      </c>
      <c r="R303">
        <v>0.37</v>
      </c>
      <c r="S303" s="2">
        <v>16.269841269841269</v>
      </c>
      <c r="T303" s="2">
        <v>2.711640211640201</v>
      </c>
      <c r="U303" t="str">
        <f t="shared" si="144"/>
        <v>0</v>
      </c>
      <c r="V303" t="str">
        <f t="shared" si="145"/>
        <v>0</v>
      </c>
      <c r="W303" t="str">
        <f t="shared" si="146"/>
        <v>0</v>
      </c>
      <c r="X303" t="str">
        <f t="shared" si="147"/>
        <v>0</v>
      </c>
      <c r="Y303" t="str">
        <f t="shared" si="148"/>
        <v>0</v>
      </c>
      <c r="Z303" t="str">
        <f t="shared" si="149"/>
        <v>0</v>
      </c>
      <c r="AA303" t="str">
        <f t="shared" si="150"/>
        <v>0</v>
      </c>
      <c r="AB303" t="str">
        <f t="shared" si="151"/>
        <v>0</v>
      </c>
      <c r="AC303" t="str">
        <f t="shared" si="152"/>
        <v>0</v>
      </c>
      <c r="AD303" t="str">
        <f t="shared" si="153"/>
        <v>0</v>
      </c>
      <c r="AE303" t="str">
        <f t="shared" si="154"/>
        <v>0</v>
      </c>
      <c r="AF303" t="str">
        <f t="shared" si="155"/>
        <v>0</v>
      </c>
      <c r="AG303" t="str">
        <f t="shared" si="156"/>
        <v>0</v>
      </c>
      <c r="AH303" t="str">
        <f t="shared" si="157"/>
        <v>0</v>
      </c>
      <c r="AI303" t="str">
        <f t="shared" si="158"/>
        <v>0</v>
      </c>
      <c r="AJ303" t="str">
        <f t="shared" si="159"/>
        <v>0</v>
      </c>
      <c r="AK303" t="str">
        <f t="shared" si="160"/>
        <v>1</v>
      </c>
      <c r="AL303" t="str">
        <f t="shared" si="161"/>
        <v>1</v>
      </c>
      <c r="AM303" t="str">
        <f t="shared" si="162"/>
        <v>1</v>
      </c>
      <c r="AN303" t="str">
        <f t="shared" si="163"/>
        <v>1</v>
      </c>
      <c r="AO303" t="str">
        <f t="shared" si="164"/>
        <v>1</v>
      </c>
      <c r="AP303" t="str">
        <f t="shared" si="165"/>
        <v>1</v>
      </c>
      <c r="AQ303" t="str">
        <f t="shared" si="166"/>
        <v>1</v>
      </c>
      <c r="AR303" t="str">
        <f t="shared" si="167"/>
        <v>1</v>
      </c>
      <c r="AS303" t="str">
        <f t="shared" si="168"/>
        <v>1</v>
      </c>
      <c r="AT303" t="str">
        <f t="shared" si="169"/>
        <v>1</v>
      </c>
      <c r="AU303" t="str">
        <f t="shared" si="170"/>
        <v>1</v>
      </c>
      <c r="AV303" t="str">
        <f t="shared" si="171"/>
        <v>0</v>
      </c>
      <c r="AW303" t="str">
        <f t="shared" si="172"/>
        <v>0</v>
      </c>
      <c r="AX303" t="str">
        <f t="shared" si="173"/>
        <v>0</v>
      </c>
      <c r="AY303" t="str">
        <f t="shared" si="174"/>
        <v>0</v>
      </c>
      <c r="AZ303" t="str">
        <f t="shared" si="175"/>
        <v>0</v>
      </c>
      <c r="BA303" t="str">
        <f t="shared" si="176"/>
        <v>0</v>
      </c>
      <c r="BB303" t="str">
        <f t="shared" si="177"/>
        <v>0</v>
      </c>
      <c r="BC303" t="str">
        <f t="shared" si="178"/>
        <v>0</v>
      </c>
      <c r="BD303" t="str">
        <f t="shared" si="179"/>
        <v>0</v>
      </c>
    </row>
    <row r="304" spans="1:56" x14ac:dyDescent="0.2">
      <c r="A304" s="3">
        <v>44115</v>
      </c>
      <c r="B304" t="s">
        <v>191</v>
      </c>
      <c r="C304">
        <v>21.6</v>
      </c>
      <c r="D304">
        <v>0.58260000000000001</v>
      </c>
      <c r="E304">
        <v>24</v>
      </c>
      <c r="F304">
        <v>2</v>
      </c>
      <c r="G304">
        <v>0.08</v>
      </c>
      <c r="H304">
        <v>-5.8919999999999995</v>
      </c>
      <c r="I304">
        <v>-47.842435094001786</v>
      </c>
      <c r="J304">
        <v>32612.427051150018</v>
      </c>
      <c r="K304">
        <v>56642.636457260553</v>
      </c>
      <c r="L304">
        <v>0</v>
      </c>
      <c r="M304">
        <v>3612.5654450261786</v>
      </c>
      <c r="N304">
        <v>3.1304347826086958</v>
      </c>
      <c r="O304">
        <v>59.616438356164394</v>
      </c>
      <c r="P304">
        <v>-47.513513513513516</v>
      </c>
      <c r="Q304">
        <v>-0.13</v>
      </c>
      <c r="R304">
        <v>0.37</v>
      </c>
      <c r="S304" s="2">
        <v>4.7619047619047663</v>
      </c>
      <c r="T304" s="2">
        <v>39.285714285714278</v>
      </c>
      <c r="U304" t="str">
        <f t="shared" si="144"/>
        <v>0</v>
      </c>
      <c r="V304" t="str">
        <f t="shared" si="145"/>
        <v>1</v>
      </c>
      <c r="W304" t="str">
        <f t="shared" si="146"/>
        <v>1</v>
      </c>
      <c r="X304" t="str">
        <f t="shared" si="147"/>
        <v>1</v>
      </c>
      <c r="Y304" t="str">
        <f t="shared" si="148"/>
        <v>1</v>
      </c>
      <c r="Z304" t="str">
        <f t="shared" si="149"/>
        <v>1</v>
      </c>
      <c r="AA304" t="str">
        <f t="shared" si="150"/>
        <v>1</v>
      </c>
      <c r="AB304" t="str">
        <f t="shared" si="151"/>
        <v>1</v>
      </c>
      <c r="AC304" t="str">
        <f t="shared" si="152"/>
        <v>1</v>
      </c>
      <c r="AD304" t="str">
        <f t="shared" si="153"/>
        <v>1</v>
      </c>
      <c r="AE304" t="str">
        <f t="shared" si="154"/>
        <v>1</v>
      </c>
      <c r="AF304" t="str">
        <f t="shared" si="155"/>
        <v>1</v>
      </c>
      <c r="AG304" t="str">
        <f t="shared" si="156"/>
        <v>1</v>
      </c>
      <c r="AH304" t="str">
        <f t="shared" si="157"/>
        <v>1</v>
      </c>
      <c r="AI304" t="str">
        <f t="shared" si="158"/>
        <v>1</v>
      </c>
      <c r="AJ304" t="str">
        <f t="shared" si="159"/>
        <v>1</v>
      </c>
      <c r="AK304" t="str">
        <f t="shared" si="160"/>
        <v>1</v>
      </c>
      <c r="AL304" t="str">
        <f t="shared" si="161"/>
        <v>1</v>
      </c>
      <c r="AM304" t="str">
        <f t="shared" si="162"/>
        <v>1</v>
      </c>
      <c r="AN304" t="str">
        <f t="shared" si="163"/>
        <v>1</v>
      </c>
      <c r="AO304" t="str">
        <f t="shared" si="164"/>
        <v>1</v>
      </c>
      <c r="AP304" t="str">
        <f t="shared" si="165"/>
        <v>1</v>
      </c>
      <c r="AQ304" t="str">
        <f t="shared" si="166"/>
        <v>0</v>
      </c>
      <c r="AR304" t="str">
        <f t="shared" si="167"/>
        <v>0</v>
      </c>
      <c r="AS304" t="str">
        <f t="shared" si="168"/>
        <v>0</v>
      </c>
      <c r="AT304" t="str">
        <f t="shared" si="169"/>
        <v>0</v>
      </c>
      <c r="AU304" t="str">
        <f t="shared" si="170"/>
        <v>0</v>
      </c>
      <c r="AV304" t="str">
        <f t="shared" si="171"/>
        <v>0</v>
      </c>
      <c r="AW304" t="str">
        <f t="shared" si="172"/>
        <v>0</v>
      </c>
      <c r="AX304" t="str">
        <f t="shared" si="173"/>
        <v>0</v>
      </c>
      <c r="AY304" t="str">
        <f t="shared" si="174"/>
        <v>0</v>
      </c>
      <c r="AZ304" t="str">
        <f t="shared" si="175"/>
        <v>0</v>
      </c>
      <c r="BA304" t="str">
        <f t="shared" si="176"/>
        <v>0</v>
      </c>
      <c r="BB304" t="str">
        <f t="shared" si="177"/>
        <v>0</v>
      </c>
      <c r="BC304" t="str">
        <f t="shared" si="178"/>
        <v>0</v>
      </c>
      <c r="BD304" t="str">
        <f t="shared" si="179"/>
        <v>0</v>
      </c>
    </row>
    <row r="305" spans="1:56" x14ac:dyDescent="0.2">
      <c r="A305" s="3">
        <v>44115</v>
      </c>
      <c r="B305" t="s">
        <v>85</v>
      </c>
      <c r="C305">
        <v>38.94</v>
      </c>
      <c r="D305">
        <v>4.08</v>
      </c>
      <c r="E305">
        <v>25</v>
      </c>
      <c r="F305">
        <v>2</v>
      </c>
      <c r="G305">
        <v>30.32</v>
      </c>
      <c r="H305">
        <v>3.8560000000000016</v>
      </c>
      <c r="I305">
        <v>-0.26888291371303158</v>
      </c>
      <c r="J305">
        <v>84803.921568627455</v>
      </c>
      <c r="K305">
        <v>157843.13725490196</v>
      </c>
      <c r="L305">
        <v>15686.274509803921</v>
      </c>
      <c r="M305">
        <v>41.990291262135919</v>
      </c>
      <c r="N305">
        <v>112.54335260115607</v>
      </c>
      <c r="O305">
        <v>170.19867549668876</v>
      </c>
      <c r="P305">
        <v>-78.75</v>
      </c>
      <c r="Q305">
        <v>-0.13</v>
      </c>
      <c r="R305">
        <v>0.37</v>
      </c>
      <c r="S305" s="2">
        <v>1.980198019801982</v>
      </c>
      <c r="T305" s="2">
        <v>5.4455445544554504</v>
      </c>
      <c r="U305" t="str">
        <f t="shared" si="144"/>
        <v>0</v>
      </c>
      <c r="V305" t="str">
        <f t="shared" si="145"/>
        <v>0</v>
      </c>
      <c r="W305" t="str">
        <f t="shared" si="146"/>
        <v>0</v>
      </c>
      <c r="X305" t="str">
        <f t="shared" si="147"/>
        <v>0</v>
      </c>
      <c r="Y305" t="str">
        <f t="shared" si="148"/>
        <v>0</v>
      </c>
      <c r="Z305" t="str">
        <f t="shared" si="149"/>
        <v>0</v>
      </c>
      <c r="AA305" t="str">
        <f t="shared" si="150"/>
        <v>0</v>
      </c>
      <c r="AB305" t="str">
        <f t="shared" si="151"/>
        <v>0</v>
      </c>
      <c r="AC305" t="str">
        <f t="shared" si="152"/>
        <v>0</v>
      </c>
      <c r="AD305" t="str">
        <f t="shared" si="153"/>
        <v>0</v>
      </c>
      <c r="AE305" t="str">
        <f t="shared" si="154"/>
        <v>0</v>
      </c>
      <c r="AF305" t="str">
        <f t="shared" si="155"/>
        <v>0</v>
      </c>
      <c r="AG305" t="str">
        <f t="shared" si="156"/>
        <v>0</v>
      </c>
      <c r="AH305" t="str">
        <f t="shared" si="157"/>
        <v>0</v>
      </c>
      <c r="AI305" t="str">
        <f t="shared" si="158"/>
        <v>1</v>
      </c>
      <c r="AJ305" t="str">
        <f t="shared" si="159"/>
        <v>1</v>
      </c>
      <c r="AK305" t="str">
        <f t="shared" si="160"/>
        <v>1</v>
      </c>
      <c r="AL305" t="str">
        <f t="shared" si="161"/>
        <v>1</v>
      </c>
      <c r="AM305" t="str">
        <f t="shared" si="162"/>
        <v>1</v>
      </c>
      <c r="AN305" t="str">
        <f t="shared" si="163"/>
        <v>0</v>
      </c>
      <c r="AO305" t="str">
        <f t="shared" si="164"/>
        <v>0</v>
      </c>
      <c r="AP305" t="str">
        <f t="shared" si="165"/>
        <v>0</v>
      </c>
      <c r="AQ305" t="str">
        <f t="shared" si="166"/>
        <v>0</v>
      </c>
      <c r="AR305" t="str">
        <f t="shared" si="167"/>
        <v>0</v>
      </c>
      <c r="AS305" t="str">
        <f t="shared" si="168"/>
        <v>0</v>
      </c>
      <c r="AT305" t="str">
        <f t="shared" si="169"/>
        <v>0</v>
      </c>
      <c r="AU305" t="str">
        <f t="shared" si="170"/>
        <v>0</v>
      </c>
      <c r="AV305" t="str">
        <f t="shared" si="171"/>
        <v>0</v>
      </c>
      <c r="AW305" t="str">
        <f t="shared" si="172"/>
        <v>0</v>
      </c>
      <c r="AX305" t="str">
        <f t="shared" si="173"/>
        <v>0</v>
      </c>
      <c r="AY305" t="str">
        <f t="shared" si="174"/>
        <v>0</v>
      </c>
      <c r="AZ305" t="str">
        <f t="shared" si="175"/>
        <v>0</v>
      </c>
      <c r="BA305" t="str">
        <f t="shared" si="176"/>
        <v>0</v>
      </c>
      <c r="BB305" t="str">
        <f t="shared" si="177"/>
        <v>0</v>
      </c>
      <c r="BC305" t="str">
        <f t="shared" si="178"/>
        <v>0</v>
      </c>
      <c r="BD305" t="str">
        <f t="shared" si="179"/>
        <v>0</v>
      </c>
    </row>
    <row r="306" spans="1:56" x14ac:dyDescent="0.2">
      <c r="A306" s="3">
        <v>44115</v>
      </c>
      <c r="B306" t="s">
        <v>192</v>
      </c>
      <c r="C306">
        <v>16.72</v>
      </c>
      <c r="D306">
        <v>5.8</v>
      </c>
      <c r="E306">
        <v>27</v>
      </c>
      <c r="F306">
        <v>2</v>
      </c>
      <c r="G306">
        <v>16.829999999999998</v>
      </c>
      <c r="H306">
        <v>-3.8279999999999994</v>
      </c>
      <c r="I306">
        <v>0.17271157167529858</v>
      </c>
      <c r="J306">
        <v>-20689.655172413793</v>
      </c>
      <c r="K306">
        <v>63448.275862068971</v>
      </c>
      <c r="L306">
        <v>18275.862068965518</v>
      </c>
      <c r="M306">
        <v>22.473191877709333</v>
      </c>
      <c r="N306">
        <v>84.873096446700501</v>
      </c>
      <c r="O306">
        <v>58.469945355191243</v>
      </c>
      <c r="P306">
        <v>-50.930626057529615</v>
      </c>
      <c r="Q306">
        <v>-0.13</v>
      </c>
      <c r="R306">
        <v>0.37</v>
      </c>
      <c r="S306" s="2">
        <v>3.4305317324185278</v>
      </c>
      <c r="T306" s="2">
        <v>7.3756432246998234</v>
      </c>
      <c r="U306" t="str">
        <f t="shared" si="144"/>
        <v>0</v>
      </c>
      <c r="V306" t="str">
        <f t="shared" si="145"/>
        <v>0</v>
      </c>
      <c r="W306" t="str">
        <f t="shared" si="146"/>
        <v>0</v>
      </c>
      <c r="X306" t="str">
        <f t="shared" si="147"/>
        <v>0</v>
      </c>
      <c r="Y306" t="str">
        <f t="shared" si="148"/>
        <v>0</v>
      </c>
      <c r="Z306" t="str">
        <f t="shared" si="149"/>
        <v>0</v>
      </c>
      <c r="AA306" t="str">
        <f t="shared" si="150"/>
        <v>0</v>
      </c>
      <c r="AB306" t="str">
        <f t="shared" si="151"/>
        <v>0</v>
      </c>
      <c r="AC306" t="str">
        <f t="shared" si="152"/>
        <v>0</v>
      </c>
      <c r="AD306" t="str">
        <f t="shared" si="153"/>
        <v>0</v>
      </c>
      <c r="AE306" t="str">
        <f t="shared" si="154"/>
        <v>0</v>
      </c>
      <c r="AF306" t="str">
        <f t="shared" si="155"/>
        <v>0</v>
      </c>
      <c r="AG306" t="str">
        <f t="shared" si="156"/>
        <v>0</v>
      </c>
      <c r="AH306" t="str">
        <f t="shared" si="157"/>
        <v>1</v>
      </c>
      <c r="AI306" t="str">
        <f t="shared" si="158"/>
        <v>1</v>
      </c>
      <c r="AJ306" t="str">
        <f t="shared" si="159"/>
        <v>1</v>
      </c>
      <c r="AK306" t="str">
        <f t="shared" si="160"/>
        <v>1</v>
      </c>
      <c r="AL306" t="str">
        <f t="shared" si="161"/>
        <v>1</v>
      </c>
      <c r="AM306" t="str">
        <f t="shared" si="162"/>
        <v>1</v>
      </c>
      <c r="AN306" t="str">
        <f t="shared" si="163"/>
        <v>1</v>
      </c>
      <c r="AO306" t="str">
        <f t="shared" si="164"/>
        <v>1</v>
      </c>
      <c r="AP306" t="str">
        <f t="shared" si="165"/>
        <v>0</v>
      </c>
      <c r="AQ306" t="str">
        <f t="shared" si="166"/>
        <v>0</v>
      </c>
      <c r="AR306" t="str">
        <f t="shared" si="167"/>
        <v>0</v>
      </c>
      <c r="AS306" t="str">
        <f t="shared" si="168"/>
        <v>0</v>
      </c>
      <c r="AT306" t="str">
        <f t="shared" si="169"/>
        <v>0</v>
      </c>
      <c r="AU306" t="str">
        <f t="shared" si="170"/>
        <v>0</v>
      </c>
      <c r="AV306" t="str">
        <f t="shared" si="171"/>
        <v>0</v>
      </c>
      <c r="AW306" t="str">
        <f t="shared" si="172"/>
        <v>0</v>
      </c>
      <c r="AX306" t="str">
        <f t="shared" si="173"/>
        <v>0</v>
      </c>
      <c r="AY306" t="str">
        <f t="shared" si="174"/>
        <v>0</v>
      </c>
      <c r="AZ306" t="str">
        <f t="shared" si="175"/>
        <v>0</v>
      </c>
      <c r="BA306" t="str">
        <f t="shared" si="176"/>
        <v>0</v>
      </c>
      <c r="BB306" t="str">
        <f t="shared" si="177"/>
        <v>0</v>
      </c>
      <c r="BC306" t="str">
        <f t="shared" si="178"/>
        <v>0</v>
      </c>
      <c r="BD306" t="str">
        <f t="shared" si="179"/>
        <v>0</v>
      </c>
    </row>
    <row r="307" spans="1:56" x14ac:dyDescent="0.2">
      <c r="A307" s="3">
        <v>44115</v>
      </c>
      <c r="B307" t="s">
        <v>193</v>
      </c>
      <c r="C307">
        <v>94.09</v>
      </c>
      <c r="D307">
        <v>26.77</v>
      </c>
      <c r="E307">
        <v>30</v>
      </c>
      <c r="F307">
        <v>2</v>
      </c>
      <c r="G307">
        <v>34.19</v>
      </c>
      <c r="H307">
        <v>4.1599999999999966</v>
      </c>
      <c r="I307">
        <v>-4.1875447387258475</v>
      </c>
      <c r="J307">
        <v>1045946.9555472544</v>
      </c>
      <c r="K307">
        <v>15763914.830033621</v>
      </c>
      <c r="L307">
        <v>66977.960403436678</v>
      </c>
      <c r="M307">
        <v>158.10004589261132</v>
      </c>
      <c r="N307">
        <v>2.7312046444121916</v>
      </c>
      <c r="O307">
        <v>1935.7414448669199</v>
      </c>
      <c r="P307">
        <v>-13.617295901903837</v>
      </c>
      <c r="Q307">
        <v>-0.13</v>
      </c>
      <c r="R307">
        <v>0.37</v>
      </c>
      <c r="S307" s="2">
        <v>9.3280914939242301</v>
      </c>
      <c r="T307" s="2">
        <v>23.123659756969261</v>
      </c>
      <c r="U307" t="str">
        <f t="shared" si="144"/>
        <v>0</v>
      </c>
      <c r="V307" t="str">
        <f t="shared" si="145"/>
        <v>0</v>
      </c>
      <c r="W307" t="str">
        <f t="shared" si="146"/>
        <v>0</v>
      </c>
      <c r="X307" t="str">
        <f t="shared" si="147"/>
        <v>0</v>
      </c>
      <c r="Y307" t="str">
        <f t="shared" si="148"/>
        <v>0</v>
      </c>
      <c r="Z307" t="str">
        <f t="shared" si="149"/>
        <v>0</v>
      </c>
      <c r="AA307" t="str">
        <f t="shared" si="150"/>
        <v>1</v>
      </c>
      <c r="AB307" t="str">
        <f t="shared" si="151"/>
        <v>1</v>
      </c>
      <c r="AC307" t="str">
        <f t="shared" si="152"/>
        <v>1</v>
      </c>
      <c r="AD307" t="str">
        <f t="shared" si="153"/>
        <v>1</v>
      </c>
      <c r="AE307" t="str">
        <f t="shared" si="154"/>
        <v>1</v>
      </c>
      <c r="AF307" t="str">
        <f t="shared" si="155"/>
        <v>1</v>
      </c>
      <c r="AG307" t="str">
        <f t="shared" si="156"/>
        <v>1</v>
      </c>
      <c r="AH307" t="str">
        <f t="shared" si="157"/>
        <v>1</v>
      </c>
      <c r="AI307" t="str">
        <f t="shared" si="158"/>
        <v>1</v>
      </c>
      <c r="AJ307" t="str">
        <f t="shared" si="159"/>
        <v>1</v>
      </c>
      <c r="AK307" t="str">
        <f t="shared" si="160"/>
        <v>1</v>
      </c>
      <c r="AL307" t="str">
        <f t="shared" si="161"/>
        <v>1</v>
      </c>
      <c r="AM307" t="str">
        <f t="shared" si="162"/>
        <v>1</v>
      </c>
      <c r="AN307" t="str">
        <f t="shared" si="163"/>
        <v>1</v>
      </c>
      <c r="AO307" t="str">
        <f t="shared" si="164"/>
        <v>1</v>
      </c>
      <c r="AP307" t="str">
        <f t="shared" si="165"/>
        <v>1</v>
      </c>
      <c r="AQ307" t="str">
        <f t="shared" si="166"/>
        <v>1</v>
      </c>
      <c r="AR307" t="str">
        <f t="shared" si="167"/>
        <v>1</v>
      </c>
      <c r="AS307" t="str">
        <f t="shared" si="168"/>
        <v>0</v>
      </c>
      <c r="AT307" t="str">
        <f t="shared" si="169"/>
        <v>0</v>
      </c>
      <c r="AU307" t="str">
        <f t="shared" si="170"/>
        <v>0</v>
      </c>
      <c r="AV307" t="str">
        <f t="shared" si="171"/>
        <v>0</v>
      </c>
      <c r="AW307" t="str">
        <f t="shared" si="172"/>
        <v>0</v>
      </c>
      <c r="AX307" t="str">
        <f t="shared" si="173"/>
        <v>0</v>
      </c>
      <c r="AY307" t="str">
        <f t="shared" si="174"/>
        <v>0</v>
      </c>
      <c r="AZ307" t="str">
        <f t="shared" si="175"/>
        <v>0</v>
      </c>
      <c r="BA307" t="str">
        <f t="shared" si="176"/>
        <v>0</v>
      </c>
      <c r="BB307" t="str">
        <f t="shared" si="177"/>
        <v>0</v>
      </c>
      <c r="BC307" t="str">
        <f t="shared" si="178"/>
        <v>0</v>
      </c>
      <c r="BD307" t="str">
        <f t="shared" si="179"/>
        <v>0</v>
      </c>
    </row>
    <row r="308" spans="1:56" x14ac:dyDescent="0.2">
      <c r="A308" s="3">
        <v>44115</v>
      </c>
      <c r="B308" t="s">
        <v>194</v>
      </c>
      <c r="C308">
        <v>16.54</v>
      </c>
      <c r="D308">
        <v>3.52</v>
      </c>
      <c r="E308">
        <v>31</v>
      </c>
      <c r="F308">
        <v>2</v>
      </c>
      <c r="G308">
        <v>33.18</v>
      </c>
      <c r="H308">
        <v>3.7719999999999949</v>
      </c>
      <c r="I308">
        <v>1.4701643124819879</v>
      </c>
      <c r="J308">
        <v>450000</v>
      </c>
      <c r="K308">
        <v>4101704.5454545454</v>
      </c>
      <c r="L308">
        <v>632954.54545454541</v>
      </c>
      <c r="M308">
        <v>61.859443631039525</v>
      </c>
      <c r="N308">
        <v>1.9573964497041421</v>
      </c>
      <c r="O308">
        <v>1113.793103448276</v>
      </c>
      <c r="P308">
        <v>-58.588235294117652</v>
      </c>
      <c r="Q308">
        <v>-0.13</v>
      </c>
      <c r="R308">
        <v>0.37</v>
      </c>
      <c r="S308" s="2">
        <v>7.3529411764705888</v>
      </c>
      <c r="T308" s="2">
        <v>11.76470588235294</v>
      </c>
      <c r="U308" t="str">
        <f t="shared" si="144"/>
        <v>0</v>
      </c>
      <c r="V308" t="str">
        <f t="shared" si="145"/>
        <v>0</v>
      </c>
      <c r="W308" t="str">
        <f t="shared" si="146"/>
        <v>0</v>
      </c>
      <c r="X308" t="str">
        <f t="shared" si="147"/>
        <v>0</v>
      </c>
      <c r="Y308" t="str">
        <f t="shared" si="148"/>
        <v>0</v>
      </c>
      <c r="Z308" t="str">
        <f t="shared" si="149"/>
        <v>0</v>
      </c>
      <c r="AA308" t="str">
        <f t="shared" si="150"/>
        <v>0</v>
      </c>
      <c r="AB308" t="str">
        <f t="shared" si="151"/>
        <v>0</v>
      </c>
      <c r="AC308" t="str">
        <f t="shared" si="152"/>
        <v>0</v>
      </c>
      <c r="AD308" t="str">
        <f t="shared" si="153"/>
        <v>0</v>
      </c>
      <c r="AE308" t="str">
        <f t="shared" si="154"/>
        <v>0</v>
      </c>
      <c r="AF308" t="str">
        <f t="shared" si="155"/>
        <v>1</v>
      </c>
      <c r="AG308" t="str">
        <f t="shared" si="156"/>
        <v>1</v>
      </c>
      <c r="AH308" t="str">
        <f t="shared" si="157"/>
        <v>1</v>
      </c>
      <c r="AI308" t="str">
        <f t="shared" si="158"/>
        <v>1</v>
      </c>
      <c r="AJ308" t="str">
        <f t="shared" si="159"/>
        <v>1</v>
      </c>
      <c r="AK308" t="str">
        <f t="shared" si="160"/>
        <v>1</v>
      </c>
      <c r="AL308" t="str">
        <f t="shared" si="161"/>
        <v>1</v>
      </c>
      <c r="AM308" t="str">
        <f t="shared" si="162"/>
        <v>1</v>
      </c>
      <c r="AN308" t="str">
        <f t="shared" si="163"/>
        <v>1</v>
      </c>
      <c r="AO308" t="str">
        <f t="shared" si="164"/>
        <v>1</v>
      </c>
      <c r="AP308" t="str">
        <f t="shared" si="165"/>
        <v>1</v>
      </c>
      <c r="AQ308" t="str">
        <f t="shared" si="166"/>
        <v>1</v>
      </c>
      <c r="AR308" t="str">
        <f t="shared" si="167"/>
        <v>0</v>
      </c>
      <c r="AS308" t="str">
        <f t="shared" si="168"/>
        <v>0</v>
      </c>
      <c r="AT308" t="str">
        <f t="shared" si="169"/>
        <v>0</v>
      </c>
      <c r="AU308" t="str">
        <f t="shared" si="170"/>
        <v>0</v>
      </c>
      <c r="AV308" t="str">
        <f t="shared" si="171"/>
        <v>0</v>
      </c>
      <c r="AW308" t="str">
        <f t="shared" si="172"/>
        <v>0</v>
      </c>
      <c r="AX308" t="str">
        <f t="shared" si="173"/>
        <v>0</v>
      </c>
      <c r="AY308" t="str">
        <f t="shared" si="174"/>
        <v>0</v>
      </c>
      <c r="AZ308" t="str">
        <f t="shared" si="175"/>
        <v>0</v>
      </c>
      <c r="BA308" t="str">
        <f t="shared" si="176"/>
        <v>0</v>
      </c>
      <c r="BB308" t="str">
        <f t="shared" si="177"/>
        <v>0</v>
      </c>
      <c r="BC308" t="str">
        <f t="shared" si="178"/>
        <v>0</v>
      </c>
      <c r="BD308" t="str">
        <f t="shared" si="179"/>
        <v>0</v>
      </c>
    </row>
    <row r="309" spans="1:56" x14ac:dyDescent="0.2">
      <c r="A309" s="3">
        <v>44115</v>
      </c>
      <c r="B309" t="s">
        <v>195</v>
      </c>
      <c r="C309">
        <v>59.47</v>
      </c>
      <c r="D309">
        <v>0.5141</v>
      </c>
      <c r="E309">
        <v>34</v>
      </c>
      <c r="F309">
        <v>2</v>
      </c>
      <c r="G309">
        <v>28.18</v>
      </c>
      <c r="H309">
        <v>-3.3160000000000025</v>
      </c>
      <c r="I309">
        <v>-2.7798789712556817</v>
      </c>
      <c r="J309">
        <v>237307.91674771445</v>
      </c>
      <c r="K309">
        <v>2645399.7276794398</v>
      </c>
      <c r="L309">
        <v>-270375.41334370745</v>
      </c>
      <c r="M309">
        <v>160.36217303822937</v>
      </c>
      <c r="N309">
        <v>7.4617314930991219</v>
      </c>
      <c r="O309">
        <v>31.820512820512814</v>
      </c>
      <c r="P309">
        <v>-96.422407794015314</v>
      </c>
      <c r="Q309">
        <v>-0.13</v>
      </c>
      <c r="R309">
        <v>0.37</v>
      </c>
      <c r="S309" s="2">
        <v>1.9230769230769249</v>
      </c>
      <c r="T309" s="2">
        <v>18.269230769230781</v>
      </c>
      <c r="U309" t="str">
        <f t="shared" si="144"/>
        <v>0</v>
      </c>
      <c r="V309" t="str">
        <f t="shared" si="145"/>
        <v>0</v>
      </c>
      <c r="W309" t="str">
        <f t="shared" si="146"/>
        <v>0</v>
      </c>
      <c r="X309" t="str">
        <f t="shared" si="147"/>
        <v>0</v>
      </c>
      <c r="Y309" t="str">
        <f t="shared" si="148"/>
        <v>0</v>
      </c>
      <c r="Z309" t="str">
        <f t="shared" si="149"/>
        <v>0</v>
      </c>
      <c r="AA309" t="str">
        <f t="shared" si="150"/>
        <v>0</v>
      </c>
      <c r="AB309" t="str">
        <f t="shared" si="151"/>
        <v>0</v>
      </c>
      <c r="AC309" t="str">
        <f t="shared" si="152"/>
        <v>1</v>
      </c>
      <c r="AD309" t="str">
        <f t="shared" si="153"/>
        <v>1</v>
      </c>
      <c r="AE309" t="str">
        <f t="shared" si="154"/>
        <v>1</v>
      </c>
      <c r="AF309" t="str">
        <f t="shared" si="155"/>
        <v>1</v>
      </c>
      <c r="AG309" t="str">
        <f t="shared" si="156"/>
        <v>1</v>
      </c>
      <c r="AH309" t="str">
        <f t="shared" si="157"/>
        <v>1</v>
      </c>
      <c r="AI309" t="str">
        <f t="shared" si="158"/>
        <v>1</v>
      </c>
      <c r="AJ309" t="str">
        <f t="shared" si="159"/>
        <v>1</v>
      </c>
      <c r="AK309" t="str">
        <f t="shared" si="160"/>
        <v>1</v>
      </c>
      <c r="AL309" t="str">
        <f t="shared" si="161"/>
        <v>1</v>
      </c>
      <c r="AM309" t="str">
        <f t="shared" si="162"/>
        <v>1</v>
      </c>
      <c r="AN309" t="str">
        <f t="shared" si="163"/>
        <v>0</v>
      </c>
      <c r="AO309" t="str">
        <f t="shared" si="164"/>
        <v>0</v>
      </c>
      <c r="AP309" t="str">
        <f t="shared" si="165"/>
        <v>0</v>
      </c>
      <c r="AQ309" t="str">
        <f t="shared" si="166"/>
        <v>0</v>
      </c>
      <c r="AR309" t="str">
        <f t="shared" si="167"/>
        <v>0</v>
      </c>
      <c r="AS309" t="str">
        <f t="shared" si="168"/>
        <v>0</v>
      </c>
      <c r="AT309" t="str">
        <f t="shared" si="169"/>
        <v>0</v>
      </c>
      <c r="AU309" t="str">
        <f t="shared" si="170"/>
        <v>0</v>
      </c>
      <c r="AV309" t="str">
        <f t="shared" si="171"/>
        <v>0</v>
      </c>
      <c r="AW309" t="str">
        <f t="shared" si="172"/>
        <v>0</v>
      </c>
      <c r="AX309" t="str">
        <f t="shared" si="173"/>
        <v>0</v>
      </c>
      <c r="AY309" t="str">
        <f t="shared" si="174"/>
        <v>0</v>
      </c>
      <c r="AZ309" t="str">
        <f t="shared" si="175"/>
        <v>0</v>
      </c>
      <c r="BA309" t="str">
        <f t="shared" si="176"/>
        <v>0</v>
      </c>
      <c r="BB309" t="str">
        <f t="shared" si="177"/>
        <v>0</v>
      </c>
      <c r="BC309" t="str">
        <f t="shared" si="178"/>
        <v>0</v>
      </c>
      <c r="BD309" t="str">
        <f t="shared" si="179"/>
        <v>0</v>
      </c>
    </row>
    <row r="310" spans="1:56" x14ac:dyDescent="0.2">
      <c r="A310" s="3">
        <v>44115</v>
      </c>
      <c r="B310" t="s">
        <v>196</v>
      </c>
      <c r="C310">
        <v>1.6</v>
      </c>
      <c r="D310">
        <v>2.96</v>
      </c>
      <c r="E310">
        <v>35</v>
      </c>
      <c r="F310">
        <v>2</v>
      </c>
      <c r="G310">
        <v>35.85</v>
      </c>
      <c r="H310">
        <v>2.1400000000000077</v>
      </c>
      <c r="I310">
        <v>-1.726427622841967</v>
      </c>
      <c r="J310">
        <v>1689.1891891891892</v>
      </c>
      <c r="K310">
        <v>377364.86486486485</v>
      </c>
      <c r="L310">
        <v>-10135.135135135135</v>
      </c>
      <c r="M310">
        <v>310.27667984189725</v>
      </c>
      <c r="N310">
        <v>2.0382165605095541</v>
      </c>
      <c r="O310">
        <v>140.65040650406505</v>
      </c>
      <c r="P310">
        <v>-53.75</v>
      </c>
      <c r="Q310">
        <v>-0.13</v>
      </c>
      <c r="R310">
        <v>0.37</v>
      </c>
      <c r="S310" s="2">
        <v>2.499999999999988</v>
      </c>
      <c r="T310" s="2">
        <v>9.0625</v>
      </c>
      <c r="U310" t="str">
        <f t="shared" si="144"/>
        <v>0</v>
      </c>
      <c r="V310" t="str">
        <f t="shared" si="145"/>
        <v>0</v>
      </c>
      <c r="W310" t="str">
        <f t="shared" si="146"/>
        <v>0</v>
      </c>
      <c r="X310" t="str">
        <f t="shared" si="147"/>
        <v>0</v>
      </c>
      <c r="Y310" t="str">
        <f t="shared" si="148"/>
        <v>0</v>
      </c>
      <c r="Z310" t="str">
        <f t="shared" si="149"/>
        <v>0</v>
      </c>
      <c r="AA310" t="str">
        <f t="shared" si="150"/>
        <v>0</v>
      </c>
      <c r="AB310" t="str">
        <f t="shared" si="151"/>
        <v>0</v>
      </c>
      <c r="AC310" t="str">
        <f t="shared" si="152"/>
        <v>0</v>
      </c>
      <c r="AD310" t="str">
        <f t="shared" si="153"/>
        <v>0</v>
      </c>
      <c r="AE310" t="str">
        <f t="shared" si="154"/>
        <v>0</v>
      </c>
      <c r="AF310" t="str">
        <f t="shared" si="155"/>
        <v>0</v>
      </c>
      <c r="AG310" t="str">
        <f t="shared" si="156"/>
        <v>1</v>
      </c>
      <c r="AH310" t="str">
        <f t="shared" si="157"/>
        <v>1</v>
      </c>
      <c r="AI310" t="str">
        <f t="shared" si="158"/>
        <v>1</v>
      </c>
      <c r="AJ310" t="str">
        <f t="shared" si="159"/>
        <v>1</v>
      </c>
      <c r="AK310" t="str">
        <f t="shared" si="160"/>
        <v>1</v>
      </c>
      <c r="AL310" t="str">
        <f t="shared" si="161"/>
        <v>1</v>
      </c>
      <c r="AM310" t="str">
        <f t="shared" si="162"/>
        <v>1</v>
      </c>
      <c r="AN310" t="str">
        <f t="shared" si="163"/>
        <v>1</v>
      </c>
      <c r="AO310" t="str">
        <f t="shared" si="164"/>
        <v>0</v>
      </c>
      <c r="AP310" t="str">
        <f t="shared" si="165"/>
        <v>0</v>
      </c>
      <c r="AQ310" t="str">
        <f t="shared" si="166"/>
        <v>0</v>
      </c>
      <c r="AR310" t="str">
        <f t="shared" si="167"/>
        <v>0</v>
      </c>
      <c r="AS310" t="str">
        <f t="shared" si="168"/>
        <v>0</v>
      </c>
      <c r="AT310" t="str">
        <f t="shared" si="169"/>
        <v>0</v>
      </c>
      <c r="AU310" t="str">
        <f t="shared" si="170"/>
        <v>0</v>
      </c>
      <c r="AV310" t="str">
        <f t="shared" si="171"/>
        <v>0</v>
      </c>
      <c r="AW310" t="str">
        <f t="shared" si="172"/>
        <v>0</v>
      </c>
      <c r="AX310" t="str">
        <f t="shared" si="173"/>
        <v>0</v>
      </c>
      <c r="AY310" t="str">
        <f t="shared" si="174"/>
        <v>0</v>
      </c>
      <c r="AZ310" t="str">
        <f t="shared" si="175"/>
        <v>0</v>
      </c>
      <c r="BA310" t="str">
        <f t="shared" si="176"/>
        <v>0</v>
      </c>
      <c r="BB310" t="str">
        <f t="shared" si="177"/>
        <v>0</v>
      </c>
      <c r="BC310" t="str">
        <f t="shared" si="178"/>
        <v>0</v>
      </c>
      <c r="BD310" t="str">
        <f t="shared" si="179"/>
        <v>0</v>
      </c>
    </row>
    <row r="311" spans="1:56" x14ac:dyDescent="0.2">
      <c r="A311" s="3">
        <v>44115</v>
      </c>
      <c r="B311" t="s">
        <v>197</v>
      </c>
      <c r="C311">
        <v>168.63</v>
      </c>
      <c r="D311">
        <v>0.1245</v>
      </c>
      <c r="E311">
        <v>37</v>
      </c>
      <c r="F311">
        <v>2</v>
      </c>
      <c r="G311">
        <v>22.3</v>
      </c>
      <c r="H311">
        <v>-7.6440000000000055</v>
      </c>
      <c r="I311">
        <v>-6.9506726457399122</v>
      </c>
      <c r="J311">
        <v>506024.09638554219</v>
      </c>
      <c r="K311">
        <v>3188755.0200803215</v>
      </c>
      <c r="L311">
        <v>0</v>
      </c>
      <c r="M311">
        <v>61.508196721311478</v>
      </c>
      <c r="N311">
        <v>17.977611940298505</v>
      </c>
      <c r="O311">
        <v>21.345029239766085</v>
      </c>
      <c r="P311">
        <v>-95.863787375415285</v>
      </c>
      <c r="Q311">
        <v>-0.13</v>
      </c>
      <c r="R311">
        <v>0.37</v>
      </c>
      <c r="S311" s="2">
        <v>11.42857142857142</v>
      </c>
      <c r="T311" s="2">
        <v>13.57142857142858</v>
      </c>
      <c r="U311" t="str">
        <f t="shared" si="144"/>
        <v>0</v>
      </c>
      <c r="V311" t="str">
        <f t="shared" si="145"/>
        <v>0</v>
      </c>
      <c r="W311" t="str">
        <f t="shared" si="146"/>
        <v>0</v>
      </c>
      <c r="X311" t="str">
        <f t="shared" si="147"/>
        <v>0</v>
      </c>
      <c r="Y311" t="str">
        <f t="shared" si="148"/>
        <v>0</v>
      </c>
      <c r="Z311" t="str">
        <f t="shared" si="149"/>
        <v>0</v>
      </c>
      <c r="AA311" t="str">
        <f t="shared" si="150"/>
        <v>0</v>
      </c>
      <c r="AB311" t="str">
        <f t="shared" si="151"/>
        <v>0</v>
      </c>
      <c r="AC311" t="str">
        <f t="shared" si="152"/>
        <v>0</v>
      </c>
      <c r="AD311" t="str">
        <f t="shared" si="153"/>
        <v>0</v>
      </c>
      <c r="AE311" t="str">
        <f t="shared" si="154"/>
        <v>1</v>
      </c>
      <c r="AF311" t="str">
        <f t="shared" si="155"/>
        <v>1</v>
      </c>
      <c r="AG311" t="str">
        <f t="shared" si="156"/>
        <v>1</v>
      </c>
      <c r="AH311" t="str">
        <f t="shared" si="157"/>
        <v>1</v>
      </c>
      <c r="AI311" t="str">
        <f t="shared" si="158"/>
        <v>1</v>
      </c>
      <c r="AJ311" t="str">
        <f t="shared" si="159"/>
        <v>1</v>
      </c>
      <c r="AK311" t="str">
        <f t="shared" si="160"/>
        <v>1</v>
      </c>
      <c r="AL311" t="str">
        <f t="shared" si="161"/>
        <v>1</v>
      </c>
      <c r="AM311" t="str">
        <f t="shared" si="162"/>
        <v>1</v>
      </c>
      <c r="AN311" t="str">
        <f t="shared" si="163"/>
        <v>1</v>
      </c>
      <c r="AO311" t="str">
        <f t="shared" si="164"/>
        <v>1</v>
      </c>
      <c r="AP311" t="str">
        <f t="shared" si="165"/>
        <v>1</v>
      </c>
      <c r="AQ311" t="str">
        <f t="shared" si="166"/>
        <v>1</v>
      </c>
      <c r="AR311" t="str">
        <f t="shared" si="167"/>
        <v>1</v>
      </c>
      <c r="AS311" t="str">
        <f t="shared" si="168"/>
        <v>1</v>
      </c>
      <c r="AT311" t="str">
        <f t="shared" si="169"/>
        <v>0</v>
      </c>
      <c r="AU311" t="str">
        <f t="shared" si="170"/>
        <v>0</v>
      </c>
      <c r="AV311" t="str">
        <f t="shared" si="171"/>
        <v>0</v>
      </c>
      <c r="AW311" t="str">
        <f t="shared" si="172"/>
        <v>0</v>
      </c>
      <c r="AX311" t="str">
        <f t="shared" si="173"/>
        <v>0</v>
      </c>
      <c r="AY311" t="str">
        <f t="shared" si="174"/>
        <v>0</v>
      </c>
      <c r="AZ311" t="str">
        <f t="shared" si="175"/>
        <v>0</v>
      </c>
      <c r="BA311" t="str">
        <f t="shared" si="176"/>
        <v>0</v>
      </c>
      <c r="BB311" t="str">
        <f t="shared" si="177"/>
        <v>0</v>
      </c>
      <c r="BC311" t="str">
        <f t="shared" si="178"/>
        <v>0</v>
      </c>
      <c r="BD311" t="str">
        <f t="shared" si="179"/>
        <v>0</v>
      </c>
    </row>
    <row r="312" spans="1:56" x14ac:dyDescent="0.2">
      <c r="A312" s="3">
        <v>44115</v>
      </c>
      <c r="B312" t="s">
        <v>198</v>
      </c>
      <c r="C312">
        <v>0.999</v>
      </c>
      <c r="D312">
        <v>4.54</v>
      </c>
      <c r="E312">
        <v>38</v>
      </c>
      <c r="F312">
        <v>2</v>
      </c>
      <c r="G312">
        <v>36.96</v>
      </c>
      <c r="H312">
        <v>2.0480000000000018</v>
      </c>
      <c r="I312">
        <v>-4.5416316232127878</v>
      </c>
      <c r="J312">
        <v>12775.330396475771</v>
      </c>
      <c r="K312">
        <v>20704.845814977973</v>
      </c>
      <c r="L312">
        <v>0</v>
      </c>
      <c r="M312">
        <v>73.405797101449281</v>
      </c>
      <c r="N312">
        <v>24.654491609081933</v>
      </c>
      <c r="O312">
        <v>52.348993288590606</v>
      </c>
      <c r="P312">
        <v>-65.606060606060609</v>
      </c>
      <c r="Q312">
        <v>-0.13</v>
      </c>
      <c r="R312">
        <v>0.37</v>
      </c>
      <c r="S312" s="2">
        <v>42.355371900826441</v>
      </c>
      <c r="T312" s="2">
        <v>19.214876033057841</v>
      </c>
      <c r="U312" t="str">
        <f t="shared" si="144"/>
        <v>0</v>
      </c>
      <c r="V312" t="str">
        <f t="shared" si="145"/>
        <v>0</v>
      </c>
      <c r="W312" t="str">
        <f t="shared" si="146"/>
        <v>0</v>
      </c>
      <c r="X312" t="str">
        <f t="shared" si="147"/>
        <v>0</v>
      </c>
      <c r="Y312" t="str">
        <f t="shared" si="148"/>
        <v>0</v>
      </c>
      <c r="Z312" t="str">
        <f t="shared" si="149"/>
        <v>0</v>
      </c>
      <c r="AA312" t="str">
        <f t="shared" si="150"/>
        <v>0</v>
      </c>
      <c r="AB312" t="str">
        <f t="shared" si="151"/>
        <v>0</v>
      </c>
      <c r="AC312" t="str">
        <f t="shared" si="152"/>
        <v>1</v>
      </c>
      <c r="AD312" t="str">
        <f t="shared" si="153"/>
        <v>1</v>
      </c>
      <c r="AE312" t="str">
        <f t="shared" si="154"/>
        <v>1</v>
      </c>
      <c r="AF312" t="str">
        <f t="shared" si="155"/>
        <v>1</v>
      </c>
      <c r="AG312" t="str">
        <f t="shared" si="156"/>
        <v>1</v>
      </c>
      <c r="AH312" t="str">
        <f t="shared" si="157"/>
        <v>1</v>
      </c>
      <c r="AI312" t="str">
        <f t="shared" si="158"/>
        <v>1</v>
      </c>
      <c r="AJ312" t="str">
        <f t="shared" si="159"/>
        <v>1</v>
      </c>
      <c r="AK312" t="str">
        <f t="shared" si="160"/>
        <v>1</v>
      </c>
      <c r="AL312" t="str">
        <f t="shared" si="161"/>
        <v>1</v>
      </c>
      <c r="AM312" t="str">
        <f t="shared" si="162"/>
        <v>1</v>
      </c>
      <c r="AN312" t="str">
        <f t="shared" si="163"/>
        <v>1</v>
      </c>
      <c r="AO312" t="str">
        <f t="shared" si="164"/>
        <v>1</v>
      </c>
      <c r="AP312" t="str">
        <f t="shared" si="165"/>
        <v>1</v>
      </c>
      <c r="AQ312" t="str">
        <f t="shared" si="166"/>
        <v>1</v>
      </c>
      <c r="AR312" t="str">
        <f t="shared" si="167"/>
        <v>1</v>
      </c>
      <c r="AS312" t="str">
        <f t="shared" si="168"/>
        <v>1</v>
      </c>
      <c r="AT312" t="str">
        <f t="shared" si="169"/>
        <v>1</v>
      </c>
      <c r="AU312" t="str">
        <f t="shared" si="170"/>
        <v>1</v>
      </c>
      <c r="AV312" t="str">
        <f t="shared" si="171"/>
        <v>1</v>
      </c>
      <c r="AW312" t="str">
        <f t="shared" si="172"/>
        <v>1</v>
      </c>
      <c r="AX312" t="str">
        <f t="shared" si="173"/>
        <v>1</v>
      </c>
      <c r="AY312" t="str">
        <f t="shared" si="174"/>
        <v>1</v>
      </c>
      <c r="AZ312" t="str">
        <f t="shared" si="175"/>
        <v>1</v>
      </c>
      <c r="BA312" t="str">
        <f t="shared" si="176"/>
        <v>1</v>
      </c>
      <c r="BB312" t="str">
        <f t="shared" si="177"/>
        <v>1</v>
      </c>
      <c r="BC312" t="str">
        <f t="shared" si="178"/>
        <v>1</v>
      </c>
      <c r="BD312" t="str">
        <f t="shared" si="179"/>
        <v>1</v>
      </c>
    </row>
    <row r="313" spans="1:56" x14ac:dyDescent="0.2">
      <c r="A313" s="3">
        <v>44115</v>
      </c>
      <c r="B313" t="s">
        <v>199</v>
      </c>
      <c r="C313">
        <v>6.6</v>
      </c>
      <c r="D313">
        <v>11.04</v>
      </c>
      <c r="E313">
        <v>79</v>
      </c>
      <c r="F313">
        <v>1</v>
      </c>
      <c r="G313">
        <v>20.38</v>
      </c>
      <c r="H313">
        <v>-0.8539999999999992</v>
      </c>
      <c r="I313">
        <v>1.6574585635359091</v>
      </c>
      <c r="J313">
        <v>29076.08695652174</v>
      </c>
      <c r="K313">
        <v>75634.057971014496</v>
      </c>
      <c r="L313">
        <v>-7518.115942028986</v>
      </c>
      <c r="M313">
        <v>354.34782608695656</v>
      </c>
      <c r="N313">
        <v>40.490797546012267</v>
      </c>
      <c r="O313">
        <v>122.44610114849888</v>
      </c>
      <c r="P313">
        <v>-10.534846029173424</v>
      </c>
      <c r="Q313">
        <v>-0.13</v>
      </c>
      <c r="R313">
        <v>0.37</v>
      </c>
      <c r="S313" s="2">
        <v>5.973025048169549</v>
      </c>
      <c r="T313" s="2">
        <v>29.28709055876687</v>
      </c>
      <c r="U313" t="str">
        <f t="shared" si="144"/>
        <v>0</v>
      </c>
      <c r="V313" t="str">
        <f t="shared" si="145"/>
        <v>0</v>
      </c>
      <c r="W313" t="str">
        <f t="shared" si="146"/>
        <v>0</v>
      </c>
      <c r="X313" t="str">
        <f t="shared" si="147"/>
        <v>0</v>
      </c>
      <c r="Y313" t="str">
        <f t="shared" si="148"/>
        <v>1</v>
      </c>
      <c r="Z313" t="str">
        <f t="shared" si="149"/>
        <v>1</v>
      </c>
      <c r="AA313" t="str">
        <f t="shared" si="150"/>
        <v>1</v>
      </c>
      <c r="AB313" t="str">
        <f t="shared" si="151"/>
        <v>1</v>
      </c>
      <c r="AC313" t="str">
        <f t="shared" si="152"/>
        <v>1</v>
      </c>
      <c r="AD313" t="str">
        <f t="shared" si="153"/>
        <v>1</v>
      </c>
      <c r="AE313" t="str">
        <f t="shared" si="154"/>
        <v>1</v>
      </c>
      <c r="AF313" t="str">
        <f t="shared" si="155"/>
        <v>1</v>
      </c>
      <c r="AG313" t="str">
        <f t="shared" si="156"/>
        <v>1</v>
      </c>
      <c r="AH313" t="str">
        <f t="shared" si="157"/>
        <v>1</v>
      </c>
      <c r="AI313" t="str">
        <f t="shared" si="158"/>
        <v>1</v>
      </c>
      <c r="AJ313" t="str">
        <f t="shared" si="159"/>
        <v>1</v>
      </c>
      <c r="AK313" t="str">
        <f t="shared" si="160"/>
        <v>1</v>
      </c>
      <c r="AL313" t="str">
        <f t="shared" si="161"/>
        <v>1</v>
      </c>
      <c r="AM313" t="str">
        <f t="shared" si="162"/>
        <v>1</v>
      </c>
      <c r="AN313" t="str">
        <f t="shared" si="163"/>
        <v>1</v>
      </c>
      <c r="AO313" t="str">
        <f t="shared" si="164"/>
        <v>1</v>
      </c>
      <c r="AP313" t="str">
        <f t="shared" si="165"/>
        <v>1</v>
      </c>
      <c r="AQ313" t="str">
        <f t="shared" si="166"/>
        <v>0</v>
      </c>
      <c r="AR313" t="str">
        <f t="shared" si="167"/>
        <v>0</v>
      </c>
      <c r="AS313" t="str">
        <f t="shared" si="168"/>
        <v>0</v>
      </c>
      <c r="AT313" t="str">
        <f t="shared" si="169"/>
        <v>0</v>
      </c>
      <c r="AU313" t="str">
        <f t="shared" si="170"/>
        <v>0</v>
      </c>
      <c r="AV313" t="str">
        <f t="shared" si="171"/>
        <v>0</v>
      </c>
      <c r="AW313" t="str">
        <f t="shared" si="172"/>
        <v>0</v>
      </c>
      <c r="AX313" t="str">
        <f t="shared" si="173"/>
        <v>0</v>
      </c>
      <c r="AY313" t="str">
        <f t="shared" si="174"/>
        <v>0</v>
      </c>
      <c r="AZ313" t="str">
        <f t="shared" si="175"/>
        <v>0</v>
      </c>
      <c r="BA313" t="str">
        <f t="shared" si="176"/>
        <v>0</v>
      </c>
      <c r="BB313" t="str">
        <f t="shared" si="177"/>
        <v>0</v>
      </c>
      <c r="BC313" t="str">
        <f t="shared" si="178"/>
        <v>0</v>
      </c>
      <c r="BD313" t="str">
        <f t="shared" si="179"/>
        <v>0</v>
      </c>
    </row>
    <row r="314" spans="1:56" x14ac:dyDescent="0.2">
      <c r="A314" s="3">
        <v>44115</v>
      </c>
      <c r="B314" t="s">
        <v>200</v>
      </c>
      <c r="C314">
        <v>36.950000000000003</v>
      </c>
      <c r="D314">
        <v>14.87</v>
      </c>
      <c r="E314">
        <v>83</v>
      </c>
      <c r="F314">
        <v>1</v>
      </c>
      <c r="G314">
        <v>24.19</v>
      </c>
      <c r="H314">
        <v>3.7140000000000022</v>
      </c>
      <c r="I314">
        <v>6.729475100941984E-2</v>
      </c>
      <c r="J314">
        <v>-35978.480161398795</v>
      </c>
      <c r="K314">
        <v>122595.83053127103</v>
      </c>
      <c r="L314">
        <v>-15265.635507733692</v>
      </c>
      <c r="M314">
        <v>58.333333333333329</v>
      </c>
      <c r="N314">
        <v>128.74564459930315</v>
      </c>
      <c r="O314">
        <v>147.83333333333331</v>
      </c>
      <c r="P314">
        <v>-17.388888888888893</v>
      </c>
      <c r="Q314">
        <v>-0.13</v>
      </c>
      <c r="R314">
        <v>0.37</v>
      </c>
      <c r="S314" s="2">
        <v>13.76021798365122</v>
      </c>
      <c r="T314" s="2">
        <v>3.269754768392374</v>
      </c>
      <c r="U314" t="str">
        <f t="shared" si="144"/>
        <v>0</v>
      </c>
      <c r="V314" t="str">
        <f t="shared" si="145"/>
        <v>0</v>
      </c>
      <c r="W314" t="str">
        <f t="shared" si="146"/>
        <v>0</v>
      </c>
      <c r="X314" t="str">
        <f t="shared" si="147"/>
        <v>0</v>
      </c>
      <c r="Y314" t="str">
        <f t="shared" si="148"/>
        <v>0</v>
      </c>
      <c r="Z314" t="str">
        <f t="shared" si="149"/>
        <v>0</v>
      </c>
      <c r="AA314" t="str">
        <f t="shared" si="150"/>
        <v>0</v>
      </c>
      <c r="AB314" t="str">
        <f t="shared" si="151"/>
        <v>0</v>
      </c>
      <c r="AC314" t="str">
        <f t="shared" si="152"/>
        <v>0</v>
      </c>
      <c r="AD314" t="str">
        <f t="shared" si="153"/>
        <v>0</v>
      </c>
      <c r="AE314" t="str">
        <f t="shared" si="154"/>
        <v>0</v>
      </c>
      <c r="AF314" t="str">
        <f t="shared" si="155"/>
        <v>0</v>
      </c>
      <c r="AG314" t="str">
        <f t="shared" si="156"/>
        <v>0</v>
      </c>
      <c r="AH314" t="str">
        <f t="shared" si="157"/>
        <v>0</v>
      </c>
      <c r="AI314" t="str">
        <f t="shared" si="158"/>
        <v>0</v>
      </c>
      <c r="AJ314" t="str">
        <f t="shared" si="159"/>
        <v>1</v>
      </c>
      <c r="AK314" t="str">
        <f t="shared" si="160"/>
        <v>1</v>
      </c>
      <c r="AL314" t="str">
        <f t="shared" si="161"/>
        <v>1</v>
      </c>
      <c r="AM314" t="str">
        <f t="shared" si="162"/>
        <v>1</v>
      </c>
      <c r="AN314" t="str">
        <f t="shared" si="163"/>
        <v>1</v>
      </c>
      <c r="AO314" t="str">
        <f t="shared" si="164"/>
        <v>1</v>
      </c>
      <c r="AP314" t="str">
        <f t="shared" si="165"/>
        <v>1</v>
      </c>
      <c r="AQ314" t="str">
        <f t="shared" si="166"/>
        <v>1</v>
      </c>
      <c r="AR314" t="str">
        <f t="shared" si="167"/>
        <v>1</v>
      </c>
      <c r="AS314" t="str">
        <f t="shared" si="168"/>
        <v>1</v>
      </c>
      <c r="AT314" t="str">
        <f t="shared" si="169"/>
        <v>1</v>
      </c>
      <c r="AU314" t="str">
        <f t="shared" si="170"/>
        <v>0</v>
      </c>
      <c r="AV314" t="str">
        <f t="shared" si="171"/>
        <v>0</v>
      </c>
      <c r="AW314" t="str">
        <f t="shared" si="172"/>
        <v>0</v>
      </c>
      <c r="AX314" t="str">
        <f t="shared" si="173"/>
        <v>0</v>
      </c>
      <c r="AY314" t="str">
        <f t="shared" si="174"/>
        <v>0</v>
      </c>
      <c r="AZ314" t="str">
        <f t="shared" si="175"/>
        <v>0</v>
      </c>
      <c r="BA314" t="str">
        <f t="shared" si="176"/>
        <v>0</v>
      </c>
      <c r="BB314" t="str">
        <f t="shared" si="177"/>
        <v>0</v>
      </c>
      <c r="BC314" t="str">
        <f t="shared" si="178"/>
        <v>0</v>
      </c>
      <c r="BD314" t="str">
        <f t="shared" si="179"/>
        <v>0</v>
      </c>
    </row>
    <row r="315" spans="1:56" x14ac:dyDescent="0.2">
      <c r="A315" s="3">
        <v>44115</v>
      </c>
      <c r="B315" t="s">
        <v>139</v>
      </c>
      <c r="C315">
        <v>94.45</v>
      </c>
      <c r="D315">
        <v>15.37</v>
      </c>
      <c r="E315">
        <v>92</v>
      </c>
      <c r="F315">
        <v>1</v>
      </c>
      <c r="G315">
        <v>12.32</v>
      </c>
      <c r="H315">
        <v>1.918000000000001</v>
      </c>
      <c r="I315">
        <v>-0.12995451591943696</v>
      </c>
      <c r="J315">
        <v>26154.847104749515</v>
      </c>
      <c r="K315">
        <v>394274.56083279115</v>
      </c>
      <c r="L315">
        <v>167469.09564085881</v>
      </c>
      <c r="M315">
        <v>46.886792452830186</v>
      </c>
      <c r="N315">
        <v>95.020120724346086</v>
      </c>
      <c r="O315">
        <v>6290.8523908523903</v>
      </c>
      <c r="P315">
        <v>-8.9994079336885804</v>
      </c>
      <c r="Q315">
        <v>-0.13</v>
      </c>
      <c r="R315">
        <v>0.37</v>
      </c>
      <c r="S315" s="2">
        <v>1.4447236180904439</v>
      </c>
      <c r="T315" s="2">
        <v>10.427135678391959</v>
      </c>
      <c r="U315" t="str">
        <f t="shared" si="144"/>
        <v>0</v>
      </c>
      <c r="V315" t="str">
        <f t="shared" si="145"/>
        <v>0</v>
      </c>
      <c r="W315" t="str">
        <f t="shared" si="146"/>
        <v>0</v>
      </c>
      <c r="X315" t="str">
        <f t="shared" si="147"/>
        <v>0</v>
      </c>
      <c r="Y315" t="str">
        <f t="shared" si="148"/>
        <v>0</v>
      </c>
      <c r="Z315" t="str">
        <f t="shared" si="149"/>
        <v>0</v>
      </c>
      <c r="AA315" t="str">
        <f t="shared" si="150"/>
        <v>0</v>
      </c>
      <c r="AB315" t="str">
        <f t="shared" si="151"/>
        <v>0</v>
      </c>
      <c r="AC315" t="str">
        <f t="shared" si="152"/>
        <v>0</v>
      </c>
      <c r="AD315" t="str">
        <f t="shared" si="153"/>
        <v>0</v>
      </c>
      <c r="AE315" t="str">
        <f t="shared" si="154"/>
        <v>0</v>
      </c>
      <c r="AF315" t="str">
        <f t="shared" si="155"/>
        <v>1</v>
      </c>
      <c r="AG315" t="str">
        <f t="shared" si="156"/>
        <v>1</v>
      </c>
      <c r="AH315" t="str">
        <f t="shared" si="157"/>
        <v>1</v>
      </c>
      <c r="AI315" t="str">
        <f t="shared" si="158"/>
        <v>1</v>
      </c>
      <c r="AJ315" t="str">
        <f t="shared" si="159"/>
        <v>1</v>
      </c>
      <c r="AK315" t="str">
        <f t="shared" si="160"/>
        <v>1</v>
      </c>
      <c r="AL315" t="str">
        <f t="shared" si="161"/>
        <v>1</v>
      </c>
      <c r="AM315" t="str">
        <f t="shared" si="162"/>
        <v>1</v>
      </c>
      <c r="AN315" t="str">
        <f t="shared" si="163"/>
        <v>0</v>
      </c>
      <c r="AO315" t="str">
        <f t="shared" si="164"/>
        <v>0</v>
      </c>
      <c r="AP315" t="str">
        <f t="shared" si="165"/>
        <v>0</v>
      </c>
      <c r="AQ315" t="str">
        <f t="shared" si="166"/>
        <v>0</v>
      </c>
      <c r="AR315" t="str">
        <f t="shared" si="167"/>
        <v>0</v>
      </c>
      <c r="AS315" t="str">
        <f t="shared" si="168"/>
        <v>0</v>
      </c>
      <c r="AT315" t="str">
        <f t="shared" si="169"/>
        <v>0</v>
      </c>
      <c r="AU315" t="str">
        <f t="shared" si="170"/>
        <v>0</v>
      </c>
      <c r="AV315" t="str">
        <f t="shared" si="171"/>
        <v>0</v>
      </c>
      <c r="AW315" t="str">
        <f t="shared" si="172"/>
        <v>0</v>
      </c>
      <c r="AX315" t="str">
        <f t="shared" si="173"/>
        <v>0</v>
      </c>
      <c r="AY315" t="str">
        <f t="shared" si="174"/>
        <v>0</v>
      </c>
      <c r="AZ315" t="str">
        <f t="shared" si="175"/>
        <v>0</v>
      </c>
      <c r="BA315" t="str">
        <f t="shared" si="176"/>
        <v>0</v>
      </c>
      <c r="BB315" t="str">
        <f t="shared" si="177"/>
        <v>0</v>
      </c>
      <c r="BC315" t="str">
        <f t="shared" si="178"/>
        <v>0</v>
      </c>
      <c r="BD315" t="str">
        <f t="shared" si="179"/>
        <v>0</v>
      </c>
    </row>
    <row r="316" spans="1:56" x14ac:dyDescent="0.2">
      <c r="A316" s="3">
        <v>44115</v>
      </c>
      <c r="B316" t="s">
        <v>104</v>
      </c>
      <c r="C316">
        <v>65.61</v>
      </c>
      <c r="D316">
        <v>4.17</v>
      </c>
      <c r="E316">
        <v>120</v>
      </c>
      <c r="F316">
        <v>1</v>
      </c>
      <c r="G316">
        <v>32.31</v>
      </c>
      <c r="H316">
        <v>7.3220000000000027</v>
      </c>
      <c r="I316">
        <v>-0.38222646918299125</v>
      </c>
      <c r="J316">
        <v>96163.069544364509</v>
      </c>
      <c r="K316">
        <v>988249.40047961636</v>
      </c>
      <c r="L316">
        <v>12779.376498800959</v>
      </c>
      <c r="M316">
        <v>148.61111111111111</v>
      </c>
      <c r="N316">
        <v>30.658878504672895</v>
      </c>
      <c r="O316">
        <v>300.96153846153845</v>
      </c>
      <c r="P316">
        <v>-12.761506276150634</v>
      </c>
      <c r="Q316">
        <v>-0.13</v>
      </c>
      <c r="R316">
        <v>0.37</v>
      </c>
      <c r="S316" s="2">
        <v>16</v>
      </c>
      <c r="T316" s="2">
        <v>13.499999999999989</v>
      </c>
      <c r="U316" t="str">
        <f t="shared" si="144"/>
        <v>0</v>
      </c>
      <c r="V316" t="str">
        <f t="shared" si="145"/>
        <v>0</v>
      </c>
      <c r="W316" t="str">
        <f t="shared" si="146"/>
        <v>0</v>
      </c>
      <c r="X316" t="str">
        <f t="shared" si="147"/>
        <v>0</v>
      </c>
      <c r="Y316" t="str">
        <f t="shared" si="148"/>
        <v>0</v>
      </c>
      <c r="Z316" t="str">
        <f t="shared" si="149"/>
        <v>0</v>
      </c>
      <c r="AA316" t="str">
        <f t="shared" si="150"/>
        <v>0</v>
      </c>
      <c r="AB316" t="str">
        <f t="shared" si="151"/>
        <v>0</v>
      </c>
      <c r="AC316" t="str">
        <f t="shared" si="152"/>
        <v>0</v>
      </c>
      <c r="AD316" t="str">
        <f t="shared" si="153"/>
        <v>0</v>
      </c>
      <c r="AE316" t="str">
        <f t="shared" si="154"/>
        <v>1</v>
      </c>
      <c r="AF316" t="str">
        <f t="shared" si="155"/>
        <v>1</v>
      </c>
      <c r="AG316" t="str">
        <f t="shared" si="156"/>
        <v>1</v>
      </c>
      <c r="AH316" t="str">
        <f t="shared" si="157"/>
        <v>1</v>
      </c>
      <c r="AI316" t="str">
        <f t="shared" si="158"/>
        <v>1</v>
      </c>
      <c r="AJ316" t="str">
        <f t="shared" si="159"/>
        <v>1</v>
      </c>
      <c r="AK316" t="str">
        <f t="shared" si="160"/>
        <v>1</v>
      </c>
      <c r="AL316" t="str">
        <f t="shared" si="161"/>
        <v>1</v>
      </c>
      <c r="AM316" t="str">
        <f t="shared" si="162"/>
        <v>1</v>
      </c>
      <c r="AN316" t="str">
        <f t="shared" si="163"/>
        <v>1</v>
      </c>
      <c r="AO316" t="str">
        <f t="shared" si="164"/>
        <v>1</v>
      </c>
      <c r="AP316" t="str">
        <f t="shared" si="165"/>
        <v>1</v>
      </c>
      <c r="AQ316" t="str">
        <f t="shared" si="166"/>
        <v>1</v>
      </c>
      <c r="AR316" t="str">
        <f t="shared" si="167"/>
        <v>1</v>
      </c>
      <c r="AS316" t="str">
        <f t="shared" si="168"/>
        <v>1</v>
      </c>
      <c r="AT316" t="str">
        <f t="shared" si="169"/>
        <v>1</v>
      </c>
      <c r="AU316" t="str">
        <f t="shared" si="170"/>
        <v>1</v>
      </c>
      <c r="AV316" t="str">
        <f t="shared" si="171"/>
        <v>0</v>
      </c>
      <c r="AW316" t="str">
        <f t="shared" si="172"/>
        <v>0</v>
      </c>
      <c r="AX316" t="str">
        <f t="shared" si="173"/>
        <v>0</v>
      </c>
      <c r="AY316" t="str">
        <f t="shared" si="174"/>
        <v>0</v>
      </c>
      <c r="AZ316" t="str">
        <f t="shared" si="175"/>
        <v>0</v>
      </c>
      <c r="BA316" t="str">
        <f t="shared" si="176"/>
        <v>0</v>
      </c>
      <c r="BB316" t="str">
        <f t="shared" si="177"/>
        <v>0</v>
      </c>
      <c r="BC316" t="str">
        <f t="shared" si="178"/>
        <v>0</v>
      </c>
      <c r="BD316" t="str">
        <f t="shared" si="179"/>
        <v>0</v>
      </c>
    </row>
    <row r="317" spans="1:56" x14ac:dyDescent="0.2">
      <c r="A317" s="3">
        <v>44115</v>
      </c>
      <c r="B317" t="s">
        <v>102</v>
      </c>
      <c r="C317">
        <v>16.22</v>
      </c>
      <c r="D317">
        <v>18.34</v>
      </c>
      <c r="E317">
        <v>157</v>
      </c>
      <c r="F317">
        <v>1</v>
      </c>
      <c r="G317">
        <v>11.71</v>
      </c>
      <c r="H317">
        <v>-3.3360000000000021</v>
      </c>
      <c r="I317">
        <v>0.32822757111596668</v>
      </c>
      <c r="J317">
        <v>-20501.635768811342</v>
      </c>
      <c r="K317">
        <v>105016.35768811342</v>
      </c>
      <c r="L317">
        <v>0</v>
      </c>
      <c r="M317">
        <v>40.114068441064639</v>
      </c>
      <c r="N317">
        <v>76.872037914691944</v>
      </c>
      <c r="O317">
        <v>433.13953488372096</v>
      </c>
      <c r="P317">
        <v>-3.4736842105263164</v>
      </c>
      <c r="Q317">
        <v>-0.13</v>
      </c>
      <c r="R317">
        <v>0.37</v>
      </c>
      <c r="S317" s="2">
        <v>0</v>
      </c>
      <c r="T317" s="2">
        <v>22.786177105831531</v>
      </c>
      <c r="U317" t="str">
        <f t="shared" si="144"/>
        <v>0</v>
      </c>
      <c r="V317" t="str">
        <f t="shared" si="145"/>
        <v>0</v>
      </c>
      <c r="W317" t="str">
        <f t="shared" si="146"/>
        <v>0</v>
      </c>
      <c r="X317" t="str">
        <f t="shared" si="147"/>
        <v>0</v>
      </c>
      <c r="Y317" t="str">
        <f t="shared" si="148"/>
        <v>0</v>
      </c>
      <c r="Z317" t="str">
        <f t="shared" si="149"/>
        <v>0</v>
      </c>
      <c r="AA317" t="str">
        <f t="shared" si="150"/>
        <v>0</v>
      </c>
      <c r="AB317" t="str">
        <f t="shared" si="151"/>
        <v>1</v>
      </c>
      <c r="AC317" t="str">
        <f t="shared" si="152"/>
        <v>1</v>
      </c>
      <c r="AD317" t="str">
        <f t="shared" si="153"/>
        <v>1</v>
      </c>
      <c r="AE317" t="str">
        <f t="shared" si="154"/>
        <v>1</v>
      </c>
      <c r="AF317" t="str">
        <f t="shared" si="155"/>
        <v>1</v>
      </c>
      <c r="AG317" t="str">
        <f t="shared" si="156"/>
        <v>1</v>
      </c>
      <c r="AH317" t="str">
        <f t="shared" si="157"/>
        <v>1</v>
      </c>
      <c r="AI317" t="str">
        <f t="shared" si="158"/>
        <v>1</v>
      </c>
      <c r="AJ317" t="str">
        <f t="shared" si="159"/>
        <v>1</v>
      </c>
      <c r="AK317" t="str">
        <f t="shared" si="160"/>
        <v>1</v>
      </c>
      <c r="AL317" t="str">
        <f t="shared" si="161"/>
        <v>1</v>
      </c>
      <c r="AM317" t="str">
        <f t="shared" si="162"/>
        <v>0</v>
      </c>
      <c r="AN317" t="str">
        <f t="shared" si="163"/>
        <v>0</v>
      </c>
      <c r="AO317" t="str">
        <f t="shared" si="164"/>
        <v>0</v>
      </c>
      <c r="AP317" t="str">
        <f t="shared" si="165"/>
        <v>0</v>
      </c>
      <c r="AQ317" t="str">
        <f t="shared" si="166"/>
        <v>0</v>
      </c>
      <c r="AR317" t="str">
        <f t="shared" si="167"/>
        <v>0</v>
      </c>
      <c r="AS317" t="str">
        <f t="shared" si="168"/>
        <v>0</v>
      </c>
      <c r="AT317" t="str">
        <f t="shared" si="169"/>
        <v>0</v>
      </c>
      <c r="AU317" t="str">
        <f t="shared" si="170"/>
        <v>0</v>
      </c>
      <c r="AV317" t="str">
        <f t="shared" si="171"/>
        <v>0</v>
      </c>
      <c r="AW317" t="str">
        <f t="shared" si="172"/>
        <v>0</v>
      </c>
      <c r="AX317" t="str">
        <f t="shared" si="173"/>
        <v>0</v>
      </c>
      <c r="AY317" t="str">
        <f t="shared" si="174"/>
        <v>0</v>
      </c>
      <c r="AZ317" t="str">
        <f t="shared" si="175"/>
        <v>0</v>
      </c>
      <c r="BA317" t="str">
        <f t="shared" si="176"/>
        <v>0</v>
      </c>
      <c r="BB317" t="str">
        <f t="shared" si="177"/>
        <v>0</v>
      </c>
      <c r="BC317" t="str">
        <f t="shared" si="178"/>
        <v>0</v>
      </c>
      <c r="BD317" t="str">
        <f t="shared" si="179"/>
        <v>0</v>
      </c>
    </row>
    <row r="318" spans="1:56" x14ac:dyDescent="0.2">
      <c r="A318" s="3">
        <v>44115</v>
      </c>
      <c r="B318" t="s">
        <v>201</v>
      </c>
      <c r="C318">
        <v>5.8</v>
      </c>
      <c r="D318">
        <v>15.66</v>
      </c>
      <c r="E318">
        <v>131</v>
      </c>
      <c r="F318">
        <v>1</v>
      </c>
      <c r="G318">
        <v>16.09</v>
      </c>
      <c r="H318">
        <v>1.8359999999999985</v>
      </c>
      <c r="I318">
        <v>-1.5094339622641522</v>
      </c>
      <c r="J318">
        <v>-1149.4252873563219</v>
      </c>
      <c r="K318">
        <v>56321.839080459773</v>
      </c>
      <c r="L318">
        <v>6257.9821200510851</v>
      </c>
      <c r="M318">
        <v>39.348837209302324</v>
      </c>
      <c r="N318">
        <v>68.557919621749406</v>
      </c>
      <c r="O318">
        <v>7.260273972602743</v>
      </c>
      <c r="P318">
        <v>-11.724915445321299</v>
      </c>
      <c r="Q318">
        <v>-0.13</v>
      </c>
      <c r="R318">
        <v>0.37</v>
      </c>
      <c r="S318" s="2">
        <v>20.54965646470955</v>
      </c>
      <c r="T318" s="2">
        <v>6.3085571517801462</v>
      </c>
      <c r="U318" t="str">
        <f t="shared" si="144"/>
        <v>0</v>
      </c>
      <c r="V318" t="str">
        <f t="shared" si="145"/>
        <v>0</v>
      </c>
      <c r="W318" t="str">
        <f t="shared" si="146"/>
        <v>0</v>
      </c>
      <c r="X318" t="str">
        <f t="shared" si="147"/>
        <v>0</v>
      </c>
      <c r="Y318" t="str">
        <f t="shared" si="148"/>
        <v>0</v>
      </c>
      <c r="Z318" t="str">
        <f t="shared" si="149"/>
        <v>0</v>
      </c>
      <c r="AA318" t="str">
        <f t="shared" si="150"/>
        <v>0</v>
      </c>
      <c r="AB318" t="str">
        <f t="shared" si="151"/>
        <v>0</v>
      </c>
      <c r="AC318" t="str">
        <f t="shared" si="152"/>
        <v>0</v>
      </c>
      <c r="AD318" t="str">
        <f t="shared" si="153"/>
        <v>0</v>
      </c>
      <c r="AE318" t="str">
        <f t="shared" si="154"/>
        <v>0</v>
      </c>
      <c r="AF318" t="str">
        <f t="shared" si="155"/>
        <v>0</v>
      </c>
      <c r="AG318" t="str">
        <f t="shared" si="156"/>
        <v>0</v>
      </c>
      <c r="AH318" t="str">
        <f t="shared" si="157"/>
        <v>1</v>
      </c>
      <c r="AI318" t="str">
        <f t="shared" si="158"/>
        <v>1</v>
      </c>
      <c r="AJ318" t="str">
        <f t="shared" si="159"/>
        <v>1</v>
      </c>
      <c r="AK318" t="str">
        <f t="shared" si="160"/>
        <v>1</v>
      </c>
      <c r="AL318" t="str">
        <f t="shared" si="161"/>
        <v>1</v>
      </c>
      <c r="AM318" t="str">
        <f t="shared" si="162"/>
        <v>1</v>
      </c>
      <c r="AN318" t="str">
        <f t="shared" si="163"/>
        <v>1</v>
      </c>
      <c r="AO318" t="str">
        <f t="shared" si="164"/>
        <v>1</v>
      </c>
      <c r="AP318" t="str">
        <f t="shared" si="165"/>
        <v>1</v>
      </c>
      <c r="AQ318" t="str">
        <f t="shared" si="166"/>
        <v>1</v>
      </c>
      <c r="AR318" t="str">
        <f t="shared" si="167"/>
        <v>1</v>
      </c>
      <c r="AS318" t="str">
        <f t="shared" si="168"/>
        <v>1</v>
      </c>
      <c r="AT318" t="str">
        <f t="shared" si="169"/>
        <v>1</v>
      </c>
      <c r="AU318" t="str">
        <f t="shared" si="170"/>
        <v>1</v>
      </c>
      <c r="AV318" t="str">
        <f t="shared" si="171"/>
        <v>1</v>
      </c>
      <c r="AW318" t="str">
        <f t="shared" si="172"/>
        <v>1</v>
      </c>
      <c r="AX318" t="str">
        <f t="shared" si="173"/>
        <v>0</v>
      </c>
      <c r="AY318" t="str">
        <f t="shared" si="174"/>
        <v>0</v>
      </c>
      <c r="AZ318" t="str">
        <f t="shared" si="175"/>
        <v>0</v>
      </c>
      <c r="BA318" t="str">
        <f t="shared" si="176"/>
        <v>0</v>
      </c>
      <c r="BB318" t="str">
        <f t="shared" si="177"/>
        <v>0</v>
      </c>
      <c r="BC318" t="str">
        <f t="shared" si="178"/>
        <v>0</v>
      </c>
      <c r="BD318" t="str">
        <f t="shared" si="179"/>
        <v>0</v>
      </c>
    </row>
    <row r="319" spans="1:56" x14ac:dyDescent="0.2">
      <c r="A319" s="3">
        <v>44122</v>
      </c>
      <c r="B319" t="s">
        <v>8</v>
      </c>
      <c r="C319">
        <v>66.760000000000005</v>
      </c>
      <c r="D319">
        <v>2.15</v>
      </c>
      <c r="E319">
        <v>7</v>
      </c>
      <c r="F319">
        <v>5</v>
      </c>
      <c r="G319">
        <v>29.39</v>
      </c>
      <c r="H319">
        <v>-5.7999999999999829E-2</v>
      </c>
      <c r="I319">
        <v>-0.32452480296708935</v>
      </c>
      <c r="J319">
        <v>-65581.395348837206</v>
      </c>
      <c r="K319">
        <v>1184651.1627906978</v>
      </c>
      <c r="L319">
        <v>-256279.06976744186</v>
      </c>
      <c r="M319">
        <v>43.79562043795621</v>
      </c>
      <c r="N319">
        <v>22.253333333333334</v>
      </c>
      <c r="O319">
        <v>1333.3333333333335</v>
      </c>
      <c r="P319">
        <v>-75.623582766439895</v>
      </c>
      <c r="Q319">
        <v>2.1800000000000002</v>
      </c>
      <c r="R319">
        <v>0.11</v>
      </c>
      <c r="S319" s="2">
        <v>2.186046511627914</v>
      </c>
      <c r="T319" s="2">
        <v>11.162790697674421</v>
      </c>
      <c r="U319" t="str">
        <f t="shared" si="144"/>
        <v>0</v>
      </c>
      <c r="V319" t="str">
        <f t="shared" si="145"/>
        <v>0</v>
      </c>
      <c r="W319" t="str">
        <f t="shared" si="146"/>
        <v>0</v>
      </c>
      <c r="X319" t="str">
        <f t="shared" si="147"/>
        <v>0</v>
      </c>
      <c r="Y319" t="str">
        <f t="shared" si="148"/>
        <v>0</v>
      </c>
      <c r="Z319" t="str">
        <f t="shared" si="149"/>
        <v>0</v>
      </c>
      <c r="AA319" t="str">
        <f t="shared" si="150"/>
        <v>0</v>
      </c>
      <c r="AB319" t="str">
        <f t="shared" si="151"/>
        <v>0</v>
      </c>
      <c r="AC319" t="str">
        <f t="shared" si="152"/>
        <v>0</v>
      </c>
      <c r="AD319" t="str">
        <f t="shared" si="153"/>
        <v>0</v>
      </c>
      <c r="AE319" t="str">
        <f t="shared" si="154"/>
        <v>0</v>
      </c>
      <c r="AF319" t="str">
        <f t="shared" si="155"/>
        <v>1</v>
      </c>
      <c r="AG319" t="str">
        <f t="shared" si="156"/>
        <v>1</v>
      </c>
      <c r="AH319" t="str">
        <f t="shared" si="157"/>
        <v>1</v>
      </c>
      <c r="AI319" t="str">
        <f t="shared" si="158"/>
        <v>1</v>
      </c>
      <c r="AJ319" t="str">
        <f t="shared" si="159"/>
        <v>1</v>
      </c>
      <c r="AK319" t="str">
        <f t="shared" si="160"/>
        <v>1</v>
      </c>
      <c r="AL319" t="str">
        <f t="shared" si="161"/>
        <v>1</v>
      </c>
      <c r="AM319" t="str">
        <f t="shared" si="162"/>
        <v>1</v>
      </c>
      <c r="AN319" t="str">
        <f t="shared" si="163"/>
        <v>1</v>
      </c>
      <c r="AO319" t="str">
        <f t="shared" si="164"/>
        <v>0</v>
      </c>
      <c r="AP319" t="str">
        <f t="shared" si="165"/>
        <v>0</v>
      </c>
      <c r="AQ319" t="str">
        <f t="shared" si="166"/>
        <v>0</v>
      </c>
      <c r="AR319" t="str">
        <f t="shared" si="167"/>
        <v>0</v>
      </c>
      <c r="AS319" t="str">
        <f t="shared" si="168"/>
        <v>0</v>
      </c>
      <c r="AT319" t="str">
        <f t="shared" si="169"/>
        <v>0</v>
      </c>
      <c r="AU319" t="str">
        <f t="shared" si="170"/>
        <v>0</v>
      </c>
      <c r="AV319" t="str">
        <f t="shared" si="171"/>
        <v>0</v>
      </c>
      <c r="AW319" t="str">
        <f t="shared" si="172"/>
        <v>0</v>
      </c>
      <c r="AX319" t="str">
        <f t="shared" si="173"/>
        <v>0</v>
      </c>
      <c r="AY319" t="str">
        <f t="shared" si="174"/>
        <v>0</v>
      </c>
      <c r="AZ319" t="str">
        <f t="shared" si="175"/>
        <v>0</v>
      </c>
      <c r="BA319" t="str">
        <f t="shared" si="176"/>
        <v>0</v>
      </c>
      <c r="BB319" t="str">
        <f t="shared" si="177"/>
        <v>0</v>
      </c>
      <c r="BC319" t="str">
        <f t="shared" si="178"/>
        <v>0</v>
      </c>
      <c r="BD319" t="str">
        <f t="shared" si="179"/>
        <v>0</v>
      </c>
    </row>
    <row r="320" spans="1:56" x14ac:dyDescent="0.2">
      <c r="A320" s="1">
        <v>44122</v>
      </c>
      <c r="B320" t="s">
        <v>202</v>
      </c>
      <c r="C320" s="5">
        <v>155.61000000000001</v>
      </c>
      <c r="D320">
        <v>2.5</v>
      </c>
      <c r="E320">
        <v>9</v>
      </c>
      <c r="F320">
        <v>4</v>
      </c>
      <c r="G320">
        <v>29.81</v>
      </c>
      <c r="H320">
        <v>-10.184000000000001</v>
      </c>
      <c r="I320">
        <v>0.84711577248890313</v>
      </c>
      <c r="J320">
        <v>-8800000</v>
      </c>
      <c r="K320">
        <v>324800000</v>
      </c>
      <c r="L320">
        <v>-5320000</v>
      </c>
      <c r="M320">
        <v>4014.029618082619</v>
      </c>
      <c r="N320">
        <v>0.15107766990291263</v>
      </c>
      <c r="O320">
        <v>525</v>
      </c>
      <c r="P320">
        <v>-88.009592326139085</v>
      </c>
      <c r="Q320">
        <v>2.1800000000000002</v>
      </c>
      <c r="R320">
        <v>0.11</v>
      </c>
      <c r="S320" s="2">
        <v>13.740458015267169</v>
      </c>
      <c r="T320" s="2">
        <v>40.839694656488547</v>
      </c>
      <c r="U320" t="str">
        <f t="shared" si="144"/>
        <v>0</v>
      </c>
      <c r="V320" t="str">
        <f t="shared" si="145"/>
        <v>1</v>
      </c>
      <c r="W320" t="str">
        <f t="shared" si="146"/>
        <v>1</v>
      </c>
      <c r="X320" t="str">
        <f t="shared" si="147"/>
        <v>1</v>
      </c>
      <c r="Y320" t="str">
        <f t="shared" si="148"/>
        <v>1</v>
      </c>
      <c r="Z320" t="str">
        <f t="shared" si="149"/>
        <v>1</v>
      </c>
      <c r="AA320" t="str">
        <f t="shared" si="150"/>
        <v>1</v>
      </c>
      <c r="AB320" t="str">
        <f t="shared" si="151"/>
        <v>1</v>
      </c>
      <c r="AC320" t="str">
        <f t="shared" si="152"/>
        <v>1</v>
      </c>
      <c r="AD320" t="str">
        <f t="shared" si="153"/>
        <v>1</v>
      </c>
      <c r="AE320" t="str">
        <f t="shared" si="154"/>
        <v>1</v>
      </c>
      <c r="AF320" t="str">
        <f t="shared" si="155"/>
        <v>1</v>
      </c>
      <c r="AG320" t="str">
        <f t="shared" si="156"/>
        <v>1</v>
      </c>
      <c r="AH320" t="str">
        <f t="shared" si="157"/>
        <v>1</v>
      </c>
      <c r="AI320" t="str">
        <f t="shared" si="158"/>
        <v>1</v>
      </c>
      <c r="AJ320" t="str">
        <f t="shared" si="159"/>
        <v>1</v>
      </c>
      <c r="AK320" t="str">
        <f t="shared" si="160"/>
        <v>1</v>
      </c>
      <c r="AL320" t="str">
        <f t="shared" si="161"/>
        <v>1</v>
      </c>
      <c r="AM320" t="str">
        <f t="shared" si="162"/>
        <v>1</v>
      </c>
      <c r="AN320" t="str">
        <f t="shared" si="163"/>
        <v>1</v>
      </c>
      <c r="AO320" t="str">
        <f t="shared" si="164"/>
        <v>1</v>
      </c>
      <c r="AP320" t="str">
        <f t="shared" si="165"/>
        <v>1</v>
      </c>
      <c r="AQ320" t="str">
        <f t="shared" si="166"/>
        <v>1</v>
      </c>
      <c r="AR320" t="str">
        <f t="shared" si="167"/>
        <v>1</v>
      </c>
      <c r="AS320" t="str">
        <f t="shared" si="168"/>
        <v>1</v>
      </c>
      <c r="AT320" t="str">
        <f t="shared" si="169"/>
        <v>1</v>
      </c>
      <c r="AU320" t="str">
        <f t="shared" si="170"/>
        <v>0</v>
      </c>
      <c r="AV320" t="str">
        <f t="shared" si="171"/>
        <v>0</v>
      </c>
      <c r="AW320" t="str">
        <f t="shared" si="172"/>
        <v>0</v>
      </c>
      <c r="AX320" t="str">
        <f t="shared" si="173"/>
        <v>0</v>
      </c>
      <c r="AY320" t="str">
        <f t="shared" si="174"/>
        <v>0</v>
      </c>
      <c r="AZ320" t="str">
        <f t="shared" si="175"/>
        <v>0</v>
      </c>
      <c r="BA320" t="str">
        <f t="shared" si="176"/>
        <v>0</v>
      </c>
      <c r="BB320" t="str">
        <f t="shared" si="177"/>
        <v>0</v>
      </c>
      <c r="BC320" t="str">
        <f t="shared" si="178"/>
        <v>0</v>
      </c>
      <c r="BD320" t="str">
        <f t="shared" si="179"/>
        <v>0</v>
      </c>
    </row>
    <row r="321" spans="1:56" x14ac:dyDescent="0.2">
      <c r="A321" s="1">
        <v>44122</v>
      </c>
      <c r="B321" t="s">
        <v>22</v>
      </c>
      <c r="C321" s="5">
        <v>34.82</v>
      </c>
      <c r="D321">
        <v>1.78</v>
      </c>
      <c r="E321">
        <v>10</v>
      </c>
      <c r="F321">
        <v>4</v>
      </c>
      <c r="G321">
        <v>30.73</v>
      </c>
      <c r="H321">
        <v>1.8599999999999994</v>
      </c>
      <c r="I321">
        <v>0.33821871476888415</v>
      </c>
      <c r="J321">
        <v>-35955.056179775282</v>
      </c>
      <c r="K321">
        <v>95505.617977528091</v>
      </c>
      <c r="L321">
        <v>0</v>
      </c>
      <c r="M321">
        <v>7.796610169491526</v>
      </c>
      <c r="N321">
        <v>189.23913043478262</v>
      </c>
      <c r="O321">
        <v>456.25</v>
      </c>
      <c r="P321">
        <v>-46.060606060606055</v>
      </c>
      <c r="Q321">
        <v>2.1800000000000002</v>
      </c>
      <c r="R321">
        <v>0.11</v>
      </c>
      <c r="S321" s="2">
        <v>0.56497175141242983</v>
      </c>
      <c r="T321" s="2">
        <v>13.559322033898299</v>
      </c>
      <c r="U321" t="str">
        <f t="shared" si="144"/>
        <v>0</v>
      </c>
      <c r="V321" t="str">
        <f t="shared" si="145"/>
        <v>0</v>
      </c>
      <c r="W321" t="str">
        <f t="shared" si="146"/>
        <v>0</v>
      </c>
      <c r="X321" t="str">
        <f t="shared" si="147"/>
        <v>0</v>
      </c>
      <c r="Y321" t="str">
        <f t="shared" si="148"/>
        <v>0</v>
      </c>
      <c r="Z321" t="str">
        <f t="shared" si="149"/>
        <v>0</v>
      </c>
      <c r="AA321" t="str">
        <f t="shared" si="150"/>
        <v>0</v>
      </c>
      <c r="AB321" t="str">
        <f t="shared" si="151"/>
        <v>0</v>
      </c>
      <c r="AC321" t="str">
        <f t="shared" si="152"/>
        <v>0</v>
      </c>
      <c r="AD321" t="str">
        <f t="shared" si="153"/>
        <v>0</v>
      </c>
      <c r="AE321" t="str">
        <f t="shared" si="154"/>
        <v>1</v>
      </c>
      <c r="AF321" t="str">
        <f t="shared" si="155"/>
        <v>1</v>
      </c>
      <c r="AG321" t="str">
        <f t="shared" si="156"/>
        <v>1</v>
      </c>
      <c r="AH321" t="str">
        <f t="shared" si="157"/>
        <v>1</v>
      </c>
      <c r="AI321" t="str">
        <f t="shared" si="158"/>
        <v>1</v>
      </c>
      <c r="AJ321" t="str">
        <f t="shared" si="159"/>
        <v>1</v>
      </c>
      <c r="AK321" t="str">
        <f t="shared" si="160"/>
        <v>1</v>
      </c>
      <c r="AL321" t="str">
        <f t="shared" si="161"/>
        <v>1</v>
      </c>
      <c r="AM321" t="str">
        <f t="shared" si="162"/>
        <v>0</v>
      </c>
      <c r="AN321" t="str">
        <f t="shared" si="163"/>
        <v>0</v>
      </c>
      <c r="AO321" t="str">
        <f t="shared" si="164"/>
        <v>0</v>
      </c>
      <c r="AP321" t="str">
        <f t="shared" si="165"/>
        <v>0</v>
      </c>
      <c r="AQ321" t="str">
        <f t="shared" si="166"/>
        <v>0</v>
      </c>
      <c r="AR321" t="str">
        <f t="shared" si="167"/>
        <v>0</v>
      </c>
      <c r="AS321" t="str">
        <f t="shared" si="168"/>
        <v>0</v>
      </c>
      <c r="AT321" t="str">
        <f t="shared" si="169"/>
        <v>0</v>
      </c>
      <c r="AU321" t="str">
        <f t="shared" si="170"/>
        <v>0</v>
      </c>
      <c r="AV321" t="str">
        <f t="shared" si="171"/>
        <v>0</v>
      </c>
      <c r="AW321" t="str">
        <f t="shared" si="172"/>
        <v>0</v>
      </c>
      <c r="AX321" t="str">
        <f t="shared" si="173"/>
        <v>0</v>
      </c>
      <c r="AY321" t="str">
        <f t="shared" si="174"/>
        <v>0</v>
      </c>
      <c r="AZ321" t="str">
        <f t="shared" si="175"/>
        <v>0</v>
      </c>
      <c r="BA321" t="str">
        <f t="shared" si="176"/>
        <v>0</v>
      </c>
      <c r="BB321" t="str">
        <f t="shared" si="177"/>
        <v>0</v>
      </c>
      <c r="BC321" t="str">
        <f t="shared" si="178"/>
        <v>0</v>
      </c>
      <c r="BD321" t="str">
        <f t="shared" si="179"/>
        <v>0</v>
      </c>
    </row>
    <row r="322" spans="1:56" x14ac:dyDescent="0.2">
      <c r="A322" s="1">
        <v>44122</v>
      </c>
      <c r="B322" t="s">
        <v>79</v>
      </c>
      <c r="C322" s="5">
        <v>225.56</v>
      </c>
      <c r="D322">
        <v>14.26</v>
      </c>
      <c r="E322">
        <v>11</v>
      </c>
      <c r="F322">
        <v>4</v>
      </c>
      <c r="G322">
        <v>20.059999999999999</v>
      </c>
      <c r="H322">
        <v>-3.1460000000000008</v>
      </c>
      <c r="I322">
        <v>-0.55788005578800604</v>
      </c>
      <c r="J322">
        <v>-218373.07152875175</v>
      </c>
      <c r="K322">
        <v>1136044.8807854138</v>
      </c>
      <c r="L322">
        <v>388709.67741935485</v>
      </c>
      <c r="M322">
        <v>118.11023622047243</v>
      </c>
      <c r="N322">
        <v>75.186666666666667</v>
      </c>
      <c r="O322">
        <v>10.457010069713398</v>
      </c>
      <c r="P322">
        <v>-13.575757575757578</v>
      </c>
      <c r="Q322">
        <v>2.1800000000000002</v>
      </c>
      <c r="R322">
        <v>0.11</v>
      </c>
      <c r="S322" s="2">
        <v>4.533152909336942</v>
      </c>
      <c r="T322" s="2">
        <v>4.194857916102837</v>
      </c>
      <c r="U322" t="str">
        <f t="shared" si="144"/>
        <v>0</v>
      </c>
      <c r="V322" t="str">
        <f t="shared" si="145"/>
        <v>0</v>
      </c>
      <c r="W322" t="str">
        <f t="shared" si="146"/>
        <v>0</v>
      </c>
      <c r="X322" t="str">
        <f t="shared" si="147"/>
        <v>0</v>
      </c>
      <c r="Y322" t="str">
        <f t="shared" si="148"/>
        <v>0</v>
      </c>
      <c r="Z322" t="str">
        <f t="shared" si="149"/>
        <v>0</v>
      </c>
      <c r="AA322" t="str">
        <f t="shared" si="150"/>
        <v>0</v>
      </c>
      <c r="AB322" t="str">
        <f t="shared" si="151"/>
        <v>0</v>
      </c>
      <c r="AC322" t="str">
        <f t="shared" si="152"/>
        <v>0</v>
      </c>
      <c r="AD322" t="str">
        <f t="shared" si="153"/>
        <v>0</v>
      </c>
      <c r="AE322" t="str">
        <f t="shared" si="154"/>
        <v>0</v>
      </c>
      <c r="AF322" t="str">
        <f t="shared" si="155"/>
        <v>0</v>
      </c>
      <c r="AG322" t="str">
        <f t="shared" si="156"/>
        <v>0</v>
      </c>
      <c r="AH322" t="str">
        <f t="shared" si="157"/>
        <v>0</v>
      </c>
      <c r="AI322" t="str">
        <f t="shared" si="158"/>
        <v>1</v>
      </c>
      <c r="AJ322" t="str">
        <f t="shared" si="159"/>
        <v>1</v>
      </c>
      <c r="AK322" t="str">
        <f t="shared" si="160"/>
        <v>1</v>
      </c>
      <c r="AL322" t="str">
        <f t="shared" si="161"/>
        <v>1</v>
      </c>
      <c r="AM322" t="str">
        <f t="shared" si="162"/>
        <v>1</v>
      </c>
      <c r="AN322" t="str">
        <f t="shared" si="163"/>
        <v>1</v>
      </c>
      <c r="AO322" t="str">
        <f t="shared" si="164"/>
        <v>1</v>
      </c>
      <c r="AP322" t="str">
        <f t="shared" si="165"/>
        <v>1</v>
      </c>
      <c r="AQ322" t="str">
        <f t="shared" si="166"/>
        <v>0</v>
      </c>
      <c r="AR322" t="str">
        <f t="shared" si="167"/>
        <v>0</v>
      </c>
      <c r="AS322" t="str">
        <f t="shared" si="168"/>
        <v>0</v>
      </c>
      <c r="AT322" t="str">
        <f t="shared" si="169"/>
        <v>0</v>
      </c>
      <c r="AU322" t="str">
        <f t="shared" si="170"/>
        <v>0</v>
      </c>
      <c r="AV322" t="str">
        <f t="shared" si="171"/>
        <v>0</v>
      </c>
      <c r="AW322" t="str">
        <f t="shared" si="172"/>
        <v>0</v>
      </c>
      <c r="AX322" t="str">
        <f t="shared" si="173"/>
        <v>0</v>
      </c>
      <c r="AY322" t="str">
        <f t="shared" si="174"/>
        <v>0</v>
      </c>
      <c r="AZ322" t="str">
        <f t="shared" si="175"/>
        <v>0</v>
      </c>
      <c r="BA322" t="str">
        <f t="shared" si="176"/>
        <v>0</v>
      </c>
      <c r="BB322" t="str">
        <f t="shared" si="177"/>
        <v>0</v>
      </c>
      <c r="BC322" t="str">
        <f t="shared" si="178"/>
        <v>0</v>
      </c>
      <c r="BD322" t="str">
        <f t="shared" si="179"/>
        <v>0</v>
      </c>
    </row>
    <row r="323" spans="1:56" x14ac:dyDescent="0.2">
      <c r="A323" s="1">
        <v>44122</v>
      </c>
      <c r="B323" t="s">
        <v>130</v>
      </c>
      <c r="C323" s="5">
        <v>129.94</v>
      </c>
      <c r="D323">
        <v>0.15540000000000001</v>
      </c>
      <c r="E323">
        <v>17</v>
      </c>
      <c r="F323">
        <v>4</v>
      </c>
      <c r="G323">
        <v>28.83</v>
      </c>
      <c r="H323">
        <v>0.4199999999999946</v>
      </c>
      <c r="I323">
        <v>-1.4584654407102069</v>
      </c>
      <c r="J323">
        <v>-328185.32818532817</v>
      </c>
      <c r="K323">
        <v>1383526.3835263834</v>
      </c>
      <c r="L323">
        <v>334620.33462033462</v>
      </c>
      <c r="M323">
        <v>32.512315270935957</v>
      </c>
      <c r="N323">
        <v>39.375757575757575</v>
      </c>
      <c r="O323">
        <v>10.999999999999996</v>
      </c>
      <c r="P323">
        <v>-96.200488997555013</v>
      </c>
      <c r="Q323">
        <v>2.1800000000000002</v>
      </c>
      <c r="R323">
        <v>0.11</v>
      </c>
      <c r="S323" s="2">
        <v>2.8314028314028228</v>
      </c>
      <c r="T323" s="2">
        <v>4.8906048906049051</v>
      </c>
      <c r="U323" t="str">
        <f t="shared" ref="U323:U386" si="180">IF(T323&gt;=41,"1","0")</f>
        <v>0</v>
      </c>
      <c r="V323" t="str">
        <f t="shared" ref="V323:V386" si="181">IF(T323&gt;=38,"1","0")</f>
        <v>0</v>
      </c>
      <c r="W323" t="str">
        <f t="shared" ref="W323:W386" si="182">IF(T323&gt;=35,"1","0")</f>
        <v>0</v>
      </c>
      <c r="X323" t="str">
        <f t="shared" ref="X323:X386" si="183">IF(T323&gt;=32,"1","0")</f>
        <v>0</v>
      </c>
      <c r="Y323" t="str">
        <f t="shared" ref="Y323:Y386" si="184">IF(T323&gt;=29,"1","0")</f>
        <v>0</v>
      </c>
      <c r="Z323" t="str">
        <f t="shared" ref="Z323:Z386" si="185">IF(T323&gt;=26,"1","0")</f>
        <v>0</v>
      </c>
      <c r="AA323" t="str">
        <f t="shared" ref="AA323:AA386" si="186">IF(T323&gt;=23,"1","0")</f>
        <v>0</v>
      </c>
      <c r="AB323" t="str">
        <f t="shared" ref="AB323:AB386" si="187">IF(T323&gt;=20,"1","0")</f>
        <v>0</v>
      </c>
      <c r="AC323" t="str">
        <f t="shared" ref="AC323:AC386" si="188">IF(T323&gt;=17,"1","0")</f>
        <v>0</v>
      </c>
      <c r="AD323" t="str">
        <f t="shared" ref="AD323:AD386" si="189">IF(T323&gt;=14,"1","0")</f>
        <v>0</v>
      </c>
      <c r="AE323" t="str">
        <f t="shared" ref="AE323:AE386" si="190">IF(T323&gt;=12,"1","0")</f>
        <v>0</v>
      </c>
      <c r="AF323" t="str">
        <f t="shared" ref="AF323:AF386" si="191">IF(T323&gt;=10,"1","0")</f>
        <v>0</v>
      </c>
      <c r="AG323" t="str">
        <f t="shared" ref="AG323:AG386" si="192">IF(T323&gt;=8,"1","0")</f>
        <v>0</v>
      </c>
      <c r="AH323" t="str">
        <f t="shared" ref="AH323:AH386" si="193">IF(T323&gt;=6,"1","0")</f>
        <v>0</v>
      </c>
      <c r="AI323" t="str">
        <f t="shared" ref="AI323:AI386" si="194">IF(T323&gt;=4,"1","0")</f>
        <v>1</v>
      </c>
      <c r="AJ323" t="str">
        <f t="shared" ref="AJ323:AJ386" si="195">IF(T323&gt;=3,"1","0")</f>
        <v>1</v>
      </c>
      <c r="AK323" t="str">
        <f t="shared" ref="AK323:AK386" si="196">IF(T323&gt;=2,"1","0")</f>
        <v>1</v>
      </c>
      <c r="AL323" t="str">
        <f t="shared" ref="AL323:AL386" si="197">IF(T323&gt;=1,"1","0")</f>
        <v>1</v>
      </c>
      <c r="AM323" t="str">
        <f t="shared" ref="AM323:AM386" si="198">IF(S323&gt;=1,"1","0")</f>
        <v>1</v>
      </c>
      <c r="AN323" t="str">
        <f t="shared" ref="AN323:AN386" si="199">IF(S323&gt;=2,"1","0")</f>
        <v>1</v>
      </c>
      <c r="AO323" t="str">
        <f t="shared" ref="AO323:AO386" si="200">IF(S323&gt;=3,"1","0")</f>
        <v>0</v>
      </c>
      <c r="AP323" t="str">
        <f t="shared" ref="AP323:AP386" si="201">IF(S323&gt;=4,"1","0")</f>
        <v>0</v>
      </c>
      <c r="AQ323" t="str">
        <f t="shared" ref="AQ323:AQ386" si="202">IF(S323&gt;=6,"1","0")</f>
        <v>0</v>
      </c>
      <c r="AR323" t="str">
        <f t="shared" ref="AR323:AR386" si="203">IF(S323&gt;=8,"1","0")</f>
        <v>0</v>
      </c>
      <c r="AS323" t="str">
        <f t="shared" ref="AS323:AS386" si="204">IF(S323&gt;=10,"1","0")</f>
        <v>0</v>
      </c>
      <c r="AT323" t="str">
        <f t="shared" ref="AT323:AT386" si="205">IF(S323&gt;=12,"1","0")</f>
        <v>0</v>
      </c>
      <c r="AU323" t="str">
        <f t="shared" ref="AU323:AU386" si="206">IF(S323&gt;=14,"1","0")</f>
        <v>0</v>
      </c>
      <c r="AV323" t="str">
        <f t="shared" ref="AV323:AV386" si="207">IF(S323&gt;=17,"1","0")</f>
        <v>0</v>
      </c>
      <c r="AW323" t="str">
        <f t="shared" ref="AW323:AW386" si="208">IF(S323&gt;=20,"1","0")</f>
        <v>0</v>
      </c>
      <c r="AX323" t="str">
        <f t="shared" ref="AX323:AX386" si="209">IF(S323&gt;=23,"1","0")</f>
        <v>0</v>
      </c>
      <c r="AY323" t="str">
        <f t="shared" ref="AY323:AY386" si="210">IF(S323&gt;=26,"1","0")</f>
        <v>0</v>
      </c>
      <c r="AZ323" t="str">
        <f t="shared" ref="AZ323:AZ386" si="211">IF(S323&gt;=29,"1","0")</f>
        <v>0</v>
      </c>
      <c r="BA323" t="str">
        <f t="shared" ref="BA323:BA386" si="212">IF(S323&gt;=32,"1","0")</f>
        <v>0</v>
      </c>
      <c r="BB323" t="str">
        <f t="shared" ref="BB323:BB386" si="213">IF(S323&gt;=35,"1","0")</f>
        <v>0</v>
      </c>
      <c r="BC323" t="str">
        <f t="shared" ref="BC323:BC386" si="214">IF(S323&gt;=38,"1","0")</f>
        <v>0</v>
      </c>
      <c r="BD323" t="str">
        <f t="shared" ref="BD323:BD386" si="215">IF(S323&gt;=41,"1","0")</f>
        <v>0</v>
      </c>
    </row>
    <row r="324" spans="1:56" x14ac:dyDescent="0.2">
      <c r="A324" s="1">
        <v>44122</v>
      </c>
      <c r="B324" t="s">
        <v>34</v>
      </c>
      <c r="C324" s="5">
        <v>13.37</v>
      </c>
      <c r="D324">
        <v>3.55</v>
      </c>
      <c r="E324">
        <v>32</v>
      </c>
      <c r="F324">
        <v>3</v>
      </c>
      <c r="G324">
        <v>33.270000000000003</v>
      </c>
      <c r="H324">
        <v>1.5660000000000025</v>
      </c>
      <c r="I324">
        <v>0.45274476513865353</v>
      </c>
      <c r="J324">
        <v>33521.126760563384</v>
      </c>
      <c r="K324">
        <v>288169.01408450707</v>
      </c>
      <c r="L324">
        <v>-25915.492957746479</v>
      </c>
      <c r="M324">
        <v>45.410958904109592</v>
      </c>
      <c r="N324">
        <v>20.165912518853695</v>
      </c>
      <c r="O324">
        <v>-74.786931818181827</v>
      </c>
      <c r="P324">
        <v>-65.533980582524279</v>
      </c>
      <c r="Q324">
        <v>2.1800000000000002</v>
      </c>
      <c r="R324">
        <v>0.11</v>
      </c>
      <c r="S324" s="2">
        <v>2.8169014084507071</v>
      </c>
      <c r="T324" s="2">
        <v>6.7605633802816847</v>
      </c>
      <c r="U324" t="str">
        <f t="shared" si="180"/>
        <v>0</v>
      </c>
      <c r="V324" t="str">
        <f t="shared" si="181"/>
        <v>0</v>
      </c>
      <c r="W324" t="str">
        <f t="shared" si="182"/>
        <v>0</v>
      </c>
      <c r="X324" t="str">
        <f t="shared" si="183"/>
        <v>0</v>
      </c>
      <c r="Y324" t="str">
        <f t="shared" si="184"/>
        <v>0</v>
      </c>
      <c r="Z324" t="str">
        <f t="shared" si="185"/>
        <v>0</v>
      </c>
      <c r="AA324" t="str">
        <f t="shared" si="186"/>
        <v>0</v>
      </c>
      <c r="AB324" t="str">
        <f t="shared" si="187"/>
        <v>0</v>
      </c>
      <c r="AC324" t="str">
        <f t="shared" si="188"/>
        <v>0</v>
      </c>
      <c r="AD324" t="str">
        <f t="shared" si="189"/>
        <v>0</v>
      </c>
      <c r="AE324" t="str">
        <f t="shared" si="190"/>
        <v>0</v>
      </c>
      <c r="AF324" t="str">
        <f t="shared" si="191"/>
        <v>0</v>
      </c>
      <c r="AG324" t="str">
        <f t="shared" si="192"/>
        <v>0</v>
      </c>
      <c r="AH324" t="str">
        <f t="shared" si="193"/>
        <v>1</v>
      </c>
      <c r="AI324" t="str">
        <f t="shared" si="194"/>
        <v>1</v>
      </c>
      <c r="AJ324" t="str">
        <f t="shared" si="195"/>
        <v>1</v>
      </c>
      <c r="AK324" t="str">
        <f t="shared" si="196"/>
        <v>1</v>
      </c>
      <c r="AL324" t="str">
        <f t="shared" si="197"/>
        <v>1</v>
      </c>
      <c r="AM324" t="str">
        <f t="shared" si="198"/>
        <v>1</v>
      </c>
      <c r="AN324" t="str">
        <f t="shared" si="199"/>
        <v>1</v>
      </c>
      <c r="AO324" t="str">
        <f t="shared" si="200"/>
        <v>0</v>
      </c>
      <c r="AP324" t="str">
        <f t="shared" si="201"/>
        <v>0</v>
      </c>
      <c r="AQ324" t="str">
        <f t="shared" si="202"/>
        <v>0</v>
      </c>
      <c r="AR324" t="str">
        <f t="shared" si="203"/>
        <v>0</v>
      </c>
      <c r="AS324" t="str">
        <f t="shared" si="204"/>
        <v>0</v>
      </c>
      <c r="AT324" t="str">
        <f t="shared" si="205"/>
        <v>0</v>
      </c>
      <c r="AU324" t="str">
        <f t="shared" si="206"/>
        <v>0</v>
      </c>
      <c r="AV324" t="str">
        <f t="shared" si="207"/>
        <v>0</v>
      </c>
      <c r="AW324" t="str">
        <f t="shared" si="208"/>
        <v>0</v>
      </c>
      <c r="AX324" t="str">
        <f t="shared" si="209"/>
        <v>0</v>
      </c>
      <c r="AY324" t="str">
        <f t="shared" si="210"/>
        <v>0</v>
      </c>
      <c r="AZ324" t="str">
        <f t="shared" si="211"/>
        <v>0</v>
      </c>
      <c r="BA324" t="str">
        <f t="shared" si="212"/>
        <v>0</v>
      </c>
      <c r="BB324" t="str">
        <f t="shared" si="213"/>
        <v>0</v>
      </c>
      <c r="BC324" t="str">
        <f t="shared" si="214"/>
        <v>0</v>
      </c>
      <c r="BD324" t="str">
        <f t="shared" si="215"/>
        <v>0</v>
      </c>
    </row>
    <row r="325" spans="1:56" x14ac:dyDescent="0.2">
      <c r="A325" s="1">
        <v>44122</v>
      </c>
      <c r="B325" t="s">
        <v>203</v>
      </c>
      <c r="C325" s="5">
        <v>2.73</v>
      </c>
      <c r="D325">
        <v>2.15</v>
      </c>
      <c r="E325">
        <v>33</v>
      </c>
      <c r="F325">
        <v>3</v>
      </c>
      <c r="G325">
        <v>30.72</v>
      </c>
      <c r="H325">
        <v>-3.292500000000004</v>
      </c>
      <c r="I325">
        <v>-0.64695009242145252</v>
      </c>
      <c r="J325">
        <v>-465.11627906976747</v>
      </c>
      <c r="K325">
        <v>468372.09302325582</v>
      </c>
      <c r="L325">
        <v>-47441.860465116282</v>
      </c>
      <c r="M325">
        <v>27.791563275434246</v>
      </c>
      <c r="N325">
        <v>2.4374999999999996</v>
      </c>
      <c r="O325">
        <v>128.72340425531917</v>
      </c>
      <c r="P325">
        <v>-72.293814432989691</v>
      </c>
      <c r="Q325">
        <v>2.1800000000000002</v>
      </c>
      <c r="R325">
        <v>0.11</v>
      </c>
      <c r="S325" s="2">
        <v>18.055555555555539</v>
      </c>
      <c r="T325" s="2">
        <v>9.490740740740744</v>
      </c>
      <c r="U325" t="str">
        <f t="shared" si="180"/>
        <v>0</v>
      </c>
      <c r="V325" t="str">
        <f t="shared" si="181"/>
        <v>0</v>
      </c>
      <c r="W325" t="str">
        <f t="shared" si="182"/>
        <v>0</v>
      </c>
      <c r="X325" t="str">
        <f t="shared" si="183"/>
        <v>0</v>
      </c>
      <c r="Y325" t="str">
        <f t="shared" si="184"/>
        <v>0</v>
      </c>
      <c r="Z325" t="str">
        <f t="shared" si="185"/>
        <v>0</v>
      </c>
      <c r="AA325" t="str">
        <f t="shared" si="186"/>
        <v>0</v>
      </c>
      <c r="AB325" t="str">
        <f t="shared" si="187"/>
        <v>0</v>
      </c>
      <c r="AC325" t="str">
        <f t="shared" si="188"/>
        <v>0</v>
      </c>
      <c r="AD325" t="str">
        <f t="shared" si="189"/>
        <v>0</v>
      </c>
      <c r="AE325" t="str">
        <f t="shared" si="190"/>
        <v>0</v>
      </c>
      <c r="AF325" t="str">
        <f t="shared" si="191"/>
        <v>0</v>
      </c>
      <c r="AG325" t="str">
        <f t="shared" si="192"/>
        <v>1</v>
      </c>
      <c r="AH325" t="str">
        <f t="shared" si="193"/>
        <v>1</v>
      </c>
      <c r="AI325" t="str">
        <f t="shared" si="194"/>
        <v>1</v>
      </c>
      <c r="AJ325" t="str">
        <f t="shared" si="195"/>
        <v>1</v>
      </c>
      <c r="AK325" t="str">
        <f t="shared" si="196"/>
        <v>1</v>
      </c>
      <c r="AL325" t="str">
        <f t="shared" si="197"/>
        <v>1</v>
      </c>
      <c r="AM325" t="str">
        <f t="shared" si="198"/>
        <v>1</v>
      </c>
      <c r="AN325" t="str">
        <f t="shared" si="199"/>
        <v>1</v>
      </c>
      <c r="AO325" t="str">
        <f t="shared" si="200"/>
        <v>1</v>
      </c>
      <c r="AP325" t="str">
        <f t="shared" si="201"/>
        <v>1</v>
      </c>
      <c r="AQ325" t="str">
        <f t="shared" si="202"/>
        <v>1</v>
      </c>
      <c r="AR325" t="str">
        <f t="shared" si="203"/>
        <v>1</v>
      </c>
      <c r="AS325" t="str">
        <f t="shared" si="204"/>
        <v>1</v>
      </c>
      <c r="AT325" t="str">
        <f t="shared" si="205"/>
        <v>1</v>
      </c>
      <c r="AU325" t="str">
        <f t="shared" si="206"/>
        <v>1</v>
      </c>
      <c r="AV325" t="str">
        <f t="shared" si="207"/>
        <v>1</v>
      </c>
      <c r="AW325" t="str">
        <f t="shared" si="208"/>
        <v>0</v>
      </c>
      <c r="AX325" t="str">
        <f t="shared" si="209"/>
        <v>0</v>
      </c>
      <c r="AY325" t="str">
        <f t="shared" si="210"/>
        <v>0</v>
      </c>
      <c r="AZ325" t="str">
        <f t="shared" si="211"/>
        <v>0</v>
      </c>
      <c r="BA325" t="str">
        <f t="shared" si="212"/>
        <v>0</v>
      </c>
      <c r="BB325" t="str">
        <f t="shared" si="213"/>
        <v>0</v>
      </c>
      <c r="BC325" t="str">
        <f t="shared" si="214"/>
        <v>0</v>
      </c>
      <c r="BD325" t="str">
        <f t="shared" si="215"/>
        <v>0</v>
      </c>
    </row>
    <row r="326" spans="1:56" x14ac:dyDescent="0.2">
      <c r="A326" s="3">
        <v>44122</v>
      </c>
      <c r="B326" t="s">
        <v>204</v>
      </c>
      <c r="C326" s="5">
        <v>11.57</v>
      </c>
      <c r="D326">
        <v>0.68979999999999997</v>
      </c>
      <c r="E326">
        <v>35</v>
      </c>
      <c r="F326">
        <v>3</v>
      </c>
      <c r="G326">
        <v>37.17</v>
      </c>
      <c r="H326">
        <v>9.4759999999999955</v>
      </c>
      <c r="I326">
        <v>1.2327560904021078</v>
      </c>
      <c r="J326">
        <v>2899.391127863149</v>
      </c>
      <c r="K326">
        <v>562481.87880545086</v>
      </c>
      <c r="L326">
        <v>0</v>
      </c>
      <c r="M326">
        <v>35.172413793103452</v>
      </c>
      <c r="N326">
        <v>11.343137254901961</v>
      </c>
      <c r="O326">
        <v>129.93333333333334</v>
      </c>
      <c r="P326">
        <v>-85.89366053169735</v>
      </c>
      <c r="Q326">
        <v>2.1800000000000002</v>
      </c>
      <c r="R326">
        <v>0.11</v>
      </c>
      <c r="S326" s="2">
        <v>2.2074074074073939</v>
      </c>
      <c r="T326" s="2">
        <v>9.333333333333341</v>
      </c>
      <c r="U326" t="str">
        <f t="shared" si="180"/>
        <v>0</v>
      </c>
      <c r="V326" t="str">
        <f t="shared" si="181"/>
        <v>0</v>
      </c>
      <c r="W326" t="str">
        <f t="shared" si="182"/>
        <v>0</v>
      </c>
      <c r="X326" t="str">
        <f t="shared" si="183"/>
        <v>0</v>
      </c>
      <c r="Y326" t="str">
        <f t="shared" si="184"/>
        <v>0</v>
      </c>
      <c r="Z326" t="str">
        <f t="shared" si="185"/>
        <v>0</v>
      </c>
      <c r="AA326" t="str">
        <f t="shared" si="186"/>
        <v>0</v>
      </c>
      <c r="AB326" t="str">
        <f t="shared" si="187"/>
        <v>0</v>
      </c>
      <c r="AC326" t="str">
        <f t="shared" si="188"/>
        <v>0</v>
      </c>
      <c r="AD326" t="str">
        <f t="shared" si="189"/>
        <v>0</v>
      </c>
      <c r="AE326" t="str">
        <f t="shared" si="190"/>
        <v>0</v>
      </c>
      <c r="AF326" t="str">
        <f t="shared" si="191"/>
        <v>0</v>
      </c>
      <c r="AG326" t="str">
        <f t="shared" si="192"/>
        <v>1</v>
      </c>
      <c r="AH326" t="str">
        <f t="shared" si="193"/>
        <v>1</v>
      </c>
      <c r="AI326" t="str">
        <f t="shared" si="194"/>
        <v>1</v>
      </c>
      <c r="AJ326" t="str">
        <f t="shared" si="195"/>
        <v>1</v>
      </c>
      <c r="AK326" t="str">
        <f t="shared" si="196"/>
        <v>1</v>
      </c>
      <c r="AL326" t="str">
        <f t="shared" si="197"/>
        <v>1</v>
      </c>
      <c r="AM326" t="str">
        <f t="shared" si="198"/>
        <v>1</v>
      </c>
      <c r="AN326" t="str">
        <f t="shared" si="199"/>
        <v>1</v>
      </c>
      <c r="AO326" t="str">
        <f t="shared" si="200"/>
        <v>0</v>
      </c>
      <c r="AP326" t="str">
        <f t="shared" si="201"/>
        <v>0</v>
      </c>
      <c r="AQ326" t="str">
        <f t="shared" si="202"/>
        <v>0</v>
      </c>
      <c r="AR326" t="str">
        <f t="shared" si="203"/>
        <v>0</v>
      </c>
      <c r="AS326" t="str">
        <f t="shared" si="204"/>
        <v>0</v>
      </c>
      <c r="AT326" t="str">
        <f t="shared" si="205"/>
        <v>0</v>
      </c>
      <c r="AU326" t="str">
        <f t="shared" si="206"/>
        <v>0</v>
      </c>
      <c r="AV326" t="str">
        <f t="shared" si="207"/>
        <v>0</v>
      </c>
      <c r="AW326" t="str">
        <f t="shared" si="208"/>
        <v>0</v>
      </c>
      <c r="AX326" t="str">
        <f t="shared" si="209"/>
        <v>0</v>
      </c>
      <c r="AY326" t="str">
        <f t="shared" si="210"/>
        <v>0</v>
      </c>
      <c r="AZ326" t="str">
        <f t="shared" si="211"/>
        <v>0</v>
      </c>
      <c r="BA326" t="str">
        <f t="shared" si="212"/>
        <v>0</v>
      </c>
      <c r="BB326" t="str">
        <f t="shared" si="213"/>
        <v>0</v>
      </c>
      <c r="BC326" t="str">
        <f t="shared" si="214"/>
        <v>0</v>
      </c>
      <c r="BD326" t="str">
        <f t="shared" si="215"/>
        <v>0</v>
      </c>
    </row>
    <row r="327" spans="1:56" x14ac:dyDescent="0.2">
      <c r="A327" s="1">
        <v>44122</v>
      </c>
      <c r="B327" t="s">
        <v>205</v>
      </c>
      <c r="C327" s="5">
        <v>0.48</v>
      </c>
      <c r="D327">
        <v>6.69</v>
      </c>
      <c r="E327">
        <v>36</v>
      </c>
      <c r="F327">
        <v>3</v>
      </c>
      <c r="G327">
        <v>29.98</v>
      </c>
      <c r="H327">
        <v>7.8125</v>
      </c>
      <c r="I327">
        <v>0.60150375939849676</v>
      </c>
      <c r="J327">
        <v>5530.6427503736913</v>
      </c>
      <c r="K327">
        <v>237219.73094170401</v>
      </c>
      <c r="L327">
        <v>-19880.418535127053</v>
      </c>
      <c r="M327">
        <v>46.290491118077327</v>
      </c>
      <c r="N327">
        <v>1.0835214446952595</v>
      </c>
      <c r="O327">
        <v>435.20000000000005</v>
      </c>
      <c r="P327">
        <v>-70.875054418807139</v>
      </c>
      <c r="Q327">
        <v>2.1800000000000002</v>
      </c>
      <c r="R327">
        <v>0.11</v>
      </c>
      <c r="S327" s="2">
        <v>23.867069486404819</v>
      </c>
      <c r="T327" s="2">
        <v>1.812688821752267</v>
      </c>
      <c r="U327" t="str">
        <f t="shared" si="180"/>
        <v>0</v>
      </c>
      <c r="V327" t="str">
        <f t="shared" si="181"/>
        <v>0</v>
      </c>
      <c r="W327" t="str">
        <f t="shared" si="182"/>
        <v>0</v>
      </c>
      <c r="X327" t="str">
        <f t="shared" si="183"/>
        <v>0</v>
      </c>
      <c r="Y327" t="str">
        <f t="shared" si="184"/>
        <v>0</v>
      </c>
      <c r="Z327" t="str">
        <f t="shared" si="185"/>
        <v>0</v>
      </c>
      <c r="AA327" t="str">
        <f t="shared" si="186"/>
        <v>0</v>
      </c>
      <c r="AB327" t="str">
        <f t="shared" si="187"/>
        <v>0</v>
      </c>
      <c r="AC327" t="str">
        <f t="shared" si="188"/>
        <v>0</v>
      </c>
      <c r="AD327" t="str">
        <f t="shared" si="189"/>
        <v>0</v>
      </c>
      <c r="AE327" t="str">
        <f t="shared" si="190"/>
        <v>0</v>
      </c>
      <c r="AF327" t="str">
        <f t="shared" si="191"/>
        <v>0</v>
      </c>
      <c r="AG327" t="str">
        <f t="shared" si="192"/>
        <v>0</v>
      </c>
      <c r="AH327" t="str">
        <f t="shared" si="193"/>
        <v>0</v>
      </c>
      <c r="AI327" t="str">
        <f t="shared" si="194"/>
        <v>0</v>
      </c>
      <c r="AJ327" t="str">
        <f t="shared" si="195"/>
        <v>0</v>
      </c>
      <c r="AK327" t="str">
        <f t="shared" si="196"/>
        <v>0</v>
      </c>
      <c r="AL327" t="str">
        <f t="shared" si="197"/>
        <v>1</v>
      </c>
      <c r="AM327" t="str">
        <f t="shared" si="198"/>
        <v>1</v>
      </c>
      <c r="AN327" t="str">
        <f t="shared" si="199"/>
        <v>1</v>
      </c>
      <c r="AO327" t="str">
        <f t="shared" si="200"/>
        <v>1</v>
      </c>
      <c r="AP327" t="str">
        <f t="shared" si="201"/>
        <v>1</v>
      </c>
      <c r="AQ327" t="str">
        <f t="shared" si="202"/>
        <v>1</v>
      </c>
      <c r="AR327" t="str">
        <f t="shared" si="203"/>
        <v>1</v>
      </c>
      <c r="AS327" t="str">
        <f t="shared" si="204"/>
        <v>1</v>
      </c>
      <c r="AT327" t="str">
        <f t="shared" si="205"/>
        <v>1</v>
      </c>
      <c r="AU327" t="str">
        <f t="shared" si="206"/>
        <v>1</v>
      </c>
      <c r="AV327" t="str">
        <f t="shared" si="207"/>
        <v>1</v>
      </c>
      <c r="AW327" t="str">
        <f t="shared" si="208"/>
        <v>1</v>
      </c>
      <c r="AX327" t="str">
        <f t="shared" si="209"/>
        <v>1</v>
      </c>
      <c r="AY327" t="str">
        <f t="shared" si="210"/>
        <v>0</v>
      </c>
      <c r="AZ327" t="str">
        <f t="shared" si="211"/>
        <v>0</v>
      </c>
      <c r="BA327" t="str">
        <f t="shared" si="212"/>
        <v>0</v>
      </c>
      <c r="BB327" t="str">
        <f t="shared" si="213"/>
        <v>0</v>
      </c>
      <c r="BC327" t="str">
        <f t="shared" si="214"/>
        <v>0</v>
      </c>
      <c r="BD327" t="str">
        <f t="shared" si="215"/>
        <v>0</v>
      </c>
    </row>
    <row r="328" spans="1:56" x14ac:dyDescent="0.2">
      <c r="A328" s="1">
        <v>44122</v>
      </c>
      <c r="B328" t="s">
        <v>206</v>
      </c>
      <c r="C328" s="5">
        <v>42.86</v>
      </c>
      <c r="D328">
        <v>13.31</v>
      </c>
      <c r="E328">
        <v>39</v>
      </c>
      <c r="F328">
        <v>3</v>
      </c>
      <c r="G328">
        <v>16.170000000000002</v>
      </c>
      <c r="H328">
        <v>-11.129999999999999</v>
      </c>
      <c r="I328">
        <v>-0.15003750937734114</v>
      </c>
      <c r="J328">
        <v>-300525.92036063108</v>
      </c>
      <c r="K328">
        <v>3906836.9646882042</v>
      </c>
      <c r="L328">
        <v>-54470.323065364384</v>
      </c>
      <c r="M328">
        <v>113.43719571567674</v>
      </c>
      <c r="N328">
        <v>3.6789699570815451</v>
      </c>
      <c r="O328">
        <v>417.89883268482492</v>
      </c>
      <c r="P328">
        <v>-11.854304635761585</v>
      </c>
      <c r="Q328">
        <v>2.1800000000000002</v>
      </c>
      <c r="R328">
        <v>0.11</v>
      </c>
      <c r="S328" s="2">
        <v>18.080357142857139</v>
      </c>
      <c r="T328" s="2">
        <v>0.4464285714285619</v>
      </c>
      <c r="U328" t="str">
        <f t="shared" si="180"/>
        <v>0</v>
      </c>
      <c r="V328" t="str">
        <f t="shared" si="181"/>
        <v>0</v>
      </c>
      <c r="W328" t="str">
        <f t="shared" si="182"/>
        <v>0</v>
      </c>
      <c r="X328" t="str">
        <f t="shared" si="183"/>
        <v>0</v>
      </c>
      <c r="Y328" t="str">
        <f t="shared" si="184"/>
        <v>0</v>
      </c>
      <c r="Z328" t="str">
        <f t="shared" si="185"/>
        <v>0</v>
      </c>
      <c r="AA328" t="str">
        <f t="shared" si="186"/>
        <v>0</v>
      </c>
      <c r="AB328" t="str">
        <f t="shared" si="187"/>
        <v>0</v>
      </c>
      <c r="AC328" t="str">
        <f t="shared" si="188"/>
        <v>0</v>
      </c>
      <c r="AD328" t="str">
        <f t="shared" si="189"/>
        <v>0</v>
      </c>
      <c r="AE328" t="str">
        <f t="shared" si="190"/>
        <v>0</v>
      </c>
      <c r="AF328" t="str">
        <f t="shared" si="191"/>
        <v>0</v>
      </c>
      <c r="AG328" t="str">
        <f t="shared" si="192"/>
        <v>0</v>
      </c>
      <c r="AH328" t="str">
        <f t="shared" si="193"/>
        <v>0</v>
      </c>
      <c r="AI328" t="str">
        <f t="shared" si="194"/>
        <v>0</v>
      </c>
      <c r="AJ328" t="str">
        <f t="shared" si="195"/>
        <v>0</v>
      </c>
      <c r="AK328" t="str">
        <f t="shared" si="196"/>
        <v>0</v>
      </c>
      <c r="AL328" t="str">
        <f t="shared" si="197"/>
        <v>0</v>
      </c>
      <c r="AM328" t="str">
        <f t="shared" si="198"/>
        <v>1</v>
      </c>
      <c r="AN328" t="str">
        <f t="shared" si="199"/>
        <v>1</v>
      </c>
      <c r="AO328" t="str">
        <f t="shared" si="200"/>
        <v>1</v>
      </c>
      <c r="AP328" t="str">
        <f t="shared" si="201"/>
        <v>1</v>
      </c>
      <c r="AQ328" t="str">
        <f t="shared" si="202"/>
        <v>1</v>
      </c>
      <c r="AR328" t="str">
        <f t="shared" si="203"/>
        <v>1</v>
      </c>
      <c r="AS328" t="str">
        <f t="shared" si="204"/>
        <v>1</v>
      </c>
      <c r="AT328" t="str">
        <f t="shared" si="205"/>
        <v>1</v>
      </c>
      <c r="AU328" t="str">
        <f t="shared" si="206"/>
        <v>1</v>
      </c>
      <c r="AV328" t="str">
        <f t="shared" si="207"/>
        <v>1</v>
      </c>
      <c r="AW328" t="str">
        <f t="shared" si="208"/>
        <v>0</v>
      </c>
      <c r="AX328" t="str">
        <f t="shared" si="209"/>
        <v>0</v>
      </c>
      <c r="AY328" t="str">
        <f t="shared" si="210"/>
        <v>0</v>
      </c>
      <c r="AZ328" t="str">
        <f t="shared" si="211"/>
        <v>0</v>
      </c>
      <c r="BA328" t="str">
        <f t="shared" si="212"/>
        <v>0</v>
      </c>
      <c r="BB328" t="str">
        <f t="shared" si="213"/>
        <v>0</v>
      </c>
      <c r="BC328" t="str">
        <f t="shared" si="214"/>
        <v>0</v>
      </c>
      <c r="BD328" t="str">
        <f t="shared" si="215"/>
        <v>0</v>
      </c>
    </row>
    <row r="329" spans="1:56" x14ac:dyDescent="0.2">
      <c r="A329" s="1">
        <v>44122</v>
      </c>
      <c r="B329" t="s">
        <v>207</v>
      </c>
      <c r="C329" s="5">
        <v>40.39</v>
      </c>
      <c r="D329">
        <v>10.97</v>
      </c>
      <c r="E329">
        <v>41</v>
      </c>
      <c r="F329">
        <v>2</v>
      </c>
      <c r="G329">
        <v>27.29</v>
      </c>
      <c r="H329">
        <v>3.7499999999999964</v>
      </c>
      <c r="I329">
        <v>-0.5439709882139504</v>
      </c>
      <c r="J329">
        <v>273473.10847766633</v>
      </c>
      <c r="K329">
        <v>2461257.9762989972</v>
      </c>
      <c r="L329">
        <v>3281.6773017319961</v>
      </c>
      <c r="M329">
        <v>80.472440944881896</v>
      </c>
      <c r="N329">
        <v>7.9041095890410951</v>
      </c>
      <c r="O329">
        <v>724.81203007518798</v>
      </c>
      <c r="P329">
        <v>-5.4310344827586121</v>
      </c>
      <c r="Q329">
        <v>2.1800000000000002</v>
      </c>
      <c r="R329">
        <v>0.11</v>
      </c>
      <c r="S329" s="2">
        <v>7.8378378378378466</v>
      </c>
      <c r="T329" s="2">
        <v>16.21621621621621</v>
      </c>
      <c r="U329" t="str">
        <f t="shared" si="180"/>
        <v>0</v>
      </c>
      <c r="V329" t="str">
        <f t="shared" si="181"/>
        <v>0</v>
      </c>
      <c r="W329" t="str">
        <f t="shared" si="182"/>
        <v>0</v>
      </c>
      <c r="X329" t="str">
        <f t="shared" si="183"/>
        <v>0</v>
      </c>
      <c r="Y329" t="str">
        <f t="shared" si="184"/>
        <v>0</v>
      </c>
      <c r="Z329" t="str">
        <f t="shared" si="185"/>
        <v>0</v>
      </c>
      <c r="AA329" t="str">
        <f t="shared" si="186"/>
        <v>0</v>
      </c>
      <c r="AB329" t="str">
        <f t="shared" si="187"/>
        <v>0</v>
      </c>
      <c r="AC329" t="str">
        <f t="shared" si="188"/>
        <v>0</v>
      </c>
      <c r="AD329" t="str">
        <f t="shared" si="189"/>
        <v>1</v>
      </c>
      <c r="AE329" t="str">
        <f t="shared" si="190"/>
        <v>1</v>
      </c>
      <c r="AF329" t="str">
        <f t="shared" si="191"/>
        <v>1</v>
      </c>
      <c r="AG329" t="str">
        <f t="shared" si="192"/>
        <v>1</v>
      </c>
      <c r="AH329" t="str">
        <f t="shared" si="193"/>
        <v>1</v>
      </c>
      <c r="AI329" t="str">
        <f t="shared" si="194"/>
        <v>1</v>
      </c>
      <c r="AJ329" t="str">
        <f t="shared" si="195"/>
        <v>1</v>
      </c>
      <c r="AK329" t="str">
        <f t="shared" si="196"/>
        <v>1</v>
      </c>
      <c r="AL329" t="str">
        <f t="shared" si="197"/>
        <v>1</v>
      </c>
      <c r="AM329" t="str">
        <f t="shared" si="198"/>
        <v>1</v>
      </c>
      <c r="AN329" t="str">
        <f t="shared" si="199"/>
        <v>1</v>
      </c>
      <c r="AO329" t="str">
        <f t="shared" si="200"/>
        <v>1</v>
      </c>
      <c r="AP329" t="str">
        <f t="shared" si="201"/>
        <v>1</v>
      </c>
      <c r="AQ329" t="str">
        <f t="shared" si="202"/>
        <v>1</v>
      </c>
      <c r="AR329" t="str">
        <f t="shared" si="203"/>
        <v>0</v>
      </c>
      <c r="AS329" t="str">
        <f t="shared" si="204"/>
        <v>0</v>
      </c>
      <c r="AT329" t="str">
        <f t="shared" si="205"/>
        <v>0</v>
      </c>
      <c r="AU329" t="str">
        <f t="shared" si="206"/>
        <v>0</v>
      </c>
      <c r="AV329" t="str">
        <f t="shared" si="207"/>
        <v>0</v>
      </c>
      <c r="AW329" t="str">
        <f t="shared" si="208"/>
        <v>0</v>
      </c>
      <c r="AX329" t="str">
        <f t="shared" si="209"/>
        <v>0</v>
      </c>
      <c r="AY329" t="str">
        <f t="shared" si="210"/>
        <v>0</v>
      </c>
      <c r="AZ329" t="str">
        <f t="shared" si="211"/>
        <v>0</v>
      </c>
      <c r="BA329" t="str">
        <f t="shared" si="212"/>
        <v>0</v>
      </c>
      <c r="BB329" t="str">
        <f t="shared" si="213"/>
        <v>0</v>
      </c>
      <c r="BC329" t="str">
        <f t="shared" si="214"/>
        <v>0</v>
      </c>
      <c r="BD329" t="str">
        <f t="shared" si="215"/>
        <v>0</v>
      </c>
    </row>
    <row r="330" spans="1:56" x14ac:dyDescent="0.2">
      <c r="A330" s="1">
        <v>44122</v>
      </c>
      <c r="B330" t="s">
        <v>55</v>
      </c>
      <c r="C330" s="5">
        <v>2.13</v>
      </c>
      <c r="D330">
        <v>4.43</v>
      </c>
      <c r="E330">
        <v>44</v>
      </c>
      <c r="F330">
        <v>2</v>
      </c>
      <c r="G330">
        <v>33.39</v>
      </c>
      <c r="H330">
        <v>9.2160000000000011</v>
      </c>
      <c r="I330">
        <v>5.4510830754582269</v>
      </c>
      <c r="J330">
        <v>71331.828442437924</v>
      </c>
      <c r="K330">
        <v>419864.55981941312</v>
      </c>
      <c r="L330">
        <v>0</v>
      </c>
      <c r="M330">
        <v>243.01675977653633</v>
      </c>
      <c r="N330">
        <v>2.4482758620689653</v>
      </c>
      <c r="O330">
        <v>185.8064516129032</v>
      </c>
      <c r="P330">
        <v>-10.505050505050514</v>
      </c>
      <c r="Q330">
        <v>2.1800000000000002</v>
      </c>
      <c r="R330">
        <v>0.11</v>
      </c>
      <c r="S330" s="2">
        <v>5.405405405405399</v>
      </c>
      <c r="T330" s="2">
        <v>10.515970515970521</v>
      </c>
      <c r="U330" t="str">
        <f t="shared" si="180"/>
        <v>0</v>
      </c>
      <c r="V330" t="str">
        <f t="shared" si="181"/>
        <v>0</v>
      </c>
      <c r="W330" t="str">
        <f t="shared" si="182"/>
        <v>0</v>
      </c>
      <c r="X330" t="str">
        <f t="shared" si="183"/>
        <v>0</v>
      </c>
      <c r="Y330" t="str">
        <f t="shared" si="184"/>
        <v>0</v>
      </c>
      <c r="Z330" t="str">
        <f t="shared" si="185"/>
        <v>0</v>
      </c>
      <c r="AA330" t="str">
        <f t="shared" si="186"/>
        <v>0</v>
      </c>
      <c r="AB330" t="str">
        <f t="shared" si="187"/>
        <v>0</v>
      </c>
      <c r="AC330" t="str">
        <f t="shared" si="188"/>
        <v>0</v>
      </c>
      <c r="AD330" t="str">
        <f t="shared" si="189"/>
        <v>0</v>
      </c>
      <c r="AE330" t="str">
        <f t="shared" si="190"/>
        <v>0</v>
      </c>
      <c r="AF330" t="str">
        <f t="shared" si="191"/>
        <v>1</v>
      </c>
      <c r="AG330" t="str">
        <f t="shared" si="192"/>
        <v>1</v>
      </c>
      <c r="AH330" t="str">
        <f t="shared" si="193"/>
        <v>1</v>
      </c>
      <c r="AI330" t="str">
        <f t="shared" si="194"/>
        <v>1</v>
      </c>
      <c r="AJ330" t="str">
        <f t="shared" si="195"/>
        <v>1</v>
      </c>
      <c r="AK330" t="str">
        <f t="shared" si="196"/>
        <v>1</v>
      </c>
      <c r="AL330" t="str">
        <f t="shared" si="197"/>
        <v>1</v>
      </c>
      <c r="AM330" t="str">
        <f t="shared" si="198"/>
        <v>1</v>
      </c>
      <c r="AN330" t="str">
        <f t="shared" si="199"/>
        <v>1</v>
      </c>
      <c r="AO330" t="str">
        <f t="shared" si="200"/>
        <v>1</v>
      </c>
      <c r="AP330" t="str">
        <f t="shared" si="201"/>
        <v>1</v>
      </c>
      <c r="AQ330" t="str">
        <f t="shared" si="202"/>
        <v>0</v>
      </c>
      <c r="AR330" t="str">
        <f t="shared" si="203"/>
        <v>0</v>
      </c>
      <c r="AS330" t="str">
        <f t="shared" si="204"/>
        <v>0</v>
      </c>
      <c r="AT330" t="str">
        <f t="shared" si="205"/>
        <v>0</v>
      </c>
      <c r="AU330" t="str">
        <f t="shared" si="206"/>
        <v>0</v>
      </c>
      <c r="AV330" t="str">
        <f t="shared" si="207"/>
        <v>0</v>
      </c>
      <c r="AW330" t="str">
        <f t="shared" si="208"/>
        <v>0</v>
      </c>
      <c r="AX330" t="str">
        <f t="shared" si="209"/>
        <v>0</v>
      </c>
      <c r="AY330" t="str">
        <f t="shared" si="210"/>
        <v>0</v>
      </c>
      <c r="AZ330" t="str">
        <f t="shared" si="211"/>
        <v>0</v>
      </c>
      <c r="BA330" t="str">
        <f t="shared" si="212"/>
        <v>0</v>
      </c>
      <c r="BB330" t="str">
        <f t="shared" si="213"/>
        <v>0</v>
      </c>
      <c r="BC330" t="str">
        <f t="shared" si="214"/>
        <v>0</v>
      </c>
      <c r="BD330" t="str">
        <f t="shared" si="215"/>
        <v>0</v>
      </c>
    </row>
    <row r="331" spans="1:56" x14ac:dyDescent="0.2">
      <c r="A331" s="1">
        <v>44122</v>
      </c>
      <c r="B331" t="s">
        <v>148</v>
      </c>
      <c r="C331" s="5">
        <v>41.8</v>
      </c>
      <c r="D331">
        <v>3.14</v>
      </c>
      <c r="E331">
        <v>46</v>
      </c>
      <c r="F331">
        <v>2</v>
      </c>
      <c r="G331">
        <v>14.65</v>
      </c>
      <c r="H331">
        <v>-0.63400000000000034</v>
      </c>
      <c r="I331">
        <v>-0.2858050174658589</v>
      </c>
      <c r="J331">
        <v>-117197.45222929936</v>
      </c>
      <c r="K331">
        <v>642038.21656050952</v>
      </c>
      <c r="L331">
        <v>-38853.503184713372</v>
      </c>
      <c r="M331">
        <v>99.275362318840592</v>
      </c>
      <c r="N331">
        <v>30.510948905109483</v>
      </c>
      <c r="O331">
        <v>76.404494382022477</v>
      </c>
      <c r="P331">
        <v>-35.257731958762875</v>
      </c>
      <c r="Q331">
        <v>2.1800000000000002</v>
      </c>
      <c r="R331">
        <v>0.11</v>
      </c>
      <c r="S331" s="2">
        <v>1.5873015873015961</v>
      </c>
      <c r="T331" s="2">
        <v>18.412698412698411</v>
      </c>
      <c r="U331" t="str">
        <f t="shared" si="180"/>
        <v>0</v>
      </c>
      <c r="V331" t="str">
        <f t="shared" si="181"/>
        <v>0</v>
      </c>
      <c r="W331" t="str">
        <f t="shared" si="182"/>
        <v>0</v>
      </c>
      <c r="X331" t="str">
        <f t="shared" si="183"/>
        <v>0</v>
      </c>
      <c r="Y331" t="str">
        <f t="shared" si="184"/>
        <v>0</v>
      </c>
      <c r="Z331" t="str">
        <f t="shared" si="185"/>
        <v>0</v>
      </c>
      <c r="AA331" t="str">
        <f t="shared" si="186"/>
        <v>0</v>
      </c>
      <c r="AB331" t="str">
        <f t="shared" si="187"/>
        <v>0</v>
      </c>
      <c r="AC331" t="str">
        <f t="shared" si="188"/>
        <v>1</v>
      </c>
      <c r="AD331" t="str">
        <f t="shared" si="189"/>
        <v>1</v>
      </c>
      <c r="AE331" t="str">
        <f t="shared" si="190"/>
        <v>1</v>
      </c>
      <c r="AF331" t="str">
        <f t="shared" si="191"/>
        <v>1</v>
      </c>
      <c r="AG331" t="str">
        <f t="shared" si="192"/>
        <v>1</v>
      </c>
      <c r="AH331" t="str">
        <f t="shared" si="193"/>
        <v>1</v>
      </c>
      <c r="AI331" t="str">
        <f t="shared" si="194"/>
        <v>1</v>
      </c>
      <c r="AJ331" t="str">
        <f t="shared" si="195"/>
        <v>1</v>
      </c>
      <c r="AK331" t="str">
        <f t="shared" si="196"/>
        <v>1</v>
      </c>
      <c r="AL331" t="str">
        <f t="shared" si="197"/>
        <v>1</v>
      </c>
      <c r="AM331" t="str">
        <f t="shared" si="198"/>
        <v>1</v>
      </c>
      <c r="AN331" t="str">
        <f t="shared" si="199"/>
        <v>0</v>
      </c>
      <c r="AO331" t="str">
        <f t="shared" si="200"/>
        <v>0</v>
      </c>
      <c r="AP331" t="str">
        <f t="shared" si="201"/>
        <v>0</v>
      </c>
      <c r="AQ331" t="str">
        <f t="shared" si="202"/>
        <v>0</v>
      </c>
      <c r="AR331" t="str">
        <f t="shared" si="203"/>
        <v>0</v>
      </c>
      <c r="AS331" t="str">
        <f t="shared" si="204"/>
        <v>0</v>
      </c>
      <c r="AT331" t="str">
        <f t="shared" si="205"/>
        <v>0</v>
      </c>
      <c r="AU331" t="str">
        <f t="shared" si="206"/>
        <v>0</v>
      </c>
      <c r="AV331" t="str">
        <f t="shared" si="207"/>
        <v>0</v>
      </c>
      <c r="AW331" t="str">
        <f t="shared" si="208"/>
        <v>0</v>
      </c>
      <c r="AX331" t="str">
        <f t="shared" si="209"/>
        <v>0</v>
      </c>
      <c r="AY331" t="str">
        <f t="shared" si="210"/>
        <v>0</v>
      </c>
      <c r="AZ331" t="str">
        <f t="shared" si="211"/>
        <v>0</v>
      </c>
      <c r="BA331" t="str">
        <f t="shared" si="212"/>
        <v>0</v>
      </c>
      <c r="BB331" t="str">
        <f t="shared" si="213"/>
        <v>0</v>
      </c>
      <c r="BC331" t="str">
        <f t="shared" si="214"/>
        <v>0</v>
      </c>
      <c r="BD331" t="str">
        <f t="shared" si="215"/>
        <v>0</v>
      </c>
    </row>
    <row r="332" spans="1:56" x14ac:dyDescent="0.2">
      <c r="A332" s="3">
        <v>44122</v>
      </c>
      <c r="B332" t="s">
        <v>26</v>
      </c>
      <c r="C332" s="5">
        <v>45.77</v>
      </c>
      <c r="D332">
        <v>3.11</v>
      </c>
      <c r="E332">
        <v>47</v>
      </c>
      <c r="F332">
        <v>2</v>
      </c>
      <c r="G332">
        <v>20.81</v>
      </c>
      <c r="H332">
        <v>-2.6800000000000033</v>
      </c>
      <c r="I332">
        <v>-1.8308080808080895</v>
      </c>
      <c r="J332">
        <v>-324437.29903536977</v>
      </c>
      <c r="K332">
        <v>2098070.7395498394</v>
      </c>
      <c r="L332">
        <v>-460450.16077170422</v>
      </c>
      <c r="M332">
        <v>46.221248630887182</v>
      </c>
      <c r="N332">
        <v>10.845971563981044</v>
      </c>
      <c r="O332">
        <v>508.61056751467703</v>
      </c>
      <c r="P332">
        <v>-32.096069868995635</v>
      </c>
      <c r="Q332">
        <v>2.1800000000000002</v>
      </c>
      <c r="R332">
        <v>0.11</v>
      </c>
      <c r="S332" s="2">
        <v>28.31325301204819</v>
      </c>
      <c r="T332" s="2">
        <v>2.1084337349397542</v>
      </c>
      <c r="U332" t="str">
        <f t="shared" si="180"/>
        <v>0</v>
      </c>
      <c r="V332" t="str">
        <f t="shared" si="181"/>
        <v>0</v>
      </c>
      <c r="W332" t="str">
        <f t="shared" si="182"/>
        <v>0</v>
      </c>
      <c r="X332" t="str">
        <f t="shared" si="183"/>
        <v>0</v>
      </c>
      <c r="Y332" t="str">
        <f t="shared" si="184"/>
        <v>0</v>
      </c>
      <c r="Z332" t="str">
        <f t="shared" si="185"/>
        <v>0</v>
      </c>
      <c r="AA332" t="str">
        <f t="shared" si="186"/>
        <v>0</v>
      </c>
      <c r="AB332" t="str">
        <f t="shared" si="187"/>
        <v>0</v>
      </c>
      <c r="AC332" t="str">
        <f t="shared" si="188"/>
        <v>0</v>
      </c>
      <c r="AD332" t="str">
        <f t="shared" si="189"/>
        <v>0</v>
      </c>
      <c r="AE332" t="str">
        <f t="shared" si="190"/>
        <v>0</v>
      </c>
      <c r="AF332" t="str">
        <f t="shared" si="191"/>
        <v>0</v>
      </c>
      <c r="AG332" t="str">
        <f t="shared" si="192"/>
        <v>0</v>
      </c>
      <c r="AH332" t="str">
        <f t="shared" si="193"/>
        <v>0</v>
      </c>
      <c r="AI332" t="str">
        <f t="shared" si="194"/>
        <v>0</v>
      </c>
      <c r="AJ332" t="str">
        <f t="shared" si="195"/>
        <v>0</v>
      </c>
      <c r="AK332" t="str">
        <f t="shared" si="196"/>
        <v>1</v>
      </c>
      <c r="AL332" t="str">
        <f t="shared" si="197"/>
        <v>1</v>
      </c>
      <c r="AM332" t="str">
        <f t="shared" si="198"/>
        <v>1</v>
      </c>
      <c r="AN332" t="str">
        <f t="shared" si="199"/>
        <v>1</v>
      </c>
      <c r="AO332" t="str">
        <f t="shared" si="200"/>
        <v>1</v>
      </c>
      <c r="AP332" t="str">
        <f t="shared" si="201"/>
        <v>1</v>
      </c>
      <c r="AQ332" t="str">
        <f t="shared" si="202"/>
        <v>1</v>
      </c>
      <c r="AR332" t="str">
        <f t="shared" si="203"/>
        <v>1</v>
      </c>
      <c r="AS332" t="str">
        <f t="shared" si="204"/>
        <v>1</v>
      </c>
      <c r="AT332" t="str">
        <f t="shared" si="205"/>
        <v>1</v>
      </c>
      <c r="AU332" t="str">
        <f t="shared" si="206"/>
        <v>1</v>
      </c>
      <c r="AV332" t="str">
        <f t="shared" si="207"/>
        <v>1</v>
      </c>
      <c r="AW332" t="str">
        <f t="shared" si="208"/>
        <v>1</v>
      </c>
      <c r="AX332" t="str">
        <f t="shared" si="209"/>
        <v>1</v>
      </c>
      <c r="AY332" t="str">
        <f t="shared" si="210"/>
        <v>1</v>
      </c>
      <c r="AZ332" t="str">
        <f t="shared" si="211"/>
        <v>0</v>
      </c>
      <c r="BA332" t="str">
        <f t="shared" si="212"/>
        <v>0</v>
      </c>
      <c r="BB332" t="str">
        <f t="shared" si="213"/>
        <v>0</v>
      </c>
      <c r="BC332" t="str">
        <f t="shared" si="214"/>
        <v>0</v>
      </c>
      <c r="BD332" t="str">
        <f t="shared" si="215"/>
        <v>0</v>
      </c>
    </row>
    <row r="333" spans="1:56" x14ac:dyDescent="0.2">
      <c r="A333" s="1">
        <v>44122</v>
      </c>
      <c r="B333" t="s">
        <v>49</v>
      </c>
      <c r="C333" s="5">
        <v>31.09</v>
      </c>
      <c r="D333">
        <v>2.1800000000000002</v>
      </c>
      <c r="E333">
        <v>48</v>
      </c>
      <c r="F333">
        <v>2</v>
      </c>
      <c r="G333">
        <v>24.73</v>
      </c>
      <c r="H333">
        <v>-6.041999999999998</v>
      </c>
      <c r="I333">
        <v>-0.99909173478654845</v>
      </c>
      <c r="J333">
        <v>-247247.70642201832</v>
      </c>
      <c r="K333">
        <v>1460091.7431192659</v>
      </c>
      <c r="L333">
        <v>387614.67889908253</v>
      </c>
      <c r="M333">
        <v>19.976703552708212</v>
      </c>
      <c r="N333">
        <v>9.0641399416909625</v>
      </c>
      <c r="O333">
        <v>518.96649630891534</v>
      </c>
      <c r="P333">
        <v>-58.476190476190467</v>
      </c>
      <c r="Q333">
        <v>2.1800000000000002</v>
      </c>
      <c r="R333">
        <v>0.11</v>
      </c>
      <c r="S333" s="2">
        <v>35.807860262008717</v>
      </c>
      <c r="T333" s="2">
        <v>2.1834061135371101</v>
      </c>
      <c r="U333" t="str">
        <f t="shared" si="180"/>
        <v>0</v>
      </c>
      <c r="V333" t="str">
        <f t="shared" si="181"/>
        <v>0</v>
      </c>
      <c r="W333" t="str">
        <f t="shared" si="182"/>
        <v>0</v>
      </c>
      <c r="X333" t="str">
        <f t="shared" si="183"/>
        <v>0</v>
      </c>
      <c r="Y333" t="str">
        <f t="shared" si="184"/>
        <v>0</v>
      </c>
      <c r="Z333" t="str">
        <f t="shared" si="185"/>
        <v>0</v>
      </c>
      <c r="AA333" t="str">
        <f t="shared" si="186"/>
        <v>0</v>
      </c>
      <c r="AB333" t="str">
        <f t="shared" si="187"/>
        <v>0</v>
      </c>
      <c r="AC333" t="str">
        <f t="shared" si="188"/>
        <v>0</v>
      </c>
      <c r="AD333" t="str">
        <f t="shared" si="189"/>
        <v>0</v>
      </c>
      <c r="AE333" t="str">
        <f t="shared" si="190"/>
        <v>0</v>
      </c>
      <c r="AF333" t="str">
        <f t="shared" si="191"/>
        <v>0</v>
      </c>
      <c r="AG333" t="str">
        <f t="shared" si="192"/>
        <v>0</v>
      </c>
      <c r="AH333" t="str">
        <f t="shared" si="193"/>
        <v>0</v>
      </c>
      <c r="AI333" t="str">
        <f t="shared" si="194"/>
        <v>0</v>
      </c>
      <c r="AJ333" t="str">
        <f t="shared" si="195"/>
        <v>0</v>
      </c>
      <c r="AK333" t="str">
        <f t="shared" si="196"/>
        <v>1</v>
      </c>
      <c r="AL333" t="str">
        <f t="shared" si="197"/>
        <v>1</v>
      </c>
      <c r="AM333" t="str">
        <f t="shared" si="198"/>
        <v>1</v>
      </c>
      <c r="AN333" t="str">
        <f t="shared" si="199"/>
        <v>1</v>
      </c>
      <c r="AO333" t="str">
        <f t="shared" si="200"/>
        <v>1</v>
      </c>
      <c r="AP333" t="str">
        <f t="shared" si="201"/>
        <v>1</v>
      </c>
      <c r="AQ333" t="str">
        <f t="shared" si="202"/>
        <v>1</v>
      </c>
      <c r="AR333" t="str">
        <f t="shared" si="203"/>
        <v>1</v>
      </c>
      <c r="AS333" t="str">
        <f t="shared" si="204"/>
        <v>1</v>
      </c>
      <c r="AT333" t="str">
        <f t="shared" si="205"/>
        <v>1</v>
      </c>
      <c r="AU333" t="str">
        <f t="shared" si="206"/>
        <v>1</v>
      </c>
      <c r="AV333" t="str">
        <f t="shared" si="207"/>
        <v>1</v>
      </c>
      <c r="AW333" t="str">
        <f t="shared" si="208"/>
        <v>1</v>
      </c>
      <c r="AX333" t="str">
        <f t="shared" si="209"/>
        <v>1</v>
      </c>
      <c r="AY333" t="str">
        <f t="shared" si="210"/>
        <v>1</v>
      </c>
      <c r="AZ333" t="str">
        <f t="shared" si="211"/>
        <v>1</v>
      </c>
      <c r="BA333" t="str">
        <f t="shared" si="212"/>
        <v>1</v>
      </c>
      <c r="BB333" t="str">
        <f t="shared" si="213"/>
        <v>1</v>
      </c>
      <c r="BC333" t="str">
        <f t="shared" si="214"/>
        <v>0</v>
      </c>
      <c r="BD333" t="str">
        <f t="shared" si="215"/>
        <v>0</v>
      </c>
    </row>
    <row r="334" spans="1:56" x14ac:dyDescent="0.2">
      <c r="A334" s="1">
        <v>44122</v>
      </c>
      <c r="B334" t="s">
        <v>120</v>
      </c>
      <c r="C334" s="5">
        <v>11.62</v>
      </c>
      <c r="D334">
        <v>5.76</v>
      </c>
      <c r="E334">
        <v>49</v>
      </c>
      <c r="F334">
        <v>2</v>
      </c>
      <c r="G334">
        <v>32.979999999999997</v>
      </c>
      <c r="H334">
        <v>4.7839999999999989</v>
      </c>
      <c r="I334">
        <v>-0.6896551724137937</v>
      </c>
      <c r="J334">
        <v>-516840.27777777781</v>
      </c>
      <c r="K334">
        <v>4202256.944444445</v>
      </c>
      <c r="L334">
        <v>-153298.61111111112</v>
      </c>
      <c r="M334">
        <v>71.065989847715741</v>
      </c>
      <c r="N334">
        <v>1.3833333333333331</v>
      </c>
      <c r="O334">
        <v>2204</v>
      </c>
      <c r="P334">
        <v>-60.275862068965516</v>
      </c>
      <c r="Q334">
        <v>2.1800000000000002</v>
      </c>
      <c r="R334">
        <v>0.11</v>
      </c>
      <c r="S334" s="2">
        <v>0.53571428571429014</v>
      </c>
      <c r="T334" s="2">
        <v>30</v>
      </c>
      <c r="U334" t="str">
        <f t="shared" si="180"/>
        <v>0</v>
      </c>
      <c r="V334" t="str">
        <f t="shared" si="181"/>
        <v>0</v>
      </c>
      <c r="W334" t="str">
        <f t="shared" si="182"/>
        <v>0</v>
      </c>
      <c r="X334" t="str">
        <f t="shared" si="183"/>
        <v>0</v>
      </c>
      <c r="Y334" t="str">
        <f t="shared" si="184"/>
        <v>1</v>
      </c>
      <c r="Z334" t="str">
        <f t="shared" si="185"/>
        <v>1</v>
      </c>
      <c r="AA334" t="str">
        <f t="shared" si="186"/>
        <v>1</v>
      </c>
      <c r="AB334" t="str">
        <f t="shared" si="187"/>
        <v>1</v>
      </c>
      <c r="AC334" t="str">
        <f t="shared" si="188"/>
        <v>1</v>
      </c>
      <c r="AD334" t="str">
        <f t="shared" si="189"/>
        <v>1</v>
      </c>
      <c r="AE334" t="str">
        <f t="shared" si="190"/>
        <v>1</v>
      </c>
      <c r="AF334" t="str">
        <f t="shared" si="191"/>
        <v>1</v>
      </c>
      <c r="AG334" t="str">
        <f t="shared" si="192"/>
        <v>1</v>
      </c>
      <c r="AH334" t="str">
        <f t="shared" si="193"/>
        <v>1</v>
      </c>
      <c r="AI334" t="str">
        <f t="shared" si="194"/>
        <v>1</v>
      </c>
      <c r="AJ334" t="str">
        <f t="shared" si="195"/>
        <v>1</v>
      </c>
      <c r="AK334" t="str">
        <f t="shared" si="196"/>
        <v>1</v>
      </c>
      <c r="AL334" t="str">
        <f t="shared" si="197"/>
        <v>1</v>
      </c>
      <c r="AM334" t="str">
        <f t="shared" si="198"/>
        <v>0</v>
      </c>
      <c r="AN334" t="str">
        <f t="shared" si="199"/>
        <v>0</v>
      </c>
      <c r="AO334" t="str">
        <f t="shared" si="200"/>
        <v>0</v>
      </c>
      <c r="AP334" t="str">
        <f t="shared" si="201"/>
        <v>0</v>
      </c>
      <c r="AQ334" t="str">
        <f t="shared" si="202"/>
        <v>0</v>
      </c>
      <c r="AR334" t="str">
        <f t="shared" si="203"/>
        <v>0</v>
      </c>
      <c r="AS334" t="str">
        <f t="shared" si="204"/>
        <v>0</v>
      </c>
      <c r="AT334" t="str">
        <f t="shared" si="205"/>
        <v>0</v>
      </c>
      <c r="AU334" t="str">
        <f t="shared" si="206"/>
        <v>0</v>
      </c>
      <c r="AV334" t="str">
        <f t="shared" si="207"/>
        <v>0</v>
      </c>
      <c r="AW334" t="str">
        <f t="shared" si="208"/>
        <v>0</v>
      </c>
      <c r="AX334" t="str">
        <f t="shared" si="209"/>
        <v>0</v>
      </c>
      <c r="AY334" t="str">
        <f t="shared" si="210"/>
        <v>0</v>
      </c>
      <c r="AZ334" t="str">
        <f t="shared" si="211"/>
        <v>0</v>
      </c>
      <c r="BA334" t="str">
        <f t="shared" si="212"/>
        <v>0</v>
      </c>
      <c r="BB334" t="str">
        <f t="shared" si="213"/>
        <v>0</v>
      </c>
      <c r="BC334" t="str">
        <f t="shared" si="214"/>
        <v>0</v>
      </c>
      <c r="BD334" t="str">
        <f t="shared" si="215"/>
        <v>0</v>
      </c>
    </row>
    <row r="335" spans="1:56" x14ac:dyDescent="0.2">
      <c r="A335" s="1">
        <v>44122</v>
      </c>
      <c r="B335" t="s">
        <v>208</v>
      </c>
      <c r="C335" s="5">
        <v>2.08</v>
      </c>
      <c r="D335">
        <v>4.4000000000000004</v>
      </c>
      <c r="E335">
        <v>51</v>
      </c>
      <c r="F335">
        <v>2</v>
      </c>
      <c r="G335">
        <v>31.85</v>
      </c>
      <c r="H335">
        <v>0.27000000000000668</v>
      </c>
      <c r="I335">
        <v>-0.58743786714866242</v>
      </c>
      <c r="J335">
        <v>73181.818181818177</v>
      </c>
      <c r="K335">
        <v>607272.72727272718</v>
      </c>
      <c r="L335">
        <v>-17954.545454545452</v>
      </c>
      <c r="M335">
        <v>131.87954309449637</v>
      </c>
      <c r="N335">
        <v>1.6377952755905512</v>
      </c>
      <c r="O335">
        <v>175</v>
      </c>
      <c r="P335">
        <v>-40.54054054054054</v>
      </c>
      <c r="Q335">
        <v>2.1800000000000002</v>
      </c>
      <c r="R335">
        <v>0.11</v>
      </c>
      <c r="S335" s="2">
        <v>3.056768558951958</v>
      </c>
      <c r="T335" s="2">
        <v>26.637554585152841</v>
      </c>
      <c r="U335" t="str">
        <f t="shared" si="180"/>
        <v>0</v>
      </c>
      <c r="V335" t="str">
        <f t="shared" si="181"/>
        <v>0</v>
      </c>
      <c r="W335" t="str">
        <f t="shared" si="182"/>
        <v>0</v>
      </c>
      <c r="X335" t="str">
        <f t="shared" si="183"/>
        <v>0</v>
      </c>
      <c r="Y335" t="str">
        <f t="shared" si="184"/>
        <v>0</v>
      </c>
      <c r="Z335" t="str">
        <f t="shared" si="185"/>
        <v>1</v>
      </c>
      <c r="AA335" t="str">
        <f t="shared" si="186"/>
        <v>1</v>
      </c>
      <c r="AB335" t="str">
        <f t="shared" si="187"/>
        <v>1</v>
      </c>
      <c r="AC335" t="str">
        <f t="shared" si="188"/>
        <v>1</v>
      </c>
      <c r="AD335" t="str">
        <f t="shared" si="189"/>
        <v>1</v>
      </c>
      <c r="AE335" t="str">
        <f t="shared" si="190"/>
        <v>1</v>
      </c>
      <c r="AF335" t="str">
        <f t="shared" si="191"/>
        <v>1</v>
      </c>
      <c r="AG335" t="str">
        <f t="shared" si="192"/>
        <v>1</v>
      </c>
      <c r="AH335" t="str">
        <f t="shared" si="193"/>
        <v>1</v>
      </c>
      <c r="AI335" t="str">
        <f t="shared" si="194"/>
        <v>1</v>
      </c>
      <c r="AJ335" t="str">
        <f t="shared" si="195"/>
        <v>1</v>
      </c>
      <c r="AK335" t="str">
        <f t="shared" si="196"/>
        <v>1</v>
      </c>
      <c r="AL335" t="str">
        <f t="shared" si="197"/>
        <v>1</v>
      </c>
      <c r="AM335" t="str">
        <f t="shared" si="198"/>
        <v>1</v>
      </c>
      <c r="AN335" t="str">
        <f t="shared" si="199"/>
        <v>1</v>
      </c>
      <c r="AO335" t="str">
        <f t="shared" si="200"/>
        <v>1</v>
      </c>
      <c r="AP335" t="str">
        <f t="shared" si="201"/>
        <v>0</v>
      </c>
      <c r="AQ335" t="str">
        <f t="shared" si="202"/>
        <v>0</v>
      </c>
      <c r="AR335" t="str">
        <f t="shared" si="203"/>
        <v>0</v>
      </c>
      <c r="AS335" t="str">
        <f t="shared" si="204"/>
        <v>0</v>
      </c>
      <c r="AT335" t="str">
        <f t="shared" si="205"/>
        <v>0</v>
      </c>
      <c r="AU335" t="str">
        <f t="shared" si="206"/>
        <v>0</v>
      </c>
      <c r="AV335" t="str">
        <f t="shared" si="207"/>
        <v>0</v>
      </c>
      <c r="AW335" t="str">
        <f t="shared" si="208"/>
        <v>0</v>
      </c>
      <c r="AX335" t="str">
        <f t="shared" si="209"/>
        <v>0</v>
      </c>
      <c r="AY335" t="str">
        <f t="shared" si="210"/>
        <v>0</v>
      </c>
      <c r="AZ335" t="str">
        <f t="shared" si="211"/>
        <v>0</v>
      </c>
      <c r="BA335" t="str">
        <f t="shared" si="212"/>
        <v>0</v>
      </c>
      <c r="BB335" t="str">
        <f t="shared" si="213"/>
        <v>0</v>
      </c>
      <c r="BC335" t="str">
        <f t="shared" si="214"/>
        <v>0</v>
      </c>
      <c r="BD335" t="str">
        <f t="shared" si="215"/>
        <v>0</v>
      </c>
    </row>
    <row r="336" spans="1:56" x14ac:dyDescent="0.2">
      <c r="A336" s="1">
        <v>44122</v>
      </c>
      <c r="B336" t="s">
        <v>209</v>
      </c>
      <c r="C336" s="5">
        <v>1.0900000000000001</v>
      </c>
      <c r="D336">
        <v>2.0699999999999998</v>
      </c>
      <c r="E336">
        <v>54</v>
      </c>
      <c r="F336">
        <v>3</v>
      </c>
      <c r="G336">
        <v>22.3</v>
      </c>
      <c r="H336">
        <v>-3.2399999999999984</v>
      </c>
      <c r="I336">
        <v>-2.9080675422138969</v>
      </c>
      <c r="J336">
        <v>483091.78743961354</v>
      </c>
      <c r="K336">
        <v>37198067.632850245</v>
      </c>
      <c r="L336">
        <v>-64251.207729468602</v>
      </c>
      <c r="M336">
        <v>2729.2079207920792</v>
      </c>
      <c r="N336">
        <v>1.9771449301650645E-2</v>
      </c>
      <c r="O336">
        <v>417.5</v>
      </c>
      <c r="P336">
        <v>-54</v>
      </c>
      <c r="Q336">
        <v>2.1800000000000002</v>
      </c>
      <c r="R336">
        <v>0.11</v>
      </c>
      <c r="S336" s="2">
        <v>306.06060606060612</v>
      </c>
      <c r="T336" s="2">
        <v>16.666666666666661</v>
      </c>
      <c r="U336" t="str">
        <f t="shared" si="180"/>
        <v>0</v>
      </c>
      <c r="V336" t="str">
        <f t="shared" si="181"/>
        <v>0</v>
      </c>
      <c r="W336" t="str">
        <f t="shared" si="182"/>
        <v>0</v>
      </c>
      <c r="X336" t="str">
        <f t="shared" si="183"/>
        <v>0</v>
      </c>
      <c r="Y336" t="str">
        <f t="shared" si="184"/>
        <v>0</v>
      </c>
      <c r="Z336" t="str">
        <f t="shared" si="185"/>
        <v>0</v>
      </c>
      <c r="AA336" t="str">
        <f t="shared" si="186"/>
        <v>0</v>
      </c>
      <c r="AB336" t="str">
        <f t="shared" si="187"/>
        <v>0</v>
      </c>
      <c r="AC336" t="str">
        <f t="shared" si="188"/>
        <v>0</v>
      </c>
      <c r="AD336" t="str">
        <f t="shared" si="189"/>
        <v>1</v>
      </c>
      <c r="AE336" t="str">
        <f t="shared" si="190"/>
        <v>1</v>
      </c>
      <c r="AF336" t="str">
        <f t="shared" si="191"/>
        <v>1</v>
      </c>
      <c r="AG336" t="str">
        <f t="shared" si="192"/>
        <v>1</v>
      </c>
      <c r="AH336" t="str">
        <f t="shared" si="193"/>
        <v>1</v>
      </c>
      <c r="AI336" t="str">
        <f t="shared" si="194"/>
        <v>1</v>
      </c>
      <c r="AJ336" t="str">
        <f t="shared" si="195"/>
        <v>1</v>
      </c>
      <c r="AK336" t="str">
        <f t="shared" si="196"/>
        <v>1</v>
      </c>
      <c r="AL336" t="str">
        <f t="shared" si="197"/>
        <v>1</v>
      </c>
      <c r="AM336" t="str">
        <f t="shared" si="198"/>
        <v>1</v>
      </c>
      <c r="AN336" t="str">
        <f t="shared" si="199"/>
        <v>1</v>
      </c>
      <c r="AO336" t="str">
        <f t="shared" si="200"/>
        <v>1</v>
      </c>
      <c r="AP336" t="str">
        <f t="shared" si="201"/>
        <v>1</v>
      </c>
      <c r="AQ336" t="str">
        <f t="shared" si="202"/>
        <v>1</v>
      </c>
      <c r="AR336" t="str">
        <f t="shared" si="203"/>
        <v>1</v>
      </c>
      <c r="AS336" t="str">
        <f t="shared" si="204"/>
        <v>1</v>
      </c>
      <c r="AT336" t="str">
        <f t="shared" si="205"/>
        <v>1</v>
      </c>
      <c r="AU336" t="str">
        <f t="shared" si="206"/>
        <v>1</v>
      </c>
      <c r="AV336" t="str">
        <f t="shared" si="207"/>
        <v>1</v>
      </c>
      <c r="AW336" t="str">
        <f t="shared" si="208"/>
        <v>1</v>
      </c>
      <c r="AX336" t="str">
        <f t="shared" si="209"/>
        <v>1</v>
      </c>
      <c r="AY336" t="str">
        <f t="shared" si="210"/>
        <v>1</v>
      </c>
      <c r="AZ336" t="str">
        <f t="shared" si="211"/>
        <v>1</v>
      </c>
      <c r="BA336" t="str">
        <f t="shared" si="212"/>
        <v>1</v>
      </c>
      <c r="BB336" t="str">
        <f t="shared" si="213"/>
        <v>1</v>
      </c>
      <c r="BC336" t="str">
        <f t="shared" si="214"/>
        <v>1</v>
      </c>
      <c r="BD336" t="str">
        <f t="shared" si="215"/>
        <v>1</v>
      </c>
    </row>
    <row r="337" spans="1:56" x14ac:dyDescent="0.2">
      <c r="A337" s="1">
        <v>44122</v>
      </c>
      <c r="B337" t="s">
        <v>33</v>
      </c>
      <c r="C337" s="5">
        <v>7.9</v>
      </c>
      <c r="D337">
        <v>2.73</v>
      </c>
      <c r="E337">
        <v>55</v>
      </c>
      <c r="F337">
        <v>2</v>
      </c>
      <c r="G337">
        <v>23.78</v>
      </c>
      <c r="H337">
        <v>3.2199999999999989</v>
      </c>
      <c r="I337">
        <v>4.4776119402985071</v>
      </c>
      <c r="J337">
        <v>0</v>
      </c>
      <c r="K337">
        <v>23443223.443223443</v>
      </c>
      <c r="L337">
        <v>226739.92673992674</v>
      </c>
      <c r="M337">
        <v>2467.0682730923695</v>
      </c>
      <c r="N337">
        <v>0.12860166042650173</v>
      </c>
      <c r="O337">
        <v>135.34482758620692</v>
      </c>
      <c r="P337">
        <v>-77.25</v>
      </c>
      <c r="Q337">
        <v>2.1800000000000002</v>
      </c>
      <c r="R337">
        <v>0.11</v>
      </c>
      <c r="S337" s="2">
        <v>2.527075812274362</v>
      </c>
      <c r="T337" s="2">
        <v>19.49458483754513</v>
      </c>
      <c r="U337" t="str">
        <f t="shared" si="180"/>
        <v>0</v>
      </c>
      <c r="V337" t="str">
        <f t="shared" si="181"/>
        <v>0</v>
      </c>
      <c r="W337" t="str">
        <f t="shared" si="182"/>
        <v>0</v>
      </c>
      <c r="X337" t="str">
        <f t="shared" si="183"/>
        <v>0</v>
      </c>
      <c r="Y337" t="str">
        <f t="shared" si="184"/>
        <v>0</v>
      </c>
      <c r="Z337" t="str">
        <f t="shared" si="185"/>
        <v>0</v>
      </c>
      <c r="AA337" t="str">
        <f t="shared" si="186"/>
        <v>0</v>
      </c>
      <c r="AB337" t="str">
        <f t="shared" si="187"/>
        <v>0</v>
      </c>
      <c r="AC337" t="str">
        <f t="shared" si="188"/>
        <v>1</v>
      </c>
      <c r="AD337" t="str">
        <f t="shared" si="189"/>
        <v>1</v>
      </c>
      <c r="AE337" t="str">
        <f t="shared" si="190"/>
        <v>1</v>
      </c>
      <c r="AF337" t="str">
        <f t="shared" si="191"/>
        <v>1</v>
      </c>
      <c r="AG337" t="str">
        <f t="shared" si="192"/>
        <v>1</v>
      </c>
      <c r="AH337" t="str">
        <f t="shared" si="193"/>
        <v>1</v>
      </c>
      <c r="AI337" t="str">
        <f t="shared" si="194"/>
        <v>1</v>
      </c>
      <c r="AJ337" t="str">
        <f t="shared" si="195"/>
        <v>1</v>
      </c>
      <c r="AK337" t="str">
        <f t="shared" si="196"/>
        <v>1</v>
      </c>
      <c r="AL337" t="str">
        <f t="shared" si="197"/>
        <v>1</v>
      </c>
      <c r="AM337" t="str">
        <f t="shared" si="198"/>
        <v>1</v>
      </c>
      <c r="AN337" t="str">
        <f t="shared" si="199"/>
        <v>1</v>
      </c>
      <c r="AO337" t="str">
        <f t="shared" si="200"/>
        <v>0</v>
      </c>
      <c r="AP337" t="str">
        <f t="shared" si="201"/>
        <v>0</v>
      </c>
      <c r="AQ337" t="str">
        <f t="shared" si="202"/>
        <v>0</v>
      </c>
      <c r="AR337" t="str">
        <f t="shared" si="203"/>
        <v>0</v>
      </c>
      <c r="AS337" t="str">
        <f t="shared" si="204"/>
        <v>0</v>
      </c>
      <c r="AT337" t="str">
        <f t="shared" si="205"/>
        <v>0</v>
      </c>
      <c r="AU337" t="str">
        <f t="shared" si="206"/>
        <v>0</v>
      </c>
      <c r="AV337" t="str">
        <f t="shared" si="207"/>
        <v>0</v>
      </c>
      <c r="AW337" t="str">
        <f t="shared" si="208"/>
        <v>0</v>
      </c>
      <c r="AX337" t="str">
        <f t="shared" si="209"/>
        <v>0</v>
      </c>
      <c r="AY337" t="str">
        <f t="shared" si="210"/>
        <v>0</v>
      </c>
      <c r="AZ337" t="str">
        <f t="shared" si="211"/>
        <v>0</v>
      </c>
      <c r="BA337" t="str">
        <f t="shared" si="212"/>
        <v>0</v>
      </c>
      <c r="BB337" t="str">
        <f t="shared" si="213"/>
        <v>0</v>
      </c>
      <c r="BC337" t="str">
        <f t="shared" si="214"/>
        <v>0</v>
      </c>
      <c r="BD337" t="str">
        <f t="shared" si="215"/>
        <v>0</v>
      </c>
    </row>
    <row r="338" spans="1:56" x14ac:dyDescent="0.2">
      <c r="A338" s="1">
        <v>44122</v>
      </c>
      <c r="B338" t="s">
        <v>12</v>
      </c>
      <c r="C338" s="5">
        <v>54.82</v>
      </c>
      <c r="D338">
        <v>13.42</v>
      </c>
      <c r="E338">
        <v>63</v>
      </c>
      <c r="F338">
        <v>2</v>
      </c>
      <c r="G338">
        <v>21.79</v>
      </c>
      <c r="H338">
        <v>2.7620000000000005</v>
      </c>
      <c r="I338">
        <v>-0.88626292466764578</v>
      </c>
      <c r="J338">
        <v>-670640.83457526076</v>
      </c>
      <c r="K338">
        <v>2011922.5037257825</v>
      </c>
      <c r="L338">
        <v>-109314.45603576751</v>
      </c>
      <c r="M338">
        <v>79.85507246376811</v>
      </c>
      <c r="N338">
        <v>9.9491833030853005</v>
      </c>
      <c r="O338">
        <v>37.641025641025635</v>
      </c>
      <c r="P338">
        <v>-37.870370370370374</v>
      </c>
      <c r="Q338">
        <v>2.1800000000000002</v>
      </c>
      <c r="R338">
        <v>0.11</v>
      </c>
      <c r="S338" s="2">
        <v>1.6381236038719329</v>
      </c>
      <c r="T338" s="2">
        <v>23.30603127326879</v>
      </c>
      <c r="U338" t="str">
        <f t="shared" si="180"/>
        <v>0</v>
      </c>
      <c r="V338" t="str">
        <f t="shared" si="181"/>
        <v>0</v>
      </c>
      <c r="W338" t="str">
        <f t="shared" si="182"/>
        <v>0</v>
      </c>
      <c r="X338" t="str">
        <f t="shared" si="183"/>
        <v>0</v>
      </c>
      <c r="Y338" t="str">
        <f t="shared" si="184"/>
        <v>0</v>
      </c>
      <c r="Z338" t="str">
        <f t="shared" si="185"/>
        <v>0</v>
      </c>
      <c r="AA338" t="str">
        <f t="shared" si="186"/>
        <v>1</v>
      </c>
      <c r="AB338" t="str">
        <f t="shared" si="187"/>
        <v>1</v>
      </c>
      <c r="AC338" t="str">
        <f t="shared" si="188"/>
        <v>1</v>
      </c>
      <c r="AD338" t="str">
        <f t="shared" si="189"/>
        <v>1</v>
      </c>
      <c r="AE338" t="str">
        <f t="shared" si="190"/>
        <v>1</v>
      </c>
      <c r="AF338" t="str">
        <f t="shared" si="191"/>
        <v>1</v>
      </c>
      <c r="AG338" t="str">
        <f t="shared" si="192"/>
        <v>1</v>
      </c>
      <c r="AH338" t="str">
        <f t="shared" si="193"/>
        <v>1</v>
      </c>
      <c r="AI338" t="str">
        <f t="shared" si="194"/>
        <v>1</v>
      </c>
      <c r="AJ338" t="str">
        <f t="shared" si="195"/>
        <v>1</v>
      </c>
      <c r="AK338" t="str">
        <f t="shared" si="196"/>
        <v>1</v>
      </c>
      <c r="AL338" t="str">
        <f t="shared" si="197"/>
        <v>1</v>
      </c>
      <c r="AM338" t="str">
        <f t="shared" si="198"/>
        <v>1</v>
      </c>
      <c r="AN338" t="str">
        <f t="shared" si="199"/>
        <v>0</v>
      </c>
      <c r="AO338" t="str">
        <f t="shared" si="200"/>
        <v>0</v>
      </c>
      <c r="AP338" t="str">
        <f t="shared" si="201"/>
        <v>0</v>
      </c>
      <c r="AQ338" t="str">
        <f t="shared" si="202"/>
        <v>0</v>
      </c>
      <c r="AR338" t="str">
        <f t="shared" si="203"/>
        <v>0</v>
      </c>
      <c r="AS338" t="str">
        <f t="shared" si="204"/>
        <v>0</v>
      </c>
      <c r="AT338" t="str">
        <f t="shared" si="205"/>
        <v>0</v>
      </c>
      <c r="AU338" t="str">
        <f t="shared" si="206"/>
        <v>0</v>
      </c>
      <c r="AV338" t="str">
        <f t="shared" si="207"/>
        <v>0</v>
      </c>
      <c r="AW338" t="str">
        <f t="shared" si="208"/>
        <v>0</v>
      </c>
      <c r="AX338" t="str">
        <f t="shared" si="209"/>
        <v>0</v>
      </c>
      <c r="AY338" t="str">
        <f t="shared" si="210"/>
        <v>0</v>
      </c>
      <c r="AZ338" t="str">
        <f t="shared" si="211"/>
        <v>0</v>
      </c>
      <c r="BA338" t="str">
        <f t="shared" si="212"/>
        <v>0</v>
      </c>
      <c r="BB338" t="str">
        <f t="shared" si="213"/>
        <v>0</v>
      </c>
      <c r="BC338" t="str">
        <f t="shared" si="214"/>
        <v>0</v>
      </c>
      <c r="BD338" t="str">
        <f t="shared" si="215"/>
        <v>0</v>
      </c>
    </row>
    <row r="339" spans="1:56" x14ac:dyDescent="0.2">
      <c r="A339" s="3">
        <v>44122</v>
      </c>
      <c r="B339" t="s">
        <v>210</v>
      </c>
      <c r="C339" s="5">
        <v>5.39</v>
      </c>
      <c r="D339">
        <v>2.0699999999999998</v>
      </c>
      <c r="E339">
        <v>67</v>
      </c>
      <c r="F339">
        <v>1</v>
      </c>
      <c r="G339">
        <v>22.01</v>
      </c>
      <c r="H339">
        <v>-7.9639999999999986</v>
      </c>
      <c r="I339">
        <v>-4.6082949308755801</v>
      </c>
      <c r="J339">
        <v>-96135.265700483098</v>
      </c>
      <c r="K339">
        <v>956038.64734299527</v>
      </c>
      <c r="L339">
        <v>-144444.44444444447</v>
      </c>
      <c r="M339">
        <v>937.3591707976567</v>
      </c>
      <c r="N339">
        <v>2.5913461538461537</v>
      </c>
      <c r="O339">
        <v>18.285714285714278</v>
      </c>
      <c r="P339">
        <v>-67.038216560509568</v>
      </c>
      <c r="Q339">
        <v>2.1800000000000002</v>
      </c>
      <c r="R339">
        <v>0.11</v>
      </c>
      <c r="S339" s="2">
        <v>0.45662100456622062</v>
      </c>
      <c r="T339" s="2">
        <v>21.461187214611869</v>
      </c>
      <c r="U339" t="str">
        <f t="shared" si="180"/>
        <v>0</v>
      </c>
      <c r="V339" t="str">
        <f t="shared" si="181"/>
        <v>0</v>
      </c>
      <c r="W339" t="str">
        <f t="shared" si="182"/>
        <v>0</v>
      </c>
      <c r="X339" t="str">
        <f t="shared" si="183"/>
        <v>0</v>
      </c>
      <c r="Y339" t="str">
        <f t="shared" si="184"/>
        <v>0</v>
      </c>
      <c r="Z339" t="str">
        <f t="shared" si="185"/>
        <v>0</v>
      </c>
      <c r="AA339" t="str">
        <f t="shared" si="186"/>
        <v>0</v>
      </c>
      <c r="AB339" t="str">
        <f t="shared" si="187"/>
        <v>1</v>
      </c>
      <c r="AC339" t="str">
        <f t="shared" si="188"/>
        <v>1</v>
      </c>
      <c r="AD339" t="str">
        <f t="shared" si="189"/>
        <v>1</v>
      </c>
      <c r="AE339" t="str">
        <f t="shared" si="190"/>
        <v>1</v>
      </c>
      <c r="AF339" t="str">
        <f t="shared" si="191"/>
        <v>1</v>
      </c>
      <c r="AG339" t="str">
        <f t="shared" si="192"/>
        <v>1</v>
      </c>
      <c r="AH339" t="str">
        <f t="shared" si="193"/>
        <v>1</v>
      </c>
      <c r="AI339" t="str">
        <f t="shared" si="194"/>
        <v>1</v>
      </c>
      <c r="AJ339" t="str">
        <f t="shared" si="195"/>
        <v>1</v>
      </c>
      <c r="AK339" t="str">
        <f t="shared" si="196"/>
        <v>1</v>
      </c>
      <c r="AL339" t="str">
        <f t="shared" si="197"/>
        <v>1</v>
      </c>
      <c r="AM339" t="str">
        <f t="shared" si="198"/>
        <v>0</v>
      </c>
      <c r="AN339" t="str">
        <f t="shared" si="199"/>
        <v>0</v>
      </c>
      <c r="AO339" t="str">
        <f t="shared" si="200"/>
        <v>0</v>
      </c>
      <c r="AP339" t="str">
        <f t="shared" si="201"/>
        <v>0</v>
      </c>
      <c r="AQ339" t="str">
        <f t="shared" si="202"/>
        <v>0</v>
      </c>
      <c r="AR339" t="str">
        <f t="shared" si="203"/>
        <v>0</v>
      </c>
      <c r="AS339" t="str">
        <f t="shared" si="204"/>
        <v>0</v>
      </c>
      <c r="AT339" t="str">
        <f t="shared" si="205"/>
        <v>0</v>
      </c>
      <c r="AU339" t="str">
        <f t="shared" si="206"/>
        <v>0</v>
      </c>
      <c r="AV339" t="str">
        <f t="shared" si="207"/>
        <v>0</v>
      </c>
      <c r="AW339" t="str">
        <f t="shared" si="208"/>
        <v>0</v>
      </c>
      <c r="AX339" t="str">
        <f t="shared" si="209"/>
        <v>0</v>
      </c>
      <c r="AY339" t="str">
        <f t="shared" si="210"/>
        <v>0</v>
      </c>
      <c r="AZ339" t="str">
        <f t="shared" si="211"/>
        <v>0</v>
      </c>
      <c r="BA339" t="str">
        <f t="shared" si="212"/>
        <v>0</v>
      </c>
      <c r="BB339" t="str">
        <f t="shared" si="213"/>
        <v>0</v>
      </c>
      <c r="BC339" t="str">
        <f t="shared" si="214"/>
        <v>0</v>
      </c>
      <c r="BD339" t="str">
        <f t="shared" si="215"/>
        <v>0</v>
      </c>
    </row>
    <row r="340" spans="1:56" x14ac:dyDescent="0.2">
      <c r="A340" s="1">
        <v>44122</v>
      </c>
      <c r="B340" t="s">
        <v>211</v>
      </c>
      <c r="C340" s="5">
        <v>97.19</v>
      </c>
      <c r="D340">
        <v>3.26</v>
      </c>
      <c r="E340">
        <v>68</v>
      </c>
      <c r="F340">
        <v>1</v>
      </c>
      <c r="G340">
        <v>34.64</v>
      </c>
      <c r="H340">
        <v>7.8940000000000019</v>
      </c>
      <c r="I340">
        <v>-1.1821764170960942</v>
      </c>
      <c r="J340">
        <v>80674.846625766877</v>
      </c>
      <c r="K340">
        <v>1085582.8220858898</v>
      </c>
      <c r="L340">
        <v>-37730.061349693256</v>
      </c>
      <c r="M340">
        <v>57.967032967032964</v>
      </c>
      <c r="N340">
        <v>46.061611374407583</v>
      </c>
      <c r="O340">
        <v>1434.1176470588236</v>
      </c>
      <c r="P340">
        <v>-44.273504273504273</v>
      </c>
      <c r="Q340">
        <v>2.1800000000000002</v>
      </c>
      <c r="R340">
        <v>0.11</v>
      </c>
      <c r="S340" s="2">
        <v>0.59701492537313483</v>
      </c>
      <c r="T340" s="2">
        <v>21.492537313432841</v>
      </c>
      <c r="U340" t="str">
        <f t="shared" si="180"/>
        <v>0</v>
      </c>
      <c r="V340" t="str">
        <f t="shared" si="181"/>
        <v>0</v>
      </c>
      <c r="W340" t="str">
        <f t="shared" si="182"/>
        <v>0</v>
      </c>
      <c r="X340" t="str">
        <f t="shared" si="183"/>
        <v>0</v>
      </c>
      <c r="Y340" t="str">
        <f t="shared" si="184"/>
        <v>0</v>
      </c>
      <c r="Z340" t="str">
        <f t="shared" si="185"/>
        <v>0</v>
      </c>
      <c r="AA340" t="str">
        <f t="shared" si="186"/>
        <v>0</v>
      </c>
      <c r="AB340" t="str">
        <f t="shared" si="187"/>
        <v>1</v>
      </c>
      <c r="AC340" t="str">
        <f t="shared" si="188"/>
        <v>1</v>
      </c>
      <c r="AD340" t="str">
        <f t="shared" si="189"/>
        <v>1</v>
      </c>
      <c r="AE340" t="str">
        <f t="shared" si="190"/>
        <v>1</v>
      </c>
      <c r="AF340" t="str">
        <f t="shared" si="191"/>
        <v>1</v>
      </c>
      <c r="AG340" t="str">
        <f t="shared" si="192"/>
        <v>1</v>
      </c>
      <c r="AH340" t="str">
        <f t="shared" si="193"/>
        <v>1</v>
      </c>
      <c r="AI340" t="str">
        <f t="shared" si="194"/>
        <v>1</v>
      </c>
      <c r="AJ340" t="str">
        <f t="shared" si="195"/>
        <v>1</v>
      </c>
      <c r="AK340" t="str">
        <f t="shared" si="196"/>
        <v>1</v>
      </c>
      <c r="AL340" t="str">
        <f t="shared" si="197"/>
        <v>1</v>
      </c>
      <c r="AM340" t="str">
        <f t="shared" si="198"/>
        <v>0</v>
      </c>
      <c r="AN340" t="str">
        <f t="shared" si="199"/>
        <v>0</v>
      </c>
      <c r="AO340" t="str">
        <f t="shared" si="200"/>
        <v>0</v>
      </c>
      <c r="AP340" t="str">
        <f t="shared" si="201"/>
        <v>0</v>
      </c>
      <c r="AQ340" t="str">
        <f t="shared" si="202"/>
        <v>0</v>
      </c>
      <c r="AR340" t="str">
        <f t="shared" si="203"/>
        <v>0</v>
      </c>
      <c r="AS340" t="str">
        <f t="shared" si="204"/>
        <v>0</v>
      </c>
      <c r="AT340" t="str">
        <f t="shared" si="205"/>
        <v>0</v>
      </c>
      <c r="AU340" t="str">
        <f t="shared" si="206"/>
        <v>0</v>
      </c>
      <c r="AV340" t="str">
        <f t="shared" si="207"/>
        <v>0</v>
      </c>
      <c r="AW340" t="str">
        <f t="shared" si="208"/>
        <v>0</v>
      </c>
      <c r="AX340" t="str">
        <f t="shared" si="209"/>
        <v>0</v>
      </c>
      <c r="AY340" t="str">
        <f t="shared" si="210"/>
        <v>0</v>
      </c>
      <c r="AZ340" t="str">
        <f t="shared" si="211"/>
        <v>0</v>
      </c>
      <c r="BA340" t="str">
        <f t="shared" si="212"/>
        <v>0</v>
      </c>
      <c r="BB340" t="str">
        <f t="shared" si="213"/>
        <v>0</v>
      </c>
      <c r="BC340" t="str">
        <f t="shared" si="214"/>
        <v>0</v>
      </c>
      <c r="BD340" t="str">
        <f t="shared" si="215"/>
        <v>0</v>
      </c>
    </row>
    <row r="341" spans="1:56" x14ac:dyDescent="0.2">
      <c r="A341" s="1">
        <v>44122</v>
      </c>
      <c r="B341" t="s">
        <v>2</v>
      </c>
      <c r="C341" s="5">
        <v>124.82</v>
      </c>
      <c r="D341">
        <v>0.58199999999999996</v>
      </c>
      <c r="E341">
        <v>74</v>
      </c>
      <c r="F341">
        <v>1</v>
      </c>
      <c r="G341">
        <v>28.3</v>
      </c>
      <c r="H341">
        <v>-1.107999999999997</v>
      </c>
      <c r="I341">
        <v>-0.3595274781715444</v>
      </c>
      <c r="J341">
        <v>-1036082.4742268042</v>
      </c>
      <c r="K341">
        <v>4307560.1374570448</v>
      </c>
      <c r="L341">
        <v>-1396907.2164948455</v>
      </c>
      <c r="M341">
        <v>42.022988505747129</v>
      </c>
      <c r="N341">
        <v>13.656455142231946</v>
      </c>
      <c r="O341">
        <v>170.69767441860466</v>
      </c>
      <c r="P341">
        <v>-84.354838709677423</v>
      </c>
      <c r="Q341">
        <v>2.1800000000000002</v>
      </c>
      <c r="R341">
        <v>0.11</v>
      </c>
      <c r="S341" s="2">
        <v>1.0344827586206911</v>
      </c>
      <c r="T341" s="2">
        <v>15.5</v>
      </c>
      <c r="U341" t="str">
        <f t="shared" si="180"/>
        <v>0</v>
      </c>
      <c r="V341" t="str">
        <f t="shared" si="181"/>
        <v>0</v>
      </c>
      <c r="W341" t="str">
        <f t="shared" si="182"/>
        <v>0</v>
      </c>
      <c r="X341" t="str">
        <f t="shared" si="183"/>
        <v>0</v>
      </c>
      <c r="Y341" t="str">
        <f t="shared" si="184"/>
        <v>0</v>
      </c>
      <c r="Z341" t="str">
        <f t="shared" si="185"/>
        <v>0</v>
      </c>
      <c r="AA341" t="str">
        <f t="shared" si="186"/>
        <v>0</v>
      </c>
      <c r="AB341" t="str">
        <f t="shared" si="187"/>
        <v>0</v>
      </c>
      <c r="AC341" t="str">
        <f t="shared" si="188"/>
        <v>0</v>
      </c>
      <c r="AD341" t="str">
        <f t="shared" si="189"/>
        <v>1</v>
      </c>
      <c r="AE341" t="str">
        <f t="shared" si="190"/>
        <v>1</v>
      </c>
      <c r="AF341" t="str">
        <f t="shared" si="191"/>
        <v>1</v>
      </c>
      <c r="AG341" t="str">
        <f t="shared" si="192"/>
        <v>1</v>
      </c>
      <c r="AH341" t="str">
        <f t="shared" si="193"/>
        <v>1</v>
      </c>
      <c r="AI341" t="str">
        <f t="shared" si="194"/>
        <v>1</v>
      </c>
      <c r="AJ341" t="str">
        <f t="shared" si="195"/>
        <v>1</v>
      </c>
      <c r="AK341" t="str">
        <f t="shared" si="196"/>
        <v>1</v>
      </c>
      <c r="AL341" t="str">
        <f t="shared" si="197"/>
        <v>1</v>
      </c>
      <c r="AM341" t="str">
        <f t="shared" si="198"/>
        <v>1</v>
      </c>
      <c r="AN341" t="str">
        <f t="shared" si="199"/>
        <v>0</v>
      </c>
      <c r="AO341" t="str">
        <f t="shared" si="200"/>
        <v>0</v>
      </c>
      <c r="AP341" t="str">
        <f t="shared" si="201"/>
        <v>0</v>
      </c>
      <c r="AQ341" t="str">
        <f t="shared" si="202"/>
        <v>0</v>
      </c>
      <c r="AR341" t="str">
        <f t="shared" si="203"/>
        <v>0</v>
      </c>
      <c r="AS341" t="str">
        <f t="shared" si="204"/>
        <v>0</v>
      </c>
      <c r="AT341" t="str">
        <f t="shared" si="205"/>
        <v>0</v>
      </c>
      <c r="AU341" t="str">
        <f t="shared" si="206"/>
        <v>0</v>
      </c>
      <c r="AV341" t="str">
        <f t="shared" si="207"/>
        <v>0</v>
      </c>
      <c r="AW341" t="str">
        <f t="shared" si="208"/>
        <v>0</v>
      </c>
      <c r="AX341" t="str">
        <f t="shared" si="209"/>
        <v>0</v>
      </c>
      <c r="AY341" t="str">
        <f t="shared" si="210"/>
        <v>0</v>
      </c>
      <c r="AZ341" t="str">
        <f t="shared" si="211"/>
        <v>0</v>
      </c>
      <c r="BA341" t="str">
        <f t="shared" si="212"/>
        <v>0</v>
      </c>
      <c r="BB341" t="str">
        <f t="shared" si="213"/>
        <v>0</v>
      </c>
      <c r="BC341" t="str">
        <f t="shared" si="214"/>
        <v>0</v>
      </c>
      <c r="BD341" t="str">
        <f t="shared" si="215"/>
        <v>0</v>
      </c>
    </row>
    <row r="342" spans="1:56" x14ac:dyDescent="0.2">
      <c r="A342" s="1">
        <v>44122</v>
      </c>
      <c r="B342" t="s">
        <v>63</v>
      </c>
      <c r="C342" s="5">
        <v>87.78</v>
      </c>
      <c r="D342">
        <v>0.35399999999999998</v>
      </c>
      <c r="E342">
        <v>78</v>
      </c>
      <c r="F342">
        <v>1</v>
      </c>
      <c r="G342">
        <v>24.71</v>
      </c>
      <c r="H342">
        <v>-3.424000000000003</v>
      </c>
      <c r="I342">
        <v>0.1131221719456889</v>
      </c>
      <c r="J342">
        <v>271186.44067796611</v>
      </c>
      <c r="K342">
        <v>293785.31073446327</v>
      </c>
      <c r="L342">
        <v>79096.045197740124</v>
      </c>
      <c r="M342">
        <v>15.029702970297029</v>
      </c>
      <c r="N342">
        <v>115.65217391304348</v>
      </c>
      <c r="O342">
        <v>282.28941684665222</v>
      </c>
      <c r="P342">
        <v>-68.108108108108112</v>
      </c>
      <c r="Q342">
        <v>2.1800000000000002</v>
      </c>
      <c r="R342">
        <v>0.11</v>
      </c>
      <c r="S342" s="2">
        <v>21.94444444444445</v>
      </c>
      <c r="T342" s="2">
        <v>1.3055555555555509</v>
      </c>
      <c r="U342" t="str">
        <f t="shared" si="180"/>
        <v>0</v>
      </c>
      <c r="V342" t="str">
        <f t="shared" si="181"/>
        <v>0</v>
      </c>
      <c r="W342" t="str">
        <f t="shared" si="182"/>
        <v>0</v>
      </c>
      <c r="X342" t="str">
        <f t="shared" si="183"/>
        <v>0</v>
      </c>
      <c r="Y342" t="str">
        <f t="shared" si="184"/>
        <v>0</v>
      </c>
      <c r="Z342" t="str">
        <f t="shared" si="185"/>
        <v>0</v>
      </c>
      <c r="AA342" t="str">
        <f t="shared" si="186"/>
        <v>0</v>
      </c>
      <c r="AB342" t="str">
        <f t="shared" si="187"/>
        <v>0</v>
      </c>
      <c r="AC342" t="str">
        <f t="shared" si="188"/>
        <v>0</v>
      </c>
      <c r="AD342" t="str">
        <f t="shared" si="189"/>
        <v>0</v>
      </c>
      <c r="AE342" t="str">
        <f t="shared" si="190"/>
        <v>0</v>
      </c>
      <c r="AF342" t="str">
        <f t="shared" si="191"/>
        <v>0</v>
      </c>
      <c r="AG342" t="str">
        <f t="shared" si="192"/>
        <v>0</v>
      </c>
      <c r="AH342" t="str">
        <f t="shared" si="193"/>
        <v>0</v>
      </c>
      <c r="AI342" t="str">
        <f t="shared" si="194"/>
        <v>0</v>
      </c>
      <c r="AJ342" t="str">
        <f t="shared" si="195"/>
        <v>0</v>
      </c>
      <c r="AK342" t="str">
        <f t="shared" si="196"/>
        <v>0</v>
      </c>
      <c r="AL342" t="str">
        <f t="shared" si="197"/>
        <v>1</v>
      </c>
      <c r="AM342" t="str">
        <f t="shared" si="198"/>
        <v>1</v>
      </c>
      <c r="AN342" t="str">
        <f t="shared" si="199"/>
        <v>1</v>
      </c>
      <c r="AO342" t="str">
        <f t="shared" si="200"/>
        <v>1</v>
      </c>
      <c r="AP342" t="str">
        <f t="shared" si="201"/>
        <v>1</v>
      </c>
      <c r="AQ342" t="str">
        <f t="shared" si="202"/>
        <v>1</v>
      </c>
      <c r="AR342" t="str">
        <f t="shared" si="203"/>
        <v>1</v>
      </c>
      <c r="AS342" t="str">
        <f t="shared" si="204"/>
        <v>1</v>
      </c>
      <c r="AT342" t="str">
        <f t="shared" si="205"/>
        <v>1</v>
      </c>
      <c r="AU342" t="str">
        <f t="shared" si="206"/>
        <v>1</v>
      </c>
      <c r="AV342" t="str">
        <f t="shared" si="207"/>
        <v>1</v>
      </c>
      <c r="AW342" t="str">
        <f t="shared" si="208"/>
        <v>1</v>
      </c>
      <c r="AX342" t="str">
        <f t="shared" si="209"/>
        <v>0</v>
      </c>
      <c r="AY342" t="str">
        <f t="shared" si="210"/>
        <v>0</v>
      </c>
      <c r="AZ342" t="str">
        <f t="shared" si="211"/>
        <v>0</v>
      </c>
      <c r="BA342" t="str">
        <f t="shared" si="212"/>
        <v>0</v>
      </c>
      <c r="BB342" t="str">
        <f t="shared" si="213"/>
        <v>0</v>
      </c>
      <c r="BC342" t="str">
        <f t="shared" si="214"/>
        <v>0</v>
      </c>
      <c r="BD342" t="str">
        <f t="shared" si="215"/>
        <v>0</v>
      </c>
    </row>
    <row r="343" spans="1:56" x14ac:dyDescent="0.2">
      <c r="A343" s="1">
        <v>44122</v>
      </c>
      <c r="B343" t="s">
        <v>73</v>
      </c>
      <c r="C343" s="5">
        <v>3.75</v>
      </c>
      <c r="D343">
        <v>1.68</v>
      </c>
      <c r="E343">
        <v>77</v>
      </c>
      <c r="F343">
        <v>1</v>
      </c>
      <c r="G343">
        <v>27.69</v>
      </c>
      <c r="H343">
        <v>-4.2759999999999962</v>
      </c>
      <c r="I343">
        <v>-0.47393364928909998</v>
      </c>
      <c r="J343">
        <v>-10714.285714285716</v>
      </c>
      <c r="K343">
        <v>20238.09523809524</v>
      </c>
      <c r="L343">
        <v>33333.333333333336</v>
      </c>
      <c r="M343">
        <v>22.648083623693381</v>
      </c>
      <c r="N343">
        <v>57.692307692307693</v>
      </c>
      <c r="O343">
        <v>106.89655172413791</v>
      </c>
      <c r="P343">
        <v>-72.903225806451616</v>
      </c>
      <c r="Q343">
        <v>2.1800000000000002</v>
      </c>
      <c r="R343">
        <v>0.11</v>
      </c>
      <c r="S343" s="2">
        <v>5.263157894736846</v>
      </c>
      <c r="T343" s="2">
        <v>9.3567251461988263</v>
      </c>
      <c r="U343" t="str">
        <f t="shared" si="180"/>
        <v>0</v>
      </c>
      <c r="V343" t="str">
        <f t="shared" si="181"/>
        <v>0</v>
      </c>
      <c r="W343" t="str">
        <f t="shared" si="182"/>
        <v>0</v>
      </c>
      <c r="X343" t="str">
        <f t="shared" si="183"/>
        <v>0</v>
      </c>
      <c r="Y343" t="str">
        <f t="shared" si="184"/>
        <v>0</v>
      </c>
      <c r="Z343" t="str">
        <f t="shared" si="185"/>
        <v>0</v>
      </c>
      <c r="AA343" t="str">
        <f t="shared" si="186"/>
        <v>0</v>
      </c>
      <c r="AB343" t="str">
        <f t="shared" si="187"/>
        <v>0</v>
      </c>
      <c r="AC343" t="str">
        <f t="shared" si="188"/>
        <v>0</v>
      </c>
      <c r="AD343" t="str">
        <f t="shared" si="189"/>
        <v>0</v>
      </c>
      <c r="AE343" t="str">
        <f t="shared" si="190"/>
        <v>0</v>
      </c>
      <c r="AF343" t="str">
        <f t="shared" si="191"/>
        <v>0</v>
      </c>
      <c r="AG343" t="str">
        <f t="shared" si="192"/>
        <v>1</v>
      </c>
      <c r="AH343" t="str">
        <f t="shared" si="193"/>
        <v>1</v>
      </c>
      <c r="AI343" t="str">
        <f t="shared" si="194"/>
        <v>1</v>
      </c>
      <c r="AJ343" t="str">
        <f t="shared" si="195"/>
        <v>1</v>
      </c>
      <c r="AK343" t="str">
        <f t="shared" si="196"/>
        <v>1</v>
      </c>
      <c r="AL343" t="str">
        <f t="shared" si="197"/>
        <v>1</v>
      </c>
      <c r="AM343" t="str">
        <f t="shared" si="198"/>
        <v>1</v>
      </c>
      <c r="AN343" t="str">
        <f t="shared" si="199"/>
        <v>1</v>
      </c>
      <c r="AO343" t="str">
        <f t="shared" si="200"/>
        <v>1</v>
      </c>
      <c r="AP343" t="str">
        <f t="shared" si="201"/>
        <v>1</v>
      </c>
      <c r="AQ343" t="str">
        <f t="shared" si="202"/>
        <v>0</v>
      </c>
      <c r="AR343" t="str">
        <f t="shared" si="203"/>
        <v>0</v>
      </c>
      <c r="AS343" t="str">
        <f t="shared" si="204"/>
        <v>0</v>
      </c>
      <c r="AT343" t="str">
        <f t="shared" si="205"/>
        <v>0</v>
      </c>
      <c r="AU343" t="str">
        <f t="shared" si="206"/>
        <v>0</v>
      </c>
      <c r="AV343" t="str">
        <f t="shared" si="207"/>
        <v>0</v>
      </c>
      <c r="AW343" t="str">
        <f t="shared" si="208"/>
        <v>0</v>
      </c>
      <c r="AX343" t="str">
        <f t="shared" si="209"/>
        <v>0</v>
      </c>
      <c r="AY343" t="str">
        <f t="shared" si="210"/>
        <v>0</v>
      </c>
      <c r="AZ343" t="str">
        <f t="shared" si="211"/>
        <v>0</v>
      </c>
      <c r="BA343" t="str">
        <f t="shared" si="212"/>
        <v>0</v>
      </c>
      <c r="BB343" t="str">
        <f t="shared" si="213"/>
        <v>0</v>
      </c>
      <c r="BC343" t="str">
        <f t="shared" si="214"/>
        <v>0</v>
      </c>
      <c r="BD343" t="str">
        <f t="shared" si="215"/>
        <v>0</v>
      </c>
    </row>
    <row r="344" spans="1:56" x14ac:dyDescent="0.2">
      <c r="A344" s="1">
        <v>44122</v>
      </c>
      <c r="B344" t="s">
        <v>15</v>
      </c>
      <c r="C344" s="5">
        <v>56.73</v>
      </c>
      <c r="D344">
        <v>6</v>
      </c>
      <c r="E344">
        <v>85</v>
      </c>
      <c r="F344">
        <v>1</v>
      </c>
      <c r="G344">
        <v>22.84</v>
      </c>
      <c r="H344">
        <v>-5.8099999999999987</v>
      </c>
      <c r="I344">
        <v>-15.730337078651688</v>
      </c>
      <c r="J344">
        <v>343166.66666666669</v>
      </c>
      <c r="K344">
        <v>1564166.6666666667</v>
      </c>
      <c r="L344">
        <v>97333.333333333328</v>
      </c>
      <c r="M344">
        <v>122.43589743589742</v>
      </c>
      <c r="N344">
        <v>14.850785340314136</v>
      </c>
      <c r="O344">
        <v>87.207488299531974</v>
      </c>
      <c r="P344">
        <v>-79.66101694915254</v>
      </c>
      <c r="Q344">
        <v>2.1800000000000002</v>
      </c>
      <c r="R344">
        <v>0.11</v>
      </c>
      <c r="S344" s="2">
        <v>3.9938556067588289</v>
      </c>
      <c r="T344" s="2">
        <v>16.743471582181261</v>
      </c>
      <c r="U344" t="str">
        <f t="shared" si="180"/>
        <v>0</v>
      </c>
      <c r="V344" t="str">
        <f t="shared" si="181"/>
        <v>0</v>
      </c>
      <c r="W344" t="str">
        <f t="shared" si="182"/>
        <v>0</v>
      </c>
      <c r="X344" t="str">
        <f t="shared" si="183"/>
        <v>0</v>
      </c>
      <c r="Y344" t="str">
        <f t="shared" si="184"/>
        <v>0</v>
      </c>
      <c r="Z344" t="str">
        <f t="shared" si="185"/>
        <v>0</v>
      </c>
      <c r="AA344" t="str">
        <f t="shared" si="186"/>
        <v>0</v>
      </c>
      <c r="AB344" t="str">
        <f t="shared" si="187"/>
        <v>0</v>
      </c>
      <c r="AC344" t="str">
        <f t="shared" si="188"/>
        <v>0</v>
      </c>
      <c r="AD344" t="str">
        <f t="shared" si="189"/>
        <v>1</v>
      </c>
      <c r="AE344" t="str">
        <f t="shared" si="190"/>
        <v>1</v>
      </c>
      <c r="AF344" t="str">
        <f t="shared" si="191"/>
        <v>1</v>
      </c>
      <c r="AG344" t="str">
        <f t="shared" si="192"/>
        <v>1</v>
      </c>
      <c r="AH344" t="str">
        <f t="shared" si="193"/>
        <v>1</v>
      </c>
      <c r="AI344" t="str">
        <f t="shared" si="194"/>
        <v>1</v>
      </c>
      <c r="AJ344" t="str">
        <f t="shared" si="195"/>
        <v>1</v>
      </c>
      <c r="AK344" t="str">
        <f t="shared" si="196"/>
        <v>1</v>
      </c>
      <c r="AL344" t="str">
        <f t="shared" si="197"/>
        <v>1</v>
      </c>
      <c r="AM344" t="str">
        <f t="shared" si="198"/>
        <v>1</v>
      </c>
      <c r="AN344" t="str">
        <f t="shared" si="199"/>
        <v>1</v>
      </c>
      <c r="AO344" t="str">
        <f t="shared" si="200"/>
        <v>1</v>
      </c>
      <c r="AP344" t="str">
        <f t="shared" si="201"/>
        <v>0</v>
      </c>
      <c r="AQ344" t="str">
        <f t="shared" si="202"/>
        <v>0</v>
      </c>
      <c r="AR344" t="str">
        <f t="shared" si="203"/>
        <v>0</v>
      </c>
      <c r="AS344" t="str">
        <f t="shared" si="204"/>
        <v>0</v>
      </c>
      <c r="AT344" t="str">
        <f t="shared" si="205"/>
        <v>0</v>
      </c>
      <c r="AU344" t="str">
        <f t="shared" si="206"/>
        <v>0</v>
      </c>
      <c r="AV344" t="str">
        <f t="shared" si="207"/>
        <v>0</v>
      </c>
      <c r="AW344" t="str">
        <f t="shared" si="208"/>
        <v>0</v>
      </c>
      <c r="AX344" t="str">
        <f t="shared" si="209"/>
        <v>0</v>
      </c>
      <c r="AY344" t="str">
        <f t="shared" si="210"/>
        <v>0</v>
      </c>
      <c r="AZ344" t="str">
        <f t="shared" si="211"/>
        <v>0</v>
      </c>
      <c r="BA344" t="str">
        <f t="shared" si="212"/>
        <v>0</v>
      </c>
      <c r="BB344" t="str">
        <f t="shared" si="213"/>
        <v>0</v>
      </c>
      <c r="BC344" t="str">
        <f t="shared" si="214"/>
        <v>0</v>
      </c>
      <c r="BD344" t="str">
        <f t="shared" si="215"/>
        <v>0</v>
      </c>
    </row>
    <row r="345" spans="1:56" x14ac:dyDescent="0.2">
      <c r="A345" s="1">
        <v>44122</v>
      </c>
      <c r="B345" t="s">
        <v>212</v>
      </c>
      <c r="C345" s="5">
        <v>22.75</v>
      </c>
      <c r="D345">
        <v>2.23</v>
      </c>
      <c r="E345">
        <v>151</v>
      </c>
      <c r="F345">
        <v>1</v>
      </c>
      <c r="G345">
        <v>14.06</v>
      </c>
      <c r="H345">
        <v>-3.9960000000000004</v>
      </c>
      <c r="I345">
        <v>0.4504504504504408</v>
      </c>
      <c r="J345">
        <v>-43497.757847533634</v>
      </c>
      <c r="K345">
        <v>143946.18834080719</v>
      </c>
      <c r="L345">
        <v>-221076.2331838565</v>
      </c>
      <c r="M345">
        <v>13.027522935779814</v>
      </c>
      <c r="N345">
        <v>80.105633802816911</v>
      </c>
      <c r="O345">
        <v>248.38306514607095</v>
      </c>
      <c r="P345">
        <v>-68.591549295774641</v>
      </c>
      <c r="Q345">
        <v>2.1800000000000002</v>
      </c>
      <c r="R345">
        <v>0.11</v>
      </c>
      <c r="S345" s="2">
        <v>2.2624434389140191</v>
      </c>
      <c r="T345" s="2">
        <v>13.574660633484161</v>
      </c>
      <c r="U345" t="str">
        <f t="shared" si="180"/>
        <v>0</v>
      </c>
      <c r="V345" t="str">
        <f t="shared" si="181"/>
        <v>0</v>
      </c>
      <c r="W345" t="str">
        <f t="shared" si="182"/>
        <v>0</v>
      </c>
      <c r="X345" t="str">
        <f t="shared" si="183"/>
        <v>0</v>
      </c>
      <c r="Y345" t="str">
        <f t="shared" si="184"/>
        <v>0</v>
      </c>
      <c r="Z345" t="str">
        <f t="shared" si="185"/>
        <v>0</v>
      </c>
      <c r="AA345" t="str">
        <f t="shared" si="186"/>
        <v>0</v>
      </c>
      <c r="AB345" t="str">
        <f t="shared" si="187"/>
        <v>0</v>
      </c>
      <c r="AC345" t="str">
        <f t="shared" si="188"/>
        <v>0</v>
      </c>
      <c r="AD345" t="str">
        <f t="shared" si="189"/>
        <v>0</v>
      </c>
      <c r="AE345" t="str">
        <f t="shared" si="190"/>
        <v>1</v>
      </c>
      <c r="AF345" t="str">
        <f t="shared" si="191"/>
        <v>1</v>
      </c>
      <c r="AG345" t="str">
        <f t="shared" si="192"/>
        <v>1</v>
      </c>
      <c r="AH345" t="str">
        <f t="shared" si="193"/>
        <v>1</v>
      </c>
      <c r="AI345" t="str">
        <f t="shared" si="194"/>
        <v>1</v>
      </c>
      <c r="AJ345" t="str">
        <f t="shared" si="195"/>
        <v>1</v>
      </c>
      <c r="AK345" t="str">
        <f t="shared" si="196"/>
        <v>1</v>
      </c>
      <c r="AL345" t="str">
        <f t="shared" si="197"/>
        <v>1</v>
      </c>
      <c r="AM345" t="str">
        <f t="shared" si="198"/>
        <v>1</v>
      </c>
      <c r="AN345" t="str">
        <f t="shared" si="199"/>
        <v>1</v>
      </c>
      <c r="AO345" t="str">
        <f t="shared" si="200"/>
        <v>0</v>
      </c>
      <c r="AP345" t="str">
        <f t="shared" si="201"/>
        <v>0</v>
      </c>
      <c r="AQ345" t="str">
        <f t="shared" si="202"/>
        <v>0</v>
      </c>
      <c r="AR345" t="str">
        <f t="shared" si="203"/>
        <v>0</v>
      </c>
      <c r="AS345" t="str">
        <f t="shared" si="204"/>
        <v>0</v>
      </c>
      <c r="AT345" t="str">
        <f t="shared" si="205"/>
        <v>0</v>
      </c>
      <c r="AU345" t="str">
        <f t="shared" si="206"/>
        <v>0</v>
      </c>
      <c r="AV345" t="str">
        <f t="shared" si="207"/>
        <v>0</v>
      </c>
      <c r="AW345" t="str">
        <f t="shared" si="208"/>
        <v>0</v>
      </c>
      <c r="AX345" t="str">
        <f t="shared" si="209"/>
        <v>0</v>
      </c>
      <c r="AY345" t="str">
        <f t="shared" si="210"/>
        <v>0</v>
      </c>
      <c r="AZ345" t="str">
        <f t="shared" si="211"/>
        <v>0</v>
      </c>
      <c r="BA345" t="str">
        <f t="shared" si="212"/>
        <v>0</v>
      </c>
      <c r="BB345" t="str">
        <f t="shared" si="213"/>
        <v>0</v>
      </c>
      <c r="BC345" t="str">
        <f t="shared" si="214"/>
        <v>0</v>
      </c>
      <c r="BD345" t="str">
        <f t="shared" si="215"/>
        <v>0</v>
      </c>
    </row>
    <row r="346" spans="1:56" x14ac:dyDescent="0.2">
      <c r="A346" s="3">
        <v>44122</v>
      </c>
      <c r="B346" t="s">
        <v>213</v>
      </c>
      <c r="C346" s="5">
        <v>3.41</v>
      </c>
      <c r="D346">
        <v>1.94</v>
      </c>
      <c r="E346">
        <v>119</v>
      </c>
      <c r="F346">
        <v>1</v>
      </c>
      <c r="G346">
        <v>29.47</v>
      </c>
      <c r="H346">
        <v>9.4399999999999977</v>
      </c>
      <c r="I346">
        <v>-1.1716760061130989</v>
      </c>
      <c r="J346">
        <v>-24226.804123711339</v>
      </c>
      <c r="K346">
        <v>247938.14432989692</v>
      </c>
      <c r="L346">
        <v>-6701.0309278350514</v>
      </c>
      <c r="M346">
        <v>9.3647540983606561</v>
      </c>
      <c r="N346">
        <v>7.4617067833698032</v>
      </c>
      <c r="O346">
        <v>177.14285714285717</v>
      </c>
      <c r="P346">
        <v>-79.833679833679838</v>
      </c>
      <c r="Q346">
        <v>2.1800000000000002</v>
      </c>
      <c r="R346">
        <v>0.11</v>
      </c>
      <c r="S346" s="2">
        <v>4.0816326530612281</v>
      </c>
      <c r="T346" s="2">
        <v>5.1020408163265234</v>
      </c>
      <c r="U346" t="str">
        <f t="shared" si="180"/>
        <v>0</v>
      </c>
      <c r="V346" t="str">
        <f t="shared" si="181"/>
        <v>0</v>
      </c>
      <c r="W346" t="str">
        <f t="shared" si="182"/>
        <v>0</v>
      </c>
      <c r="X346" t="str">
        <f t="shared" si="183"/>
        <v>0</v>
      </c>
      <c r="Y346" t="str">
        <f t="shared" si="184"/>
        <v>0</v>
      </c>
      <c r="Z346" t="str">
        <f t="shared" si="185"/>
        <v>0</v>
      </c>
      <c r="AA346" t="str">
        <f t="shared" si="186"/>
        <v>0</v>
      </c>
      <c r="AB346" t="str">
        <f t="shared" si="187"/>
        <v>0</v>
      </c>
      <c r="AC346" t="str">
        <f t="shared" si="188"/>
        <v>0</v>
      </c>
      <c r="AD346" t="str">
        <f t="shared" si="189"/>
        <v>0</v>
      </c>
      <c r="AE346" t="str">
        <f t="shared" si="190"/>
        <v>0</v>
      </c>
      <c r="AF346" t="str">
        <f t="shared" si="191"/>
        <v>0</v>
      </c>
      <c r="AG346" t="str">
        <f t="shared" si="192"/>
        <v>0</v>
      </c>
      <c r="AH346" t="str">
        <f t="shared" si="193"/>
        <v>0</v>
      </c>
      <c r="AI346" t="str">
        <f t="shared" si="194"/>
        <v>1</v>
      </c>
      <c r="AJ346" t="str">
        <f t="shared" si="195"/>
        <v>1</v>
      </c>
      <c r="AK346" t="str">
        <f t="shared" si="196"/>
        <v>1</v>
      </c>
      <c r="AL346" t="str">
        <f t="shared" si="197"/>
        <v>1</v>
      </c>
      <c r="AM346" t="str">
        <f t="shared" si="198"/>
        <v>1</v>
      </c>
      <c r="AN346" t="str">
        <f t="shared" si="199"/>
        <v>1</v>
      </c>
      <c r="AO346" t="str">
        <f t="shared" si="200"/>
        <v>1</v>
      </c>
      <c r="AP346" t="str">
        <f t="shared" si="201"/>
        <v>1</v>
      </c>
      <c r="AQ346" t="str">
        <f t="shared" si="202"/>
        <v>0</v>
      </c>
      <c r="AR346" t="str">
        <f t="shared" si="203"/>
        <v>0</v>
      </c>
      <c r="AS346" t="str">
        <f t="shared" si="204"/>
        <v>0</v>
      </c>
      <c r="AT346" t="str">
        <f t="shared" si="205"/>
        <v>0</v>
      </c>
      <c r="AU346" t="str">
        <f t="shared" si="206"/>
        <v>0</v>
      </c>
      <c r="AV346" t="str">
        <f t="shared" si="207"/>
        <v>0</v>
      </c>
      <c r="AW346" t="str">
        <f t="shared" si="208"/>
        <v>0</v>
      </c>
      <c r="AX346" t="str">
        <f t="shared" si="209"/>
        <v>0</v>
      </c>
      <c r="AY346" t="str">
        <f t="shared" si="210"/>
        <v>0</v>
      </c>
      <c r="AZ346" t="str">
        <f t="shared" si="211"/>
        <v>0</v>
      </c>
      <c r="BA346" t="str">
        <f t="shared" si="212"/>
        <v>0</v>
      </c>
      <c r="BB346" t="str">
        <f t="shared" si="213"/>
        <v>0</v>
      </c>
      <c r="BC346" t="str">
        <f t="shared" si="214"/>
        <v>0</v>
      </c>
      <c r="BD346" t="str">
        <f t="shared" si="215"/>
        <v>0</v>
      </c>
    </row>
    <row r="347" spans="1:56" x14ac:dyDescent="0.2">
      <c r="A347" s="1">
        <v>44122</v>
      </c>
      <c r="B347" t="s">
        <v>214</v>
      </c>
      <c r="C347" s="5">
        <v>53.7</v>
      </c>
      <c r="D347">
        <v>4.91</v>
      </c>
      <c r="E347">
        <v>154</v>
      </c>
      <c r="F347">
        <v>1</v>
      </c>
      <c r="G347">
        <v>33.89</v>
      </c>
      <c r="H347">
        <v>-1.445999999999998</v>
      </c>
      <c r="I347">
        <v>-3.9138943248532323</v>
      </c>
      <c r="J347">
        <v>407331.97556008148</v>
      </c>
      <c r="K347">
        <v>57841140.529531568</v>
      </c>
      <c r="L347">
        <v>-930142.56619144604</v>
      </c>
      <c r="M347">
        <v>1382.3989569752282</v>
      </c>
      <c r="N347">
        <v>0.50646043572573807</v>
      </c>
      <c r="O347">
        <v>862.7450980392158</v>
      </c>
      <c r="P347">
        <v>-18.166666666666664</v>
      </c>
      <c r="Q347">
        <v>2.1800000000000002</v>
      </c>
      <c r="R347">
        <v>0.11</v>
      </c>
      <c r="S347" s="2">
        <v>3.1067961165048401</v>
      </c>
      <c r="T347" s="2">
        <v>33.980582524271853</v>
      </c>
      <c r="U347" t="str">
        <f t="shared" si="180"/>
        <v>0</v>
      </c>
      <c r="V347" t="str">
        <f t="shared" si="181"/>
        <v>0</v>
      </c>
      <c r="W347" t="str">
        <f t="shared" si="182"/>
        <v>0</v>
      </c>
      <c r="X347" t="str">
        <f t="shared" si="183"/>
        <v>1</v>
      </c>
      <c r="Y347" t="str">
        <f t="shared" si="184"/>
        <v>1</v>
      </c>
      <c r="Z347" t="str">
        <f t="shared" si="185"/>
        <v>1</v>
      </c>
      <c r="AA347" t="str">
        <f t="shared" si="186"/>
        <v>1</v>
      </c>
      <c r="AB347" t="str">
        <f t="shared" si="187"/>
        <v>1</v>
      </c>
      <c r="AC347" t="str">
        <f t="shared" si="188"/>
        <v>1</v>
      </c>
      <c r="AD347" t="str">
        <f t="shared" si="189"/>
        <v>1</v>
      </c>
      <c r="AE347" t="str">
        <f t="shared" si="190"/>
        <v>1</v>
      </c>
      <c r="AF347" t="str">
        <f t="shared" si="191"/>
        <v>1</v>
      </c>
      <c r="AG347" t="str">
        <f t="shared" si="192"/>
        <v>1</v>
      </c>
      <c r="AH347" t="str">
        <f t="shared" si="193"/>
        <v>1</v>
      </c>
      <c r="AI347" t="str">
        <f t="shared" si="194"/>
        <v>1</v>
      </c>
      <c r="AJ347" t="str">
        <f t="shared" si="195"/>
        <v>1</v>
      </c>
      <c r="AK347" t="str">
        <f t="shared" si="196"/>
        <v>1</v>
      </c>
      <c r="AL347" t="str">
        <f t="shared" si="197"/>
        <v>1</v>
      </c>
      <c r="AM347" t="str">
        <f t="shared" si="198"/>
        <v>1</v>
      </c>
      <c r="AN347" t="str">
        <f t="shared" si="199"/>
        <v>1</v>
      </c>
      <c r="AO347" t="str">
        <f t="shared" si="200"/>
        <v>1</v>
      </c>
      <c r="AP347" t="str">
        <f t="shared" si="201"/>
        <v>0</v>
      </c>
      <c r="AQ347" t="str">
        <f t="shared" si="202"/>
        <v>0</v>
      </c>
      <c r="AR347" t="str">
        <f t="shared" si="203"/>
        <v>0</v>
      </c>
      <c r="AS347" t="str">
        <f t="shared" si="204"/>
        <v>0</v>
      </c>
      <c r="AT347" t="str">
        <f t="shared" si="205"/>
        <v>0</v>
      </c>
      <c r="AU347" t="str">
        <f t="shared" si="206"/>
        <v>0</v>
      </c>
      <c r="AV347" t="str">
        <f t="shared" si="207"/>
        <v>0</v>
      </c>
      <c r="AW347" t="str">
        <f t="shared" si="208"/>
        <v>0</v>
      </c>
      <c r="AX347" t="str">
        <f t="shared" si="209"/>
        <v>0</v>
      </c>
      <c r="AY347" t="str">
        <f t="shared" si="210"/>
        <v>0</v>
      </c>
      <c r="AZ347" t="str">
        <f t="shared" si="211"/>
        <v>0</v>
      </c>
      <c r="BA347" t="str">
        <f t="shared" si="212"/>
        <v>0</v>
      </c>
      <c r="BB347" t="str">
        <f t="shared" si="213"/>
        <v>0</v>
      </c>
      <c r="BC347" t="str">
        <f t="shared" si="214"/>
        <v>0</v>
      </c>
      <c r="BD347" t="str">
        <f t="shared" si="215"/>
        <v>0</v>
      </c>
    </row>
    <row r="348" spans="1:56" x14ac:dyDescent="0.2">
      <c r="A348" s="1">
        <v>44122</v>
      </c>
      <c r="B348" t="s">
        <v>106</v>
      </c>
      <c r="C348" s="5">
        <v>220.43</v>
      </c>
      <c r="D348">
        <v>9.3000000000000007</v>
      </c>
      <c r="E348">
        <v>167</v>
      </c>
      <c r="F348">
        <v>1</v>
      </c>
      <c r="G348">
        <v>28.62</v>
      </c>
      <c r="H348">
        <v>-0.12199999999999989</v>
      </c>
      <c r="I348">
        <v>-2.7196652719665249</v>
      </c>
      <c r="J348">
        <v>-1075268.817204301</v>
      </c>
      <c r="K348">
        <v>11397849.46236559</v>
      </c>
      <c r="L348">
        <v>-675376.34408602142</v>
      </c>
      <c r="M348">
        <v>59.116155517990833</v>
      </c>
      <c r="N348">
        <v>9.0044934640522882</v>
      </c>
      <c r="O348">
        <v>541.37931034482767</v>
      </c>
      <c r="P348">
        <v>-52.037132542547702</v>
      </c>
      <c r="Q348">
        <v>2.1800000000000002</v>
      </c>
      <c r="R348">
        <v>0.11</v>
      </c>
      <c r="S348" s="2">
        <v>0.2111932418162574</v>
      </c>
      <c r="T348" s="2">
        <v>18.585005279831051</v>
      </c>
      <c r="U348" t="str">
        <f t="shared" si="180"/>
        <v>0</v>
      </c>
      <c r="V348" t="str">
        <f t="shared" si="181"/>
        <v>0</v>
      </c>
      <c r="W348" t="str">
        <f t="shared" si="182"/>
        <v>0</v>
      </c>
      <c r="X348" t="str">
        <f t="shared" si="183"/>
        <v>0</v>
      </c>
      <c r="Y348" t="str">
        <f t="shared" si="184"/>
        <v>0</v>
      </c>
      <c r="Z348" t="str">
        <f t="shared" si="185"/>
        <v>0</v>
      </c>
      <c r="AA348" t="str">
        <f t="shared" si="186"/>
        <v>0</v>
      </c>
      <c r="AB348" t="str">
        <f t="shared" si="187"/>
        <v>0</v>
      </c>
      <c r="AC348" t="str">
        <f t="shared" si="188"/>
        <v>1</v>
      </c>
      <c r="AD348" t="str">
        <f t="shared" si="189"/>
        <v>1</v>
      </c>
      <c r="AE348" t="str">
        <f t="shared" si="190"/>
        <v>1</v>
      </c>
      <c r="AF348" t="str">
        <f t="shared" si="191"/>
        <v>1</v>
      </c>
      <c r="AG348" t="str">
        <f t="shared" si="192"/>
        <v>1</v>
      </c>
      <c r="AH348" t="str">
        <f t="shared" si="193"/>
        <v>1</v>
      </c>
      <c r="AI348" t="str">
        <f t="shared" si="194"/>
        <v>1</v>
      </c>
      <c r="AJ348" t="str">
        <f t="shared" si="195"/>
        <v>1</v>
      </c>
      <c r="AK348" t="str">
        <f t="shared" si="196"/>
        <v>1</v>
      </c>
      <c r="AL348" t="str">
        <f t="shared" si="197"/>
        <v>1</v>
      </c>
      <c r="AM348" t="str">
        <f t="shared" si="198"/>
        <v>0</v>
      </c>
      <c r="AN348" t="str">
        <f t="shared" si="199"/>
        <v>0</v>
      </c>
      <c r="AO348" t="str">
        <f t="shared" si="200"/>
        <v>0</v>
      </c>
      <c r="AP348" t="str">
        <f t="shared" si="201"/>
        <v>0</v>
      </c>
      <c r="AQ348" t="str">
        <f t="shared" si="202"/>
        <v>0</v>
      </c>
      <c r="AR348" t="str">
        <f t="shared" si="203"/>
        <v>0</v>
      </c>
      <c r="AS348" t="str">
        <f t="shared" si="204"/>
        <v>0</v>
      </c>
      <c r="AT348" t="str">
        <f t="shared" si="205"/>
        <v>0</v>
      </c>
      <c r="AU348" t="str">
        <f t="shared" si="206"/>
        <v>0</v>
      </c>
      <c r="AV348" t="str">
        <f t="shared" si="207"/>
        <v>0</v>
      </c>
      <c r="AW348" t="str">
        <f t="shared" si="208"/>
        <v>0</v>
      </c>
      <c r="AX348" t="str">
        <f t="shared" si="209"/>
        <v>0</v>
      </c>
      <c r="AY348" t="str">
        <f t="shared" si="210"/>
        <v>0</v>
      </c>
      <c r="AZ348" t="str">
        <f t="shared" si="211"/>
        <v>0</v>
      </c>
      <c r="BA348" t="str">
        <f t="shared" si="212"/>
        <v>0</v>
      </c>
      <c r="BB348" t="str">
        <f t="shared" si="213"/>
        <v>0</v>
      </c>
      <c r="BC348" t="str">
        <f t="shared" si="214"/>
        <v>0</v>
      </c>
      <c r="BD348" t="str">
        <f t="shared" si="215"/>
        <v>0</v>
      </c>
    </row>
    <row r="349" spans="1:56" x14ac:dyDescent="0.2">
      <c r="A349" s="1">
        <v>44122</v>
      </c>
      <c r="B349" t="s">
        <v>68</v>
      </c>
      <c r="C349" s="5">
        <v>49.73</v>
      </c>
      <c r="D349">
        <v>0.57289999999999996</v>
      </c>
      <c r="E349">
        <v>172</v>
      </c>
      <c r="F349">
        <v>1</v>
      </c>
      <c r="G349">
        <v>29.95</v>
      </c>
      <c r="H349">
        <v>-3.7819999999999929</v>
      </c>
      <c r="I349">
        <v>1.2906647807637859</v>
      </c>
      <c r="J349">
        <v>-157095.4791412114</v>
      </c>
      <c r="K349">
        <v>576016.7568511084</v>
      </c>
      <c r="L349">
        <v>41892.127770989704</v>
      </c>
      <c r="M349">
        <v>24.87644151565074</v>
      </c>
      <c r="N349">
        <v>32.933774834437081</v>
      </c>
      <c r="O349">
        <v>59.138888888888886</v>
      </c>
      <c r="P349">
        <v>-72.588516746411486</v>
      </c>
      <c r="Q349">
        <v>2.1800000000000002</v>
      </c>
      <c r="R349">
        <v>0.11</v>
      </c>
      <c r="S349" s="2">
        <v>0.94011142061280639</v>
      </c>
      <c r="T349" s="2">
        <v>9.9059888579387305</v>
      </c>
      <c r="U349" t="str">
        <f t="shared" si="180"/>
        <v>0</v>
      </c>
      <c r="V349" t="str">
        <f t="shared" si="181"/>
        <v>0</v>
      </c>
      <c r="W349" t="str">
        <f t="shared" si="182"/>
        <v>0</v>
      </c>
      <c r="X349" t="str">
        <f t="shared" si="183"/>
        <v>0</v>
      </c>
      <c r="Y349" t="str">
        <f t="shared" si="184"/>
        <v>0</v>
      </c>
      <c r="Z349" t="str">
        <f t="shared" si="185"/>
        <v>0</v>
      </c>
      <c r="AA349" t="str">
        <f t="shared" si="186"/>
        <v>0</v>
      </c>
      <c r="AB349" t="str">
        <f t="shared" si="187"/>
        <v>0</v>
      </c>
      <c r="AC349" t="str">
        <f t="shared" si="188"/>
        <v>0</v>
      </c>
      <c r="AD349" t="str">
        <f t="shared" si="189"/>
        <v>0</v>
      </c>
      <c r="AE349" t="str">
        <f t="shared" si="190"/>
        <v>0</v>
      </c>
      <c r="AF349" t="str">
        <f t="shared" si="191"/>
        <v>0</v>
      </c>
      <c r="AG349" t="str">
        <f t="shared" si="192"/>
        <v>1</v>
      </c>
      <c r="AH349" t="str">
        <f t="shared" si="193"/>
        <v>1</v>
      </c>
      <c r="AI349" t="str">
        <f t="shared" si="194"/>
        <v>1</v>
      </c>
      <c r="AJ349" t="str">
        <f t="shared" si="195"/>
        <v>1</v>
      </c>
      <c r="AK349" t="str">
        <f t="shared" si="196"/>
        <v>1</v>
      </c>
      <c r="AL349" t="str">
        <f t="shared" si="197"/>
        <v>1</v>
      </c>
      <c r="AM349" t="str">
        <f t="shared" si="198"/>
        <v>0</v>
      </c>
      <c r="AN349" t="str">
        <f t="shared" si="199"/>
        <v>0</v>
      </c>
      <c r="AO349" t="str">
        <f t="shared" si="200"/>
        <v>0</v>
      </c>
      <c r="AP349" t="str">
        <f t="shared" si="201"/>
        <v>0</v>
      </c>
      <c r="AQ349" t="str">
        <f t="shared" si="202"/>
        <v>0</v>
      </c>
      <c r="AR349" t="str">
        <f t="shared" si="203"/>
        <v>0</v>
      </c>
      <c r="AS349" t="str">
        <f t="shared" si="204"/>
        <v>0</v>
      </c>
      <c r="AT349" t="str">
        <f t="shared" si="205"/>
        <v>0</v>
      </c>
      <c r="AU349" t="str">
        <f t="shared" si="206"/>
        <v>0</v>
      </c>
      <c r="AV349" t="str">
        <f t="shared" si="207"/>
        <v>0</v>
      </c>
      <c r="AW349" t="str">
        <f t="shared" si="208"/>
        <v>0</v>
      </c>
      <c r="AX349" t="str">
        <f t="shared" si="209"/>
        <v>0</v>
      </c>
      <c r="AY349" t="str">
        <f t="shared" si="210"/>
        <v>0</v>
      </c>
      <c r="AZ349" t="str">
        <f t="shared" si="211"/>
        <v>0</v>
      </c>
      <c r="BA349" t="str">
        <f t="shared" si="212"/>
        <v>0</v>
      </c>
      <c r="BB349" t="str">
        <f t="shared" si="213"/>
        <v>0</v>
      </c>
      <c r="BC349" t="str">
        <f t="shared" si="214"/>
        <v>0</v>
      </c>
      <c r="BD349" t="str">
        <f t="shared" si="215"/>
        <v>0</v>
      </c>
    </row>
    <row r="350" spans="1:56" x14ac:dyDescent="0.2">
      <c r="A350" s="1">
        <v>44122</v>
      </c>
      <c r="B350" t="s">
        <v>13</v>
      </c>
      <c r="C350" s="5">
        <v>17.36</v>
      </c>
      <c r="D350">
        <v>4.8499999999999996</v>
      </c>
      <c r="E350">
        <v>171</v>
      </c>
      <c r="F350">
        <v>1</v>
      </c>
      <c r="G350">
        <v>20.49</v>
      </c>
      <c r="H350">
        <v>4.171999999999997</v>
      </c>
      <c r="I350">
        <v>-1.0204081632653206</v>
      </c>
      <c r="J350">
        <v>224536.08247422683</v>
      </c>
      <c r="K350">
        <v>1229896.9072164949</v>
      </c>
      <c r="L350">
        <v>56082.47422680413</v>
      </c>
      <c r="M350">
        <v>68.021680216802167</v>
      </c>
      <c r="N350">
        <v>6.9163346613545817</v>
      </c>
      <c r="O350">
        <v>115.55555555555554</v>
      </c>
      <c r="P350">
        <v>-69.47765890497169</v>
      </c>
      <c r="Q350">
        <v>2.1800000000000002</v>
      </c>
      <c r="R350">
        <v>0.11</v>
      </c>
      <c r="S350" s="2">
        <v>4.7520661157024886</v>
      </c>
      <c r="T350" s="2">
        <v>1.8595041322314021</v>
      </c>
      <c r="U350" t="str">
        <f t="shared" si="180"/>
        <v>0</v>
      </c>
      <c r="V350" t="str">
        <f t="shared" si="181"/>
        <v>0</v>
      </c>
      <c r="W350" t="str">
        <f t="shared" si="182"/>
        <v>0</v>
      </c>
      <c r="X350" t="str">
        <f t="shared" si="183"/>
        <v>0</v>
      </c>
      <c r="Y350" t="str">
        <f t="shared" si="184"/>
        <v>0</v>
      </c>
      <c r="Z350" t="str">
        <f t="shared" si="185"/>
        <v>0</v>
      </c>
      <c r="AA350" t="str">
        <f t="shared" si="186"/>
        <v>0</v>
      </c>
      <c r="AB350" t="str">
        <f t="shared" si="187"/>
        <v>0</v>
      </c>
      <c r="AC350" t="str">
        <f t="shared" si="188"/>
        <v>0</v>
      </c>
      <c r="AD350" t="str">
        <f t="shared" si="189"/>
        <v>0</v>
      </c>
      <c r="AE350" t="str">
        <f t="shared" si="190"/>
        <v>0</v>
      </c>
      <c r="AF350" t="str">
        <f t="shared" si="191"/>
        <v>0</v>
      </c>
      <c r="AG350" t="str">
        <f t="shared" si="192"/>
        <v>0</v>
      </c>
      <c r="AH350" t="str">
        <f t="shared" si="193"/>
        <v>0</v>
      </c>
      <c r="AI350" t="str">
        <f t="shared" si="194"/>
        <v>0</v>
      </c>
      <c r="AJ350" t="str">
        <f t="shared" si="195"/>
        <v>0</v>
      </c>
      <c r="AK350" t="str">
        <f t="shared" si="196"/>
        <v>0</v>
      </c>
      <c r="AL350" t="str">
        <f t="shared" si="197"/>
        <v>1</v>
      </c>
      <c r="AM350" t="str">
        <f t="shared" si="198"/>
        <v>1</v>
      </c>
      <c r="AN350" t="str">
        <f t="shared" si="199"/>
        <v>1</v>
      </c>
      <c r="AO350" t="str">
        <f t="shared" si="200"/>
        <v>1</v>
      </c>
      <c r="AP350" t="str">
        <f t="shared" si="201"/>
        <v>1</v>
      </c>
      <c r="AQ350" t="str">
        <f t="shared" si="202"/>
        <v>0</v>
      </c>
      <c r="AR350" t="str">
        <f t="shared" si="203"/>
        <v>0</v>
      </c>
      <c r="AS350" t="str">
        <f t="shared" si="204"/>
        <v>0</v>
      </c>
      <c r="AT350" t="str">
        <f t="shared" si="205"/>
        <v>0</v>
      </c>
      <c r="AU350" t="str">
        <f t="shared" si="206"/>
        <v>0</v>
      </c>
      <c r="AV350" t="str">
        <f t="shared" si="207"/>
        <v>0</v>
      </c>
      <c r="AW350" t="str">
        <f t="shared" si="208"/>
        <v>0</v>
      </c>
      <c r="AX350" t="str">
        <f t="shared" si="209"/>
        <v>0</v>
      </c>
      <c r="AY350" t="str">
        <f t="shared" si="210"/>
        <v>0</v>
      </c>
      <c r="AZ350" t="str">
        <f t="shared" si="211"/>
        <v>0</v>
      </c>
      <c r="BA350" t="str">
        <f t="shared" si="212"/>
        <v>0</v>
      </c>
      <c r="BB350" t="str">
        <f t="shared" si="213"/>
        <v>0</v>
      </c>
      <c r="BC350" t="str">
        <f t="shared" si="214"/>
        <v>0</v>
      </c>
      <c r="BD350" t="str">
        <f t="shared" si="215"/>
        <v>0</v>
      </c>
    </row>
    <row r="351" spans="1:56" x14ac:dyDescent="0.2">
      <c r="A351" s="1">
        <v>44122</v>
      </c>
      <c r="B351" t="s">
        <v>25</v>
      </c>
      <c r="C351" s="5">
        <v>5.88</v>
      </c>
      <c r="D351">
        <v>41.7</v>
      </c>
      <c r="E351">
        <v>178</v>
      </c>
      <c r="F351">
        <v>1</v>
      </c>
      <c r="G351">
        <v>30.07</v>
      </c>
      <c r="H351">
        <v>-1.3739999999999988</v>
      </c>
      <c r="I351">
        <v>890.73414112615842</v>
      </c>
      <c r="J351">
        <v>-1870.5035971223019</v>
      </c>
      <c r="K351">
        <v>7673.8609112709828</v>
      </c>
      <c r="L351">
        <v>-4772.1822541966421</v>
      </c>
      <c r="M351">
        <v>18.823529411764707</v>
      </c>
      <c r="N351">
        <v>30.625</v>
      </c>
      <c r="O351">
        <v>1786.8778280542988</v>
      </c>
      <c r="P351">
        <v>89.545454545454561</v>
      </c>
      <c r="Q351">
        <v>2.1800000000000002</v>
      </c>
      <c r="R351">
        <v>0.11</v>
      </c>
      <c r="S351" s="2">
        <v>2.7511961722488092</v>
      </c>
      <c r="T351" s="2">
        <v>4.0669856459330127</v>
      </c>
      <c r="U351" t="str">
        <f t="shared" si="180"/>
        <v>0</v>
      </c>
      <c r="V351" t="str">
        <f t="shared" si="181"/>
        <v>0</v>
      </c>
      <c r="W351" t="str">
        <f t="shared" si="182"/>
        <v>0</v>
      </c>
      <c r="X351" t="str">
        <f t="shared" si="183"/>
        <v>0</v>
      </c>
      <c r="Y351" t="str">
        <f t="shared" si="184"/>
        <v>0</v>
      </c>
      <c r="Z351" t="str">
        <f t="shared" si="185"/>
        <v>0</v>
      </c>
      <c r="AA351" t="str">
        <f t="shared" si="186"/>
        <v>0</v>
      </c>
      <c r="AB351" t="str">
        <f t="shared" si="187"/>
        <v>0</v>
      </c>
      <c r="AC351" t="str">
        <f t="shared" si="188"/>
        <v>0</v>
      </c>
      <c r="AD351" t="str">
        <f t="shared" si="189"/>
        <v>0</v>
      </c>
      <c r="AE351" t="str">
        <f t="shared" si="190"/>
        <v>0</v>
      </c>
      <c r="AF351" t="str">
        <f t="shared" si="191"/>
        <v>0</v>
      </c>
      <c r="AG351" t="str">
        <f t="shared" si="192"/>
        <v>0</v>
      </c>
      <c r="AH351" t="str">
        <f t="shared" si="193"/>
        <v>0</v>
      </c>
      <c r="AI351" t="str">
        <f t="shared" si="194"/>
        <v>1</v>
      </c>
      <c r="AJ351" t="str">
        <f t="shared" si="195"/>
        <v>1</v>
      </c>
      <c r="AK351" t="str">
        <f t="shared" si="196"/>
        <v>1</v>
      </c>
      <c r="AL351" t="str">
        <f t="shared" si="197"/>
        <v>1</v>
      </c>
      <c r="AM351" t="str">
        <f t="shared" si="198"/>
        <v>1</v>
      </c>
      <c r="AN351" t="str">
        <f t="shared" si="199"/>
        <v>1</v>
      </c>
      <c r="AO351" t="str">
        <f t="shared" si="200"/>
        <v>0</v>
      </c>
      <c r="AP351" t="str">
        <f t="shared" si="201"/>
        <v>0</v>
      </c>
      <c r="AQ351" t="str">
        <f t="shared" si="202"/>
        <v>0</v>
      </c>
      <c r="AR351" t="str">
        <f t="shared" si="203"/>
        <v>0</v>
      </c>
      <c r="AS351" t="str">
        <f t="shared" si="204"/>
        <v>0</v>
      </c>
      <c r="AT351" t="str">
        <f t="shared" si="205"/>
        <v>0</v>
      </c>
      <c r="AU351" t="str">
        <f t="shared" si="206"/>
        <v>0</v>
      </c>
      <c r="AV351" t="str">
        <f t="shared" si="207"/>
        <v>0</v>
      </c>
      <c r="AW351" t="str">
        <f t="shared" si="208"/>
        <v>0</v>
      </c>
      <c r="AX351" t="str">
        <f t="shared" si="209"/>
        <v>0</v>
      </c>
      <c r="AY351" t="str">
        <f t="shared" si="210"/>
        <v>0</v>
      </c>
      <c r="AZ351" t="str">
        <f t="shared" si="211"/>
        <v>0</v>
      </c>
      <c r="BA351" t="str">
        <f t="shared" si="212"/>
        <v>0</v>
      </c>
      <c r="BB351" t="str">
        <f t="shared" si="213"/>
        <v>0</v>
      </c>
      <c r="BC351" t="str">
        <f t="shared" si="214"/>
        <v>0</v>
      </c>
      <c r="BD351" t="str">
        <f t="shared" si="215"/>
        <v>0</v>
      </c>
    </row>
    <row r="352" spans="1:56" x14ac:dyDescent="0.2">
      <c r="A352" s="1">
        <v>44122</v>
      </c>
      <c r="B352" t="s">
        <v>176</v>
      </c>
      <c r="C352" s="5">
        <v>11.01</v>
      </c>
      <c r="D352">
        <v>1.88</v>
      </c>
      <c r="E352">
        <v>181</v>
      </c>
      <c r="F352">
        <v>1</v>
      </c>
      <c r="G352">
        <v>30.71</v>
      </c>
      <c r="H352">
        <v>0.65600000000000591</v>
      </c>
      <c r="I352">
        <v>-2.0833333333333353</v>
      </c>
      <c r="J352">
        <v>-85106.382978723414</v>
      </c>
      <c r="K352">
        <v>185106.38297872341</v>
      </c>
      <c r="L352">
        <v>5319.1489361702133</v>
      </c>
      <c r="M352">
        <v>18.656716417910445</v>
      </c>
      <c r="N352">
        <v>22.02</v>
      </c>
      <c r="O352">
        <v>87.999999999999986</v>
      </c>
      <c r="P352">
        <v>-53</v>
      </c>
      <c r="Q352">
        <v>2.1800000000000002</v>
      </c>
      <c r="R352">
        <v>0.11</v>
      </c>
      <c r="S352" s="2">
        <v>10.101010101010109</v>
      </c>
      <c r="T352" s="2">
        <v>13.63636363636364</v>
      </c>
      <c r="U352" t="str">
        <f t="shared" si="180"/>
        <v>0</v>
      </c>
      <c r="V352" t="str">
        <f t="shared" si="181"/>
        <v>0</v>
      </c>
      <c r="W352" t="str">
        <f t="shared" si="182"/>
        <v>0</v>
      </c>
      <c r="X352" t="str">
        <f t="shared" si="183"/>
        <v>0</v>
      </c>
      <c r="Y352" t="str">
        <f t="shared" si="184"/>
        <v>0</v>
      </c>
      <c r="Z352" t="str">
        <f t="shared" si="185"/>
        <v>0</v>
      </c>
      <c r="AA352" t="str">
        <f t="shared" si="186"/>
        <v>0</v>
      </c>
      <c r="AB352" t="str">
        <f t="shared" si="187"/>
        <v>0</v>
      </c>
      <c r="AC352" t="str">
        <f t="shared" si="188"/>
        <v>0</v>
      </c>
      <c r="AD352" t="str">
        <f t="shared" si="189"/>
        <v>0</v>
      </c>
      <c r="AE352" t="str">
        <f t="shared" si="190"/>
        <v>1</v>
      </c>
      <c r="AF352" t="str">
        <f t="shared" si="191"/>
        <v>1</v>
      </c>
      <c r="AG352" t="str">
        <f t="shared" si="192"/>
        <v>1</v>
      </c>
      <c r="AH352" t="str">
        <f t="shared" si="193"/>
        <v>1</v>
      </c>
      <c r="AI352" t="str">
        <f t="shared" si="194"/>
        <v>1</v>
      </c>
      <c r="AJ352" t="str">
        <f t="shared" si="195"/>
        <v>1</v>
      </c>
      <c r="AK352" t="str">
        <f t="shared" si="196"/>
        <v>1</v>
      </c>
      <c r="AL352" t="str">
        <f t="shared" si="197"/>
        <v>1</v>
      </c>
      <c r="AM352" t="str">
        <f t="shared" si="198"/>
        <v>1</v>
      </c>
      <c r="AN352" t="str">
        <f t="shared" si="199"/>
        <v>1</v>
      </c>
      <c r="AO352" t="str">
        <f t="shared" si="200"/>
        <v>1</v>
      </c>
      <c r="AP352" t="str">
        <f t="shared" si="201"/>
        <v>1</v>
      </c>
      <c r="AQ352" t="str">
        <f t="shared" si="202"/>
        <v>1</v>
      </c>
      <c r="AR352" t="str">
        <f t="shared" si="203"/>
        <v>1</v>
      </c>
      <c r="AS352" t="str">
        <f t="shared" si="204"/>
        <v>1</v>
      </c>
      <c r="AT352" t="str">
        <f t="shared" si="205"/>
        <v>0</v>
      </c>
      <c r="AU352" t="str">
        <f t="shared" si="206"/>
        <v>0</v>
      </c>
      <c r="AV352" t="str">
        <f t="shared" si="207"/>
        <v>0</v>
      </c>
      <c r="AW352" t="str">
        <f t="shared" si="208"/>
        <v>0</v>
      </c>
      <c r="AX352" t="str">
        <f t="shared" si="209"/>
        <v>0</v>
      </c>
      <c r="AY352" t="str">
        <f t="shared" si="210"/>
        <v>0</v>
      </c>
      <c r="AZ352" t="str">
        <f t="shared" si="211"/>
        <v>0</v>
      </c>
      <c r="BA352" t="str">
        <f t="shared" si="212"/>
        <v>0</v>
      </c>
      <c r="BB352" t="str">
        <f t="shared" si="213"/>
        <v>0</v>
      </c>
      <c r="BC352" t="str">
        <f t="shared" si="214"/>
        <v>0</v>
      </c>
      <c r="BD352" t="str">
        <f t="shared" si="215"/>
        <v>0</v>
      </c>
    </row>
    <row r="353" spans="1:56" x14ac:dyDescent="0.2">
      <c r="A353" s="3">
        <v>44122</v>
      </c>
      <c r="B353" t="s">
        <v>54</v>
      </c>
      <c r="C353" s="5">
        <v>39.11</v>
      </c>
      <c r="D353">
        <v>2.27</v>
      </c>
      <c r="E353">
        <v>180</v>
      </c>
      <c r="F353">
        <v>1</v>
      </c>
      <c r="G353">
        <v>26.88</v>
      </c>
      <c r="H353">
        <v>-6.7900000000000027</v>
      </c>
      <c r="I353">
        <v>-0.30742204655248645</v>
      </c>
      <c r="J353">
        <v>-92070.484581497803</v>
      </c>
      <c r="K353">
        <v>304405.28634361236</v>
      </c>
      <c r="L353">
        <v>-89867.841409691624</v>
      </c>
      <c r="M353">
        <v>16.054421768707481</v>
      </c>
      <c r="N353">
        <v>55.240112994350284</v>
      </c>
      <c r="O353">
        <v>495.80052493438319</v>
      </c>
      <c r="P353">
        <v>-68.073136427566808</v>
      </c>
      <c r="Q353">
        <v>2.1800000000000002</v>
      </c>
      <c r="R353">
        <v>0.11</v>
      </c>
      <c r="S353" s="2">
        <v>2.1834061135371101</v>
      </c>
      <c r="T353" s="2">
        <v>10.480349344978171</v>
      </c>
      <c r="U353" t="str">
        <f t="shared" si="180"/>
        <v>0</v>
      </c>
      <c r="V353" t="str">
        <f t="shared" si="181"/>
        <v>0</v>
      </c>
      <c r="W353" t="str">
        <f t="shared" si="182"/>
        <v>0</v>
      </c>
      <c r="X353" t="str">
        <f t="shared" si="183"/>
        <v>0</v>
      </c>
      <c r="Y353" t="str">
        <f t="shared" si="184"/>
        <v>0</v>
      </c>
      <c r="Z353" t="str">
        <f t="shared" si="185"/>
        <v>0</v>
      </c>
      <c r="AA353" t="str">
        <f t="shared" si="186"/>
        <v>0</v>
      </c>
      <c r="AB353" t="str">
        <f t="shared" si="187"/>
        <v>0</v>
      </c>
      <c r="AC353" t="str">
        <f t="shared" si="188"/>
        <v>0</v>
      </c>
      <c r="AD353" t="str">
        <f t="shared" si="189"/>
        <v>0</v>
      </c>
      <c r="AE353" t="str">
        <f t="shared" si="190"/>
        <v>0</v>
      </c>
      <c r="AF353" t="str">
        <f t="shared" si="191"/>
        <v>1</v>
      </c>
      <c r="AG353" t="str">
        <f t="shared" si="192"/>
        <v>1</v>
      </c>
      <c r="AH353" t="str">
        <f t="shared" si="193"/>
        <v>1</v>
      </c>
      <c r="AI353" t="str">
        <f t="shared" si="194"/>
        <v>1</v>
      </c>
      <c r="AJ353" t="str">
        <f t="shared" si="195"/>
        <v>1</v>
      </c>
      <c r="AK353" t="str">
        <f t="shared" si="196"/>
        <v>1</v>
      </c>
      <c r="AL353" t="str">
        <f t="shared" si="197"/>
        <v>1</v>
      </c>
      <c r="AM353" t="str">
        <f t="shared" si="198"/>
        <v>1</v>
      </c>
      <c r="AN353" t="str">
        <f t="shared" si="199"/>
        <v>1</v>
      </c>
      <c r="AO353" t="str">
        <f t="shared" si="200"/>
        <v>0</v>
      </c>
      <c r="AP353" t="str">
        <f t="shared" si="201"/>
        <v>0</v>
      </c>
      <c r="AQ353" t="str">
        <f t="shared" si="202"/>
        <v>0</v>
      </c>
      <c r="AR353" t="str">
        <f t="shared" si="203"/>
        <v>0</v>
      </c>
      <c r="AS353" t="str">
        <f t="shared" si="204"/>
        <v>0</v>
      </c>
      <c r="AT353" t="str">
        <f t="shared" si="205"/>
        <v>0</v>
      </c>
      <c r="AU353" t="str">
        <f t="shared" si="206"/>
        <v>0</v>
      </c>
      <c r="AV353" t="str">
        <f t="shared" si="207"/>
        <v>0</v>
      </c>
      <c r="AW353" t="str">
        <f t="shared" si="208"/>
        <v>0</v>
      </c>
      <c r="AX353" t="str">
        <f t="shared" si="209"/>
        <v>0</v>
      </c>
      <c r="AY353" t="str">
        <f t="shared" si="210"/>
        <v>0</v>
      </c>
      <c r="AZ353" t="str">
        <f t="shared" si="211"/>
        <v>0</v>
      </c>
      <c r="BA353" t="str">
        <f t="shared" si="212"/>
        <v>0</v>
      </c>
      <c r="BB353" t="str">
        <f t="shared" si="213"/>
        <v>0</v>
      </c>
      <c r="BC353" t="str">
        <f t="shared" si="214"/>
        <v>0</v>
      </c>
      <c r="BD353" t="str">
        <f t="shared" si="215"/>
        <v>0</v>
      </c>
    </row>
    <row r="354" spans="1:56" x14ac:dyDescent="0.2">
      <c r="A354" s="1">
        <v>44129</v>
      </c>
      <c r="B354" t="s">
        <v>8</v>
      </c>
      <c r="C354" s="5">
        <v>66.760000000000005</v>
      </c>
      <c r="D354">
        <v>1.97</v>
      </c>
      <c r="E354">
        <v>6</v>
      </c>
      <c r="F354">
        <v>8</v>
      </c>
      <c r="G354">
        <v>27.89</v>
      </c>
      <c r="H354">
        <v>-2.870000000000001</v>
      </c>
      <c r="I354">
        <v>-0.20263424518743686</v>
      </c>
      <c r="J354">
        <v>-95939.086294416251</v>
      </c>
      <c r="K354">
        <v>776142.1319796954</v>
      </c>
      <c r="L354">
        <v>-129949.2385786802</v>
      </c>
      <c r="M354">
        <v>33.6</v>
      </c>
      <c r="N354">
        <v>31.790476190476191</v>
      </c>
      <c r="O354">
        <v>1213.3333333333335</v>
      </c>
      <c r="P354">
        <v>-77.664399092970527</v>
      </c>
      <c r="Q354">
        <v>2.4500000000000002</v>
      </c>
      <c r="R354">
        <v>0.3</v>
      </c>
      <c r="S354" s="2">
        <v>3.4313725490196001</v>
      </c>
      <c r="T354" s="2">
        <v>11.76470588235294</v>
      </c>
      <c r="U354" t="str">
        <f t="shared" si="180"/>
        <v>0</v>
      </c>
      <c r="V354" t="str">
        <f t="shared" si="181"/>
        <v>0</v>
      </c>
      <c r="W354" t="str">
        <f t="shared" si="182"/>
        <v>0</v>
      </c>
      <c r="X354" t="str">
        <f t="shared" si="183"/>
        <v>0</v>
      </c>
      <c r="Y354" t="str">
        <f t="shared" si="184"/>
        <v>0</v>
      </c>
      <c r="Z354" t="str">
        <f t="shared" si="185"/>
        <v>0</v>
      </c>
      <c r="AA354" t="str">
        <f t="shared" si="186"/>
        <v>0</v>
      </c>
      <c r="AB354" t="str">
        <f t="shared" si="187"/>
        <v>0</v>
      </c>
      <c r="AC354" t="str">
        <f t="shared" si="188"/>
        <v>0</v>
      </c>
      <c r="AD354" t="str">
        <f t="shared" si="189"/>
        <v>0</v>
      </c>
      <c r="AE354" t="str">
        <f t="shared" si="190"/>
        <v>0</v>
      </c>
      <c r="AF354" t="str">
        <f t="shared" si="191"/>
        <v>1</v>
      </c>
      <c r="AG354" t="str">
        <f t="shared" si="192"/>
        <v>1</v>
      </c>
      <c r="AH354" t="str">
        <f t="shared" si="193"/>
        <v>1</v>
      </c>
      <c r="AI354" t="str">
        <f t="shared" si="194"/>
        <v>1</v>
      </c>
      <c r="AJ354" t="str">
        <f t="shared" si="195"/>
        <v>1</v>
      </c>
      <c r="AK354" t="str">
        <f t="shared" si="196"/>
        <v>1</v>
      </c>
      <c r="AL354" t="str">
        <f t="shared" si="197"/>
        <v>1</v>
      </c>
      <c r="AM354" t="str">
        <f t="shared" si="198"/>
        <v>1</v>
      </c>
      <c r="AN354" t="str">
        <f t="shared" si="199"/>
        <v>1</v>
      </c>
      <c r="AO354" t="str">
        <f t="shared" si="200"/>
        <v>1</v>
      </c>
      <c r="AP354" t="str">
        <f t="shared" si="201"/>
        <v>0</v>
      </c>
      <c r="AQ354" t="str">
        <f t="shared" si="202"/>
        <v>0</v>
      </c>
      <c r="AR354" t="str">
        <f t="shared" si="203"/>
        <v>0</v>
      </c>
      <c r="AS354" t="str">
        <f t="shared" si="204"/>
        <v>0</v>
      </c>
      <c r="AT354" t="str">
        <f t="shared" si="205"/>
        <v>0</v>
      </c>
      <c r="AU354" t="str">
        <f t="shared" si="206"/>
        <v>0</v>
      </c>
      <c r="AV354" t="str">
        <f t="shared" si="207"/>
        <v>0</v>
      </c>
      <c r="AW354" t="str">
        <f t="shared" si="208"/>
        <v>0</v>
      </c>
      <c r="AX354" t="str">
        <f t="shared" si="209"/>
        <v>0</v>
      </c>
      <c r="AY354" t="str">
        <f t="shared" si="210"/>
        <v>0</v>
      </c>
      <c r="AZ354" t="str">
        <f t="shared" si="211"/>
        <v>0</v>
      </c>
      <c r="BA354" t="str">
        <f t="shared" si="212"/>
        <v>0</v>
      </c>
      <c r="BB354" t="str">
        <f t="shared" si="213"/>
        <v>0</v>
      </c>
      <c r="BC354" t="str">
        <f t="shared" si="214"/>
        <v>0</v>
      </c>
      <c r="BD354" t="str">
        <f t="shared" si="215"/>
        <v>0</v>
      </c>
    </row>
    <row r="355" spans="1:56" x14ac:dyDescent="0.2">
      <c r="A355" s="1">
        <v>44129</v>
      </c>
      <c r="B355" t="s">
        <v>5</v>
      </c>
      <c r="C355" s="5">
        <v>85.58</v>
      </c>
      <c r="D355">
        <v>1.585</v>
      </c>
      <c r="E355">
        <v>7</v>
      </c>
      <c r="F355">
        <v>7</v>
      </c>
      <c r="G355">
        <v>33.61</v>
      </c>
      <c r="H355">
        <v>0.35200000000000392</v>
      </c>
      <c r="I355">
        <v>7.9700272479564029</v>
      </c>
      <c r="J355">
        <v>2025236.593059937</v>
      </c>
      <c r="K355">
        <v>16464353.312302839</v>
      </c>
      <c r="L355">
        <v>-86435.331230283919</v>
      </c>
      <c r="M355">
        <v>805.97014925373128</v>
      </c>
      <c r="N355">
        <v>1.9810185185185183</v>
      </c>
      <c r="O355">
        <v>534</v>
      </c>
      <c r="P355">
        <v>-55.477528089887642</v>
      </c>
      <c r="Q355">
        <v>2.4500000000000002</v>
      </c>
      <c r="R355">
        <v>0.3</v>
      </c>
      <c r="S355" s="2">
        <v>3.472222222222225</v>
      </c>
      <c r="T355" s="2">
        <v>29.861111111111111</v>
      </c>
      <c r="U355" t="str">
        <f t="shared" si="180"/>
        <v>0</v>
      </c>
      <c r="V355" t="str">
        <f t="shared" si="181"/>
        <v>0</v>
      </c>
      <c r="W355" t="str">
        <f t="shared" si="182"/>
        <v>0</v>
      </c>
      <c r="X355" t="str">
        <f t="shared" si="183"/>
        <v>0</v>
      </c>
      <c r="Y355" t="str">
        <f t="shared" si="184"/>
        <v>1</v>
      </c>
      <c r="Z355" t="str">
        <f t="shared" si="185"/>
        <v>1</v>
      </c>
      <c r="AA355" t="str">
        <f t="shared" si="186"/>
        <v>1</v>
      </c>
      <c r="AB355" t="str">
        <f t="shared" si="187"/>
        <v>1</v>
      </c>
      <c r="AC355" t="str">
        <f t="shared" si="188"/>
        <v>1</v>
      </c>
      <c r="AD355" t="str">
        <f t="shared" si="189"/>
        <v>1</v>
      </c>
      <c r="AE355" t="str">
        <f t="shared" si="190"/>
        <v>1</v>
      </c>
      <c r="AF355" t="str">
        <f t="shared" si="191"/>
        <v>1</v>
      </c>
      <c r="AG355" t="str">
        <f t="shared" si="192"/>
        <v>1</v>
      </c>
      <c r="AH355" t="str">
        <f t="shared" si="193"/>
        <v>1</v>
      </c>
      <c r="AI355" t="str">
        <f t="shared" si="194"/>
        <v>1</v>
      </c>
      <c r="AJ355" t="str">
        <f t="shared" si="195"/>
        <v>1</v>
      </c>
      <c r="AK355" t="str">
        <f t="shared" si="196"/>
        <v>1</v>
      </c>
      <c r="AL355" t="str">
        <f t="shared" si="197"/>
        <v>1</v>
      </c>
      <c r="AM355" t="str">
        <f t="shared" si="198"/>
        <v>1</v>
      </c>
      <c r="AN355" t="str">
        <f t="shared" si="199"/>
        <v>1</v>
      </c>
      <c r="AO355" t="str">
        <f t="shared" si="200"/>
        <v>1</v>
      </c>
      <c r="AP355" t="str">
        <f t="shared" si="201"/>
        <v>0</v>
      </c>
      <c r="AQ355" t="str">
        <f t="shared" si="202"/>
        <v>0</v>
      </c>
      <c r="AR355" t="str">
        <f t="shared" si="203"/>
        <v>0</v>
      </c>
      <c r="AS355" t="str">
        <f t="shared" si="204"/>
        <v>0</v>
      </c>
      <c r="AT355" t="str">
        <f t="shared" si="205"/>
        <v>0</v>
      </c>
      <c r="AU355" t="str">
        <f t="shared" si="206"/>
        <v>0</v>
      </c>
      <c r="AV355" t="str">
        <f t="shared" si="207"/>
        <v>0</v>
      </c>
      <c r="AW355" t="str">
        <f t="shared" si="208"/>
        <v>0</v>
      </c>
      <c r="AX355" t="str">
        <f t="shared" si="209"/>
        <v>0</v>
      </c>
      <c r="AY355" t="str">
        <f t="shared" si="210"/>
        <v>0</v>
      </c>
      <c r="AZ355" t="str">
        <f t="shared" si="211"/>
        <v>0</v>
      </c>
      <c r="BA355" t="str">
        <f t="shared" si="212"/>
        <v>0</v>
      </c>
      <c r="BB355" t="str">
        <f t="shared" si="213"/>
        <v>0</v>
      </c>
      <c r="BC355" t="str">
        <f t="shared" si="214"/>
        <v>0</v>
      </c>
      <c r="BD355" t="str">
        <f t="shared" si="215"/>
        <v>0</v>
      </c>
    </row>
    <row r="356" spans="1:56" x14ac:dyDescent="0.2">
      <c r="A356" s="1">
        <v>44129</v>
      </c>
      <c r="B356" t="s">
        <v>79</v>
      </c>
      <c r="C356" s="5">
        <v>225.56</v>
      </c>
      <c r="D356">
        <v>14.83</v>
      </c>
      <c r="E356">
        <v>9</v>
      </c>
      <c r="F356">
        <v>6</v>
      </c>
      <c r="G356">
        <v>21.57</v>
      </c>
      <c r="H356">
        <v>-5.1980000000000004</v>
      </c>
      <c r="I356">
        <v>0.54237288135593265</v>
      </c>
      <c r="J356">
        <v>147606.2036412677</v>
      </c>
      <c r="K356">
        <v>585502.36008091702</v>
      </c>
      <c r="L356">
        <v>1078894.1335131491</v>
      </c>
      <c r="M356">
        <v>69.718309859154942</v>
      </c>
      <c r="N356">
        <v>113.91919191919192</v>
      </c>
      <c r="O356">
        <v>14.872192099147947</v>
      </c>
      <c r="P356">
        <v>-10.121212121212121</v>
      </c>
      <c r="Q356">
        <v>2.4500000000000002</v>
      </c>
      <c r="R356">
        <v>0.3</v>
      </c>
      <c r="S356" s="2">
        <v>6.6440677966101722</v>
      </c>
      <c r="T356" s="2">
        <v>1.0847457627118651</v>
      </c>
      <c r="U356" t="str">
        <f t="shared" si="180"/>
        <v>0</v>
      </c>
      <c r="V356" t="str">
        <f t="shared" si="181"/>
        <v>0</v>
      </c>
      <c r="W356" t="str">
        <f t="shared" si="182"/>
        <v>0</v>
      </c>
      <c r="X356" t="str">
        <f t="shared" si="183"/>
        <v>0</v>
      </c>
      <c r="Y356" t="str">
        <f t="shared" si="184"/>
        <v>0</v>
      </c>
      <c r="Z356" t="str">
        <f t="shared" si="185"/>
        <v>0</v>
      </c>
      <c r="AA356" t="str">
        <f t="shared" si="186"/>
        <v>0</v>
      </c>
      <c r="AB356" t="str">
        <f t="shared" si="187"/>
        <v>0</v>
      </c>
      <c r="AC356" t="str">
        <f t="shared" si="188"/>
        <v>0</v>
      </c>
      <c r="AD356" t="str">
        <f t="shared" si="189"/>
        <v>0</v>
      </c>
      <c r="AE356" t="str">
        <f t="shared" si="190"/>
        <v>0</v>
      </c>
      <c r="AF356" t="str">
        <f t="shared" si="191"/>
        <v>0</v>
      </c>
      <c r="AG356" t="str">
        <f t="shared" si="192"/>
        <v>0</v>
      </c>
      <c r="AH356" t="str">
        <f t="shared" si="193"/>
        <v>0</v>
      </c>
      <c r="AI356" t="str">
        <f t="shared" si="194"/>
        <v>0</v>
      </c>
      <c r="AJ356" t="str">
        <f t="shared" si="195"/>
        <v>0</v>
      </c>
      <c r="AK356" t="str">
        <f t="shared" si="196"/>
        <v>0</v>
      </c>
      <c r="AL356" t="str">
        <f t="shared" si="197"/>
        <v>1</v>
      </c>
      <c r="AM356" t="str">
        <f t="shared" si="198"/>
        <v>1</v>
      </c>
      <c r="AN356" t="str">
        <f t="shared" si="199"/>
        <v>1</v>
      </c>
      <c r="AO356" t="str">
        <f t="shared" si="200"/>
        <v>1</v>
      </c>
      <c r="AP356" t="str">
        <f t="shared" si="201"/>
        <v>1</v>
      </c>
      <c r="AQ356" t="str">
        <f t="shared" si="202"/>
        <v>1</v>
      </c>
      <c r="AR356" t="str">
        <f t="shared" si="203"/>
        <v>0</v>
      </c>
      <c r="AS356" t="str">
        <f t="shared" si="204"/>
        <v>0</v>
      </c>
      <c r="AT356" t="str">
        <f t="shared" si="205"/>
        <v>0</v>
      </c>
      <c r="AU356" t="str">
        <f t="shared" si="206"/>
        <v>0</v>
      </c>
      <c r="AV356" t="str">
        <f t="shared" si="207"/>
        <v>0</v>
      </c>
      <c r="AW356" t="str">
        <f t="shared" si="208"/>
        <v>0</v>
      </c>
      <c r="AX356" t="str">
        <f t="shared" si="209"/>
        <v>0</v>
      </c>
      <c r="AY356" t="str">
        <f t="shared" si="210"/>
        <v>0</v>
      </c>
      <c r="AZ356" t="str">
        <f t="shared" si="211"/>
        <v>0</v>
      </c>
      <c r="BA356" t="str">
        <f t="shared" si="212"/>
        <v>0</v>
      </c>
      <c r="BB356" t="str">
        <f t="shared" si="213"/>
        <v>0</v>
      </c>
      <c r="BC356" t="str">
        <f t="shared" si="214"/>
        <v>0</v>
      </c>
      <c r="BD356" t="str">
        <f t="shared" si="215"/>
        <v>0</v>
      </c>
    </row>
    <row r="357" spans="1:56" x14ac:dyDescent="0.2">
      <c r="A357" s="1">
        <v>44129</v>
      </c>
      <c r="B357" t="s">
        <v>215</v>
      </c>
      <c r="C357" s="5">
        <v>5.95</v>
      </c>
      <c r="D357">
        <v>3.45</v>
      </c>
      <c r="E357">
        <v>10</v>
      </c>
      <c r="F357">
        <v>6</v>
      </c>
      <c r="G357">
        <v>29.39</v>
      </c>
      <c r="H357">
        <v>6.804000000000002</v>
      </c>
      <c r="I357">
        <v>0.9657594381036102</v>
      </c>
      <c r="J357">
        <v>2318840.579710145</v>
      </c>
      <c r="K357">
        <v>42318840.579710141</v>
      </c>
      <c r="L357">
        <v>425797.10144927533</v>
      </c>
      <c r="M357">
        <v>2109.7560975609758</v>
      </c>
      <c r="N357">
        <v>6.8786127167630065E-2</v>
      </c>
      <c r="O357">
        <v>348.0519480519481</v>
      </c>
      <c r="P357">
        <v>-39.473684210526315</v>
      </c>
      <c r="Q357">
        <v>2.4500000000000002</v>
      </c>
      <c r="R357">
        <v>0.3</v>
      </c>
      <c r="S357" s="2">
        <v>35.312499999999993</v>
      </c>
      <c r="T357" s="2">
        <v>29.656250000000011</v>
      </c>
      <c r="U357" t="str">
        <f t="shared" si="180"/>
        <v>0</v>
      </c>
      <c r="V357" t="str">
        <f t="shared" si="181"/>
        <v>0</v>
      </c>
      <c r="W357" t="str">
        <f t="shared" si="182"/>
        <v>0</v>
      </c>
      <c r="X357" t="str">
        <f t="shared" si="183"/>
        <v>0</v>
      </c>
      <c r="Y357" t="str">
        <f t="shared" si="184"/>
        <v>1</v>
      </c>
      <c r="Z357" t="str">
        <f t="shared" si="185"/>
        <v>1</v>
      </c>
      <c r="AA357" t="str">
        <f t="shared" si="186"/>
        <v>1</v>
      </c>
      <c r="AB357" t="str">
        <f t="shared" si="187"/>
        <v>1</v>
      </c>
      <c r="AC357" t="str">
        <f t="shared" si="188"/>
        <v>1</v>
      </c>
      <c r="AD357" t="str">
        <f t="shared" si="189"/>
        <v>1</v>
      </c>
      <c r="AE357" t="str">
        <f t="shared" si="190"/>
        <v>1</v>
      </c>
      <c r="AF357" t="str">
        <f t="shared" si="191"/>
        <v>1</v>
      </c>
      <c r="AG357" t="str">
        <f t="shared" si="192"/>
        <v>1</v>
      </c>
      <c r="AH357" t="str">
        <f t="shared" si="193"/>
        <v>1</v>
      </c>
      <c r="AI357" t="str">
        <f t="shared" si="194"/>
        <v>1</v>
      </c>
      <c r="AJ357" t="str">
        <f t="shared" si="195"/>
        <v>1</v>
      </c>
      <c r="AK357" t="str">
        <f t="shared" si="196"/>
        <v>1</v>
      </c>
      <c r="AL357" t="str">
        <f t="shared" si="197"/>
        <v>1</v>
      </c>
      <c r="AM357" t="str">
        <f t="shared" si="198"/>
        <v>1</v>
      </c>
      <c r="AN357" t="str">
        <f t="shared" si="199"/>
        <v>1</v>
      </c>
      <c r="AO357" t="str">
        <f t="shared" si="200"/>
        <v>1</v>
      </c>
      <c r="AP357" t="str">
        <f t="shared" si="201"/>
        <v>1</v>
      </c>
      <c r="AQ357" t="str">
        <f t="shared" si="202"/>
        <v>1</v>
      </c>
      <c r="AR357" t="str">
        <f t="shared" si="203"/>
        <v>1</v>
      </c>
      <c r="AS357" t="str">
        <f t="shared" si="204"/>
        <v>1</v>
      </c>
      <c r="AT357" t="str">
        <f t="shared" si="205"/>
        <v>1</v>
      </c>
      <c r="AU357" t="str">
        <f t="shared" si="206"/>
        <v>1</v>
      </c>
      <c r="AV357" t="str">
        <f t="shared" si="207"/>
        <v>1</v>
      </c>
      <c r="AW357" t="str">
        <f t="shared" si="208"/>
        <v>1</v>
      </c>
      <c r="AX357" t="str">
        <f t="shared" si="209"/>
        <v>1</v>
      </c>
      <c r="AY357" t="str">
        <f t="shared" si="210"/>
        <v>1</v>
      </c>
      <c r="AZ357" t="str">
        <f t="shared" si="211"/>
        <v>1</v>
      </c>
      <c r="BA357" t="str">
        <f t="shared" si="212"/>
        <v>1</v>
      </c>
      <c r="BB357" t="str">
        <f t="shared" si="213"/>
        <v>1</v>
      </c>
      <c r="BC357" t="str">
        <f t="shared" si="214"/>
        <v>0</v>
      </c>
      <c r="BD357" t="str">
        <f t="shared" si="215"/>
        <v>0</v>
      </c>
    </row>
    <row r="358" spans="1:56" x14ac:dyDescent="0.2">
      <c r="A358" s="1">
        <v>44129</v>
      </c>
      <c r="B358" t="s">
        <v>216</v>
      </c>
      <c r="C358" s="5">
        <v>7.31</v>
      </c>
      <c r="D358">
        <v>1.53</v>
      </c>
      <c r="E358">
        <v>15</v>
      </c>
      <c r="F358">
        <v>4</v>
      </c>
      <c r="G358">
        <v>13.27</v>
      </c>
      <c r="H358">
        <v>-6.0139999999999993</v>
      </c>
      <c r="I358">
        <v>-14.763231197771583</v>
      </c>
      <c r="J358">
        <v>-119607.84313725489</v>
      </c>
      <c r="K358">
        <v>822875.81699346402</v>
      </c>
      <c r="L358">
        <v>58823.529411764706</v>
      </c>
      <c r="M358">
        <v>638.51851851851848</v>
      </c>
      <c r="N358">
        <v>1.6960556844547565</v>
      </c>
      <c r="O358">
        <v>16.793893129770989</v>
      </c>
      <c r="P358">
        <v>-69.941060903732804</v>
      </c>
      <c r="Q358">
        <v>2.4500000000000002</v>
      </c>
      <c r="R358">
        <v>0.3</v>
      </c>
      <c r="S358" s="2">
        <v>21.719457013574662</v>
      </c>
      <c r="T358" s="2">
        <v>29.864253393665152</v>
      </c>
      <c r="U358" t="str">
        <f t="shared" si="180"/>
        <v>0</v>
      </c>
      <c r="V358" t="str">
        <f t="shared" si="181"/>
        <v>0</v>
      </c>
      <c r="W358" t="str">
        <f t="shared" si="182"/>
        <v>0</v>
      </c>
      <c r="X358" t="str">
        <f t="shared" si="183"/>
        <v>0</v>
      </c>
      <c r="Y358" t="str">
        <f t="shared" si="184"/>
        <v>1</v>
      </c>
      <c r="Z358" t="str">
        <f t="shared" si="185"/>
        <v>1</v>
      </c>
      <c r="AA358" t="str">
        <f t="shared" si="186"/>
        <v>1</v>
      </c>
      <c r="AB358" t="str">
        <f t="shared" si="187"/>
        <v>1</v>
      </c>
      <c r="AC358" t="str">
        <f t="shared" si="188"/>
        <v>1</v>
      </c>
      <c r="AD358" t="str">
        <f t="shared" si="189"/>
        <v>1</v>
      </c>
      <c r="AE358" t="str">
        <f t="shared" si="190"/>
        <v>1</v>
      </c>
      <c r="AF358" t="str">
        <f t="shared" si="191"/>
        <v>1</v>
      </c>
      <c r="AG358" t="str">
        <f t="shared" si="192"/>
        <v>1</v>
      </c>
      <c r="AH358" t="str">
        <f t="shared" si="193"/>
        <v>1</v>
      </c>
      <c r="AI358" t="str">
        <f t="shared" si="194"/>
        <v>1</v>
      </c>
      <c r="AJ358" t="str">
        <f t="shared" si="195"/>
        <v>1</v>
      </c>
      <c r="AK358" t="str">
        <f t="shared" si="196"/>
        <v>1</v>
      </c>
      <c r="AL358" t="str">
        <f t="shared" si="197"/>
        <v>1</v>
      </c>
      <c r="AM358" t="str">
        <f t="shared" si="198"/>
        <v>1</v>
      </c>
      <c r="AN358" t="str">
        <f t="shared" si="199"/>
        <v>1</v>
      </c>
      <c r="AO358" t="str">
        <f t="shared" si="200"/>
        <v>1</v>
      </c>
      <c r="AP358" t="str">
        <f t="shared" si="201"/>
        <v>1</v>
      </c>
      <c r="AQ358" t="str">
        <f t="shared" si="202"/>
        <v>1</v>
      </c>
      <c r="AR358" t="str">
        <f t="shared" si="203"/>
        <v>1</v>
      </c>
      <c r="AS358" t="str">
        <f t="shared" si="204"/>
        <v>1</v>
      </c>
      <c r="AT358" t="str">
        <f t="shared" si="205"/>
        <v>1</v>
      </c>
      <c r="AU358" t="str">
        <f t="shared" si="206"/>
        <v>1</v>
      </c>
      <c r="AV358" t="str">
        <f t="shared" si="207"/>
        <v>1</v>
      </c>
      <c r="AW358" t="str">
        <f t="shared" si="208"/>
        <v>1</v>
      </c>
      <c r="AX358" t="str">
        <f t="shared" si="209"/>
        <v>0</v>
      </c>
      <c r="AY358" t="str">
        <f t="shared" si="210"/>
        <v>0</v>
      </c>
      <c r="AZ358" t="str">
        <f t="shared" si="211"/>
        <v>0</v>
      </c>
      <c r="BA358" t="str">
        <f t="shared" si="212"/>
        <v>0</v>
      </c>
      <c r="BB358" t="str">
        <f t="shared" si="213"/>
        <v>0</v>
      </c>
      <c r="BC358" t="str">
        <f t="shared" si="214"/>
        <v>0</v>
      </c>
      <c r="BD358" t="str">
        <f t="shared" si="215"/>
        <v>0</v>
      </c>
    </row>
    <row r="359" spans="1:56" x14ac:dyDescent="0.2">
      <c r="A359" s="1">
        <v>44129</v>
      </c>
      <c r="B359" t="s">
        <v>3</v>
      </c>
      <c r="C359" s="5">
        <v>192.57</v>
      </c>
      <c r="D359">
        <v>0.93979999999999997</v>
      </c>
      <c r="E359">
        <v>18</v>
      </c>
      <c r="F359">
        <v>4</v>
      </c>
      <c r="G359">
        <v>27.76</v>
      </c>
      <c r="H359">
        <v>-5.9999999999999956</v>
      </c>
      <c r="I359">
        <v>1.402675873974969</v>
      </c>
      <c r="J359">
        <v>-482017.45052138757</v>
      </c>
      <c r="K359">
        <v>2578208.129389232</v>
      </c>
      <c r="L359">
        <v>-159608.42732496277</v>
      </c>
      <c r="M359">
        <v>74.292452830188665</v>
      </c>
      <c r="N359">
        <v>30.566666666666666</v>
      </c>
      <c r="O359">
        <v>240.50724637681157</v>
      </c>
      <c r="P359">
        <v>-76.386934673366838</v>
      </c>
      <c r="Q359">
        <v>2.4500000000000002</v>
      </c>
      <c r="R359">
        <v>0.3</v>
      </c>
      <c r="S359" s="2">
        <v>1.9777777777777701</v>
      </c>
      <c r="T359" s="2">
        <v>11.111111111111111</v>
      </c>
      <c r="U359" t="str">
        <f t="shared" si="180"/>
        <v>0</v>
      </c>
      <c r="V359" t="str">
        <f t="shared" si="181"/>
        <v>0</v>
      </c>
      <c r="W359" t="str">
        <f t="shared" si="182"/>
        <v>0</v>
      </c>
      <c r="X359" t="str">
        <f t="shared" si="183"/>
        <v>0</v>
      </c>
      <c r="Y359" t="str">
        <f t="shared" si="184"/>
        <v>0</v>
      </c>
      <c r="Z359" t="str">
        <f t="shared" si="185"/>
        <v>0</v>
      </c>
      <c r="AA359" t="str">
        <f t="shared" si="186"/>
        <v>0</v>
      </c>
      <c r="AB359" t="str">
        <f t="shared" si="187"/>
        <v>0</v>
      </c>
      <c r="AC359" t="str">
        <f t="shared" si="188"/>
        <v>0</v>
      </c>
      <c r="AD359" t="str">
        <f t="shared" si="189"/>
        <v>0</v>
      </c>
      <c r="AE359" t="str">
        <f t="shared" si="190"/>
        <v>0</v>
      </c>
      <c r="AF359" t="str">
        <f t="shared" si="191"/>
        <v>1</v>
      </c>
      <c r="AG359" t="str">
        <f t="shared" si="192"/>
        <v>1</v>
      </c>
      <c r="AH359" t="str">
        <f t="shared" si="193"/>
        <v>1</v>
      </c>
      <c r="AI359" t="str">
        <f t="shared" si="194"/>
        <v>1</v>
      </c>
      <c r="AJ359" t="str">
        <f t="shared" si="195"/>
        <v>1</v>
      </c>
      <c r="AK359" t="str">
        <f t="shared" si="196"/>
        <v>1</v>
      </c>
      <c r="AL359" t="str">
        <f t="shared" si="197"/>
        <v>1</v>
      </c>
      <c r="AM359" t="str">
        <f t="shared" si="198"/>
        <v>1</v>
      </c>
      <c r="AN359" t="str">
        <f t="shared" si="199"/>
        <v>0</v>
      </c>
      <c r="AO359" t="str">
        <f t="shared" si="200"/>
        <v>0</v>
      </c>
      <c r="AP359" t="str">
        <f t="shared" si="201"/>
        <v>0</v>
      </c>
      <c r="AQ359" t="str">
        <f t="shared" si="202"/>
        <v>0</v>
      </c>
      <c r="AR359" t="str">
        <f t="shared" si="203"/>
        <v>0</v>
      </c>
      <c r="AS359" t="str">
        <f t="shared" si="204"/>
        <v>0</v>
      </c>
      <c r="AT359" t="str">
        <f t="shared" si="205"/>
        <v>0</v>
      </c>
      <c r="AU359" t="str">
        <f t="shared" si="206"/>
        <v>0</v>
      </c>
      <c r="AV359" t="str">
        <f t="shared" si="207"/>
        <v>0</v>
      </c>
      <c r="AW359" t="str">
        <f t="shared" si="208"/>
        <v>0</v>
      </c>
      <c r="AX359" t="str">
        <f t="shared" si="209"/>
        <v>0</v>
      </c>
      <c r="AY359" t="str">
        <f t="shared" si="210"/>
        <v>0</v>
      </c>
      <c r="AZ359" t="str">
        <f t="shared" si="211"/>
        <v>0</v>
      </c>
      <c r="BA359" t="str">
        <f t="shared" si="212"/>
        <v>0</v>
      </c>
      <c r="BB359" t="str">
        <f t="shared" si="213"/>
        <v>0</v>
      </c>
      <c r="BC359" t="str">
        <f t="shared" si="214"/>
        <v>0</v>
      </c>
      <c r="BD359" t="str">
        <f t="shared" si="215"/>
        <v>0</v>
      </c>
    </row>
    <row r="360" spans="1:56" x14ac:dyDescent="0.2">
      <c r="A360" s="1">
        <v>44129</v>
      </c>
      <c r="B360" t="s">
        <v>217</v>
      </c>
      <c r="C360" s="5">
        <v>34.299999999999997</v>
      </c>
      <c r="D360">
        <v>2.19</v>
      </c>
      <c r="E360">
        <v>25</v>
      </c>
      <c r="F360">
        <v>4</v>
      </c>
      <c r="G360">
        <v>31.24</v>
      </c>
      <c r="H360">
        <v>7.1559999999999953</v>
      </c>
      <c r="I360">
        <v>0.64338235294116686</v>
      </c>
      <c r="J360">
        <v>183105.02283105024</v>
      </c>
      <c r="K360">
        <v>421461.18721461185</v>
      </c>
      <c r="L360">
        <v>-507305.93607305939</v>
      </c>
      <c r="M360">
        <v>39.059405940594061</v>
      </c>
      <c r="N360">
        <v>43.472750316856775</v>
      </c>
      <c r="O360">
        <v>11.167512690355329</v>
      </c>
      <c r="P360">
        <v>-85.639344262295083</v>
      </c>
      <c r="Q360">
        <v>2.4500000000000002</v>
      </c>
      <c r="R360">
        <v>0.3</v>
      </c>
      <c r="S360" s="2">
        <v>4.6948356807511784</v>
      </c>
      <c r="T360" s="2">
        <v>8.4507042253521103</v>
      </c>
      <c r="U360" t="str">
        <f t="shared" si="180"/>
        <v>0</v>
      </c>
      <c r="V360" t="str">
        <f t="shared" si="181"/>
        <v>0</v>
      </c>
      <c r="W360" t="str">
        <f t="shared" si="182"/>
        <v>0</v>
      </c>
      <c r="X360" t="str">
        <f t="shared" si="183"/>
        <v>0</v>
      </c>
      <c r="Y360" t="str">
        <f t="shared" si="184"/>
        <v>0</v>
      </c>
      <c r="Z360" t="str">
        <f t="shared" si="185"/>
        <v>0</v>
      </c>
      <c r="AA360" t="str">
        <f t="shared" si="186"/>
        <v>0</v>
      </c>
      <c r="AB360" t="str">
        <f t="shared" si="187"/>
        <v>0</v>
      </c>
      <c r="AC360" t="str">
        <f t="shared" si="188"/>
        <v>0</v>
      </c>
      <c r="AD360" t="str">
        <f t="shared" si="189"/>
        <v>0</v>
      </c>
      <c r="AE360" t="str">
        <f t="shared" si="190"/>
        <v>0</v>
      </c>
      <c r="AF360" t="str">
        <f t="shared" si="191"/>
        <v>0</v>
      </c>
      <c r="AG360" t="str">
        <f t="shared" si="192"/>
        <v>1</v>
      </c>
      <c r="AH360" t="str">
        <f t="shared" si="193"/>
        <v>1</v>
      </c>
      <c r="AI360" t="str">
        <f t="shared" si="194"/>
        <v>1</v>
      </c>
      <c r="AJ360" t="str">
        <f t="shared" si="195"/>
        <v>1</v>
      </c>
      <c r="AK360" t="str">
        <f t="shared" si="196"/>
        <v>1</v>
      </c>
      <c r="AL360" t="str">
        <f t="shared" si="197"/>
        <v>1</v>
      </c>
      <c r="AM360" t="str">
        <f t="shared" si="198"/>
        <v>1</v>
      </c>
      <c r="AN360" t="str">
        <f t="shared" si="199"/>
        <v>1</v>
      </c>
      <c r="AO360" t="str">
        <f t="shared" si="200"/>
        <v>1</v>
      </c>
      <c r="AP360" t="str">
        <f t="shared" si="201"/>
        <v>1</v>
      </c>
      <c r="AQ360" t="str">
        <f t="shared" si="202"/>
        <v>0</v>
      </c>
      <c r="AR360" t="str">
        <f t="shared" si="203"/>
        <v>0</v>
      </c>
      <c r="AS360" t="str">
        <f t="shared" si="204"/>
        <v>0</v>
      </c>
      <c r="AT360" t="str">
        <f t="shared" si="205"/>
        <v>0</v>
      </c>
      <c r="AU360" t="str">
        <f t="shared" si="206"/>
        <v>0</v>
      </c>
      <c r="AV360" t="str">
        <f t="shared" si="207"/>
        <v>0</v>
      </c>
      <c r="AW360" t="str">
        <f t="shared" si="208"/>
        <v>0</v>
      </c>
      <c r="AX360" t="str">
        <f t="shared" si="209"/>
        <v>0</v>
      </c>
      <c r="AY360" t="str">
        <f t="shared" si="210"/>
        <v>0</v>
      </c>
      <c r="AZ360" t="str">
        <f t="shared" si="211"/>
        <v>0</v>
      </c>
      <c r="BA360" t="str">
        <f t="shared" si="212"/>
        <v>0</v>
      </c>
      <c r="BB360" t="str">
        <f t="shared" si="213"/>
        <v>0</v>
      </c>
      <c r="BC360" t="str">
        <f t="shared" si="214"/>
        <v>0</v>
      </c>
      <c r="BD360" t="str">
        <f t="shared" si="215"/>
        <v>0</v>
      </c>
    </row>
    <row r="361" spans="1:56" x14ac:dyDescent="0.2">
      <c r="A361" s="1">
        <v>44129</v>
      </c>
      <c r="B361" t="s">
        <v>151</v>
      </c>
      <c r="C361" s="5">
        <v>447.09</v>
      </c>
      <c r="D361">
        <v>0.76919999999999999</v>
      </c>
      <c r="E361">
        <v>27</v>
      </c>
      <c r="F361">
        <v>4</v>
      </c>
      <c r="G361">
        <v>35.89</v>
      </c>
      <c r="H361">
        <v>-0.29199999999999449</v>
      </c>
      <c r="I361">
        <v>0.4702194357366834</v>
      </c>
      <c r="J361">
        <v>15600.624024960998</v>
      </c>
      <c r="K361">
        <v>1497659.9063962558</v>
      </c>
      <c r="L361">
        <v>80603.224128965157</v>
      </c>
      <c r="M361">
        <v>46.796657381615596</v>
      </c>
      <c r="N361">
        <v>133.0625</v>
      </c>
      <c r="O361">
        <v>122.63386396526774</v>
      </c>
      <c r="P361">
        <v>-71.51111111111112</v>
      </c>
      <c r="Q361">
        <v>2.4500000000000002</v>
      </c>
      <c r="R361">
        <v>0.3</v>
      </c>
      <c r="S361" s="2">
        <v>0.1041124414367547</v>
      </c>
      <c r="T361" s="2">
        <v>24.518479958355019</v>
      </c>
      <c r="U361" t="str">
        <f t="shared" si="180"/>
        <v>0</v>
      </c>
      <c r="V361" t="str">
        <f t="shared" si="181"/>
        <v>0</v>
      </c>
      <c r="W361" t="str">
        <f t="shared" si="182"/>
        <v>0</v>
      </c>
      <c r="X361" t="str">
        <f t="shared" si="183"/>
        <v>0</v>
      </c>
      <c r="Y361" t="str">
        <f t="shared" si="184"/>
        <v>0</v>
      </c>
      <c r="Z361" t="str">
        <f t="shared" si="185"/>
        <v>0</v>
      </c>
      <c r="AA361" t="str">
        <f t="shared" si="186"/>
        <v>1</v>
      </c>
      <c r="AB361" t="str">
        <f t="shared" si="187"/>
        <v>1</v>
      </c>
      <c r="AC361" t="str">
        <f t="shared" si="188"/>
        <v>1</v>
      </c>
      <c r="AD361" t="str">
        <f t="shared" si="189"/>
        <v>1</v>
      </c>
      <c r="AE361" t="str">
        <f t="shared" si="190"/>
        <v>1</v>
      </c>
      <c r="AF361" t="str">
        <f t="shared" si="191"/>
        <v>1</v>
      </c>
      <c r="AG361" t="str">
        <f t="shared" si="192"/>
        <v>1</v>
      </c>
      <c r="AH361" t="str">
        <f t="shared" si="193"/>
        <v>1</v>
      </c>
      <c r="AI361" t="str">
        <f t="shared" si="194"/>
        <v>1</v>
      </c>
      <c r="AJ361" t="str">
        <f t="shared" si="195"/>
        <v>1</v>
      </c>
      <c r="AK361" t="str">
        <f t="shared" si="196"/>
        <v>1</v>
      </c>
      <c r="AL361" t="str">
        <f t="shared" si="197"/>
        <v>1</v>
      </c>
      <c r="AM361" t="str">
        <f t="shared" si="198"/>
        <v>0</v>
      </c>
      <c r="AN361" t="str">
        <f t="shared" si="199"/>
        <v>0</v>
      </c>
      <c r="AO361" t="str">
        <f t="shared" si="200"/>
        <v>0</v>
      </c>
      <c r="AP361" t="str">
        <f t="shared" si="201"/>
        <v>0</v>
      </c>
      <c r="AQ361" t="str">
        <f t="shared" si="202"/>
        <v>0</v>
      </c>
      <c r="AR361" t="str">
        <f t="shared" si="203"/>
        <v>0</v>
      </c>
      <c r="AS361" t="str">
        <f t="shared" si="204"/>
        <v>0</v>
      </c>
      <c r="AT361" t="str">
        <f t="shared" si="205"/>
        <v>0</v>
      </c>
      <c r="AU361" t="str">
        <f t="shared" si="206"/>
        <v>0</v>
      </c>
      <c r="AV361" t="str">
        <f t="shared" si="207"/>
        <v>0</v>
      </c>
      <c r="AW361" t="str">
        <f t="shared" si="208"/>
        <v>0</v>
      </c>
      <c r="AX361" t="str">
        <f t="shared" si="209"/>
        <v>0</v>
      </c>
      <c r="AY361" t="str">
        <f t="shared" si="210"/>
        <v>0</v>
      </c>
      <c r="AZ361" t="str">
        <f t="shared" si="211"/>
        <v>0</v>
      </c>
      <c r="BA361" t="str">
        <f t="shared" si="212"/>
        <v>0</v>
      </c>
      <c r="BB361" t="str">
        <f t="shared" si="213"/>
        <v>0</v>
      </c>
      <c r="BC361" t="str">
        <f t="shared" si="214"/>
        <v>0</v>
      </c>
      <c r="BD361" t="str">
        <f t="shared" si="215"/>
        <v>0</v>
      </c>
    </row>
    <row r="362" spans="1:56" x14ac:dyDescent="0.2">
      <c r="A362" s="1">
        <v>44129</v>
      </c>
      <c r="B362" t="s">
        <v>83</v>
      </c>
      <c r="C362" s="5">
        <v>63.82</v>
      </c>
      <c r="D362">
        <v>17.87</v>
      </c>
      <c r="E362">
        <v>35</v>
      </c>
      <c r="F362">
        <v>3</v>
      </c>
      <c r="G362">
        <v>16.27</v>
      </c>
      <c r="H362">
        <v>-1.178000000000001</v>
      </c>
      <c r="I362">
        <v>-1.7592083562396936</v>
      </c>
      <c r="J362">
        <v>335758.25405707891</v>
      </c>
      <c r="K362">
        <v>8282036.9334079456</v>
      </c>
      <c r="L362">
        <v>62003.357582540564</v>
      </c>
      <c r="M362">
        <v>183.08631211857019</v>
      </c>
      <c r="N362">
        <v>3.039047619047619</v>
      </c>
      <c r="O362">
        <v>731.1627906976745</v>
      </c>
      <c r="P362">
        <v>-25.230125523012543</v>
      </c>
      <c r="Q362">
        <v>2.4500000000000002</v>
      </c>
      <c r="R362">
        <v>0.3</v>
      </c>
      <c r="S362" s="2">
        <v>3.321033210332117</v>
      </c>
      <c r="T362" s="2">
        <v>22.509225092250919</v>
      </c>
      <c r="U362" t="str">
        <f t="shared" si="180"/>
        <v>0</v>
      </c>
      <c r="V362" t="str">
        <f t="shared" si="181"/>
        <v>0</v>
      </c>
      <c r="W362" t="str">
        <f t="shared" si="182"/>
        <v>0</v>
      </c>
      <c r="X362" t="str">
        <f t="shared" si="183"/>
        <v>0</v>
      </c>
      <c r="Y362" t="str">
        <f t="shared" si="184"/>
        <v>0</v>
      </c>
      <c r="Z362" t="str">
        <f t="shared" si="185"/>
        <v>0</v>
      </c>
      <c r="AA362" t="str">
        <f t="shared" si="186"/>
        <v>0</v>
      </c>
      <c r="AB362" t="str">
        <f t="shared" si="187"/>
        <v>1</v>
      </c>
      <c r="AC362" t="str">
        <f t="shared" si="188"/>
        <v>1</v>
      </c>
      <c r="AD362" t="str">
        <f t="shared" si="189"/>
        <v>1</v>
      </c>
      <c r="AE362" t="str">
        <f t="shared" si="190"/>
        <v>1</v>
      </c>
      <c r="AF362" t="str">
        <f t="shared" si="191"/>
        <v>1</v>
      </c>
      <c r="AG362" t="str">
        <f t="shared" si="192"/>
        <v>1</v>
      </c>
      <c r="AH362" t="str">
        <f t="shared" si="193"/>
        <v>1</v>
      </c>
      <c r="AI362" t="str">
        <f t="shared" si="194"/>
        <v>1</v>
      </c>
      <c r="AJ362" t="str">
        <f t="shared" si="195"/>
        <v>1</v>
      </c>
      <c r="AK362" t="str">
        <f t="shared" si="196"/>
        <v>1</v>
      </c>
      <c r="AL362" t="str">
        <f t="shared" si="197"/>
        <v>1</v>
      </c>
      <c r="AM362" t="str">
        <f t="shared" si="198"/>
        <v>1</v>
      </c>
      <c r="AN362" t="str">
        <f t="shared" si="199"/>
        <v>1</v>
      </c>
      <c r="AO362" t="str">
        <f t="shared" si="200"/>
        <v>1</v>
      </c>
      <c r="AP362" t="str">
        <f t="shared" si="201"/>
        <v>0</v>
      </c>
      <c r="AQ362" t="str">
        <f t="shared" si="202"/>
        <v>0</v>
      </c>
      <c r="AR362" t="str">
        <f t="shared" si="203"/>
        <v>0</v>
      </c>
      <c r="AS362" t="str">
        <f t="shared" si="204"/>
        <v>0</v>
      </c>
      <c r="AT362" t="str">
        <f t="shared" si="205"/>
        <v>0</v>
      </c>
      <c r="AU362" t="str">
        <f t="shared" si="206"/>
        <v>0</v>
      </c>
      <c r="AV362" t="str">
        <f t="shared" si="207"/>
        <v>0</v>
      </c>
      <c r="AW362" t="str">
        <f t="shared" si="208"/>
        <v>0</v>
      </c>
      <c r="AX362" t="str">
        <f t="shared" si="209"/>
        <v>0</v>
      </c>
      <c r="AY362" t="str">
        <f t="shared" si="210"/>
        <v>0</v>
      </c>
      <c r="AZ362" t="str">
        <f t="shared" si="211"/>
        <v>0</v>
      </c>
      <c r="BA362" t="str">
        <f t="shared" si="212"/>
        <v>0</v>
      </c>
      <c r="BB362" t="str">
        <f t="shared" si="213"/>
        <v>0</v>
      </c>
      <c r="BC362" t="str">
        <f t="shared" si="214"/>
        <v>0</v>
      </c>
      <c r="BD362" t="str">
        <f t="shared" si="215"/>
        <v>0</v>
      </c>
    </row>
    <row r="363" spans="1:56" x14ac:dyDescent="0.2">
      <c r="A363" s="1">
        <v>44129</v>
      </c>
      <c r="B363" t="s">
        <v>218</v>
      </c>
      <c r="C363" s="5">
        <v>8.49</v>
      </c>
      <c r="D363">
        <v>1.18</v>
      </c>
      <c r="E363">
        <v>36</v>
      </c>
      <c r="F363">
        <v>3</v>
      </c>
      <c r="G363">
        <v>31.23</v>
      </c>
      <c r="H363">
        <v>6.8460000000000001</v>
      </c>
      <c r="I363">
        <v>4.9822064056939341</v>
      </c>
      <c r="J363">
        <v>112711.86440677967</v>
      </c>
      <c r="K363">
        <v>516101.69491525425</v>
      </c>
      <c r="L363">
        <v>0</v>
      </c>
      <c r="M363">
        <v>389.28571428571428</v>
      </c>
      <c r="N363">
        <v>7.7889908256880727</v>
      </c>
      <c r="O363">
        <v>126.92307692307689</v>
      </c>
      <c r="P363">
        <v>-80.267558528428097</v>
      </c>
      <c r="Q363">
        <v>2.4500000000000002</v>
      </c>
      <c r="R363">
        <v>0.3</v>
      </c>
      <c r="S363" s="2">
        <v>0</v>
      </c>
      <c r="T363" s="2">
        <v>21.777777777777771</v>
      </c>
      <c r="U363" t="str">
        <f t="shared" si="180"/>
        <v>0</v>
      </c>
      <c r="V363" t="str">
        <f t="shared" si="181"/>
        <v>0</v>
      </c>
      <c r="W363" t="str">
        <f t="shared" si="182"/>
        <v>0</v>
      </c>
      <c r="X363" t="str">
        <f t="shared" si="183"/>
        <v>0</v>
      </c>
      <c r="Y363" t="str">
        <f t="shared" si="184"/>
        <v>0</v>
      </c>
      <c r="Z363" t="str">
        <f t="shared" si="185"/>
        <v>0</v>
      </c>
      <c r="AA363" t="str">
        <f t="shared" si="186"/>
        <v>0</v>
      </c>
      <c r="AB363" t="str">
        <f t="shared" si="187"/>
        <v>1</v>
      </c>
      <c r="AC363" t="str">
        <f t="shared" si="188"/>
        <v>1</v>
      </c>
      <c r="AD363" t="str">
        <f t="shared" si="189"/>
        <v>1</v>
      </c>
      <c r="AE363" t="str">
        <f t="shared" si="190"/>
        <v>1</v>
      </c>
      <c r="AF363" t="str">
        <f t="shared" si="191"/>
        <v>1</v>
      </c>
      <c r="AG363" t="str">
        <f t="shared" si="192"/>
        <v>1</v>
      </c>
      <c r="AH363" t="str">
        <f t="shared" si="193"/>
        <v>1</v>
      </c>
      <c r="AI363" t="str">
        <f t="shared" si="194"/>
        <v>1</v>
      </c>
      <c r="AJ363" t="str">
        <f t="shared" si="195"/>
        <v>1</v>
      </c>
      <c r="AK363" t="str">
        <f t="shared" si="196"/>
        <v>1</v>
      </c>
      <c r="AL363" t="str">
        <f t="shared" si="197"/>
        <v>1</v>
      </c>
      <c r="AM363" t="str">
        <f t="shared" si="198"/>
        <v>0</v>
      </c>
      <c r="AN363" t="str">
        <f t="shared" si="199"/>
        <v>0</v>
      </c>
      <c r="AO363" t="str">
        <f t="shared" si="200"/>
        <v>0</v>
      </c>
      <c r="AP363" t="str">
        <f t="shared" si="201"/>
        <v>0</v>
      </c>
      <c r="AQ363" t="str">
        <f t="shared" si="202"/>
        <v>0</v>
      </c>
      <c r="AR363" t="str">
        <f t="shared" si="203"/>
        <v>0</v>
      </c>
      <c r="AS363" t="str">
        <f t="shared" si="204"/>
        <v>0</v>
      </c>
      <c r="AT363" t="str">
        <f t="shared" si="205"/>
        <v>0</v>
      </c>
      <c r="AU363" t="str">
        <f t="shared" si="206"/>
        <v>0</v>
      </c>
      <c r="AV363" t="str">
        <f t="shared" si="207"/>
        <v>0</v>
      </c>
      <c r="AW363" t="str">
        <f t="shared" si="208"/>
        <v>0</v>
      </c>
      <c r="AX363" t="str">
        <f t="shared" si="209"/>
        <v>0</v>
      </c>
      <c r="AY363" t="str">
        <f t="shared" si="210"/>
        <v>0</v>
      </c>
      <c r="AZ363" t="str">
        <f t="shared" si="211"/>
        <v>0</v>
      </c>
      <c r="BA363" t="str">
        <f t="shared" si="212"/>
        <v>0</v>
      </c>
      <c r="BB363" t="str">
        <f t="shared" si="213"/>
        <v>0</v>
      </c>
      <c r="BC363" t="str">
        <f t="shared" si="214"/>
        <v>0</v>
      </c>
      <c r="BD363" t="str">
        <f t="shared" si="215"/>
        <v>0</v>
      </c>
    </row>
    <row r="364" spans="1:56" x14ac:dyDescent="0.2">
      <c r="A364" s="1">
        <v>44129</v>
      </c>
      <c r="B364" t="s">
        <v>219</v>
      </c>
      <c r="C364" s="5">
        <v>4.67</v>
      </c>
      <c r="D364">
        <v>2.5499999999999998</v>
      </c>
      <c r="E364">
        <v>39</v>
      </c>
      <c r="F364">
        <v>3</v>
      </c>
      <c r="G364">
        <v>27.53</v>
      </c>
      <c r="H364">
        <v>2.9179999999999988</v>
      </c>
      <c r="I364">
        <v>0.27526543452613733</v>
      </c>
      <c r="J364">
        <v>-784313.72549019614</v>
      </c>
      <c r="K364">
        <v>99607843.137254909</v>
      </c>
      <c r="L364">
        <v>99215.686274509804</v>
      </c>
      <c r="M364">
        <v>3798.4444444444448</v>
      </c>
      <c r="N364">
        <v>2.7321125606973612E-2</v>
      </c>
      <c r="O364">
        <v>235.52631578947367</v>
      </c>
      <c r="P364">
        <v>-43.333333333333336</v>
      </c>
      <c r="Q364">
        <v>2.4500000000000002</v>
      </c>
      <c r="R364">
        <v>0.3</v>
      </c>
      <c r="S364" s="2">
        <v>58.474576271186457</v>
      </c>
      <c r="T364" s="2">
        <v>6.7796610169491398</v>
      </c>
      <c r="U364" t="str">
        <f t="shared" si="180"/>
        <v>0</v>
      </c>
      <c r="V364" t="str">
        <f t="shared" si="181"/>
        <v>0</v>
      </c>
      <c r="W364" t="str">
        <f t="shared" si="182"/>
        <v>0</v>
      </c>
      <c r="X364" t="str">
        <f t="shared" si="183"/>
        <v>0</v>
      </c>
      <c r="Y364" t="str">
        <f t="shared" si="184"/>
        <v>0</v>
      </c>
      <c r="Z364" t="str">
        <f t="shared" si="185"/>
        <v>0</v>
      </c>
      <c r="AA364" t="str">
        <f t="shared" si="186"/>
        <v>0</v>
      </c>
      <c r="AB364" t="str">
        <f t="shared" si="187"/>
        <v>0</v>
      </c>
      <c r="AC364" t="str">
        <f t="shared" si="188"/>
        <v>0</v>
      </c>
      <c r="AD364" t="str">
        <f t="shared" si="189"/>
        <v>0</v>
      </c>
      <c r="AE364" t="str">
        <f t="shared" si="190"/>
        <v>0</v>
      </c>
      <c r="AF364" t="str">
        <f t="shared" si="191"/>
        <v>0</v>
      </c>
      <c r="AG364" t="str">
        <f t="shared" si="192"/>
        <v>0</v>
      </c>
      <c r="AH364" t="str">
        <f t="shared" si="193"/>
        <v>1</v>
      </c>
      <c r="AI364" t="str">
        <f t="shared" si="194"/>
        <v>1</v>
      </c>
      <c r="AJ364" t="str">
        <f t="shared" si="195"/>
        <v>1</v>
      </c>
      <c r="AK364" t="str">
        <f t="shared" si="196"/>
        <v>1</v>
      </c>
      <c r="AL364" t="str">
        <f t="shared" si="197"/>
        <v>1</v>
      </c>
      <c r="AM364" t="str">
        <f t="shared" si="198"/>
        <v>1</v>
      </c>
      <c r="AN364" t="str">
        <f t="shared" si="199"/>
        <v>1</v>
      </c>
      <c r="AO364" t="str">
        <f t="shared" si="200"/>
        <v>1</v>
      </c>
      <c r="AP364" t="str">
        <f t="shared" si="201"/>
        <v>1</v>
      </c>
      <c r="AQ364" t="str">
        <f t="shared" si="202"/>
        <v>1</v>
      </c>
      <c r="AR364" t="str">
        <f t="shared" si="203"/>
        <v>1</v>
      </c>
      <c r="AS364" t="str">
        <f t="shared" si="204"/>
        <v>1</v>
      </c>
      <c r="AT364" t="str">
        <f t="shared" si="205"/>
        <v>1</v>
      </c>
      <c r="AU364" t="str">
        <f t="shared" si="206"/>
        <v>1</v>
      </c>
      <c r="AV364" t="str">
        <f t="shared" si="207"/>
        <v>1</v>
      </c>
      <c r="AW364" t="str">
        <f t="shared" si="208"/>
        <v>1</v>
      </c>
      <c r="AX364" t="str">
        <f t="shared" si="209"/>
        <v>1</v>
      </c>
      <c r="AY364" t="str">
        <f t="shared" si="210"/>
        <v>1</v>
      </c>
      <c r="AZ364" t="str">
        <f t="shared" si="211"/>
        <v>1</v>
      </c>
      <c r="BA364" t="str">
        <f t="shared" si="212"/>
        <v>1</v>
      </c>
      <c r="BB364" t="str">
        <f t="shared" si="213"/>
        <v>1</v>
      </c>
      <c r="BC364" t="str">
        <f t="shared" si="214"/>
        <v>1</v>
      </c>
      <c r="BD364" t="str">
        <f t="shared" si="215"/>
        <v>1</v>
      </c>
    </row>
    <row r="365" spans="1:56" x14ac:dyDescent="0.2">
      <c r="A365" s="1">
        <v>44129</v>
      </c>
      <c r="B365" t="s">
        <v>220</v>
      </c>
      <c r="C365" s="5">
        <v>45.3</v>
      </c>
      <c r="D365">
        <v>0.63280000000000003</v>
      </c>
      <c r="E365">
        <v>47</v>
      </c>
      <c r="F365">
        <v>2</v>
      </c>
      <c r="G365">
        <v>22.16</v>
      </c>
      <c r="H365">
        <v>-7.2480000000000047</v>
      </c>
      <c r="I365">
        <v>-1.5800284405117552E-2</v>
      </c>
      <c r="J365">
        <v>657395.70164348918</v>
      </c>
      <c r="K365">
        <v>2594816.6877370416</v>
      </c>
      <c r="L365">
        <v>-216498.10366624524</v>
      </c>
      <c r="M365">
        <v>140.11299435028249</v>
      </c>
      <c r="N365">
        <v>9.133064516129032</v>
      </c>
      <c r="O365">
        <v>103.27658207516863</v>
      </c>
      <c r="P365">
        <v>-75.939163498098864</v>
      </c>
      <c r="Q365">
        <v>2.4500000000000002</v>
      </c>
      <c r="R365">
        <v>0.3</v>
      </c>
      <c r="S365" s="2">
        <v>5.4365733113673853</v>
      </c>
      <c r="T365" s="2">
        <v>17.627677100494228</v>
      </c>
      <c r="U365" t="str">
        <f t="shared" si="180"/>
        <v>0</v>
      </c>
      <c r="V365" t="str">
        <f t="shared" si="181"/>
        <v>0</v>
      </c>
      <c r="W365" t="str">
        <f t="shared" si="182"/>
        <v>0</v>
      </c>
      <c r="X365" t="str">
        <f t="shared" si="183"/>
        <v>0</v>
      </c>
      <c r="Y365" t="str">
        <f t="shared" si="184"/>
        <v>0</v>
      </c>
      <c r="Z365" t="str">
        <f t="shared" si="185"/>
        <v>0</v>
      </c>
      <c r="AA365" t="str">
        <f t="shared" si="186"/>
        <v>0</v>
      </c>
      <c r="AB365" t="str">
        <f t="shared" si="187"/>
        <v>0</v>
      </c>
      <c r="AC365" t="str">
        <f t="shared" si="188"/>
        <v>1</v>
      </c>
      <c r="AD365" t="str">
        <f t="shared" si="189"/>
        <v>1</v>
      </c>
      <c r="AE365" t="str">
        <f t="shared" si="190"/>
        <v>1</v>
      </c>
      <c r="AF365" t="str">
        <f t="shared" si="191"/>
        <v>1</v>
      </c>
      <c r="AG365" t="str">
        <f t="shared" si="192"/>
        <v>1</v>
      </c>
      <c r="AH365" t="str">
        <f t="shared" si="193"/>
        <v>1</v>
      </c>
      <c r="AI365" t="str">
        <f t="shared" si="194"/>
        <v>1</v>
      </c>
      <c r="AJ365" t="str">
        <f t="shared" si="195"/>
        <v>1</v>
      </c>
      <c r="AK365" t="str">
        <f t="shared" si="196"/>
        <v>1</v>
      </c>
      <c r="AL365" t="str">
        <f t="shared" si="197"/>
        <v>1</v>
      </c>
      <c r="AM365" t="str">
        <f t="shared" si="198"/>
        <v>1</v>
      </c>
      <c r="AN365" t="str">
        <f t="shared" si="199"/>
        <v>1</v>
      </c>
      <c r="AO365" t="str">
        <f t="shared" si="200"/>
        <v>1</v>
      </c>
      <c r="AP365" t="str">
        <f t="shared" si="201"/>
        <v>1</v>
      </c>
      <c r="AQ365" t="str">
        <f t="shared" si="202"/>
        <v>0</v>
      </c>
      <c r="AR365" t="str">
        <f t="shared" si="203"/>
        <v>0</v>
      </c>
      <c r="AS365" t="str">
        <f t="shared" si="204"/>
        <v>0</v>
      </c>
      <c r="AT365" t="str">
        <f t="shared" si="205"/>
        <v>0</v>
      </c>
      <c r="AU365" t="str">
        <f t="shared" si="206"/>
        <v>0</v>
      </c>
      <c r="AV365" t="str">
        <f t="shared" si="207"/>
        <v>0</v>
      </c>
      <c r="AW365" t="str">
        <f t="shared" si="208"/>
        <v>0</v>
      </c>
      <c r="AX365" t="str">
        <f t="shared" si="209"/>
        <v>0</v>
      </c>
      <c r="AY365" t="str">
        <f t="shared" si="210"/>
        <v>0</v>
      </c>
      <c r="AZ365" t="str">
        <f t="shared" si="211"/>
        <v>0</v>
      </c>
      <c r="BA365" t="str">
        <f t="shared" si="212"/>
        <v>0</v>
      </c>
      <c r="BB365" t="str">
        <f t="shared" si="213"/>
        <v>0</v>
      </c>
      <c r="BC365" t="str">
        <f t="shared" si="214"/>
        <v>0</v>
      </c>
      <c r="BD365" t="str">
        <f t="shared" si="215"/>
        <v>0</v>
      </c>
    </row>
    <row r="366" spans="1:56" x14ac:dyDescent="0.2">
      <c r="A366" s="1">
        <v>44129</v>
      </c>
      <c r="B366" t="s">
        <v>221</v>
      </c>
      <c r="C366" s="5">
        <v>29.02</v>
      </c>
      <c r="D366">
        <v>1.1599999999999999</v>
      </c>
      <c r="E366">
        <v>51</v>
      </c>
      <c r="F366">
        <v>2</v>
      </c>
      <c r="G366">
        <v>37.39</v>
      </c>
      <c r="H366">
        <v>6.7260000000000026</v>
      </c>
      <c r="I366">
        <v>1.8437225636523187</v>
      </c>
      <c r="J366">
        <v>242241.37931034484</v>
      </c>
      <c r="K366">
        <v>1606034.4827586208</v>
      </c>
      <c r="L366">
        <v>-856034.48275862075</v>
      </c>
      <c r="M366">
        <v>45.993589743589745</v>
      </c>
      <c r="N366">
        <v>10.11149825783972</v>
      </c>
      <c r="O366">
        <v>346.15384615384613</v>
      </c>
      <c r="P366">
        <v>-50.638297872340431</v>
      </c>
      <c r="Q366">
        <v>2.4500000000000002</v>
      </c>
      <c r="R366">
        <v>0.3</v>
      </c>
      <c r="S366" s="2">
        <v>10.714285714285699</v>
      </c>
      <c r="T366" s="2">
        <v>13.392857142857149</v>
      </c>
      <c r="U366" t="str">
        <f t="shared" si="180"/>
        <v>0</v>
      </c>
      <c r="V366" t="str">
        <f t="shared" si="181"/>
        <v>0</v>
      </c>
      <c r="W366" t="str">
        <f t="shared" si="182"/>
        <v>0</v>
      </c>
      <c r="X366" t="str">
        <f t="shared" si="183"/>
        <v>0</v>
      </c>
      <c r="Y366" t="str">
        <f t="shared" si="184"/>
        <v>0</v>
      </c>
      <c r="Z366" t="str">
        <f t="shared" si="185"/>
        <v>0</v>
      </c>
      <c r="AA366" t="str">
        <f t="shared" si="186"/>
        <v>0</v>
      </c>
      <c r="AB366" t="str">
        <f t="shared" si="187"/>
        <v>0</v>
      </c>
      <c r="AC366" t="str">
        <f t="shared" si="188"/>
        <v>0</v>
      </c>
      <c r="AD366" t="str">
        <f t="shared" si="189"/>
        <v>0</v>
      </c>
      <c r="AE366" t="str">
        <f t="shared" si="190"/>
        <v>1</v>
      </c>
      <c r="AF366" t="str">
        <f t="shared" si="191"/>
        <v>1</v>
      </c>
      <c r="AG366" t="str">
        <f t="shared" si="192"/>
        <v>1</v>
      </c>
      <c r="AH366" t="str">
        <f t="shared" si="193"/>
        <v>1</v>
      </c>
      <c r="AI366" t="str">
        <f t="shared" si="194"/>
        <v>1</v>
      </c>
      <c r="AJ366" t="str">
        <f t="shared" si="195"/>
        <v>1</v>
      </c>
      <c r="AK366" t="str">
        <f t="shared" si="196"/>
        <v>1</v>
      </c>
      <c r="AL366" t="str">
        <f t="shared" si="197"/>
        <v>1</v>
      </c>
      <c r="AM366" t="str">
        <f t="shared" si="198"/>
        <v>1</v>
      </c>
      <c r="AN366" t="str">
        <f t="shared" si="199"/>
        <v>1</v>
      </c>
      <c r="AO366" t="str">
        <f t="shared" si="200"/>
        <v>1</v>
      </c>
      <c r="AP366" t="str">
        <f t="shared" si="201"/>
        <v>1</v>
      </c>
      <c r="AQ366" t="str">
        <f t="shared" si="202"/>
        <v>1</v>
      </c>
      <c r="AR366" t="str">
        <f t="shared" si="203"/>
        <v>1</v>
      </c>
      <c r="AS366" t="str">
        <f t="shared" si="204"/>
        <v>1</v>
      </c>
      <c r="AT366" t="str">
        <f t="shared" si="205"/>
        <v>0</v>
      </c>
      <c r="AU366" t="str">
        <f t="shared" si="206"/>
        <v>0</v>
      </c>
      <c r="AV366" t="str">
        <f t="shared" si="207"/>
        <v>0</v>
      </c>
      <c r="AW366" t="str">
        <f t="shared" si="208"/>
        <v>0</v>
      </c>
      <c r="AX366" t="str">
        <f t="shared" si="209"/>
        <v>0</v>
      </c>
      <c r="AY366" t="str">
        <f t="shared" si="210"/>
        <v>0</v>
      </c>
      <c r="AZ366" t="str">
        <f t="shared" si="211"/>
        <v>0</v>
      </c>
      <c r="BA366" t="str">
        <f t="shared" si="212"/>
        <v>0</v>
      </c>
      <c r="BB366" t="str">
        <f t="shared" si="213"/>
        <v>0</v>
      </c>
      <c r="BC366" t="str">
        <f t="shared" si="214"/>
        <v>0</v>
      </c>
      <c r="BD366" t="str">
        <f t="shared" si="215"/>
        <v>0</v>
      </c>
    </row>
    <row r="367" spans="1:56" x14ac:dyDescent="0.2">
      <c r="A367" s="1">
        <v>44129</v>
      </c>
      <c r="B367" t="s">
        <v>22</v>
      </c>
      <c r="C367" s="5">
        <v>34.82</v>
      </c>
      <c r="D367">
        <v>1.67</v>
      </c>
      <c r="E367">
        <v>54</v>
      </c>
      <c r="F367">
        <v>2</v>
      </c>
      <c r="G367">
        <v>30.3</v>
      </c>
      <c r="H367">
        <v>-0.6980000000000004</v>
      </c>
      <c r="I367">
        <v>0</v>
      </c>
      <c r="J367">
        <v>138323.35329341318</v>
      </c>
      <c r="K367">
        <v>249700.59880239522</v>
      </c>
      <c r="L367">
        <v>-63473.053892215568</v>
      </c>
      <c r="M367">
        <v>22</v>
      </c>
      <c r="N367">
        <v>73.61522198731501</v>
      </c>
      <c r="O367">
        <v>421.71196501093408</v>
      </c>
      <c r="P367">
        <v>-49.393939393939398</v>
      </c>
      <c r="Q367">
        <v>2.4500000000000002</v>
      </c>
      <c r="R367">
        <v>0.3</v>
      </c>
      <c r="S367" s="2">
        <v>3.0538922155688719</v>
      </c>
      <c r="T367" s="2">
        <v>16.167664670658681</v>
      </c>
      <c r="U367" t="str">
        <f t="shared" si="180"/>
        <v>0</v>
      </c>
      <c r="V367" t="str">
        <f t="shared" si="181"/>
        <v>0</v>
      </c>
      <c r="W367" t="str">
        <f t="shared" si="182"/>
        <v>0</v>
      </c>
      <c r="X367" t="str">
        <f t="shared" si="183"/>
        <v>0</v>
      </c>
      <c r="Y367" t="str">
        <f t="shared" si="184"/>
        <v>0</v>
      </c>
      <c r="Z367" t="str">
        <f t="shared" si="185"/>
        <v>0</v>
      </c>
      <c r="AA367" t="str">
        <f t="shared" si="186"/>
        <v>0</v>
      </c>
      <c r="AB367" t="str">
        <f t="shared" si="187"/>
        <v>0</v>
      </c>
      <c r="AC367" t="str">
        <f t="shared" si="188"/>
        <v>0</v>
      </c>
      <c r="AD367" t="str">
        <f t="shared" si="189"/>
        <v>1</v>
      </c>
      <c r="AE367" t="str">
        <f t="shared" si="190"/>
        <v>1</v>
      </c>
      <c r="AF367" t="str">
        <f t="shared" si="191"/>
        <v>1</v>
      </c>
      <c r="AG367" t="str">
        <f t="shared" si="192"/>
        <v>1</v>
      </c>
      <c r="AH367" t="str">
        <f t="shared" si="193"/>
        <v>1</v>
      </c>
      <c r="AI367" t="str">
        <f t="shared" si="194"/>
        <v>1</v>
      </c>
      <c r="AJ367" t="str">
        <f t="shared" si="195"/>
        <v>1</v>
      </c>
      <c r="AK367" t="str">
        <f t="shared" si="196"/>
        <v>1</v>
      </c>
      <c r="AL367" t="str">
        <f t="shared" si="197"/>
        <v>1</v>
      </c>
      <c r="AM367" t="str">
        <f t="shared" si="198"/>
        <v>1</v>
      </c>
      <c r="AN367" t="str">
        <f t="shared" si="199"/>
        <v>1</v>
      </c>
      <c r="AO367" t="str">
        <f t="shared" si="200"/>
        <v>1</v>
      </c>
      <c r="AP367" t="str">
        <f t="shared" si="201"/>
        <v>0</v>
      </c>
      <c r="AQ367" t="str">
        <f t="shared" si="202"/>
        <v>0</v>
      </c>
      <c r="AR367" t="str">
        <f t="shared" si="203"/>
        <v>0</v>
      </c>
      <c r="AS367" t="str">
        <f t="shared" si="204"/>
        <v>0</v>
      </c>
      <c r="AT367" t="str">
        <f t="shared" si="205"/>
        <v>0</v>
      </c>
      <c r="AU367" t="str">
        <f t="shared" si="206"/>
        <v>0</v>
      </c>
      <c r="AV367" t="str">
        <f t="shared" si="207"/>
        <v>0</v>
      </c>
      <c r="AW367" t="str">
        <f t="shared" si="208"/>
        <v>0</v>
      </c>
      <c r="AX367" t="str">
        <f t="shared" si="209"/>
        <v>0</v>
      </c>
      <c r="AY367" t="str">
        <f t="shared" si="210"/>
        <v>0</v>
      </c>
      <c r="AZ367" t="str">
        <f t="shared" si="211"/>
        <v>0</v>
      </c>
      <c r="BA367" t="str">
        <f t="shared" si="212"/>
        <v>0</v>
      </c>
      <c r="BB367" t="str">
        <f t="shared" si="213"/>
        <v>0</v>
      </c>
      <c r="BC367" t="str">
        <f t="shared" si="214"/>
        <v>0</v>
      </c>
      <c r="BD367" t="str">
        <f t="shared" si="215"/>
        <v>0</v>
      </c>
    </row>
    <row r="368" spans="1:56" x14ac:dyDescent="0.2">
      <c r="A368" s="1">
        <v>44129</v>
      </c>
      <c r="B368" t="s">
        <v>222</v>
      </c>
      <c r="C368" s="5">
        <v>2.66</v>
      </c>
      <c r="D368">
        <v>2.09</v>
      </c>
      <c r="E368">
        <v>55</v>
      </c>
      <c r="F368">
        <v>2</v>
      </c>
      <c r="G368">
        <v>19.61</v>
      </c>
      <c r="H368">
        <v>-2.458000000000002</v>
      </c>
      <c r="I368">
        <v>-11.665257819103983</v>
      </c>
      <c r="J368">
        <v>200956.93779904308</v>
      </c>
      <c r="K368">
        <v>885167.46411483258</v>
      </c>
      <c r="L368">
        <v>-13875.598086124402</v>
      </c>
      <c r="M368">
        <v>970.93023255813955</v>
      </c>
      <c r="N368">
        <v>0.79640718562874258</v>
      </c>
      <c r="O368">
        <v>422.36940764808787</v>
      </c>
      <c r="P368">
        <v>-75.029868578255673</v>
      </c>
      <c r="Q368">
        <v>2.4500000000000002</v>
      </c>
      <c r="R368">
        <v>0.3</v>
      </c>
      <c r="S368" s="2">
        <v>8.0188679245282977</v>
      </c>
      <c r="T368" s="2">
        <v>25.471698113207541</v>
      </c>
      <c r="U368" t="str">
        <f t="shared" si="180"/>
        <v>0</v>
      </c>
      <c r="V368" t="str">
        <f t="shared" si="181"/>
        <v>0</v>
      </c>
      <c r="W368" t="str">
        <f t="shared" si="182"/>
        <v>0</v>
      </c>
      <c r="X368" t="str">
        <f t="shared" si="183"/>
        <v>0</v>
      </c>
      <c r="Y368" t="str">
        <f t="shared" si="184"/>
        <v>0</v>
      </c>
      <c r="Z368" t="str">
        <f t="shared" si="185"/>
        <v>0</v>
      </c>
      <c r="AA368" t="str">
        <f t="shared" si="186"/>
        <v>1</v>
      </c>
      <c r="AB368" t="str">
        <f t="shared" si="187"/>
        <v>1</v>
      </c>
      <c r="AC368" t="str">
        <f t="shared" si="188"/>
        <v>1</v>
      </c>
      <c r="AD368" t="str">
        <f t="shared" si="189"/>
        <v>1</v>
      </c>
      <c r="AE368" t="str">
        <f t="shared" si="190"/>
        <v>1</v>
      </c>
      <c r="AF368" t="str">
        <f t="shared" si="191"/>
        <v>1</v>
      </c>
      <c r="AG368" t="str">
        <f t="shared" si="192"/>
        <v>1</v>
      </c>
      <c r="AH368" t="str">
        <f t="shared" si="193"/>
        <v>1</v>
      </c>
      <c r="AI368" t="str">
        <f t="shared" si="194"/>
        <v>1</v>
      </c>
      <c r="AJ368" t="str">
        <f t="shared" si="195"/>
        <v>1</v>
      </c>
      <c r="AK368" t="str">
        <f t="shared" si="196"/>
        <v>1</v>
      </c>
      <c r="AL368" t="str">
        <f t="shared" si="197"/>
        <v>1</v>
      </c>
      <c r="AM368" t="str">
        <f t="shared" si="198"/>
        <v>1</v>
      </c>
      <c r="AN368" t="str">
        <f t="shared" si="199"/>
        <v>1</v>
      </c>
      <c r="AO368" t="str">
        <f t="shared" si="200"/>
        <v>1</v>
      </c>
      <c r="AP368" t="str">
        <f t="shared" si="201"/>
        <v>1</v>
      </c>
      <c r="AQ368" t="str">
        <f t="shared" si="202"/>
        <v>1</v>
      </c>
      <c r="AR368" t="str">
        <f t="shared" si="203"/>
        <v>1</v>
      </c>
      <c r="AS368" t="str">
        <f t="shared" si="204"/>
        <v>0</v>
      </c>
      <c r="AT368" t="str">
        <f t="shared" si="205"/>
        <v>0</v>
      </c>
      <c r="AU368" t="str">
        <f t="shared" si="206"/>
        <v>0</v>
      </c>
      <c r="AV368" t="str">
        <f t="shared" si="207"/>
        <v>0</v>
      </c>
      <c r="AW368" t="str">
        <f t="shared" si="208"/>
        <v>0</v>
      </c>
      <c r="AX368" t="str">
        <f t="shared" si="209"/>
        <v>0</v>
      </c>
      <c r="AY368" t="str">
        <f t="shared" si="210"/>
        <v>0</v>
      </c>
      <c r="AZ368" t="str">
        <f t="shared" si="211"/>
        <v>0</v>
      </c>
      <c r="BA368" t="str">
        <f t="shared" si="212"/>
        <v>0</v>
      </c>
      <c r="BB368" t="str">
        <f t="shared" si="213"/>
        <v>0</v>
      </c>
      <c r="BC368" t="str">
        <f t="shared" si="214"/>
        <v>0</v>
      </c>
      <c r="BD368" t="str">
        <f t="shared" si="215"/>
        <v>0</v>
      </c>
    </row>
    <row r="369" spans="1:56" x14ac:dyDescent="0.2">
      <c r="A369" s="1">
        <v>44129</v>
      </c>
      <c r="B369" t="s">
        <v>117</v>
      </c>
      <c r="C369" s="5">
        <v>70.73</v>
      </c>
      <c r="D369">
        <v>1.07</v>
      </c>
      <c r="E369">
        <v>57</v>
      </c>
      <c r="F369">
        <v>2</v>
      </c>
      <c r="G369">
        <v>37.380000000000003</v>
      </c>
      <c r="H369">
        <v>0.82199999999999562</v>
      </c>
      <c r="I369">
        <v>1.2298959318826985</v>
      </c>
      <c r="J369">
        <v>-330841.1214953271</v>
      </c>
      <c r="K369">
        <v>3485981.308411215</v>
      </c>
      <c r="L369">
        <v>-660747.66355140181</v>
      </c>
      <c r="M369">
        <v>18.234261349385502</v>
      </c>
      <c r="N369">
        <v>9.7290233837689151</v>
      </c>
      <c r="O369">
        <v>132.60869565217394</v>
      </c>
      <c r="P369">
        <v>-63.230240549828174</v>
      </c>
      <c r="Q369">
        <v>2.4500000000000002</v>
      </c>
      <c r="R369">
        <v>0.3</v>
      </c>
      <c r="S369" s="2">
        <v>1.941747572815536</v>
      </c>
      <c r="T369" s="2">
        <v>7.281553398058259</v>
      </c>
      <c r="U369" t="str">
        <f t="shared" si="180"/>
        <v>0</v>
      </c>
      <c r="V369" t="str">
        <f t="shared" si="181"/>
        <v>0</v>
      </c>
      <c r="W369" t="str">
        <f t="shared" si="182"/>
        <v>0</v>
      </c>
      <c r="X369" t="str">
        <f t="shared" si="183"/>
        <v>0</v>
      </c>
      <c r="Y369" t="str">
        <f t="shared" si="184"/>
        <v>0</v>
      </c>
      <c r="Z369" t="str">
        <f t="shared" si="185"/>
        <v>0</v>
      </c>
      <c r="AA369" t="str">
        <f t="shared" si="186"/>
        <v>0</v>
      </c>
      <c r="AB369" t="str">
        <f t="shared" si="187"/>
        <v>0</v>
      </c>
      <c r="AC369" t="str">
        <f t="shared" si="188"/>
        <v>0</v>
      </c>
      <c r="AD369" t="str">
        <f t="shared" si="189"/>
        <v>0</v>
      </c>
      <c r="AE369" t="str">
        <f t="shared" si="190"/>
        <v>0</v>
      </c>
      <c r="AF369" t="str">
        <f t="shared" si="191"/>
        <v>0</v>
      </c>
      <c r="AG369" t="str">
        <f t="shared" si="192"/>
        <v>0</v>
      </c>
      <c r="AH369" t="str">
        <f t="shared" si="193"/>
        <v>1</v>
      </c>
      <c r="AI369" t="str">
        <f t="shared" si="194"/>
        <v>1</v>
      </c>
      <c r="AJ369" t="str">
        <f t="shared" si="195"/>
        <v>1</v>
      </c>
      <c r="AK369" t="str">
        <f t="shared" si="196"/>
        <v>1</v>
      </c>
      <c r="AL369" t="str">
        <f t="shared" si="197"/>
        <v>1</v>
      </c>
      <c r="AM369" t="str">
        <f t="shared" si="198"/>
        <v>1</v>
      </c>
      <c r="AN369" t="str">
        <f t="shared" si="199"/>
        <v>0</v>
      </c>
      <c r="AO369" t="str">
        <f t="shared" si="200"/>
        <v>0</v>
      </c>
      <c r="AP369" t="str">
        <f t="shared" si="201"/>
        <v>0</v>
      </c>
      <c r="AQ369" t="str">
        <f t="shared" si="202"/>
        <v>0</v>
      </c>
      <c r="AR369" t="str">
        <f t="shared" si="203"/>
        <v>0</v>
      </c>
      <c r="AS369" t="str">
        <f t="shared" si="204"/>
        <v>0</v>
      </c>
      <c r="AT369" t="str">
        <f t="shared" si="205"/>
        <v>0</v>
      </c>
      <c r="AU369" t="str">
        <f t="shared" si="206"/>
        <v>0</v>
      </c>
      <c r="AV369" t="str">
        <f t="shared" si="207"/>
        <v>0</v>
      </c>
      <c r="AW369" t="str">
        <f t="shared" si="208"/>
        <v>0</v>
      </c>
      <c r="AX369" t="str">
        <f t="shared" si="209"/>
        <v>0</v>
      </c>
      <c r="AY369" t="str">
        <f t="shared" si="210"/>
        <v>0</v>
      </c>
      <c r="AZ369" t="str">
        <f t="shared" si="211"/>
        <v>0</v>
      </c>
      <c r="BA369" t="str">
        <f t="shared" si="212"/>
        <v>0</v>
      </c>
      <c r="BB369" t="str">
        <f t="shared" si="213"/>
        <v>0</v>
      </c>
      <c r="BC369" t="str">
        <f t="shared" si="214"/>
        <v>0</v>
      </c>
      <c r="BD369" t="str">
        <f t="shared" si="215"/>
        <v>0</v>
      </c>
    </row>
    <row r="370" spans="1:56" x14ac:dyDescent="0.2">
      <c r="A370" s="1">
        <v>44129</v>
      </c>
      <c r="B370" t="s">
        <v>223</v>
      </c>
      <c r="C370" s="5">
        <v>0.47577000000000003</v>
      </c>
      <c r="D370">
        <v>4.8250000000000002</v>
      </c>
      <c r="E370">
        <v>58</v>
      </c>
      <c r="F370">
        <v>2</v>
      </c>
      <c r="G370">
        <v>28.36</v>
      </c>
      <c r="H370">
        <v>6.1379999999999981</v>
      </c>
      <c r="I370">
        <v>0.81487672377769726</v>
      </c>
      <c r="J370">
        <v>44145.07772020725</v>
      </c>
      <c r="K370">
        <v>122487.04663212434</v>
      </c>
      <c r="L370">
        <v>5181.3471502590673</v>
      </c>
      <c r="M370">
        <v>540.1606425702812</v>
      </c>
      <c r="N370">
        <v>1.7686617100371747</v>
      </c>
      <c r="O370">
        <v>85.576923076923066</v>
      </c>
      <c r="P370">
        <v>-63.749060856498865</v>
      </c>
      <c r="Q370">
        <v>2.4500000000000002</v>
      </c>
      <c r="R370">
        <v>0.3</v>
      </c>
      <c r="S370" s="2">
        <v>0.65217391304348371</v>
      </c>
      <c r="T370" s="2">
        <v>17.826086956521738</v>
      </c>
      <c r="U370" t="str">
        <f t="shared" si="180"/>
        <v>0</v>
      </c>
      <c r="V370" t="str">
        <f t="shared" si="181"/>
        <v>0</v>
      </c>
      <c r="W370" t="str">
        <f t="shared" si="182"/>
        <v>0</v>
      </c>
      <c r="X370" t="str">
        <f t="shared" si="183"/>
        <v>0</v>
      </c>
      <c r="Y370" t="str">
        <f t="shared" si="184"/>
        <v>0</v>
      </c>
      <c r="Z370" t="str">
        <f t="shared" si="185"/>
        <v>0</v>
      </c>
      <c r="AA370" t="str">
        <f t="shared" si="186"/>
        <v>0</v>
      </c>
      <c r="AB370" t="str">
        <f t="shared" si="187"/>
        <v>0</v>
      </c>
      <c r="AC370" t="str">
        <f t="shared" si="188"/>
        <v>1</v>
      </c>
      <c r="AD370" t="str">
        <f t="shared" si="189"/>
        <v>1</v>
      </c>
      <c r="AE370" t="str">
        <f t="shared" si="190"/>
        <v>1</v>
      </c>
      <c r="AF370" t="str">
        <f t="shared" si="191"/>
        <v>1</v>
      </c>
      <c r="AG370" t="str">
        <f t="shared" si="192"/>
        <v>1</v>
      </c>
      <c r="AH370" t="str">
        <f t="shared" si="193"/>
        <v>1</v>
      </c>
      <c r="AI370" t="str">
        <f t="shared" si="194"/>
        <v>1</v>
      </c>
      <c r="AJ370" t="str">
        <f t="shared" si="195"/>
        <v>1</v>
      </c>
      <c r="AK370" t="str">
        <f t="shared" si="196"/>
        <v>1</v>
      </c>
      <c r="AL370" t="str">
        <f t="shared" si="197"/>
        <v>1</v>
      </c>
      <c r="AM370" t="str">
        <f t="shared" si="198"/>
        <v>0</v>
      </c>
      <c r="AN370" t="str">
        <f t="shared" si="199"/>
        <v>0</v>
      </c>
      <c r="AO370" t="str">
        <f t="shared" si="200"/>
        <v>0</v>
      </c>
      <c r="AP370" t="str">
        <f t="shared" si="201"/>
        <v>0</v>
      </c>
      <c r="AQ370" t="str">
        <f t="shared" si="202"/>
        <v>0</v>
      </c>
      <c r="AR370" t="str">
        <f t="shared" si="203"/>
        <v>0</v>
      </c>
      <c r="AS370" t="str">
        <f t="shared" si="204"/>
        <v>0</v>
      </c>
      <c r="AT370" t="str">
        <f t="shared" si="205"/>
        <v>0</v>
      </c>
      <c r="AU370" t="str">
        <f t="shared" si="206"/>
        <v>0</v>
      </c>
      <c r="AV370" t="str">
        <f t="shared" si="207"/>
        <v>0</v>
      </c>
      <c r="AW370" t="str">
        <f t="shared" si="208"/>
        <v>0</v>
      </c>
      <c r="AX370" t="str">
        <f t="shared" si="209"/>
        <v>0</v>
      </c>
      <c r="AY370" t="str">
        <f t="shared" si="210"/>
        <v>0</v>
      </c>
      <c r="AZ370" t="str">
        <f t="shared" si="211"/>
        <v>0</v>
      </c>
      <c r="BA370" t="str">
        <f t="shared" si="212"/>
        <v>0</v>
      </c>
      <c r="BB370" t="str">
        <f t="shared" si="213"/>
        <v>0</v>
      </c>
      <c r="BC370" t="str">
        <f t="shared" si="214"/>
        <v>0</v>
      </c>
      <c r="BD370" t="str">
        <f t="shared" si="215"/>
        <v>0</v>
      </c>
    </row>
    <row r="371" spans="1:56" x14ac:dyDescent="0.2">
      <c r="A371" s="1">
        <v>44129</v>
      </c>
      <c r="B371" t="s">
        <v>162</v>
      </c>
      <c r="C371" s="5">
        <v>22.82</v>
      </c>
      <c r="D371">
        <v>2.9</v>
      </c>
      <c r="E371">
        <v>61</v>
      </c>
      <c r="F371">
        <v>2</v>
      </c>
      <c r="G371">
        <v>11.75</v>
      </c>
      <c r="H371">
        <v>-9.259999999999998</v>
      </c>
      <c r="I371">
        <v>0</v>
      </c>
      <c r="J371">
        <v>-21034.482758620692</v>
      </c>
      <c r="K371">
        <v>132758.62068965519</v>
      </c>
      <c r="L371">
        <v>27586.206896551725</v>
      </c>
      <c r="M371">
        <v>18.692465753424656</v>
      </c>
      <c r="N371">
        <v>83.617309735810352</v>
      </c>
      <c r="O371">
        <v>61.111111111111107</v>
      </c>
      <c r="P371">
        <v>-66.857142857142847</v>
      </c>
      <c r="Q371">
        <v>2.4500000000000002</v>
      </c>
      <c r="R371">
        <v>0.3</v>
      </c>
      <c r="S371" s="2">
        <v>1.6262975778546609</v>
      </c>
      <c r="T371" s="2">
        <v>14.186851211072669</v>
      </c>
      <c r="U371" t="str">
        <f t="shared" si="180"/>
        <v>0</v>
      </c>
      <c r="V371" t="str">
        <f t="shared" si="181"/>
        <v>0</v>
      </c>
      <c r="W371" t="str">
        <f t="shared" si="182"/>
        <v>0</v>
      </c>
      <c r="X371" t="str">
        <f t="shared" si="183"/>
        <v>0</v>
      </c>
      <c r="Y371" t="str">
        <f t="shared" si="184"/>
        <v>0</v>
      </c>
      <c r="Z371" t="str">
        <f t="shared" si="185"/>
        <v>0</v>
      </c>
      <c r="AA371" t="str">
        <f t="shared" si="186"/>
        <v>0</v>
      </c>
      <c r="AB371" t="str">
        <f t="shared" si="187"/>
        <v>0</v>
      </c>
      <c r="AC371" t="str">
        <f t="shared" si="188"/>
        <v>0</v>
      </c>
      <c r="AD371" t="str">
        <f t="shared" si="189"/>
        <v>1</v>
      </c>
      <c r="AE371" t="str">
        <f t="shared" si="190"/>
        <v>1</v>
      </c>
      <c r="AF371" t="str">
        <f t="shared" si="191"/>
        <v>1</v>
      </c>
      <c r="AG371" t="str">
        <f t="shared" si="192"/>
        <v>1</v>
      </c>
      <c r="AH371" t="str">
        <f t="shared" si="193"/>
        <v>1</v>
      </c>
      <c r="AI371" t="str">
        <f t="shared" si="194"/>
        <v>1</v>
      </c>
      <c r="AJ371" t="str">
        <f t="shared" si="195"/>
        <v>1</v>
      </c>
      <c r="AK371" t="str">
        <f t="shared" si="196"/>
        <v>1</v>
      </c>
      <c r="AL371" t="str">
        <f t="shared" si="197"/>
        <v>1</v>
      </c>
      <c r="AM371" t="str">
        <f t="shared" si="198"/>
        <v>1</v>
      </c>
      <c r="AN371" t="str">
        <f t="shared" si="199"/>
        <v>0</v>
      </c>
      <c r="AO371" t="str">
        <f t="shared" si="200"/>
        <v>0</v>
      </c>
      <c r="AP371" t="str">
        <f t="shared" si="201"/>
        <v>0</v>
      </c>
      <c r="AQ371" t="str">
        <f t="shared" si="202"/>
        <v>0</v>
      </c>
      <c r="AR371" t="str">
        <f t="shared" si="203"/>
        <v>0</v>
      </c>
      <c r="AS371" t="str">
        <f t="shared" si="204"/>
        <v>0</v>
      </c>
      <c r="AT371" t="str">
        <f t="shared" si="205"/>
        <v>0</v>
      </c>
      <c r="AU371" t="str">
        <f t="shared" si="206"/>
        <v>0</v>
      </c>
      <c r="AV371" t="str">
        <f t="shared" si="207"/>
        <v>0</v>
      </c>
      <c r="AW371" t="str">
        <f t="shared" si="208"/>
        <v>0</v>
      </c>
      <c r="AX371" t="str">
        <f t="shared" si="209"/>
        <v>0</v>
      </c>
      <c r="AY371" t="str">
        <f t="shared" si="210"/>
        <v>0</v>
      </c>
      <c r="AZ371" t="str">
        <f t="shared" si="211"/>
        <v>0</v>
      </c>
      <c r="BA371" t="str">
        <f t="shared" si="212"/>
        <v>0</v>
      </c>
      <c r="BB371" t="str">
        <f t="shared" si="213"/>
        <v>0</v>
      </c>
      <c r="BC371" t="str">
        <f t="shared" si="214"/>
        <v>0</v>
      </c>
      <c r="BD371" t="str">
        <f t="shared" si="215"/>
        <v>0</v>
      </c>
    </row>
    <row r="372" spans="1:56" x14ac:dyDescent="0.2">
      <c r="A372" s="1">
        <v>44129</v>
      </c>
      <c r="B372" t="s">
        <v>120</v>
      </c>
      <c r="C372" s="5">
        <v>11.62</v>
      </c>
      <c r="D372">
        <v>3.99</v>
      </c>
      <c r="E372">
        <v>86</v>
      </c>
      <c r="F372">
        <v>2</v>
      </c>
      <c r="G372">
        <v>25.94</v>
      </c>
      <c r="H372">
        <v>-2.967999999999996</v>
      </c>
      <c r="I372">
        <v>-0.9925558312655095</v>
      </c>
      <c r="J372">
        <v>-195238.09523809524</v>
      </c>
      <c r="K372">
        <v>2802756.8922305764</v>
      </c>
      <c r="L372">
        <v>-7518.7969924812023</v>
      </c>
      <c r="M372">
        <v>49.07332796132151</v>
      </c>
      <c r="N372">
        <v>1.9080459770114941</v>
      </c>
      <c r="O372">
        <v>1496</v>
      </c>
      <c r="P372">
        <v>-72.482758620689651</v>
      </c>
      <c r="Q372">
        <v>2.4500000000000002</v>
      </c>
      <c r="R372">
        <v>0.3</v>
      </c>
      <c r="S372" s="2">
        <v>28.826530612244891</v>
      </c>
      <c r="T372" s="2">
        <v>4.3367346938775491</v>
      </c>
      <c r="U372" t="str">
        <f t="shared" si="180"/>
        <v>0</v>
      </c>
      <c r="V372" t="str">
        <f t="shared" si="181"/>
        <v>0</v>
      </c>
      <c r="W372" t="str">
        <f t="shared" si="182"/>
        <v>0</v>
      </c>
      <c r="X372" t="str">
        <f t="shared" si="183"/>
        <v>0</v>
      </c>
      <c r="Y372" t="str">
        <f t="shared" si="184"/>
        <v>0</v>
      </c>
      <c r="Z372" t="str">
        <f t="shared" si="185"/>
        <v>0</v>
      </c>
      <c r="AA372" t="str">
        <f t="shared" si="186"/>
        <v>0</v>
      </c>
      <c r="AB372" t="str">
        <f t="shared" si="187"/>
        <v>0</v>
      </c>
      <c r="AC372" t="str">
        <f t="shared" si="188"/>
        <v>0</v>
      </c>
      <c r="AD372" t="str">
        <f t="shared" si="189"/>
        <v>0</v>
      </c>
      <c r="AE372" t="str">
        <f t="shared" si="190"/>
        <v>0</v>
      </c>
      <c r="AF372" t="str">
        <f t="shared" si="191"/>
        <v>0</v>
      </c>
      <c r="AG372" t="str">
        <f t="shared" si="192"/>
        <v>0</v>
      </c>
      <c r="AH372" t="str">
        <f t="shared" si="193"/>
        <v>0</v>
      </c>
      <c r="AI372" t="str">
        <f t="shared" si="194"/>
        <v>1</v>
      </c>
      <c r="AJ372" t="str">
        <f t="shared" si="195"/>
        <v>1</v>
      </c>
      <c r="AK372" t="str">
        <f t="shared" si="196"/>
        <v>1</v>
      </c>
      <c r="AL372" t="str">
        <f t="shared" si="197"/>
        <v>1</v>
      </c>
      <c r="AM372" t="str">
        <f t="shared" si="198"/>
        <v>1</v>
      </c>
      <c r="AN372" t="str">
        <f t="shared" si="199"/>
        <v>1</v>
      </c>
      <c r="AO372" t="str">
        <f t="shared" si="200"/>
        <v>1</v>
      </c>
      <c r="AP372" t="str">
        <f t="shared" si="201"/>
        <v>1</v>
      </c>
      <c r="AQ372" t="str">
        <f t="shared" si="202"/>
        <v>1</v>
      </c>
      <c r="AR372" t="str">
        <f t="shared" si="203"/>
        <v>1</v>
      </c>
      <c r="AS372" t="str">
        <f t="shared" si="204"/>
        <v>1</v>
      </c>
      <c r="AT372" t="str">
        <f t="shared" si="205"/>
        <v>1</v>
      </c>
      <c r="AU372" t="str">
        <f t="shared" si="206"/>
        <v>1</v>
      </c>
      <c r="AV372" t="str">
        <f t="shared" si="207"/>
        <v>1</v>
      </c>
      <c r="AW372" t="str">
        <f t="shared" si="208"/>
        <v>1</v>
      </c>
      <c r="AX372" t="str">
        <f t="shared" si="209"/>
        <v>1</v>
      </c>
      <c r="AY372" t="str">
        <f t="shared" si="210"/>
        <v>1</v>
      </c>
      <c r="AZ372" t="str">
        <f t="shared" si="211"/>
        <v>0</v>
      </c>
      <c r="BA372" t="str">
        <f t="shared" si="212"/>
        <v>0</v>
      </c>
      <c r="BB372" t="str">
        <f t="shared" si="213"/>
        <v>0</v>
      </c>
      <c r="BC372" t="str">
        <f t="shared" si="214"/>
        <v>0</v>
      </c>
      <c r="BD372" t="str">
        <f t="shared" si="215"/>
        <v>0</v>
      </c>
    </row>
    <row r="373" spans="1:56" x14ac:dyDescent="0.2">
      <c r="A373" s="1">
        <v>44129</v>
      </c>
      <c r="B373" t="s">
        <v>204</v>
      </c>
      <c r="C373" s="5">
        <v>11.57</v>
      </c>
      <c r="D373">
        <v>0.64</v>
      </c>
      <c r="E373">
        <v>95</v>
      </c>
      <c r="F373">
        <v>2</v>
      </c>
      <c r="G373">
        <v>28.02</v>
      </c>
      <c r="H373">
        <v>-0.51800000000000068</v>
      </c>
      <c r="I373">
        <v>0.96229689225429782</v>
      </c>
      <c r="J373">
        <v>-253125</v>
      </c>
      <c r="K373">
        <v>550000</v>
      </c>
      <c r="L373">
        <v>-40625</v>
      </c>
      <c r="M373">
        <v>32.142857142857139</v>
      </c>
      <c r="N373">
        <v>12.243386243386244</v>
      </c>
      <c r="O373">
        <v>113.33333333333336</v>
      </c>
      <c r="P373">
        <v>-86.912065439672801</v>
      </c>
      <c r="Q373">
        <v>2.4500000000000002</v>
      </c>
      <c r="R373">
        <v>0.3</v>
      </c>
      <c r="S373" s="2">
        <v>0</v>
      </c>
      <c r="T373" s="2">
        <v>17.375</v>
      </c>
      <c r="U373" t="str">
        <f t="shared" si="180"/>
        <v>0</v>
      </c>
      <c r="V373" t="str">
        <f t="shared" si="181"/>
        <v>0</v>
      </c>
      <c r="W373" t="str">
        <f t="shared" si="182"/>
        <v>0</v>
      </c>
      <c r="X373" t="str">
        <f t="shared" si="183"/>
        <v>0</v>
      </c>
      <c r="Y373" t="str">
        <f t="shared" si="184"/>
        <v>0</v>
      </c>
      <c r="Z373" t="str">
        <f t="shared" si="185"/>
        <v>0</v>
      </c>
      <c r="AA373" t="str">
        <f t="shared" si="186"/>
        <v>0</v>
      </c>
      <c r="AB373" t="str">
        <f t="shared" si="187"/>
        <v>0</v>
      </c>
      <c r="AC373" t="str">
        <f t="shared" si="188"/>
        <v>1</v>
      </c>
      <c r="AD373" t="str">
        <f t="shared" si="189"/>
        <v>1</v>
      </c>
      <c r="AE373" t="str">
        <f t="shared" si="190"/>
        <v>1</v>
      </c>
      <c r="AF373" t="str">
        <f t="shared" si="191"/>
        <v>1</v>
      </c>
      <c r="AG373" t="str">
        <f t="shared" si="192"/>
        <v>1</v>
      </c>
      <c r="AH373" t="str">
        <f t="shared" si="193"/>
        <v>1</v>
      </c>
      <c r="AI373" t="str">
        <f t="shared" si="194"/>
        <v>1</v>
      </c>
      <c r="AJ373" t="str">
        <f t="shared" si="195"/>
        <v>1</v>
      </c>
      <c r="AK373" t="str">
        <f t="shared" si="196"/>
        <v>1</v>
      </c>
      <c r="AL373" t="str">
        <f t="shared" si="197"/>
        <v>1</v>
      </c>
      <c r="AM373" t="str">
        <f t="shared" si="198"/>
        <v>0</v>
      </c>
      <c r="AN373" t="str">
        <f t="shared" si="199"/>
        <v>0</v>
      </c>
      <c r="AO373" t="str">
        <f t="shared" si="200"/>
        <v>0</v>
      </c>
      <c r="AP373" t="str">
        <f t="shared" si="201"/>
        <v>0</v>
      </c>
      <c r="AQ373" t="str">
        <f t="shared" si="202"/>
        <v>0</v>
      </c>
      <c r="AR373" t="str">
        <f t="shared" si="203"/>
        <v>0</v>
      </c>
      <c r="AS373" t="str">
        <f t="shared" si="204"/>
        <v>0</v>
      </c>
      <c r="AT373" t="str">
        <f t="shared" si="205"/>
        <v>0</v>
      </c>
      <c r="AU373" t="str">
        <f t="shared" si="206"/>
        <v>0</v>
      </c>
      <c r="AV373" t="str">
        <f t="shared" si="207"/>
        <v>0</v>
      </c>
      <c r="AW373" t="str">
        <f t="shared" si="208"/>
        <v>0</v>
      </c>
      <c r="AX373" t="str">
        <f t="shared" si="209"/>
        <v>0</v>
      </c>
      <c r="AY373" t="str">
        <f t="shared" si="210"/>
        <v>0</v>
      </c>
      <c r="AZ373" t="str">
        <f t="shared" si="211"/>
        <v>0</v>
      </c>
      <c r="BA373" t="str">
        <f t="shared" si="212"/>
        <v>0</v>
      </c>
      <c r="BB373" t="str">
        <f t="shared" si="213"/>
        <v>0</v>
      </c>
      <c r="BC373" t="str">
        <f t="shared" si="214"/>
        <v>0</v>
      </c>
      <c r="BD373" t="str">
        <f t="shared" si="215"/>
        <v>0</v>
      </c>
    </row>
    <row r="374" spans="1:56" x14ac:dyDescent="0.2">
      <c r="A374" s="1">
        <v>44129</v>
      </c>
      <c r="B374" t="s">
        <v>163</v>
      </c>
      <c r="C374" s="5">
        <v>21.95</v>
      </c>
      <c r="D374">
        <v>5.33</v>
      </c>
      <c r="E374">
        <v>96</v>
      </c>
      <c r="F374">
        <v>1</v>
      </c>
      <c r="G374">
        <v>15.65</v>
      </c>
      <c r="H374">
        <v>-14.836</v>
      </c>
      <c r="I374">
        <v>-0.24330900243308817</v>
      </c>
      <c r="J374">
        <v>-101313.32082551594</v>
      </c>
      <c r="K374">
        <v>376360.22514071292</v>
      </c>
      <c r="L374">
        <v>20450.281425891182</v>
      </c>
      <c r="M374">
        <v>33.105022831050228</v>
      </c>
      <c r="N374">
        <v>30.275862068965516</v>
      </c>
      <c r="O374">
        <v>461.8806662449926</v>
      </c>
      <c r="P374">
        <v>-90.158788774002957</v>
      </c>
      <c r="Q374">
        <v>2.4500000000000002</v>
      </c>
      <c r="R374">
        <v>0.3</v>
      </c>
      <c r="S374" s="2">
        <v>0.952380952380949</v>
      </c>
      <c r="T374" s="2">
        <v>12.761904761904759</v>
      </c>
      <c r="U374" t="str">
        <f t="shared" si="180"/>
        <v>0</v>
      </c>
      <c r="V374" t="str">
        <f t="shared" si="181"/>
        <v>0</v>
      </c>
      <c r="W374" t="str">
        <f t="shared" si="182"/>
        <v>0</v>
      </c>
      <c r="X374" t="str">
        <f t="shared" si="183"/>
        <v>0</v>
      </c>
      <c r="Y374" t="str">
        <f t="shared" si="184"/>
        <v>0</v>
      </c>
      <c r="Z374" t="str">
        <f t="shared" si="185"/>
        <v>0</v>
      </c>
      <c r="AA374" t="str">
        <f t="shared" si="186"/>
        <v>0</v>
      </c>
      <c r="AB374" t="str">
        <f t="shared" si="187"/>
        <v>0</v>
      </c>
      <c r="AC374" t="str">
        <f t="shared" si="188"/>
        <v>0</v>
      </c>
      <c r="AD374" t="str">
        <f t="shared" si="189"/>
        <v>0</v>
      </c>
      <c r="AE374" t="str">
        <f t="shared" si="190"/>
        <v>1</v>
      </c>
      <c r="AF374" t="str">
        <f t="shared" si="191"/>
        <v>1</v>
      </c>
      <c r="AG374" t="str">
        <f t="shared" si="192"/>
        <v>1</v>
      </c>
      <c r="AH374" t="str">
        <f t="shared" si="193"/>
        <v>1</v>
      </c>
      <c r="AI374" t="str">
        <f t="shared" si="194"/>
        <v>1</v>
      </c>
      <c r="AJ374" t="str">
        <f t="shared" si="195"/>
        <v>1</v>
      </c>
      <c r="AK374" t="str">
        <f t="shared" si="196"/>
        <v>1</v>
      </c>
      <c r="AL374" t="str">
        <f t="shared" si="197"/>
        <v>1</v>
      </c>
      <c r="AM374" t="str">
        <f t="shared" si="198"/>
        <v>0</v>
      </c>
      <c r="AN374" t="str">
        <f t="shared" si="199"/>
        <v>0</v>
      </c>
      <c r="AO374" t="str">
        <f t="shared" si="200"/>
        <v>0</v>
      </c>
      <c r="AP374" t="str">
        <f t="shared" si="201"/>
        <v>0</v>
      </c>
      <c r="AQ374" t="str">
        <f t="shared" si="202"/>
        <v>0</v>
      </c>
      <c r="AR374" t="str">
        <f t="shared" si="203"/>
        <v>0</v>
      </c>
      <c r="AS374" t="str">
        <f t="shared" si="204"/>
        <v>0</v>
      </c>
      <c r="AT374" t="str">
        <f t="shared" si="205"/>
        <v>0</v>
      </c>
      <c r="AU374" t="str">
        <f t="shared" si="206"/>
        <v>0</v>
      </c>
      <c r="AV374" t="str">
        <f t="shared" si="207"/>
        <v>0</v>
      </c>
      <c r="AW374" t="str">
        <f t="shared" si="208"/>
        <v>0</v>
      </c>
      <c r="AX374" t="str">
        <f t="shared" si="209"/>
        <v>0</v>
      </c>
      <c r="AY374" t="str">
        <f t="shared" si="210"/>
        <v>0</v>
      </c>
      <c r="AZ374" t="str">
        <f t="shared" si="211"/>
        <v>0</v>
      </c>
      <c r="BA374" t="str">
        <f t="shared" si="212"/>
        <v>0</v>
      </c>
      <c r="BB374" t="str">
        <f t="shared" si="213"/>
        <v>0</v>
      </c>
      <c r="BC374" t="str">
        <f t="shared" si="214"/>
        <v>0</v>
      </c>
      <c r="BD374" t="str">
        <f t="shared" si="215"/>
        <v>0</v>
      </c>
    </row>
    <row r="375" spans="1:56" x14ac:dyDescent="0.2">
      <c r="A375" s="1">
        <v>44129</v>
      </c>
      <c r="B375" t="s">
        <v>40</v>
      </c>
      <c r="C375" s="5">
        <v>16.23</v>
      </c>
      <c r="D375">
        <v>2.2000000000000002</v>
      </c>
      <c r="E375">
        <v>114</v>
      </c>
      <c r="F375">
        <v>1</v>
      </c>
      <c r="G375">
        <v>45.25</v>
      </c>
      <c r="H375">
        <v>15.628</v>
      </c>
      <c r="I375">
        <v>0.96374483708124625</v>
      </c>
      <c r="J375">
        <v>17727.272727272724</v>
      </c>
      <c r="K375">
        <v>204999.99999999997</v>
      </c>
      <c r="L375">
        <v>146818.18181818179</v>
      </c>
      <c r="M375">
        <v>11.126373626373628</v>
      </c>
      <c r="N375">
        <v>40.074074074074069</v>
      </c>
      <c r="O375">
        <v>300</v>
      </c>
      <c r="P375">
        <v>-72.5</v>
      </c>
      <c r="Q375">
        <v>2.4500000000000002</v>
      </c>
      <c r="R375">
        <v>0.3</v>
      </c>
      <c r="S375" s="2">
        <v>6.976744186046508</v>
      </c>
      <c r="T375" s="2">
        <v>11.162790697674421</v>
      </c>
      <c r="U375" t="str">
        <f t="shared" si="180"/>
        <v>0</v>
      </c>
      <c r="V375" t="str">
        <f t="shared" si="181"/>
        <v>0</v>
      </c>
      <c r="W375" t="str">
        <f t="shared" si="182"/>
        <v>0</v>
      </c>
      <c r="X375" t="str">
        <f t="shared" si="183"/>
        <v>0</v>
      </c>
      <c r="Y375" t="str">
        <f t="shared" si="184"/>
        <v>0</v>
      </c>
      <c r="Z375" t="str">
        <f t="shared" si="185"/>
        <v>0</v>
      </c>
      <c r="AA375" t="str">
        <f t="shared" si="186"/>
        <v>0</v>
      </c>
      <c r="AB375" t="str">
        <f t="shared" si="187"/>
        <v>0</v>
      </c>
      <c r="AC375" t="str">
        <f t="shared" si="188"/>
        <v>0</v>
      </c>
      <c r="AD375" t="str">
        <f t="shared" si="189"/>
        <v>0</v>
      </c>
      <c r="AE375" t="str">
        <f t="shared" si="190"/>
        <v>0</v>
      </c>
      <c r="AF375" t="str">
        <f t="shared" si="191"/>
        <v>1</v>
      </c>
      <c r="AG375" t="str">
        <f t="shared" si="192"/>
        <v>1</v>
      </c>
      <c r="AH375" t="str">
        <f t="shared" si="193"/>
        <v>1</v>
      </c>
      <c r="AI375" t="str">
        <f t="shared" si="194"/>
        <v>1</v>
      </c>
      <c r="AJ375" t="str">
        <f t="shared" si="195"/>
        <v>1</v>
      </c>
      <c r="AK375" t="str">
        <f t="shared" si="196"/>
        <v>1</v>
      </c>
      <c r="AL375" t="str">
        <f t="shared" si="197"/>
        <v>1</v>
      </c>
      <c r="AM375" t="str">
        <f t="shared" si="198"/>
        <v>1</v>
      </c>
      <c r="AN375" t="str">
        <f t="shared" si="199"/>
        <v>1</v>
      </c>
      <c r="AO375" t="str">
        <f t="shared" si="200"/>
        <v>1</v>
      </c>
      <c r="AP375" t="str">
        <f t="shared" si="201"/>
        <v>1</v>
      </c>
      <c r="AQ375" t="str">
        <f t="shared" si="202"/>
        <v>1</v>
      </c>
      <c r="AR375" t="str">
        <f t="shared" si="203"/>
        <v>0</v>
      </c>
      <c r="AS375" t="str">
        <f t="shared" si="204"/>
        <v>0</v>
      </c>
      <c r="AT375" t="str">
        <f t="shared" si="205"/>
        <v>0</v>
      </c>
      <c r="AU375" t="str">
        <f t="shared" si="206"/>
        <v>0</v>
      </c>
      <c r="AV375" t="str">
        <f t="shared" si="207"/>
        <v>0</v>
      </c>
      <c r="AW375" t="str">
        <f t="shared" si="208"/>
        <v>0</v>
      </c>
      <c r="AX375" t="str">
        <f t="shared" si="209"/>
        <v>0</v>
      </c>
      <c r="AY375" t="str">
        <f t="shared" si="210"/>
        <v>0</v>
      </c>
      <c r="AZ375" t="str">
        <f t="shared" si="211"/>
        <v>0</v>
      </c>
      <c r="BA375" t="str">
        <f t="shared" si="212"/>
        <v>0</v>
      </c>
      <c r="BB375" t="str">
        <f t="shared" si="213"/>
        <v>0</v>
      </c>
      <c r="BC375" t="str">
        <f t="shared" si="214"/>
        <v>0</v>
      </c>
      <c r="BD375" t="str">
        <f t="shared" si="215"/>
        <v>0</v>
      </c>
    </row>
    <row r="376" spans="1:56" x14ac:dyDescent="0.2">
      <c r="A376" s="1">
        <v>44129</v>
      </c>
      <c r="B376" t="s">
        <v>224</v>
      </c>
      <c r="C376" s="5">
        <v>54.19</v>
      </c>
      <c r="D376">
        <v>0.57499999999999996</v>
      </c>
      <c r="E376">
        <v>145</v>
      </c>
      <c r="F376">
        <v>1</v>
      </c>
      <c r="G376">
        <v>19.22</v>
      </c>
      <c r="H376">
        <v>-5.9439999999999991</v>
      </c>
      <c r="I376">
        <v>-1.9106107130672294</v>
      </c>
      <c r="J376">
        <v>-48695.652173913048</v>
      </c>
      <c r="K376">
        <v>2006956.5217391306</v>
      </c>
      <c r="L376">
        <v>126956.52173913045</v>
      </c>
      <c r="M376">
        <v>144.08602150537635</v>
      </c>
      <c r="N376">
        <v>10.110074626865671</v>
      </c>
      <c r="O376">
        <v>129.99999999999997</v>
      </c>
      <c r="P376">
        <v>-90.416666666666671</v>
      </c>
      <c r="Q376">
        <v>2.4500000000000002</v>
      </c>
      <c r="R376">
        <v>0.3</v>
      </c>
      <c r="S376" s="2">
        <v>1.0101010101010111</v>
      </c>
      <c r="T376" s="2">
        <v>20.875420875420879</v>
      </c>
      <c r="U376" t="str">
        <f t="shared" si="180"/>
        <v>0</v>
      </c>
      <c r="V376" t="str">
        <f t="shared" si="181"/>
        <v>0</v>
      </c>
      <c r="W376" t="str">
        <f t="shared" si="182"/>
        <v>0</v>
      </c>
      <c r="X376" t="str">
        <f t="shared" si="183"/>
        <v>0</v>
      </c>
      <c r="Y376" t="str">
        <f t="shared" si="184"/>
        <v>0</v>
      </c>
      <c r="Z376" t="str">
        <f t="shared" si="185"/>
        <v>0</v>
      </c>
      <c r="AA376" t="str">
        <f t="shared" si="186"/>
        <v>0</v>
      </c>
      <c r="AB376" t="str">
        <f t="shared" si="187"/>
        <v>1</v>
      </c>
      <c r="AC376" t="str">
        <f t="shared" si="188"/>
        <v>1</v>
      </c>
      <c r="AD376" t="str">
        <f t="shared" si="189"/>
        <v>1</v>
      </c>
      <c r="AE376" t="str">
        <f t="shared" si="190"/>
        <v>1</v>
      </c>
      <c r="AF376" t="str">
        <f t="shared" si="191"/>
        <v>1</v>
      </c>
      <c r="AG376" t="str">
        <f t="shared" si="192"/>
        <v>1</v>
      </c>
      <c r="AH376" t="str">
        <f t="shared" si="193"/>
        <v>1</v>
      </c>
      <c r="AI376" t="str">
        <f t="shared" si="194"/>
        <v>1</v>
      </c>
      <c r="AJ376" t="str">
        <f t="shared" si="195"/>
        <v>1</v>
      </c>
      <c r="AK376" t="str">
        <f t="shared" si="196"/>
        <v>1</v>
      </c>
      <c r="AL376" t="str">
        <f t="shared" si="197"/>
        <v>1</v>
      </c>
      <c r="AM376" t="str">
        <f t="shared" si="198"/>
        <v>1</v>
      </c>
      <c r="AN376" t="str">
        <f t="shared" si="199"/>
        <v>0</v>
      </c>
      <c r="AO376" t="str">
        <f t="shared" si="200"/>
        <v>0</v>
      </c>
      <c r="AP376" t="str">
        <f t="shared" si="201"/>
        <v>0</v>
      </c>
      <c r="AQ376" t="str">
        <f t="shared" si="202"/>
        <v>0</v>
      </c>
      <c r="AR376" t="str">
        <f t="shared" si="203"/>
        <v>0</v>
      </c>
      <c r="AS376" t="str">
        <f t="shared" si="204"/>
        <v>0</v>
      </c>
      <c r="AT376" t="str">
        <f t="shared" si="205"/>
        <v>0</v>
      </c>
      <c r="AU376" t="str">
        <f t="shared" si="206"/>
        <v>0</v>
      </c>
      <c r="AV376" t="str">
        <f t="shared" si="207"/>
        <v>0</v>
      </c>
      <c r="AW376" t="str">
        <f t="shared" si="208"/>
        <v>0</v>
      </c>
      <c r="AX376" t="str">
        <f t="shared" si="209"/>
        <v>0</v>
      </c>
      <c r="AY376" t="str">
        <f t="shared" si="210"/>
        <v>0</v>
      </c>
      <c r="AZ376" t="str">
        <f t="shared" si="211"/>
        <v>0</v>
      </c>
      <c r="BA376" t="str">
        <f t="shared" si="212"/>
        <v>0</v>
      </c>
      <c r="BB376" t="str">
        <f t="shared" si="213"/>
        <v>0</v>
      </c>
      <c r="BC376" t="str">
        <f t="shared" si="214"/>
        <v>0</v>
      </c>
      <c r="BD376" t="str">
        <f t="shared" si="215"/>
        <v>0</v>
      </c>
    </row>
    <row r="377" spans="1:56" x14ac:dyDescent="0.2">
      <c r="A377" s="1">
        <v>44129</v>
      </c>
      <c r="B377" t="s">
        <v>225</v>
      </c>
      <c r="C377" s="5">
        <v>108.95</v>
      </c>
      <c r="D377">
        <v>15.99</v>
      </c>
      <c r="E377">
        <v>133</v>
      </c>
      <c r="F377">
        <v>1</v>
      </c>
      <c r="G377">
        <v>19.850000000000001</v>
      </c>
      <c r="H377">
        <v>5.1000000000000014</v>
      </c>
      <c r="I377">
        <v>-1.5999999999999988</v>
      </c>
      <c r="J377">
        <v>312695.43464665418</v>
      </c>
      <c r="K377">
        <v>2939337.085678549</v>
      </c>
      <c r="L377">
        <v>0</v>
      </c>
      <c r="M377">
        <v>145.61855670103094</v>
      </c>
      <c r="N377">
        <v>19.283185840707965</v>
      </c>
      <c r="O377">
        <v>143.00911854103344</v>
      </c>
      <c r="P377">
        <v>-10.319685922602345</v>
      </c>
      <c r="Q377">
        <v>2.4500000000000002</v>
      </c>
      <c r="R377">
        <v>0.3</v>
      </c>
      <c r="S377" s="2">
        <v>4.2848141146817991</v>
      </c>
      <c r="T377" s="2">
        <v>9.5778197857592904</v>
      </c>
      <c r="U377" t="str">
        <f t="shared" si="180"/>
        <v>0</v>
      </c>
      <c r="V377" t="str">
        <f t="shared" si="181"/>
        <v>0</v>
      </c>
      <c r="W377" t="str">
        <f t="shared" si="182"/>
        <v>0</v>
      </c>
      <c r="X377" t="str">
        <f t="shared" si="183"/>
        <v>0</v>
      </c>
      <c r="Y377" t="str">
        <f t="shared" si="184"/>
        <v>0</v>
      </c>
      <c r="Z377" t="str">
        <f t="shared" si="185"/>
        <v>0</v>
      </c>
      <c r="AA377" t="str">
        <f t="shared" si="186"/>
        <v>0</v>
      </c>
      <c r="AB377" t="str">
        <f t="shared" si="187"/>
        <v>0</v>
      </c>
      <c r="AC377" t="str">
        <f t="shared" si="188"/>
        <v>0</v>
      </c>
      <c r="AD377" t="str">
        <f t="shared" si="189"/>
        <v>0</v>
      </c>
      <c r="AE377" t="str">
        <f t="shared" si="190"/>
        <v>0</v>
      </c>
      <c r="AF377" t="str">
        <f t="shared" si="191"/>
        <v>0</v>
      </c>
      <c r="AG377" t="str">
        <f t="shared" si="192"/>
        <v>1</v>
      </c>
      <c r="AH377" t="str">
        <f t="shared" si="193"/>
        <v>1</v>
      </c>
      <c r="AI377" t="str">
        <f t="shared" si="194"/>
        <v>1</v>
      </c>
      <c r="AJ377" t="str">
        <f t="shared" si="195"/>
        <v>1</v>
      </c>
      <c r="AK377" t="str">
        <f t="shared" si="196"/>
        <v>1</v>
      </c>
      <c r="AL377" t="str">
        <f t="shared" si="197"/>
        <v>1</v>
      </c>
      <c r="AM377" t="str">
        <f t="shared" si="198"/>
        <v>1</v>
      </c>
      <c r="AN377" t="str">
        <f t="shared" si="199"/>
        <v>1</v>
      </c>
      <c r="AO377" t="str">
        <f t="shared" si="200"/>
        <v>1</v>
      </c>
      <c r="AP377" t="str">
        <f t="shared" si="201"/>
        <v>1</v>
      </c>
      <c r="AQ377" t="str">
        <f t="shared" si="202"/>
        <v>0</v>
      </c>
      <c r="AR377" t="str">
        <f t="shared" si="203"/>
        <v>0</v>
      </c>
      <c r="AS377" t="str">
        <f t="shared" si="204"/>
        <v>0</v>
      </c>
      <c r="AT377" t="str">
        <f t="shared" si="205"/>
        <v>0</v>
      </c>
      <c r="AU377" t="str">
        <f t="shared" si="206"/>
        <v>0</v>
      </c>
      <c r="AV377" t="str">
        <f t="shared" si="207"/>
        <v>0</v>
      </c>
      <c r="AW377" t="str">
        <f t="shared" si="208"/>
        <v>0</v>
      </c>
      <c r="AX377" t="str">
        <f t="shared" si="209"/>
        <v>0</v>
      </c>
      <c r="AY377" t="str">
        <f t="shared" si="210"/>
        <v>0</v>
      </c>
      <c r="AZ377" t="str">
        <f t="shared" si="211"/>
        <v>0</v>
      </c>
      <c r="BA377" t="str">
        <f t="shared" si="212"/>
        <v>0</v>
      </c>
      <c r="BB377" t="str">
        <f t="shared" si="213"/>
        <v>0</v>
      </c>
      <c r="BC377" t="str">
        <f t="shared" si="214"/>
        <v>0</v>
      </c>
      <c r="BD377" t="str">
        <f t="shared" si="215"/>
        <v>0</v>
      </c>
    </row>
    <row r="378" spans="1:56" x14ac:dyDescent="0.2">
      <c r="A378" s="1">
        <v>44129</v>
      </c>
      <c r="B378" t="s">
        <v>226</v>
      </c>
      <c r="C378" s="5">
        <v>15.73</v>
      </c>
      <c r="D378">
        <v>0.53979999999999995</v>
      </c>
      <c r="E378">
        <v>113</v>
      </c>
      <c r="F378">
        <v>1</v>
      </c>
      <c r="G378">
        <v>18.899999999999999</v>
      </c>
      <c r="H378">
        <v>-0.83400000000000318</v>
      </c>
      <c r="I378">
        <v>0.42790697674418027</v>
      </c>
      <c r="J378">
        <v>-131530.19636902557</v>
      </c>
      <c r="K378">
        <v>520563.1715450167</v>
      </c>
      <c r="L378">
        <v>0</v>
      </c>
      <c r="M378">
        <v>20.472440944881889</v>
      </c>
      <c r="N378">
        <v>15.125</v>
      </c>
      <c r="O378">
        <v>12.458333333333327</v>
      </c>
      <c r="P378">
        <v>-90.022181146025886</v>
      </c>
      <c r="Q378">
        <v>2.4500000000000002</v>
      </c>
      <c r="R378">
        <v>0.3</v>
      </c>
      <c r="S378" s="2">
        <v>0</v>
      </c>
      <c r="T378" s="2">
        <v>22.66984068851859</v>
      </c>
      <c r="U378" t="str">
        <f t="shared" si="180"/>
        <v>0</v>
      </c>
      <c r="V378" t="str">
        <f t="shared" si="181"/>
        <v>0</v>
      </c>
      <c r="W378" t="str">
        <f t="shared" si="182"/>
        <v>0</v>
      </c>
      <c r="X378" t="str">
        <f t="shared" si="183"/>
        <v>0</v>
      </c>
      <c r="Y378" t="str">
        <f t="shared" si="184"/>
        <v>0</v>
      </c>
      <c r="Z378" t="str">
        <f t="shared" si="185"/>
        <v>0</v>
      </c>
      <c r="AA378" t="str">
        <f t="shared" si="186"/>
        <v>0</v>
      </c>
      <c r="AB378" t="str">
        <f t="shared" si="187"/>
        <v>1</v>
      </c>
      <c r="AC378" t="str">
        <f t="shared" si="188"/>
        <v>1</v>
      </c>
      <c r="AD378" t="str">
        <f t="shared" si="189"/>
        <v>1</v>
      </c>
      <c r="AE378" t="str">
        <f t="shared" si="190"/>
        <v>1</v>
      </c>
      <c r="AF378" t="str">
        <f t="shared" si="191"/>
        <v>1</v>
      </c>
      <c r="AG378" t="str">
        <f t="shared" si="192"/>
        <v>1</v>
      </c>
      <c r="AH378" t="str">
        <f t="shared" si="193"/>
        <v>1</v>
      </c>
      <c r="AI378" t="str">
        <f t="shared" si="194"/>
        <v>1</v>
      </c>
      <c r="AJ378" t="str">
        <f t="shared" si="195"/>
        <v>1</v>
      </c>
      <c r="AK378" t="str">
        <f t="shared" si="196"/>
        <v>1</v>
      </c>
      <c r="AL378" t="str">
        <f t="shared" si="197"/>
        <v>1</v>
      </c>
      <c r="AM378" t="str">
        <f t="shared" si="198"/>
        <v>0</v>
      </c>
      <c r="AN378" t="str">
        <f t="shared" si="199"/>
        <v>0</v>
      </c>
      <c r="AO378" t="str">
        <f t="shared" si="200"/>
        <v>0</v>
      </c>
      <c r="AP378" t="str">
        <f t="shared" si="201"/>
        <v>0</v>
      </c>
      <c r="AQ378" t="str">
        <f t="shared" si="202"/>
        <v>0</v>
      </c>
      <c r="AR378" t="str">
        <f t="shared" si="203"/>
        <v>0</v>
      </c>
      <c r="AS378" t="str">
        <f t="shared" si="204"/>
        <v>0</v>
      </c>
      <c r="AT378" t="str">
        <f t="shared" si="205"/>
        <v>0</v>
      </c>
      <c r="AU378" t="str">
        <f t="shared" si="206"/>
        <v>0</v>
      </c>
      <c r="AV378" t="str">
        <f t="shared" si="207"/>
        <v>0</v>
      </c>
      <c r="AW378" t="str">
        <f t="shared" si="208"/>
        <v>0</v>
      </c>
      <c r="AX378" t="str">
        <f t="shared" si="209"/>
        <v>0</v>
      </c>
      <c r="AY378" t="str">
        <f t="shared" si="210"/>
        <v>0</v>
      </c>
      <c r="AZ378" t="str">
        <f t="shared" si="211"/>
        <v>0</v>
      </c>
      <c r="BA378" t="str">
        <f t="shared" si="212"/>
        <v>0</v>
      </c>
      <c r="BB378" t="str">
        <f t="shared" si="213"/>
        <v>0</v>
      </c>
      <c r="BC378" t="str">
        <f t="shared" si="214"/>
        <v>0</v>
      </c>
      <c r="BD378" t="str">
        <f t="shared" si="215"/>
        <v>0</v>
      </c>
    </row>
    <row r="379" spans="1:56" x14ac:dyDescent="0.2">
      <c r="A379" s="1">
        <v>44129</v>
      </c>
      <c r="B379" t="s">
        <v>35</v>
      </c>
      <c r="C379" s="5">
        <v>53.72</v>
      </c>
      <c r="D379">
        <v>0.45300000000000001</v>
      </c>
      <c r="E379">
        <v>122</v>
      </c>
      <c r="F379">
        <v>1</v>
      </c>
      <c r="G379">
        <v>21.53</v>
      </c>
      <c r="H379">
        <v>-5.1779999999999973</v>
      </c>
      <c r="I379">
        <v>0.42119264021281594</v>
      </c>
      <c r="J379">
        <v>150110.37527593819</v>
      </c>
      <c r="K379">
        <v>799116.99779249448</v>
      </c>
      <c r="L379">
        <v>-83885.209713024276</v>
      </c>
      <c r="M379">
        <v>19.53690303907381</v>
      </c>
      <c r="N379">
        <v>39.792592592592591</v>
      </c>
      <c r="O379">
        <v>29.428571428571441</v>
      </c>
      <c r="P379">
        <v>-82.441860465116292</v>
      </c>
      <c r="Q379">
        <v>2.4500000000000002</v>
      </c>
      <c r="R379">
        <v>0.3</v>
      </c>
      <c r="S379" s="2">
        <v>2.5566918630502471</v>
      </c>
      <c r="T379" s="2">
        <v>11.0715873721654</v>
      </c>
      <c r="U379" t="str">
        <f t="shared" si="180"/>
        <v>0</v>
      </c>
      <c r="V379" t="str">
        <f t="shared" si="181"/>
        <v>0</v>
      </c>
      <c r="W379" t="str">
        <f t="shared" si="182"/>
        <v>0</v>
      </c>
      <c r="X379" t="str">
        <f t="shared" si="183"/>
        <v>0</v>
      </c>
      <c r="Y379" t="str">
        <f t="shared" si="184"/>
        <v>0</v>
      </c>
      <c r="Z379" t="str">
        <f t="shared" si="185"/>
        <v>0</v>
      </c>
      <c r="AA379" t="str">
        <f t="shared" si="186"/>
        <v>0</v>
      </c>
      <c r="AB379" t="str">
        <f t="shared" si="187"/>
        <v>0</v>
      </c>
      <c r="AC379" t="str">
        <f t="shared" si="188"/>
        <v>0</v>
      </c>
      <c r="AD379" t="str">
        <f t="shared" si="189"/>
        <v>0</v>
      </c>
      <c r="AE379" t="str">
        <f t="shared" si="190"/>
        <v>0</v>
      </c>
      <c r="AF379" t="str">
        <f t="shared" si="191"/>
        <v>1</v>
      </c>
      <c r="AG379" t="str">
        <f t="shared" si="192"/>
        <v>1</v>
      </c>
      <c r="AH379" t="str">
        <f t="shared" si="193"/>
        <v>1</v>
      </c>
      <c r="AI379" t="str">
        <f t="shared" si="194"/>
        <v>1</v>
      </c>
      <c r="AJ379" t="str">
        <f t="shared" si="195"/>
        <v>1</v>
      </c>
      <c r="AK379" t="str">
        <f t="shared" si="196"/>
        <v>1</v>
      </c>
      <c r="AL379" t="str">
        <f t="shared" si="197"/>
        <v>1</v>
      </c>
      <c r="AM379" t="str">
        <f t="shared" si="198"/>
        <v>1</v>
      </c>
      <c r="AN379" t="str">
        <f t="shared" si="199"/>
        <v>1</v>
      </c>
      <c r="AO379" t="str">
        <f t="shared" si="200"/>
        <v>0</v>
      </c>
      <c r="AP379" t="str">
        <f t="shared" si="201"/>
        <v>0</v>
      </c>
      <c r="AQ379" t="str">
        <f t="shared" si="202"/>
        <v>0</v>
      </c>
      <c r="AR379" t="str">
        <f t="shared" si="203"/>
        <v>0</v>
      </c>
      <c r="AS379" t="str">
        <f t="shared" si="204"/>
        <v>0</v>
      </c>
      <c r="AT379" t="str">
        <f t="shared" si="205"/>
        <v>0</v>
      </c>
      <c r="AU379" t="str">
        <f t="shared" si="206"/>
        <v>0</v>
      </c>
      <c r="AV379" t="str">
        <f t="shared" si="207"/>
        <v>0</v>
      </c>
      <c r="AW379" t="str">
        <f t="shared" si="208"/>
        <v>0</v>
      </c>
      <c r="AX379" t="str">
        <f t="shared" si="209"/>
        <v>0</v>
      </c>
      <c r="AY379" t="str">
        <f t="shared" si="210"/>
        <v>0</v>
      </c>
      <c r="AZ379" t="str">
        <f t="shared" si="211"/>
        <v>0</v>
      </c>
      <c r="BA379" t="str">
        <f t="shared" si="212"/>
        <v>0</v>
      </c>
      <c r="BB379" t="str">
        <f t="shared" si="213"/>
        <v>0</v>
      </c>
      <c r="BC379" t="str">
        <f t="shared" si="214"/>
        <v>0</v>
      </c>
      <c r="BD379" t="str">
        <f t="shared" si="215"/>
        <v>0</v>
      </c>
    </row>
    <row r="380" spans="1:56" x14ac:dyDescent="0.2">
      <c r="A380" s="1">
        <v>44129</v>
      </c>
      <c r="B380" t="s">
        <v>227</v>
      </c>
      <c r="C380" s="5">
        <v>35.39</v>
      </c>
      <c r="D380">
        <v>1.9</v>
      </c>
      <c r="E380">
        <v>150</v>
      </c>
      <c r="F380">
        <v>1</v>
      </c>
      <c r="G380">
        <v>31.06</v>
      </c>
      <c r="H380">
        <v>8.0079999999999991</v>
      </c>
      <c r="I380">
        <v>4.8565121412803451</v>
      </c>
      <c r="J380">
        <v>613684.21052631584</v>
      </c>
      <c r="K380">
        <v>2334736.8421052634</v>
      </c>
      <c r="L380">
        <v>162631.57894736843</v>
      </c>
      <c r="M380">
        <v>195.1219512195122</v>
      </c>
      <c r="N380">
        <v>7.3729166666666668</v>
      </c>
      <c r="O380">
        <v>160.27397260273972</v>
      </c>
      <c r="P380">
        <v>-70.769230769230759</v>
      </c>
      <c r="Q380">
        <v>2.4500000000000002</v>
      </c>
      <c r="R380">
        <v>0.3</v>
      </c>
      <c r="S380" s="2">
        <v>68.888888888888886</v>
      </c>
      <c r="T380" s="2">
        <v>7.7777777777777848</v>
      </c>
      <c r="U380" t="str">
        <f t="shared" si="180"/>
        <v>0</v>
      </c>
      <c r="V380" t="str">
        <f t="shared" si="181"/>
        <v>0</v>
      </c>
      <c r="W380" t="str">
        <f t="shared" si="182"/>
        <v>0</v>
      </c>
      <c r="X380" t="str">
        <f t="shared" si="183"/>
        <v>0</v>
      </c>
      <c r="Y380" t="str">
        <f t="shared" si="184"/>
        <v>0</v>
      </c>
      <c r="Z380" t="str">
        <f t="shared" si="185"/>
        <v>0</v>
      </c>
      <c r="AA380" t="str">
        <f t="shared" si="186"/>
        <v>0</v>
      </c>
      <c r="AB380" t="str">
        <f t="shared" si="187"/>
        <v>0</v>
      </c>
      <c r="AC380" t="str">
        <f t="shared" si="188"/>
        <v>0</v>
      </c>
      <c r="AD380" t="str">
        <f t="shared" si="189"/>
        <v>0</v>
      </c>
      <c r="AE380" t="str">
        <f t="shared" si="190"/>
        <v>0</v>
      </c>
      <c r="AF380" t="str">
        <f t="shared" si="191"/>
        <v>0</v>
      </c>
      <c r="AG380" t="str">
        <f t="shared" si="192"/>
        <v>0</v>
      </c>
      <c r="AH380" t="str">
        <f t="shared" si="193"/>
        <v>1</v>
      </c>
      <c r="AI380" t="str">
        <f t="shared" si="194"/>
        <v>1</v>
      </c>
      <c r="AJ380" t="str">
        <f t="shared" si="195"/>
        <v>1</v>
      </c>
      <c r="AK380" t="str">
        <f t="shared" si="196"/>
        <v>1</v>
      </c>
      <c r="AL380" t="str">
        <f t="shared" si="197"/>
        <v>1</v>
      </c>
      <c r="AM380" t="str">
        <f t="shared" si="198"/>
        <v>1</v>
      </c>
      <c r="AN380" t="str">
        <f t="shared" si="199"/>
        <v>1</v>
      </c>
      <c r="AO380" t="str">
        <f t="shared" si="200"/>
        <v>1</v>
      </c>
      <c r="AP380" t="str">
        <f t="shared" si="201"/>
        <v>1</v>
      </c>
      <c r="AQ380" t="str">
        <f t="shared" si="202"/>
        <v>1</v>
      </c>
      <c r="AR380" t="str">
        <f t="shared" si="203"/>
        <v>1</v>
      </c>
      <c r="AS380" t="str">
        <f t="shared" si="204"/>
        <v>1</v>
      </c>
      <c r="AT380" t="str">
        <f t="shared" si="205"/>
        <v>1</v>
      </c>
      <c r="AU380" t="str">
        <f t="shared" si="206"/>
        <v>1</v>
      </c>
      <c r="AV380" t="str">
        <f t="shared" si="207"/>
        <v>1</v>
      </c>
      <c r="AW380" t="str">
        <f t="shared" si="208"/>
        <v>1</v>
      </c>
      <c r="AX380" t="str">
        <f t="shared" si="209"/>
        <v>1</v>
      </c>
      <c r="AY380" t="str">
        <f t="shared" si="210"/>
        <v>1</v>
      </c>
      <c r="AZ380" t="str">
        <f t="shared" si="211"/>
        <v>1</v>
      </c>
      <c r="BA380" t="str">
        <f t="shared" si="212"/>
        <v>1</v>
      </c>
      <c r="BB380" t="str">
        <f t="shared" si="213"/>
        <v>1</v>
      </c>
      <c r="BC380" t="str">
        <f t="shared" si="214"/>
        <v>1</v>
      </c>
      <c r="BD380" t="str">
        <f t="shared" si="215"/>
        <v>1</v>
      </c>
    </row>
    <row r="381" spans="1:56" x14ac:dyDescent="0.2">
      <c r="A381" s="1">
        <v>44129</v>
      </c>
      <c r="B381" t="s">
        <v>96</v>
      </c>
      <c r="C381" s="5">
        <v>11.51</v>
      </c>
      <c r="D381">
        <v>5.9</v>
      </c>
      <c r="E381">
        <v>158</v>
      </c>
      <c r="F381">
        <v>1</v>
      </c>
      <c r="G381">
        <v>39.65</v>
      </c>
      <c r="H381">
        <v>7.801999999999996</v>
      </c>
      <c r="I381">
        <v>0.51107325383305358</v>
      </c>
      <c r="J381">
        <v>-8644.0677966101684</v>
      </c>
      <c r="K381">
        <v>9322.0338983050842</v>
      </c>
      <c r="L381">
        <v>4745.7627118644068</v>
      </c>
      <c r="M381">
        <v>2.4148550724637676</v>
      </c>
      <c r="N381">
        <v>863.4658664666166</v>
      </c>
      <c r="O381">
        <v>138.86639676113359</v>
      </c>
      <c r="P381">
        <v>-39.425051334702253</v>
      </c>
      <c r="Q381">
        <v>2.4500000000000002</v>
      </c>
      <c r="R381">
        <v>0.3</v>
      </c>
      <c r="S381" s="2">
        <v>1.546391752577317</v>
      </c>
      <c r="T381" s="2">
        <v>4.6391752577319663</v>
      </c>
      <c r="U381" t="str">
        <f t="shared" si="180"/>
        <v>0</v>
      </c>
      <c r="V381" t="str">
        <f t="shared" si="181"/>
        <v>0</v>
      </c>
      <c r="W381" t="str">
        <f t="shared" si="182"/>
        <v>0</v>
      </c>
      <c r="X381" t="str">
        <f t="shared" si="183"/>
        <v>0</v>
      </c>
      <c r="Y381" t="str">
        <f t="shared" si="184"/>
        <v>0</v>
      </c>
      <c r="Z381" t="str">
        <f t="shared" si="185"/>
        <v>0</v>
      </c>
      <c r="AA381" t="str">
        <f t="shared" si="186"/>
        <v>0</v>
      </c>
      <c r="AB381" t="str">
        <f t="shared" si="187"/>
        <v>0</v>
      </c>
      <c r="AC381" t="str">
        <f t="shared" si="188"/>
        <v>0</v>
      </c>
      <c r="AD381" t="str">
        <f t="shared" si="189"/>
        <v>0</v>
      </c>
      <c r="AE381" t="str">
        <f t="shared" si="190"/>
        <v>0</v>
      </c>
      <c r="AF381" t="str">
        <f t="shared" si="191"/>
        <v>0</v>
      </c>
      <c r="AG381" t="str">
        <f t="shared" si="192"/>
        <v>0</v>
      </c>
      <c r="AH381" t="str">
        <f t="shared" si="193"/>
        <v>0</v>
      </c>
      <c r="AI381" t="str">
        <f t="shared" si="194"/>
        <v>1</v>
      </c>
      <c r="AJ381" t="str">
        <f t="shared" si="195"/>
        <v>1</v>
      </c>
      <c r="AK381" t="str">
        <f t="shared" si="196"/>
        <v>1</v>
      </c>
      <c r="AL381" t="str">
        <f t="shared" si="197"/>
        <v>1</v>
      </c>
      <c r="AM381" t="str">
        <f t="shared" si="198"/>
        <v>1</v>
      </c>
      <c r="AN381" t="str">
        <f t="shared" si="199"/>
        <v>0</v>
      </c>
      <c r="AO381" t="str">
        <f t="shared" si="200"/>
        <v>0</v>
      </c>
      <c r="AP381" t="str">
        <f t="shared" si="201"/>
        <v>0</v>
      </c>
      <c r="AQ381" t="str">
        <f t="shared" si="202"/>
        <v>0</v>
      </c>
      <c r="AR381" t="str">
        <f t="shared" si="203"/>
        <v>0</v>
      </c>
      <c r="AS381" t="str">
        <f t="shared" si="204"/>
        <v>0</v>
      </c>
      <c r="AT381" t="str">
        <f t="shared" si="205"/>
        <v>0</v>
      </c>
      <c r="AU381" t="str">
        <f t="shared" si="206"/>
        <v>0</v>
      </c>
      <c r="AV381" t="str">
        <f t="shared" si="207"/>
        <v>0</v>
      </c>
      <c r="AW381" t="str">
        <f t="shared" si="208"/>
        <v>0</v>
      </c>
      <c r="AX381" t="str">
        <f t="shared" si="209"/>
        <v>0</v>
      </c>
      <c r="AY381" t="str">
        <f t="shared" si="210"/>
        <v>0</v>
      </c>
      <c r="AZ381" t="str">
        <f t="shared" si="211"/>
        <v>0</v>
      </c>
      <c r="BA381" t="str">
        <f t="shared" si="212"/>
        <v>0</v>
      </c>
      <c r="BB381" t="str">
        <f t="shared" si="213"/>
        <v>0</v>
      </c>
      <c r="BC381" t="str">
        <f t="shared" si="214"/>
        <v>0</v>
      </c>
      <c r="BD381" t="str">
        <f t="shared" si="215"/>
        <v>0</v>
      </c>
    </row>
    <row r="382" spans="1:56" x14ac:dyDescent="0.2">
      <c r="A382" s="1">
        <v>44129</v>
      </c>
      <c r="B382" t="s">
        <v>228</v>
      </c>
      <c r="C382" s="5">
        <v>29.74</v>
      </c>
      <c r="D382">
        <v>2.33</v>
      </c>
      <c r="E382">
        <v>183</v>
      </c>
      <c r="F382">
        <v>1</v>
      </c>
      <c r="G382">
        <v>16.29</v>
      </c>
      <c r="H382">
        <v>8.718</v>
      </c>
      <c r="I382">
        <v>-0.46988466467322171</v>
      </c>
      <c r="J382">
        <v>25751.072961373389</v>
      </c>
      <c r="K382">
        <v>25751.072961373389</v>
      </c>
      <c r="L382">
        <v>0</v>
      </c>
      <c r="M382">
        <v>271.6514254975794</v>
      </c>
      <c r="N382">
        <v>294.45544554455444</v>
      </c>
      <c r="O382">
        <v>31.638418079096049</v>
      </c>
      <c r="P382">
        <v>-70.838548185231545</v>
      </c>
      <c r="Q382">
        <v>2.4500000000000002</v>
      </c>
      <c r="R382">
        <v>0.3</v>
      </c>
      <c r="S382" s="2">
        <v>7.4904782056707591</v>
      </c>
      <c r="T382" s="2">
        <v>22.979263647905199</v>
      </c>
      <c r="U382" t="str">
        <f t="shared" si="180"/>
        <v>0</v>
      </c>
      <c r="V382" t="str">
        <f t="shared" si="181"/>
        <v>0</v>
      </c>
      <c r="W382" t="str">
        <f t="shared" si="182"/>
        <v>0</v>
      </c>
      <c r="X382" t="str">
        <f t="shared" si="183"/>
        <v>0</v>
      </c>
      <c r="Y382" t="str">
        <f t="shared" si="184"/>
        <v>0</v>
      </c>
      <c r="Z382" t="str">
        <f t="shared" si="185"/>
        <v>0</v>
      </c>
      <c r="AA382" t="str">
        <f t="shared" si="186"/>
        <v>0</v>
      </c>
      <c r="AB382" t="str">
        <f t="shared" si="187"/>
        <v>1</v>
      </c>
      <c r="AC382" t="str">
        <f t="shared" si="188"/>
        <v>1</v>
      </c>
      <c r="AD382" t="str">
        <f t="shared" si="189"/>
        <v>1</v>
      </c>
      <c r="AE382" t="str">
        <f t="shared" si="190"/>
        <v>1</v>
      </c>
      <c r="AF382" t="str">
        <f t="shared" si="191"/>
        <v>1</v>
      </c>
      <c r="AG382" t="str">
        <f t="shared" si="192"/>
        <v>1</v>
      </c>
      <c r="AH382" t="str">
        <f t="shared" si="193"/>
        <v>1</v>
      </c>
      <c r="AI382" t="str">
        <f t="shared" si="194"/>
        <v>1</v>
      </c>
      <c r="AJ382" t="str">
        <f t="shared" si="195"/>
        <v>1</v>
      </c>
      <c r="AK382" t="str">
        <f t="shared" si="196"/>
        <v>1</v>
      </c>
      <c r="AL382" t="str">
        <f t="shared" si="197"/>
        <v>1</v>
      </c>
      <c r="AM382" t="str">
        <f t="shared" si="198"/>
        <v>1</v>
      </c>
      <c r="AN382" t="str">
        <f t="shared" si="199"/>
        <v>1</v>
      </c>
      <c r="AO382" t="str">
        <f t="shared" si="200"/>
        <v>1</v>
      </c>
      <c r="AP382" t="str">
        <f t="shared" si="201"/>
        <v>1</v>
      </c>
      <c r="AQ382" t="str">
        <f t="shared" si="202"/>
        <v>1</v>
      </c>
      <c r="AR382" t="str">
        <f t="shared" si="203"/>
        <v>0</v>
      </c>
      <c r="AS382" t="str">
        <f t="shared" si="204"/>
        <v>0</v>
      </c>
      <c r="AT382" t="str">
        <f t="shared" si="205"/>
        <v>0</v>
      </c>
      <c r="AU382" t="str">
        <f t="shared" si="206"/>
        <v>0</v>
      </c>
      <c r="AV382" t="str">
        <f t="shared" si="207"/>
        <v>0</v>
      </c>
      <c r="AW382" t="str">
        <f t="shared" si="208"/>
        <v>0</v>
      </c>
      <c r="AX382" t="str">
        <f t="shared" si="209"/>
        <v>0</v>
      </c>
      <c r="AY382" t="str">
        <f t="shared" si="210"/>
        <v>0</v>
      </c>
      <c r="AZ382" t="str">
        <f t="shared" si="211"/>
        <v>0</v>
      </c>
      <c r="BA382" t="str">
        <f t="shared" si="212"/>
        <v>0</v>
      </c>
      <c r="BB382" t="str">
        <f t="shared" si="213"/>
        <v>0</v>
      </c>
      <c r="BC382" t="str">
        <f t="shared" si="214"/>
        <v>0</v>
      </c>
      <c r="BD382" t="str">
        <f t="shared" si="215"/>
        <v>0</v>
      </c>
    </row>
    <row r="383" spans="1:56" x14ac:dyDescent="0.2">
      <c r="A383" s="1">
        <v>44129</v>
      </c>
      <c r="B383" t="s">
        <v>229</v>
      </c>
      <c r="C383" s="5">
        <v>77.760000000000005</v>
      </c>
      <c r="D383">
        <v>4.67</v>
      </c>
      <c r="E383">
        <v>182</v>
      </c>
      <c r="F383">
        <v>1</v>
      </c>
      <c r="G383">
        <v>15.05</v>
      </c>
      <c r="H383">
        <v>-10.454000000000001</v>
      </c>
      <c r="I383">
        <v>9.0866619948610197</v>
      </c>
      <c r="J383">
        <v>10492.505353319058</v>
      </c>
      <c r="K383">
        <v>24197.002141327623</v>
      </c>
      <c r="L383">
        <v>0</v>
      </c>
      <c r="M383">
        <v>508.51818988464947</v>
      </c>
      <c r="N383">
        <v>1356.8312685395219</v>
      </c>
      <c r="O383">
        <v>41.515151515151523</v>
      </c>
      <c r="P383">
        <v>-43.325242718446603</v>
      </c>
      <c r="Q383">
        <v>2.4500000000000002</v>
      </c>
      <c r="R383">
        <v>0.3</v>
      </c>
      <c r="S383" s="2">
        <v>5.2631578947368576</v>
      </c>
      <c r="T383" s="2">
        <v>9.0909090909090882</v>
      </c>
      <c r="U383" t="str">
        <f t="shared" si="180"/>
        <v>0</v>
      </c>
      <c r="V383" t="str">
        <f t="shared" si="181"/>
        <v>0</v>
      </c>
      <c r="W383" t="str">
        <f t="shared" si="182"/>
        <v>0</v>
      </c>
      <c r="X383" t="str">
        <f t="shared" si="183"/>
        <v>0</v>
      </c>
      <c r="Y383" t="str">
        <f t="shared" si="184"/>
        <v>0</v>
      </c>
      <c r="Z383" t="str">
        <f t="shared" si="185"/>
        <v>0</v>
      </c>
      <c r="AA383" t="str">
        <f t="shared" si="186"/>
        <v>0</v>
      </c>
      <c r="AB383" t="str">
        <f t="shared" si="187"/>
        <v>0</v>
      </c>
      <c r="AC383" t="str">
        <f t="shared" si="188"/>
        <v>0</v>
      </c>
      <c r="AD383" t="str">
        <f t="shared" si="189"/>
        <v>0</v>
      </c>
      <c r="AE383" t="str">
        <f t="shared" si="190"/>
        <v>0</v>
      </c>
      <c r="AF383" t="str">
        <f t="shared" si="191"/>
        <v>0</v>
      </c>
      <c r="AG383" t="str">
        <f t="shared" si="192"/>
        <v>1</v>
      </c>
      <c r="AH383" t="str">
        <f t="shared" si="193"/>
        <v>1</v>
      </c>
      <c r="AI383" t="str">
        <f t="shared" si="194"/>
        <v>1</v>
      </c>
      <c r="AJ383" t="str">
        <f t="shared" si="195"/>
        <v>1</v>
      </c>
      <c r="AK383" t="str">
        <f t="shared" si="196"/>
        <v>1</v>
      </c>
      <c r="AL383" t="str">
        <f t="shared" si="197"/>
        <v>1</v>
      </c>
      <c r="AM383" t="str">
        <f t="shared" si="198"/>
        <v>1</v>
      </c>
      <c r="AN383" t="str">
        <f t="shared" si="199"/>
        <v>1</v>
      </c>
      <c r="AO383" t="str">
        <f t="shared" si="200"/>
        <v>1</v>
      </c>
      <c r="AP383" t="str">
        <f t="shared" si="201"/>
        <v>1</v>
      </c>
      <c r="AQ383" t="str">
        <f t="shared" si="202"/>
        <v>0</v>
      </c>
      <c r="AR383" t="str">
        <f t="shared" si="203"/>
        <v>0</v>
      </c>
      <c r="AS383" t="str">
        <f t="shared" si="204"/>
        <v>0</v>
      </c>
      <c r="AT383" t="str">
        <f t="shared" si="205"/>
        <v>0</v>
      </c>
      <c r="AU383" t="str">
        <f t="shared" si="206"/>
        <v>0</v>
      </c>
      <c r="AV383" t="str">
        <f t="shared" si="207"/>
        <v>0</v>
      </c>
      <c r="AW383" t="str">
        <f t="shared" si="208"/>
        <v>0</v>
      </c>
      <c r="AX383" t="str">
        <f t="shared" si="209"/>
        <v>0</v>
      </c>
      <c r="AY383" t="str">
        <f t="shared" si="210"/>
        <v>0</v>
      </c>
      <c r="AZ383" t="str">
        <f t="shared" si="211"/>
        <v>0</v>
      </c>
      <c r="BA383" t="str">
        <f t="shared" si="212"/>
        <v>0</v>
      </c>
      <c r="BB383" t="str">
        <f t="shared" si="213"/>
        <v>0</v>
      </c>
      <c r="BC383" t="str">
        <f t="shared" si="214"/>
        <v>0</v>
      </c>
      <c r="BD383" t="str">
        <f t="shared" si="215"/>
        <v>0</v>
      </c>
    </row>
    <row r="384" spans="1:56" x14ac:dyDescent="0.2">
      <c r="A384" s="1">
        <v>44129</v>
      </c>
      <c r="B384" t="s">
        <v>28</v>
      </c>
      <c r="C384" s="5">
        <v>60.15</v>
      </c>
      <c r="D384">
        <v>2.89</v>
      </c>
      <c r="E384">
        <v>154</v>
      </c>
      <c r="F384">
        <v>1</v>
      </c>
      <c r="G384">
        <v>16.11</v>
      </c>
      <c r="H384">
        <v>1.772</v>
      </c>
      <c r="I384">
        <v>0.24280263614291078</v>
      </c>
      <c r="J384">
        <v>-2768.166089965398</v>
      </c>
      <c r="K384">
        <v>411072.66435986158</v>
      </c>
      <c r="L384">
        <v>-12802.768166089965</v>
      </c>
      <c r="M384">
        <v>12.026239067055393</v>
      </c>
      <c r="N384">
        <v>72.909090909090907</v>
      </c>
      <c r="O384">
        <v>235.61723377075836</v>
      </c>
      <c r="P384">
        <v>-67.960088691796003</v>
      </c>
      <c r="Q384">
        <v>2.4500000000000002</v>
      </c>
      <c r="R384">
        <v>0.3</v>
      </c>
      <c r="S384" s="2">
        <v>4.210526315789477</v>
      </c>
      <c r="T384" s="2">
        <v>2.8070175438596521</v>
      </c>
      <c r="U384" t="str">
        <f t="shared" si="180"/>
        <v>0</v>
      </c>
      <c r="V384" t="str">
        <f t="shared" si="181"/>
        <v>0</v>
      </c>
      <c r="W384" t="str">
        <f t="shared" si="182"/>
        <v>0</v>
      </c>
      <c r="X384" t="str">
        <f t="shared" si="183"/>
        <v>0</v>
      </c>
      <c r="Y384" t="str">
        <f t="shared" si="184"/>
        <v>0</v>
      </c>
      <c r="Z384" t="str">
        <f t="shared" si="185"/>
        <v>0</v>
      </c>
      <c r="AA384" t="str">
        <f t="shared" si="186"/>
        <v>0</v>
      </c>
      <c r="AB384" t="str">
        <f t="shared" si="187"/>
        <v>0</v>
      </c>
      <c r="AC384" t="str">
        <f t="shared" si="188"/>
        <v>0</v>
      </c>
      <c r="AD384" t="str">
        <f t="shared" si="189"/>
        <v>0</v>
      </c>
      <c r="AE384" t="str">
        <f t="shared" si="190"/>
        <v>0</v>
      </c>
      <c r="AF384" t="str">
        <f t="shared" si="191"/>
        <v>0</v>
      </c>
      <c r="AG384" t="str">
        <f t="shared" si="192"/>
        <v>0</v>
      </c>
      <c r="AH384" t="str">
        <f t="shared" si="193"/>
        <v>0</v>
      </c>
      <c r="AI384" t="str">
        <f t="shared" si="194"/>
        <v>0</v>
      </c>
      <c r="AJ384" t="str">
        <f t="shared" si="195"/>
        <v>0</v>
      </c>
      <c r="AK384" t="str">
        <f t="shared" si="196"/>
        <v>1</v>
      </c>
      <c r="AL384" t="str">
        <f t="shared" si="197"/>
        <v>1</v>
      </c>
      <c r="AM384" t="str">
        <f t="shared" si="198"/>
        <v>1</v>
      </c>
      <c r="AN384" t="str">
        <f t="shared" si="199"/>
        <v>1</v>
      </c>
      <c r="AO384" t="str">
        <f t="shared" si="200"/>
        <v>1</v>
      </c>
      <c r="AP384" t="str">
        <f t="shared" si="201"/>
        <v>1</v>
      </c>
      <c r="AQ384" t="str">
        <f t="shared" si="202"/>
        <v>0</v>
      </c>
      <c r="AR384" t="str">
        <f t="shared" si="203"/>
        <v>0</v>
      </c>
      <c r="AS384" t="str">
        <f t="shared" si="204"/>
        <v>0</v>
      </c>
      <c r="AT384" t="str">
        <f t="shared" si="205"/>
        <v>0</v>
      </c>
      <c r="AU384" t="str">
        <f t="shared" si="206"/>
        <v>0</v>
      </c>
      <c r="AV384" t="str">
        <f t="shared" si="207"/>
        <v>0</v>
      </c>
      <c r="AW384" t="str">
        <f t="shared" si="208"/>
        <v>0</v>
      </c>
      <c r="AX384" t="str">
        <f t="shared" si="209"/>
        <v>0</v>
      </c>
      <c r="AY384" t="str">
        <f t="shared" si="210"/>
        <v>0</v>
      </c>
      <c r="AZ384" t="str">
        <f t="shared" si="211"/>
        <v>0</v>
      </c>
      <c r="BA384" t="str">
        <f t="shared" si="212"/>
        <v>0</v>
      </c>
      <c r="BB384" t="str">
        <f t="shared" si="213"/>
        <v>0</v>
      </c>
      <c r="BC384" t="str">
        <f t="shared" si="214"/>
        <v>0</v>
      </c>
      <c r="BD384" t="str">
        <f t="shared" si="215"/>
        <v>0</v>
      </c>
    </row>
    <row r="385" spans="1:56" x14ac:dyDescent="0.2">
      <c r="A385" s="1">
        <v>44137</v>
      </c>
      <c r="B385" t="s">
        <v>79</v>
      </c>
      <c r="C385" s="5">
        <v>225.65</v>
      </c>
      <c r="D385">
        <v>14.69</v>
      </c>
      <c r="E385">
        <v>2</v>
      </c>
      <c r="F385">
        <v>16</v>
      </c>
      <c r="G385">
        <v>20.399999999999999</v>
      </c>
      <c r="H385">
        <v>-5.0425000000000004</v>
      </c>
      <c r="I385">
        <v>-0.74324324324325131</v>
      </c>
      <c r="J385">
        <v>-11095.983662355344</v>
      </c>
      <c r="K385">
        <v>1381824.3703199455</v>
      </c>
      <c r="L385">
        <v>-127433.62831858407</v>
      </c>
      <c r="M385">
        <v>129.61864382571636</v>
      </c>
      <c r="N385">
        <v>6.2161181616157663E-5</v>
      </c>
      <c r="O385">
        <v>13.787761425251738</v>
      </c>
      <c r="P385">
        <v>-10.969696969696972</v>
      </c>
      <c r="Q385">
        <v>0.6</v>
      </c>
      <c r="R385">
        <v>1.4</v>
      </c>
      <c r="S385" s="2">
        <v>5.6756756756756754</v>
      </c>
      <c r="T385" s="2">
        <v>3.8513513513513531</v>
      </c>
      <c r="U385" t="str">
        <f t="shared" si="180"/>
        <v>0</v>
      </c>
      <c r="V385" t="str">
        <f t="shared" si="181"/>
        <v>0</v>
      </c>
      <c r="W385" t="str">
        <f t="shared" si="182"/>
        <v>0</v>
      </c>
      <c r="X385" t="str">
        <f t="shared" si="183"/>
        <v>0</v>
      </c>
      <c r="Y385" t="str">
        <f t="shared" si="184"/>
        <v>0</v>
      </c>
      <c r="Z385" t="str">
        <f t="shared" si="185"/>
        <v>0</v>
      </c>
      <c r="AA385" t="str">
        <f t="shared" si="186"/>
        <v>0</v>
      </c>
      <c r="AB385" t="str">
        <f t="shared" si="187"/>
        <v>0</v>
      </c>
      <c r="AC385" t="str">
        <f t="shared" si="188"/>
        <v>0</v>
      </c>
      <c r="AD385" t="str">
        <f t="shared" si="189"/>
        <v>0</v>
      </c>
      <c r="AE385" t="str">
        <f t="shared" si="190"/>
        <v>0</v>
      </c>
      <c r="AF385" t="str">
        <f t="shared" si="191"/>
        <v>0</v>
      </c>
      <c r="AG385" t="str">
        <f t="shared" si="192"/>
        <v>0</v>
      </c>
      <c r="AH385" t="str">
        <f t="shared" si="193"/>
        <v>0</v>
      </c>
      <c r="AI385" t="str">
        <f t="shared" si="194"/>
        <v>0</v>
      </c>
      <c r="AJ385" t="str">
        <f t="shared" si="195"/>
        <v>1</v>
      </c>
      <c r="AK385" t="str">
        <f t="shared" si="196"/>
        <v>1</v>
      </c>
      <c r="AL385" t="str">
        <f t="shared" si="197"/>
        <v>1</v>
      </c>
      <c r="AM385" t="str">
        <f t="shared" si="198"/>
        <v>1</v>
      </c>
      <c r="AN385" t="str">
        <f t="shared" si="199"/>
        <v>1</v>
      </c>
      <c r="AO385" t="str">
        <f t="shared" si="200"/>
        <v>1</v>
      </c>
      <c r="AP385" t="str">
        <f t="shared" si="201"/>
        <v>1</v>
      </c>
      <c r="AQ385" t="str">
        <f t="shared" si="202"/>
        <v>0</v>
      </c>
      <c r="AR385" t="str">
        <f t="shared" si="203"/>
        <v>0</v>
      </c>
      <c r="AS385" t="str">
        <f t="shared" si="204"/>
        <v>0</v>
      </c>
      <c r="AT385" t="str">
        <f t="shared" si="205"/>
        <v>0</v>
      </c>
      <c r="AU385" t="str">
        <f t="shared" si="206"/>
        <v>0</v>
      </c>
      <c r="AV385" t="str">
        <f t="shared" si="207"/>
        <v>0</v>
      </c>
      <c r="AW385" t="str">
        <f t="shared" si="208"/>
        <v>0</v>
      </c>
      <c r="AX385" t="str">
        <f t="shared" si="209"/>
        <v>0</v>
      </c>
      <c r="AY385" t="str">
        <f t="shared" si="210"/>
        <v>0</v>
      </c>
      <c r="AZ385" t="str">
        <f t="shared" si="211"/>
        <v>0</v>
      </c>
      <c r="BA385" t="str">
        <f t="shared" si="212"/>
        <v>0</v>
      </c>
      <c r="BB385" t="str">
        <f t="shared" si="213"/>
        <v>0</v>
      </c>
      <c r="BC385" t="str">
        <f t="shared" si="214"/>
        <v>0</v>
      </c>
      <c r="BD385" t="str">
        <f t="shared" si="215"/>
        <v>0</v>
      </c>
    </row>
    <row r="386" spans="1:56" x14ac:dyDescent="0.2">
      <c r="A386" s="1">
        <v>44137</v>
      </c>
      <c r="B386" t="s">
        <v>8</v>
      </c>
      <c r="C386" s="5">
        <v>66.760000000000005</v>
      </c>
      <c r="D386">
        <v>1.86</v>
      </c>
      <c r="E386">
        <v>4</v>
      </c>
      <c r="F386">
        <v>6</v>
      </c>
      <c r="G386">
        <v>32.590000000000003</v>
      </c>
      <c r="H386">
        <v>2.130000000000003</v>
      </c>
      <c r="I386">
        <v>-0.95846645367411043</v>
      </c>
      <c r="J386">
        <v>-203763.44086021505</v>
      </c>
      <c r="K386">
        <v>1155376.3440860214</v>
      </c>
      <c r="L386">
        <v>-87634.408602150535</v>
      </c>
      <c r="M386">
        <v>55.554351563985051</v>
      </c>
      <c r="N386">
        <v>2.0002450869504383E-5</v>
      </c>
      <c r="O386">
        <v>1140.0000000000002</v>
      </c>
      <c r="P386">
        <v>-78.911564625850332</v>
      </c>
      <c r="Q386">
        <v>0.6</v>
      </c>
      <c r="R386">
        <v>1.4</v>
      </c>
      <c r="S386" s="2">
        <v>4.7619047619047663</v>
      </c>
      <c r="T386" s="2">
        <v>2.6455026455026358</v>
      </c>
      <c r="U386" t="str">
        <f t="shared" si="180"/>
        <v>0</v>
      </c>
      <c r="V386" t="str">
        <f t="shared" si="181"/>
        <v>0</v>
      </c>
      <c r="W386" t="str">
        <f t="shared" si="182"/>
        <v>0</v>
      </c>
      <c r="X386" t="str">
        <f t="shared" si="183"/>
        <v>0</v>
      </c>
      <c r="Y386" t="str">
        <f t="shared" si="184"/>
        <v>0</v>
      </c>
      <c r="Z386" t="str">
        <f t="shared" si="185"/>
        <v>0</v>
      </c>
      <c r="AA386" t="str">
        <f t="shared" si="186"/>
        <v>0</v>
      </c>
      <c r="AB386" t="str">
        <f t="shared" si="187"/>
        <v>0</v>
      </c>
      <c r="AC386" t="str">
        <f t="shared" si="188"/>
        <v>0</v>
      </c>
      <c r="AD386" t="str">
        <f t="shared" si="189"/>
        <v>0</v>
      </c>
      <c r="AE386" t="str">
        <f t="shared" si="190"/>
        <v>0</v>
      </c>
      <c r="AF386" t="str">
        <f t="shared" si="191"/>
        <v>0</v>
      </c>
      <c r="AG386" t="str">
        <f t="shared" si="192"/>
        <v>0</v>
      </c>
      <c r="AH386" t="str">
        <f t="shared" si="193"/>
        <v>0</v>
      </c>
      <c r="AI386" t="str">
        <f t="shared" si="194"/>
        <v>0</v>
      </c>
      <c r="AJ386" t="str">
        <f t="shared" si="195"/>
        <v>0</v>
      </c>
      <c r="AK386" t="str">
        <f t="shared" si="196"/>
        <v>1</v>
      </c>
      <c r="AL386" t="str">
        <f t="shared" si="197"/>
        <v>1</v>
      </c>
      <c r="AM386" t="str">
        <f t="shared" si="198"/>
        <v>1</v>
      </c>
      <c r="AN386" t="str">
        <f t="shared" si="199"/>
        <v>1</v>
      </c>
      <c r="AO386" t="str">
        <f t="shared" si="200"/>
        <v>1</v>
      </c>
      <c r="AP386" t="str">
        <f t="shared" si="201"/>
        <v>1</v>
      </c>
      <c r="AQ386" t="str">
        <f t="shared" si="202"/>
        <v>0</v>
      </c>
      <c r="AR386" t="str">
        <f t="shared" si="203"/>
        <v>0</v>
      </c>
      <c r="AS386" t="str">
        <f t="shared" si="204"/>
        <v>0</v>
      </c>
      <c r="AT386" t="str">
        <f t="shared" si="205"/>
        <v>0</v>
      </c>
      <c r="AU386" t="str">
        <f t="shared" si="206"/>
        <v>0</v>
      </c>
      <c r="AV386" t="str">
        <f t="shared" si="207"/>
        <v>0</v>
      </c>
      <c r="AW386" t="str">
        <f t="shared" si="208"/>
        <v>0</v>
      </c>
      <c r="AX386" t="str">
        <f t="shared" si="209"/>
        <v>0</v>
      </c>
      <c r="AY386" t="str">
        <f t="shared" si="210"/>
        <v>0</v>
      </c>
      <c r="AZ386" t="str">
        <f t="shared" si="211"/>
        <v>0</v>
      </c>
      <c r="BA386" t="str">
        <f t="shared" si="212"/>
        <v>0</v>
      </c>
      <c r="BB386" t="str">
        <f t="shared" si="213"/>
        <v>0</v>
      </c>
      <c r="BC386" t="str">
        <f t="shared" si="214"/>
        <v>0</v>
      </c>
      <c r="BD386" t="str">
        <f t="shared" si="215"/>
        <v>0</v>
      </c>
    </row>
    <row r="387" spans="1:56" x14ac:dyDescent="0.2">
      <c r="A387" s="1">
        <v>44137</v>
      </c>
      <c r="B387" t="s">
        <v>62</v>
      </c>
      <c r="C387" s="5">
        <v>107</v>
      </c>
      <c r="D387">
        <v>30.58</v>
      </c>
      <c r="E387">
        <v>7</v>
      </c>
      <c r="F387">
        <v>4</v>
      </c>
      <c r="G387">
        <v>30.78</v>
      </c>
      <c r="H387">
        <v>2.434000000000005</v>
      </c>
      <c r="I387">
        <v>-0.39087947882736479</v>
      </c>
      <c r="J387">
        <v>327.01111837802489</v>
      </c>
      <c r="K387">
        <v>54676.258992805757</v>
      </c>
      <c r="L387">
        <v>-331981.68737737084</v>
      </c>
      <c r="M387">
        <v>126.3703992370955</v>
      </c>
      <c r="N387">
        <v>7.8157750243037731E-7</v>
      </c>
      <c r="O387">
        <v>1952.3489932885905</v>
      </c>
      <c r="P387">
        <v>-5.0310559006211317</v>
      </c>
      <c r="Q387">
        <v>0.6</v>
      </c>
      <c r="R387">
        <v>1.4</v>
      </c>
      <c r="S387" s="2">
        <v>27.540500736377009</v>
      </c>
      <c r="T387" s="2">
        <v>6.6863033873343234</v>
      </c>
      <c r="U387" t="str">
        <f t="shared" ref="U387:U450" si="216">IF(T387&gt;=41,"1","0")</f>
        <v>0</v>
      </c>
      <c r="V387" t="str">
        <f t="shared" ref="V387:V450" si="217">IF(T387&gt;=38,"1","0")</f>
        <v>0</v>
      </c>
      <c r="W387" t="str">
        <f t="shared" ref="W387:W450" si="218">IF(T387&gt;=35,"1","0")</f>
        <v>0</v>
      </c>
      <c r="X387" t="str">
        <f t="shared" ref="X387:X450" si="219">IF(T387&gt;=32,"1","0")</f>
        <v>0</v>
      </c>
      <c r="Y387" t="str">
        <f t="shared" ref="Y387:Y450" si="220">IF(T387&gt;=29,"1","0")</f>
        <v>0</v>
      </c>
      <c r="Z387" t="str">
        <f t="shared" ref="Z387:Z450" si="221">IF(T387&gt;=26,"1","0")</f>
        <v>0</v>
      </c>
      <c r="AA387" t="str">
        <f t="shared" ref="AA387:AA450" si="222">IF(T387&gt;=23,"1","0")</f>
        <v>0</v>
      </c>
      <c r="AB387" t="str">
        <f t="shared" ref="AB387:AB450" si="223">IF(T387&gt;=20,"1","0")</f>
        <v>0</v>
      </c>
      <c r="AC387" t="str">
        <f t="shared" ref="AC387:AC450" si="224">IF(T387&gt;=17,"1","0")</f>
        <v>0</v>
      </c>
      <c r="AD387" t="str">
        <f t="shared" ref="AD387:AD450" si="225">IF(T387&gt;=14,"1","0")</f>
        <v>0</v>
      </c>
      <c r="AE387" t="str">
        <f t="shared" ref="AE387:AE450" si="226">IF(T387&gt;=12,"1","0")</f>
        <v>0</v>
      </c>
      <c r="AF387" t="str">
        <f t="shared" ref="AF387:AF450" si="227">IF(T387&gt;=10,"1","0")</f>
        <v>0</v>
      </c>
      <c r="AG387" t="str">
        <f t="shared" ref="AG387:AG450" si="228">IF(T387&gt;=8,"1","0")</f>
        <v>0</v>
      </c>
      <c r="AH387" t="str">
        <f t="shared" ref="AH387:AH450" si="229">IF(T387&gt;=6,"1","0")</f>
        <v>1</v>
      </c>
      <c r="AI387" t="str">
        <f t="shared" ref="AI387:AI450" si="230">IF(T387&gt;=4,"1","0")</f>
        <v>1</v>
      </c>
      <c r="AJ387" t="str">
        <f t="shared" ref="AJ387:AJ450" si="231">IF(T387&gt;=3,"1","0")</f>
        <v>1</v>
      </c>
      <c r="AK387" t="str">
        <f t="shared" ref="AK387:AK450" si="232">IF(T387&gt;=2,"1","0")</f>
        <v>1</v>
      </c>
      <c r="AL387" t="str">
        <f t="shared" ref="AL387:AL450" si="233">IF(T387&gt;=1,"1","0")</f>
        <v>1</v>
      </c>
      <c r="AM387" t="str">
        <f t="shared" ref="AM387:AM450" si="234">IF(S387&gt;=1,"1","0")</f>
        <v>1</v>
      </c>
      <c r="AN387" t="str">
        <f t="shared" ref="AN387:AN450" si="235">IF(S387&gt;=2,"1","0")</f>
        <v>1</v>
      </c>
      <c r="AO387" t="str">
        <f t="shared" ref="AO387:AO450" si="236">IF(S387&gt;=3,"1","0")</f>
        <v>1</v>
      </c>
      <c r="AP387" t="str">
        <f t="shared" ref="AP387:AP450" si="237">IF(S387&gt;=4,"1","0")</f>
        <v>1</v>
      </c>
      <c r="AQ387" t="str">
        <f t="shared" ref="AQ387:AQ450" si="238">IF(S387&gt;=6,"1","0")</f>
        <v>1</v>
      </c>
      <c r="AR387" t="str">
        <f t="shared" ref="AR387:AR450" si="239">IF(S387&gt;=8,"1","0")</f>
        <v>1</v>
      </c>
      <c r="AS387" t="str">
        <f t="shared" ref="AS387:AS450" si="240">IF(S387&gt;=10,"1","0")</f>
        <v>1</v>
      </c>
      <c r="AT387" t="str">
        <f t="shared" ref="AT387:AT450" si="241">IF(S387&gt;=12,"1","0")</f>
        <v>1</v>
      </c>
      <c r="AU387" t="str">
        <f t="shared" ref="AU387:AU450" si="242">IF(S387&gt;=14,"1","0")</f>
        <v>1</v>
      </c>
      <c r="AV387" t="str">
        <f t="shared" ref="AV387:AV450" si="243">IF(S387&gt;=17,"1","0")</f>
        <v>1</v>
      </c>
      <c r="AW387" t="str">
        <f t="shared" ref="AW387:AW450" si="244">IF(S387&gt;=20,"1","0")</f>
        <v>1</v>
      </c>
      <c r="AX387" t="str">
        <f t="shared" ref="AX387:AX450" si="245">IF(S387&gt;=23,"1","0")</f>
        <v>1</v>
      </c>
      <c r="AY387" t="str">
        <f t="shared" ref="AY387:AY450" si="246">IF(S387&gt;=26,"1","0")</f>
        <v>1</v>
      </c>
      <c r="AZ387" t="str">
        <f t="shared" ref="AZ387:AZ450" si="247">IF(S387&gt;=29,"1","0")</f>
        <v>0</v>
      </c>
      <c r="BA387" t="str">
        <f t="shared" ref="BA387:BA450" si="248">IF(S387&gt;=32,"1","0")</f>
        <v>0</v>
      </c>
      <c r="BB387" t="str">
        <f t="shared" ref="BB387:BB450" si="249">IF(S387&gt;=35,"1","0")</f>
        <v>0</v>
      </c>
      <c r="BC387" t="str">
        <f t="shared" ref="BC387:BC450" si="250">IF(S387&gt;=38,"1","0")</f>
        <v>0</v>
      </c>
      <c r="BD387" t="str">
        <f t="shared" ref="BD387:BD450" si="251">IF(S387&gt;=41,"1","0")</f>
        <v>0</v>
      </c>
    </row>
    <row r="388" spans="1:56" x14ac:dyDescent="0.2">
      <c r="A388" s="1">
        <v>44137</v>
      </c>
      <c r="B388" t="s">
        <v>22</v>
      </c>
      <c r="C388" s="5">
        <v>34.82</v>
      </c>
      <c r="D388">
        <v>1.51</v>
      </c>
      <c r="E388">
        <v>8</v>
      </c>
      <c r="F388">
        <v>4</v>
      </c>
      <c r="G388">
        <v>29.86</v>
      </c>
      <c r="H388">
        <v>3.399999999999892E-2</v>
      </c>
      <c r="I388">
        <v>-0.26420079260237805</v>
      </c>
      <c r="J388">
        <v>-29139.07284768212</v>
      </c>
      <c r="K388">
        <v>184105.96026490067</v>
      </c>
      <c r="L388">
        <v>-114569.53642384105</v>
      </c>
      <c r="M388">
        <v>18.61154854438022</v>
      </c>
      <c r="N388">
        <v>9.543857340985961E-5</v>
      </c>
      <c r="O388">
        <v>371.72758512964697</v>
      </c>
      <c r="P388">
        <v>-54.242424242424235</v>
      </c>
      <c r="Q388">
        <v>0.6</v>
      </c>
      <c r="R388">
        <v>1.4</v>
      </c>
      <c r="S388" s="2">
        <v>3.9215686274509838</v>
      </c>
      <c r="T388" s="2">
        <v>5.228758169934645</v>
      </c>
      <c r="U388" t="str">
        <f t="shared" si="216"/>
        <v>0</v>
      </c>
      <c r="V388" t="str">
        <f t="shared" si="217"/>
        <v>0</v>
      </c>
      <c r="W388" t="str">
        <f t="shared" si="218"/>
        <v>0</v>
      </c>
      <c r="X388" t="str">
        <f t="shared" si="219"/>
        <v>0</v>
      </c>
      <c r="Y388" t="str">
        <f t="shared" si="220"/>
        <v>0</v>
      </c>
      <c r="Z388" t="str">
        <f t="shared" si="221"/>
        <v>0</v>
      </c>
      <c r="AA388" t="str">
        <f t="shared" si="222"/>
        <v>0</v>
      </c>
      <c r="AB388" t="str">
        <f t="shared" si="223"/>
        <v>0</v>
      </c>
      <c r="AC388" t="str">
        <f t="shared" si="224"/>
        <v>0</v>
      </c>
      <c r="AD388" t="str">
        <f t="shared" si="225"/>
        <v>0</v>
      </c>
      <c r="AE388" t="str">
        <f t="shared" si="226"/>
        <v>0</v>
      </c>
      <c r="AF388" t="str">
        <f t="shared" si="227"/>
        <v>0</v>
      </c>
      <c r="AG388" t="str">
        <f t="shared" si="228"/>
        <v>0</v>
      </c>
      <c r="AH388" t="str">
        <f t="shared" si="229"/>
        <v>0</v>
      </c>
      <c r="AI388" t="str">
        <f t="shared" si="230"/>
        <v>1</v>
      </c>
      <c r="AJ388" t="str">
        <f t="shared" si="231"/>
        <v>1</v>
      </c>
      <c r="AK388" t="str">
        <f t="shared" si="232"/>
        <v>1</v>
      </c>
      <c r="AL388" t="str">
        <f t="shared" si="233"/>
        <v>1</v>
      </c>
      <c r="AM388" t="str">
        <f t="shared" si="234"/>
        <v>1</v>
      </c>
      <c r="AN388" t="str">
        <f t="shared" si="235"/>
        <v>1</v>
      </c>
      <c r="AO388" t="str">
        <f t="shared" si="236"/>
        <v>1</v>
      </c>
      <c r="AP388" t="str">
        <f t="shared" si="237"/>
        <v>0</v>
      </c>
      <c r="AQ388" t="str">
        <f t="shared" si="238"/>
        <v>0</v>
      </c>
      <c r="AR388" t="str">
        <f t="shared" si="239"/>
        <v>0</v>
      </c>
      <c r="AS388" t="str">
        <f t="shared" si="240"/>
        <v>0</v>
      </c>
      <c r="AT388" t="str">
        <f t="shared" si="241"/>
        <v>0</v>
      </c>
      <c r="AU388" t="str">
        <f t="shared" si="242"/>
        <v>0</v>
      </c>
      <c r="AV388" t="str">
        <f t="shared" si="243"/>
        <v>0</v>
      </c>
      <c r="AW388" t="str">
        <f t="shared" si="244"/>
        <v>0</v>
      </c>
      <c r="AX388" t="str">
        <f t="shared" si="245"/>
        <v>0</v>
      </c>
      <c r="AY388" t="str">
        <f t="shared" si="246"/>
        <v>0</v>
      </c>
      <c r="AZ388" t="str">
        <f t="shared" si="247"/>
        <v>0</v>
      </c>
      <c r="BA388" t="str">
        <f t="shared" si="248"/>
        <v>0</v>
      </c>
      <c r="BB388" t="str">
        <f t="shared" si="249"/>
        <v>0</v>
      </c>
      <c r="BC388" t="str">
        <f t="shared" si="250"/>
        <v>0</v>
      </c>
      <c r="BD388" t="str">
        <f t="shared" si="251"/>
        <v>0</v>
      </c>
    </row>
    <row r="389" spans="1:56" x14ac:dyDescent="0.2">
      <c r="A389" s="1">
        <v>44137</v>
      </c>
      <c r="B389" t="s">
        <v>212</v>
      </c>
      <c r="C389" s="5">
        <v>22.75</v>
      </c>
      <c r="D389">
        <v>2.29</v>
      </c>
      <c r="E389">
        <v>11</v>
      </c>
      <c r="F389">
        <v>4</v>
      </c>
      <c r="G389">
        <v>38.909999999999997</v>
      </c>
      <c r="H389">
        <v>2.6850000000000018</v>
      </c>
      <c r="I389">
        <v>-0.47805302042590697</v>
      </c>
      <c r="J389">
        <v>149781.65938864628</v>
      </c>
      <c r="K389">
        <v>1845851.5283842795</v>
      </c>
      <c r="L389">
        <v>155895.19650655022</v>
      </c>
      <c r="M389">
        <v>144.74073852739576</v>
      </c>
      <c r="N389">
        <v>6.179593380039289E-6</v>
      </c>
      <c r="O389">
        <v>257.75660053116701</v>
      </c>
      <c r="P389">
        <v>-67.74647887323944</v>
      </c>
      <c r="Q389">
        <v>0.6</v>
      </c>
      <c r="R389">
        <v>1.4</v>
      </c>
      <c r="S389" s="2">
        <v>34.033613445378151</v>
      </c>
      <c r="T389" s="2">
        <v>1.680672268907565</v>
      </c>
      <c r="U389" t="str">
        <f t="shared" si="216"/>
        <v>0</v>
      </c>
      <c r="V389" t="str">
        <f t="shared" si="217"/>
        <v>0</v>
      </c>
      <c r="W389" t="str">
        <f t="shared" si="218"/>
        <v>0</v>
      </c>
      <c r="X389" t="str">
        <f t="shared" si="219"/>
        <v>0</v>
      </c>
      <c r="Y389" t="str">
        <f t="shared" si="220"/>
        <v>0</v>
      </c>
      <c r="Z389" t="str">
        <f t="shared" si="221"/>
        <v>0</v>
      </c>
      <c r="AA389" t="str">
        <f t="shared" si="222"/>
        <v>0</v>
      </c>
      <c r="AB389" t="str">
        <f t="shared" si="223"/>
        <v>0</v>
      </c>
      <c r="AC389" t="str">
        <f t="shared" si="224"/>
        <v>0</v>
      </c>
      <c r="AD389" t="str">
        <f t="shared" si="225"/>
        <v>0</v>
      </c>
      <c r="AE389" t="str">
        <f t="shared" si="226"/>
        <v>0</v>
      </c>
      <c r="AF389" t="str">
        <f t="shared" si="227"/>
        <v>0</v>
      </c>
      <c r="AG389" t="str">
        <f t="shared" si="228"/>
        <v>0</v>
      </c>
      <c r="AH389" t="str">
        <f t="shared" si="229"/>
        <v>0</v>
      </c>
      <c r="AI389" t="str">
        <f t="shared" si="230"/>
        <v>0</v>
      </c>
      <c r="AJ389" t="str">
        <f t="shared" si="231"/>
        <v>0</v>
      </c>
      <c r="AK389" t="str">
        <f t="shared" si="232"/>
        <v>0</v>
      </c>
      <c r="AL389" t="str">
        <f t="shared" si="233"/>
        <v>1</v>
      </c>
      <c r="AM389" t="str">
        <f t="shared" si="234"/>
        <v>1</v>
      </c>
      <c r="AN389" t="str">
        <f t="shared" si="235"/>
        <v>1</v>
      </c>
      <c r="AO389" t="str">
        <f t="shared" si="236"/>
        <v>1</v>
      </c>
      <c r="AP389" t="str">
        <f t="shared" si="237"/>
        <v>1</v>
      </c>
      <c r="AQ389" t="str">
        <f t="shared" si="238"/>
        <v>1</v>
      </c>
      <c r="AR389" t="str">
        <f t="shared" si="239"/>
        <v>1</v>
      </c>
      <c r="AS389" t="str">
        <f t="shared" si="240"/>
        <v>1</v>
      </c>
      <c r="AT389" t="str">
        <f t="shared" si="241"/>
        <v>1</v>
      </c>
      <c r="AU389" t="str">
        <f t="shared" si="242"/>
        <v>1</v>
      </c>
      <c r="AV389" t="str">
        <f t="shared" si="243"/>
        <v>1</v>
      </c>
      <c r="AW389" t="str">
        <f t="shared" si="244"/>
        <v>1</v>
      </c>
      <c r="AX389" t="str">
        <f t="shared" si="245"/>
        <v>1</v>
      </c>
      <c r="AY389" t="str">
        <f t="shared" si="246"/>
        <v>1</v>
      </c>
      <c r="AZ389" t="str">
        <f t="shared" si="247"/>
        <v>1</v>
      </c>
      <c r="BA389" t="str">
        <f t="shared" si="248"/>
        <v>1</v>
      </c>
      <c r="BB389" t="str">
        <f t="shared" si="249"/>
        <v>0</v>
      </c>
      <c r="BC389" t="str">
        <f t="shared" si="250"/>
        <v>0</v>
      </c>
      <c r="BD389" t="str">
        <f t="shared" si="251"/>
        <v>0</v>
      </c>
    </row>
    <row r="390" spans="1:56" x14ac:dyDescent="0.2">
      <c r="A390" s="1">
        <v>44137</v>
      </c>
      <c r="B390" t="s">
        <v>3</v>
      </c>
      <c r="C390" s="5">
        <v>192.57</v>
      </c>
      <c r="D390">
        <v>0.81579999999999997</v>
      </c>
      <c r="E390">
        <v>29</v>
      </c>
      <c r="F390">
        <v>4</v>
      </c>
      <c r="G390">
        <v>28.73</v>
      </c>
      <c r="H390">
        <v>-4.0600000000000058</v>
      </c>
      <c r="I390">
        <v>0.3444034440344434</v>
      </c>
      <c r="J390">
        <v>-453542.53493503312</v>
      </c>
      <c r="K390">
        <v>1417013.9740132387</v>
      </c>
      <c r="L390">
        <v>-205932.82667320422</v>
      </c>
      <c r="M390">
        <v>36.39866363431684</v>
      </c>
      <c r="N390">
        <v>6.8105305932768958E-5</v>
      </c>
      <c r="O390">
        <v>195.5797101449275</v>
      </c>
      <c r="P390">
        <v>-79.502512562814076</v>
      </c>
      <c r="Q390">
        <v>0.6</v>
      </c>
      <c r="R390">
        <v>1.4</v>
      </c>
      <c r="S390" s="2">
        <v>18.749999999999989</v>
      </c>
      <c r="T390" s="2">
        <v>0</v>
      </c>
      <c r="U390" t="str">
        <f t="shared" si="216"/>
        <v>0</v>
      </c>
      <c r="V390" t="str">
        <f t="shared" si="217"/>
        <v>0</v>
      </c>
      <c r="W390" t="str">
        <f t="shared" si="218"/>
        <v>0</v>
      </c>
      <c r="X390" t="str">
        <f t="shared" si="219"/>
        <v>0</v>
      </c>
      <c r="Y390" t="str">
        <f t="shared" si="220"/>
        <v>0</v>
      </c>
      <c r="Z390" t="str">
        <f t="shared" si="221"/>
        <v>0</v>
      </c>
      <c r="AA390" t="str">
        <f t="shared" si="222"/>
        <v>0</v>
      </c>
      <c r="AB390" t="str">
        <f t="shared" si="223"/>
        <v>0</v>
      </c>
      <c r="AC390" t="str">
        <f t="shared" si="224"/>
        <v>0</v>
      </c>
      <c r="AD390" t="str">
        <f t="shared" si="225"/>
        <v>0</v>
      </c>
      <c r="AE390" t="str">
        <f t="shared" si="226"/>
        <v>0</v>
      </c>
      <c r="AF390" t="str">
        <f t="shared" si="227"/>
        <v>0</v>
      </c>
      <c r="AG390" t="str">
        <f t="shared" si="228"/>
        <v>0</v>
      </c>
      <c r="AH390" t="str">
        <f t="shared" si="229"/>
        <v>0</v>
      </c>
      <c r="AI390" t="str">
        <f t="shared" si="230"/>
        <v>0</v>
      </c>
      <c r="AJ390" t="str">
        <f t="shared" si="231"/>
        <v>0</v>
      </c>
      <c r="AK390" t="str">
        <f t="shared" si="232"/>
        <v>0</v>
      </c>
      <c r="AL390" t="str">
        <f t="shared" si="233"/>
        <v>0</v>
      </c>
      <c r="AM390" t="str">
        <f t="shared" si="234"/>
        <v>1</v>
      </c>
      <c r="AN390" t="str">
        <f t="shared" si="235"/>
        <v>1</v>
      </c>
      <c r="AO390" t="str">
        <f t="shared" si="236"/>
        <v>1</v>
      </c>
      <c r="AP390" t="str">
        <f t="shared" si="237"/>
        <v>1</v>
      </c>
      <c r="AQ390" t="str">
        <f t="shared" si="238"/>
        <v>1</v>
      </c>
      <c r="AR390" t="str">
        <f t="shared" si="239"/>
        <v>1</v>
      </c>
      <c r="AS390" t="str">
        <f t="shared" si="240"/>
        <v>1</v>
      </c>
      <c r="AT390" t="str">
        <f t="shared" si="241"/>
        <v>1</v>
      </c>
      <c r="AU390" t="str">
        <f t="shared" si="242"/>
        <v>1</v>
      </c>
      <c r="AV390" t="str">
        <f t="shared" si="243"/>
        <v>1</v>
      </c>
      <c r="AW390" t="str">
        <f t="shared" si="244"/>
        <v>0</v>
      </c>
      <c r="AX390" t="str">
        <f t="shared" si="245"/>
        <v>0</v>
      </c>
      <c r="AY390" t="str">
        <f t="shared" si="246"/>
        <v>0</v>
      </c>
      <c r="AZ390" t="str">
        <f t="shared" si="247"/>
        <v>0</v>
      </c>
      <c r="BA390" t="str">
        <f t="shared" si="248"/>
        <v>0</v>
      </c>
      <c r="BB390" t="str">
        <f t="shared" si="249"/>
        <v>0</v>
      </c>
      <c r="BC390" t="str">
        <f t="shared" si="250"/>
        <v>0</v>
      </c>
      <c r="BD390" t="str">
        <f t="shared" si="251"/>
        <v>0</v>
      </c>
    </row>
    <row r="391" spans="1:56" x14ac:dyDescent="0.2">
      <c r="A391" s="1">
        <v>44137</v>
      </c>
      <c r="B391" t="s">
        <v>216</v>
      </c>
      <c r="C391" s="5">
        <v>7.31</v>
      </c>
      <c r="D391">
        <v>1.81</v>
      </c>
      <c r="E391">
        <v>33</v>
      </c>
      <c r="F391">
        <v>4</v>
      </c>
      <c r="G391">
        <v>19.440000000000001</v>
      </c>
      <c r="H391">
        <v>-3.0799999999999979</v>
      </c>
      <c r="I391">
        <v>5.0493325594892609</v>
      </c>
      <c r="J391">
        <v>145303.86740331491</v>
      </c>
      <c r="K391">
        <v>640331.49171270721</v>
      </c>
      <c r="L391">
        <v>-280110.49723756907</v>
      </c>
      <c r="M391">
        <v>82.673837897942903</v>
      </c>
      <c r="N391">
        <v>4.2746863134602325E-6</v>
      </c>
      <c r="O391">
        <v>38.167938931297705</v>
      </c>
      <c r="P391">
        <v>-64.440078585461691</v>
      </c>
      <c r="Q391">
        <v>0.6</v>
      </c>
      <c r="R391">
        <v>1.4</v>
      </c>
      <c r="S391" s="2">
        <v>14.94252873563218</v>
      </c>
      <c r="T391" s="2">
        <v>2.7586206896551748</v>
      </c>
      <c r="U391" t="str">
        <f t="shared" si="216"/>
        <v>0</v>
      </c>
      <c r="V391" t="str">
        <f t="shared" si="217"/>
        <v>0</v>
      </c>
      <c r="W391" t="str">
        <f t="shared" si="218"/>
        <v>0</v>
      </c>
      <c r="X391" t="str">
        <f t="shared" si="219"/>
        <v>0</v>
      </c>
      <c r="Y391" t="str">
        <f t="shared" si="220"/>
        <v>0</v>
      </c>
      <c r="Z391" t="str">
        <f t="shared" si="221"/>
        <v>0</v>
      </c>
      <c r="AA391" t="str">
        <f t="shared" si="222"/>
        <v>0</v>
      </c>
      <c r="AB391" t="str">
        <f t="shared" si="223"/>
        <v>0</v>
      </c>
      <c r="AC391" t="str">
        <f t="shared" si="224"/>
        <v>0</v>
      </c>
      <c r="AD391" t="str">
        <f t="shared" si="225"/>
        <v>0</v>
      </c>
      <c r="AE391" t="str">
        <f t="shared" si="226"/>
        <v>0</v>
      </c>
      <c r="AF391" t="str">
        <f t="shared" si="227"/>
        <v>0</v>
      </c>
      <c r="AG391" t="str">
        <f t="shared" si="228"/>
        <v>0</v>
      </c>
      <c r="AH391" t="str">
        <f t="shared" si="229"/>
        <v>0</v>
      </c>
      <c r="AI391" t="str">
        <f t="shared" si="230"/>
        <v>0</v>
      </c>
      <c r="AJ391" t="str">
        <f t="shared" si="231"/>
        <v>0</v>
      </c>
      <c r="AK391" t="str">
        <f t="shared" si="232"/>
        <v>1</v>
      </c>
      <c r="AL391" t="str">
        <f t="shared" si="233"/>
        <v>1</v>
      </c>
      <c r="AM391" t="str">
        <f t="shared" si="234"/>
        <v>1</v>
      </c>
      <c r="AN391" t="str">
        <f t="shared" si="235"/>
        <v>1</v>
      </c>
      <c r="AO391" t="str">
        <f t="shared" si="236"/>
        <v>1</v>
      </c>
      <c r="AP391" t="str">
        <f t="shared" si="237"/>
        <v>1</v>
      </c>
      <c r="AQ391" t="str">
        <f t="shared" si="238"/>
        <v>1</v>
      </c>
      <c r="AR391" t="str">
        <f t="shared" si="239"/>
        <v>1</v>
      </c>
      <c r="AS391" t="str">
        <f t="shared" si="240"/>
        <v>1</v>
      </c>
      <c r="AT391" t="str">
        <f t="shared" si="241"/>
        <v>1</v>
      </c>
      <c r="AU391" t="str">
        <f t="shared" si="242"/>
        <v>1</v>
      </c>
      <c r="AV391" t="str">
        <f t="shared" si="243"/>
        <v>0</v>
      </c>
      <c r="AW391" t="str">
        <f t="shared" si="244"/>
        <v>0</v>
      </c>
      <c r="AX391" t="str">
        <f t="shared" si="245"/>
        <v>0</v>
      </c>
      <c r="AY391" t="str">
        <f t="shared" si="246"/>
        <v>0</v>
      </c>
      <c r="AZ391" t="str">
        <f t="shared" si="247"/>
        <v>0</v>
      </c>
      <c r="BA391" t="str">
        <f t="shared" si="248"/>
        <v>0</v>
      </c>
      <c r="BB391" t="str">
        <f t="shared" si="249"/>
        <v>0</v>
      </c>
      <c r="BC391" t="str">
        <f t="shared" si="250"/>
        <v>0</v>
      </c>
      <c r="BD391" t="str">
        <f t="shared" si="251"/>
        <v>0</v>
      </c>
    </row>
    <row r="392" spans="1:56" x14ac:dyDescent="0.2">
      <c r="A392" s="1">
        <v>44137</v>
      </c>
      <c r="B392" t="s">
        <v>230</v>
      </c>
      <c r="C392" s="5">
        <v>627.07000000000005</v>
      </c>
      <c r="D392">
        <v>13.71</v>
      </c>
      <c r="E392">
        <v>38</v>
      </c>
      <c r="F392">
        <v>3</v>
      </c>
      <c r="G392">
        <v>29.54</v>
      </c>
      <c r="H392">
        <v>3.803999999999998</v>
      </c>
      <c r="I392">
        <v>-1.2247838616714692</v>
      </c>
      <c r="J392">
        <v>1531728.6652078773</v>
      </c>
      <c r="K392">
        <v>28665207.877461705</v>
      </c>
      <c r="L392">
        <v>2188183.807439825</v>
      </c>
      <c r="M392">
        <v>204.91849800803749</v>
      </c>
      <c r="N392">
        <v>8.1824994231133696E-6</v>
      </c>
      <c r="O392">
        <v>75.769230769230788</v>
      </c>
      <c r="P392">
        <v>-73.604158644589916</v>
      </c>
      <c r="Q392">
        <v>0.6</v>
      </c>
      <c r="R392">
        <v>1.4</v>
      </c>
      <c r="S392" s="2">
        <v>5.485544848035584</v>
      </c>
      <c r="T392" s="2">
        <v>4.1512231282431467</v>
      </c>
      <c r="U392" t="str">
        <f t="shared" si="216"/>
        <v>0</v>
      </c>
      <c r="V392" t="str">
        <f t="shared" si="217"/>
        <v>0</v>
      </c>
      <c r="W392" t="str">
        <f t="shared" si="218"/>
        <v>0</v>
      </c>
      <c r="X392" t="str">
        <f t="shared" si="219"/>
        <v>0</v>
      </c>
      <c r="Y392" t="str">
        <f t="shared" si="220"/>
        <v>0</v>
      </c>
      <c r="Z392" t="str">
        <f t="shared" si="221"/>
        <v>0</v>
      </c>
      <c r="AA392" t="str">
        <f t="shared" si="222"/>
        <v>0</v>
      </c>
      <c r="AB392" t="str">
        <f t="shared" si="223"/>
        <v>0</v>
      </c>
      <c r="AC392" t="str">
        <f t="shared" si="224"/>
        <v>0</v>
      </c>
      <c r="AD392" t="str">
        <f t="shared" si="225"/>
        <v>0</v>
      </c>
      <c r="AE392" t="str">
        <f t="shared" si="226"/>
        <v>0</v>
      </c>
      <c r="AF392" t="str">
        <f t="shared" si="227"/>
        <v>0</v>
      </c>
      <c r="AG392" t="str">
        <f t="shared" si="228"/>
        <v>0</v>
      </c>
      <c r="AH392" t="str">
        <f t="shared" si="229"/>
        <v>0</v>
      </c>
      <c r="AI392" t="str">
        <f t="shared" si="230"/>
        <v>1</v>
      </c>
      <c r="AJ392" t="str">
        <f t="shared" si="231"/>
        <v>1</v>
      </c>
      <c r="AK392" t="str">
        <f t="shared" si="232"/>
        <v>1</v>
      </c>
      <c r="AL392" t="str">
        <f t="shared" si="233"/>
        <v>1</v>
      </c>
      <c r="AM392" t="str">
        <f t="shared" si="234"/>
        <v>1</v>
      </c>
      <c r="AN392" t="str">
        <f t="shared" si="235"/>
        <v>1</v>
      </c>
      <c r="AO392" t="str">
        <f t="shared" si="236"/>
        <v>1</v>
      </c>
      <c r="AP392" t="str">
        <f t="shared" si="237"/>
        <v>1</v>
      </c>
      <c r="AQ392" t="str">
        <f t="shared" si="238"/>
        <v>0</v>
      </c>
      <c r="AR392" t="str">
        <f t="shared" si="239"/>
        <v>0</v>
      </c>
      <c r="AS392" t="str">
        <f t="shared" si="240"/>
        <v>0</v>
      </c>
      <c r="AT392" t="str">
        <f t="shared" si="241"/>
        <v>0</v>
      </c>
      <c r="AU392" t="str">
        <f t="shared" si="242"/>
        <v>0</v>
      </c>
      <c r="AV392" t="str">
        <f t="shared" si="243"/>
        <v>0</v>
      </c>
      <c r="AW392" t="str">
        <f t="shared" si="244"/>
        <v>0</v>
      </c>
      <c r="AX392" t="str">
        <f t="shared" si="245"/>
        <v>0</v>
      </c>
      <c r="AY392" t="str">
        <f t="shared" si="246"/>
        <v>0</v>
      </c>
      <c r="AZ392" t="str">
        <f t="shared" si="247"/>
        <v>0</v>
      </c>
      <c r="BA392" t="str">
        <f t="shared" si="248"/>
        <v>0</v>
      </c>
      <c r="BB392" t="str">
        <f t="shared" si="249"/>
        <v>0</v>
      </c>
      <c r="BC392" t="str">
        <f t="shared" si="250"/>
        <v>0</v>
      </c>
      <c r="BD392" t="str">
        <f t="shared" si="251"/>
        <v>0</v>
      </c>
    </row>
    <row r="393" spans="1:56" x14ac:dyDescent="0.2">
      <c r="A393" s="1">
        <v>44137</v>
      </c>
      <c r="B393" t="s">
        <v>231</v>
      </c>
      <c r="C393" s="5">
        <v>14.7</v>
      </c>
      <c r="D393">
        <v>1.07</v>
      </c>
      <c r="E393">
        <v>41</v>
      </c>
      <c r="F393">
        <v>3</v>
      </c>
      <c r="G393">
        <v>41.83</v>
      </c>
      <c r="H393">
        <v>3.8680000000000021</v>
      </c>
      <c r="I393">
        <v>-0.27958993476233845</v>
      </c>
      <c r="J393">
        <v>-128037.38317757008</v>
      </c>
      <c r="K393">
        <v>342990.65420560748</v>
      </c>
      <c r="L393">
        <v>0</v>
      </c>
      <c r="M393">
        <v>61.844109584543915</v>
      </c>
      <c r="N393">
        <v>1.9508414496742624E-5</v>
      </c>
      <c r="O393">
        <v>78.333333333333357</v>
      </c>
      <c r="P393">
        <v>-71.466666666666654</v>
      </c>
      <c r="Q393">
        <v>0.6</v>
      </c>
      <c r="R393">
        <v>1.4</v>
      </c>
      <c r="S393" s="2">
        <v>14.81481481481481</v>
      </c>
      <c r="T393" s="2">
        <v>5.5555555555555598</v>
      </c>
      <c r="U393" t="str">
        <f t="shared" si="216"/>
        <v>0</v>
      </c>
      <c r="V393" t="str">
        <f t="shared" si="217"/>
        <v>0</v>
      </c>
      <c r="W393" t="str">
        <f t="shared" si="218"/>
        <v>0</v>
      </c>
      <c r="X393" t="str">
        <f t="shared" si="219"/>
        <v>0</v>
      </c>
      <c r="Y393" t="str">
        <f t="shared" si="220"/>
        <v>0</v>
      </c>
      <c r="Z393" t="str">
        <f t="shared" si="221"/>
        <v>0</v>
      </c>
      <c r="AA393" t="str">
        <f t="shared" si="222"/>
        <v>0</v>
      </c>
      <c r="AB393" t="str">
        <f t="shared" si="223"/>
        <v>0</v>
      </c>
      <c r="AC393" t="str">
        <f t="shared" si="224"/>
        <v>0</v>
      </c>
      <c r="AD393" t="str">
        <f t="shared" si="225"/>
        <v>0</v>
      </c>
      <c r="AE393" t="str">
        <f t="shared" si="226"/>
        <v>0</v>
      </c>
      <c r="AF393" t="str">
        <f t="shared" si="227"/>
        <v>0</v>
      </c>
      <c r="AG393" t="str">
        <f t="shared" si="228"/>
        <v>0</v>
      </c>
      <c r="AH393" t="str">
        <f t="shared" si="229"/>
        <v>0</v>
      </c>
      <c r="AI393" t="str">
        <f t="shared" si="230"/>
        <v>1</v>
      </c>
      <c r="AJ393" t="str">
        <f t="shared" si="231"/>
        <v>1</v>
      </c>
      <c r="AK393" t="str">
        <f t="shared" si="232"/>
        <v>1</v>
      </c>
      <c r="AL393" t="str">
        <f t="shared" si="233"/>
        <v>1</v>
      </c>
      <c r="AM393" t="str">
        <f t="shared" si="234"/>
        <v>1</v>
      </c>
      <c r="AN393" t="str">
        <f t="shared" si="235"/>
        <v>1</v>
      </c>
      <c r="AO393" t="str">
        <f t="shared" si="236"/>
        <v>1</v>
      </c>
      <c r="AP393" t="str">
        <f t="shared" si="237"/>
        <v>1</v>
      </c>
      <c r="AQ393" t="str">
        <f t="shared" si="238"/>
        <v>1</v>
      </c>
      <c r="AR393" t="str">
        <f t="shared" si="239"/>
        <v>1</v>
      </c>
      <c r="AS393" t="str">
        <f t="shared" si="240"/>
        <v>1</v>
      </c>
      <c r="AT393" t="str">
        <f t="shared" si="241"/>
        <v>1</v>
      </c>
      <c r="AU393" t="str">
        <f t="shared" si="242"/>
        <v>1</v>
      </c>
      <c r="AV393" t="str">
        <f t="shared" si="243"/>
        <v>0</v>
      </c>
      <c r="AW393" t="str">
        <f t="shared" si="244"/>
        <v>0</v>
      </c>
      <c r="AX393" t="str">
        <f t="shared" si="245"/>
        <v>0</v>
      </c>
      <c r="AY393" t="str">
        <f t="shared" si="246"/>
        <v>0</v>
      </c>
      <c r="AZ393" t="str">
        <f t="shared" si="247"/>
        <v>0</v>
      </c>
      <c r="BA393" t="str">
        <f t="shared" si="248"/>
        <v>0</v>
      </c>
      <c r="BB393" t="str">
        <f t="shared" si="249"/>
        <v>0</v>
      </c>
      <c r="BC393" t="str">
        <f t="shared" si="250"/>
        <v>0</v>
      </c>
      <c r="BD393" t="str">
        <f t="shared" si="251"/>
        <v>0</v>
      </c>
    </row>
    <row r="394" spans="1:56" x14ac:dyDescent="0.2">
      <c r="A394" s="1">
        <v>44137</v>
      </c>
      <c r="B394" t="s">
        <v>58</v>
      </c>
      <c r="C394" s="5">
        <v>135.41999999999999</v>
      </c>
      <c r="D394">
        <v>18.309999999999999</v>
      </c>
      <c r="E394">
        <v>44</v>
      </c>
      <c r="F394">
        <v>3</v>
      </c>
      <c r="G394">
        <v>21.55</v>
      </c>
      <c r="H394">
        <v>2.240000000000002</v>
      </c>
      <c r="I394">
        <v>-0.86626962642122451</v>
      </c>
      <c r="J394">
        <v>-436919.71600218461</v>
      </c>
      <c r="K394">
        <v>4587657.0180229386</v>
      </c>
      <c r="L394">
        <v>-39923.539049699619</v>
      </c>
      <c r="M394">
        <v>34.144366051717789</v>
      </c>
      <c r="N394">
        <v>1.3267056181113832E-5</v>
      </c>
      <c r="O394">
        <v>79.509803921568619</v>
      </c>
      <c r="P394">
        <v>-80.519204170656451</v>
      </c>
      <c r="Q394">
        <v>0.6</v>
      </c>
      <c r="R394">
        <v>1.4</v>
      </c>
      <c r="S394" s="2">
        <v>9.5721925133689805</v>
      </c>
      <c r="T394" s="2">
        <v>1.871657754010684</v>
      </c>
      <c r="U394" t="str">
        <f t="shared" si="216"/>
        <v>0</v>
      </c>
      <c r="V394" t="str">
        <f t="shared" si="217"/>
        <v>0</v>
      </c>
      <c r="W394" t="str">
        <f t="shared" si="218"/>
        <v>0</v>
      </c>
      <c r="X394" t="str">
        <f t="shared" si="219"/>
        <v>0</v>
      </c>
      <c r="Y394" t="str">
        <f t="shared" si="220"/>
        <v>0</v>
      </c>
      <c r="Z394" t="str">
        <f t="shared" si="221"/>
        <v>0</v>
      </c>
      <c r="AA394" t="str">
        <f t="shared" si="222"/>
        <v>0</v>
      </c>
      <c r="AB394" t="str">
        <f t="shared" si="223"/>
        <v>0</v>
      </c>
      <c r="AC394" t="str">
        <f t="shared" si="224"/>
        <v>0</v>
      </c>
      <c r="AD394" t="str">
        <f t="shared" si="225"/>
        <v>0</v>
      </c>
      <c r="AE394" t="str">
        <f t="shared" si="226"/>
        <v>0</v>
      </c>
      <c r="AF394" t="str">
        <f t="shared" si="227"/>
        <v>0</v>
      </c>
      <c r="AG394" t="str">
        <f t="shared" si="228"/>
        <v>0</v>
      </c>
      <c r="AH394" t="str">
        <f t="shared" si="229"/>
        <v>0</v>
      </c>
      <c r="AI394" t="str">
        <f t="shared" si="230"/>
        <v>0</v>
      </c>
      <c r="AJ394" t="str">
        <f t="shared" si="231"/>
        <v>0</v>
      </c>
      <c r="AK394" t="str">
        <f t="shared" si="232"/>
        <v>0</v>
      </c>
      <c r="AL394" t="str">
        <f t="shared" si="233"/>
        <v>1</v>
      </c>
      <c r="AM394" t="str">
        <f t="shared" si="234"/>
        <v>1</v>
      </c>
      <c r="AN394" t="str">
        <f t="shared" si="235"/>
        <v>1</v>
      </c>
      <c r="AO394" t="str">
        <f t="shared" si="236"/>
        <v>1</v>
      </c>
      <c r="AP394" t="str">
        <f t="shared" si="237"/>
        <v>1</v>
      </c>
      <c r="AQ394" t="str">
        <f t="shared" si="238"/>
        <v>1</v>
      </c>
      <c r="AR394" t="str">
        <f t="shared" si="239"/>
        <v>1</v>
      </c>
      <c r="AS394" t="str">
        <f t="shared" si="240"/>
        <v>0</v>
      </c>
      <c r="AT394" t="str">
        <f t="shared" si="241"/>
        <v>0</v>
      </c>
      <c r="AU394" t="str">
        <f t="shared" si="242"/>
        <v>0</v>
      </c>
      <c r="AV394" t="str">
        <f t="shared" si="243"/>
        <v>0</v>
      </c>
      <c r="AW394" t="str">
        <f t="shared" si="244"/>
        <v>0</v>
      </c>
      <c r="AX394" t="str">
        <f t="shared" si="245"/>
        <v>0</v>
      </c>
      <c r="AY394" t="str">
        <f t="shared" si="246"/>
        <v>0</v>
      </c>
      <c r="AZ394" t="str">
        <f t="shared" si="247"/>
        <v>0</v>
      </c>
      <c r="BA394" t="str">
        <f t="shared" si="248"/>
        <v>0</v>
      </c>
      <c r="BB394" t="str">
        <f t="shared" si="249"/>
        <v>0</v>
      </c>
      <c r="BC394" t="str">
        <f t="shared" si="250"/>
        <v>0</v>
      </c>
      <c r="BD394" t="str">
        <f t="shared" si="251"/>
        <v>0</v>
      </c>
    </row>
    <row r="395" spans="1:56" x14ac:dyDescent="0.2">
      <c r="A395" s="1">
        <v>44137</v>
      </c>
      <c r="B395" t="s">
        <v>232</v>
      </c>
      <c r="C395" s="5">
        <v>311.91000000000003</v>
      </c>
      <c r="D395">
        <v>35.4</v>
      </c>
      <c r="E395">
        <v>48</v>
      </c>
      <c r="F395">
        <v>2</v>
      </c>
      <c r="G395">
        <v>14.46</v>
      </c>
      <c r="H395">
        <v>-2.827999999999999</v>
      </c>
      <c r="I395">
        <v>0.62535531552017865</v>
      </c>
      <c r="J395">
        <v>-1384180.7909604521</v>
      </c>
      <c r="K395">
        <v>11101694.915254237</v>
      </c>
      <c r="L395">
        <v>-192627.11864406781</v>
      </c>
      <c r="M395">
        <v>104.09601878283124</v>
      </c>
      <c r="N395">
        <v>1.252231180399818E-5</v>
      </c>
      <c r="O395">
        <v>252.58964143426294</v>
      </c>
      <c r="P395">
        <v>-44.851222931920859</v>
      </c>
      <c r="Q395">
        <v>0.6</v>
      </c>
      <c r="R395">
        <v>1.4</v>
      </c>
      <c r="S395" s="2">
        <v>22.575203823446731</v>
      </c>
      <c r="T395" s="2">
        <v>1.5462468372223701</v>
      </c>
      <c r="U395" t="str">
        <f t="shared" si="216"/>
        <v>0</v>
      </c>
      <c r="V395" t="str">
        <f t="shared" si="217"/>
        <v>0</v>
      </c>
      <c r="W395" t="str">
        <f t="shared" si="218"/>
        <v>0</v>
      </c>
      <c r="X395" t="str">
        <f t="shared" si="219"/>
        <v>0</v>
      </c>
      <c r="Y395" t="str">
        <f t="shared" si="220"/>
        <v>0</v>
      </c>
      <c r="Z395" t="str">
        <f t="shared" si="221"/>
        <v>0</v>
      </c>
      <c r="AA395" t="str">
        <f t="shared" si="222"/>
        <v>0</v>
      </c>
      <c r="AB395" t="str">
        <f t="shared" si="223"/>
        <v>0</v>
      </c>
      <c r="AC395" t="str">
        <f t="shared" si="224"/>
        <v>0</v>
      </c>
      <c r="AD395" t="str">
        <f t="shared" si="225"/>
        <v>0</v>
      </c>
      <c r="AE395" t="str">
        <f t="shared" si="226"/>
        <v>0</v>
      </c>
      <c r="AF395" t="str">
        <f t="shared" si="227"/>
        <v>0</v>
      </c>
      <c r="AG395" t="str">
        <f t="shared" si="228"/>
        <v>0</v>
      </c>
      <c r="AH395" t="str">
        <f t="shared" si="229"/>
        <v>0</v>
      </c>
      <c r="AI395" t="str">
        <f t="shared" si="230"/>
        <v>0</v>
      </c>
      <c r="AJ395" t="str">
        <f t="shared" si="231"/>
        <v>0</v>
      </c>
      <c r="AK395" t="str">
        <f t="shared" si="232"/>
        <v>0</v>
      </c>
      <c r="AL395" t="str">
        <f t="shared" si="233"/>
        <v>1</v>
      </c>
      <c r="AM395" t="str">
        <f t="shared" si="234"/>
        <v>1</v>
      </c>
      <c r="AN395" t="str">
        <f t="shared" si="235"/>
        <v>1</v>
      </c>
      <c r="AO395" t="str">
        <f t="shared" si="236"/>
        <v>1</v>
      </c>
      <c r="AP395" t="str">
        <f t="shared" si="237"/>
        <v>1</v>
      </c>
      <c r="AQ395" t="str">
        <f t="shared" si="238"/>
        <v>1</v>
      </c>
      <c r="AR395" t="str">
        <f t="shared" si="239"/>
        <v>1</v>
      </c>
      <c r="AS395" t="str">
        <f t="shared" si="240"/>
        <v>1</v>
      </c>
      <c r="AT395" t="str">
        <f t="shared" si="241"/>
        <v>1</v>
      </c>
      <c r="AU395" t="str">
        <f t="shared" si="242"/>
        <v>1</v>
      </c>
      <c r="AV395" t="str">
        <f t="shared" si="243"/>
        <v>1</v>
      </c>
      <c r="AW395" t="str">
        <f t="shared" si="244"/>
        <v>1</v>
      </c>
      <c r="AX395" t="str">
        <f t="shared" si="245"/>
        <v>0</v>
      </c>
      <c r="AY395" t="str">
        <f t="shared" si="246"/>
        <v>0</v>
      </c>
      <c r="AZ395" t="str">
        <f t="shared" si="247"/>
        <v>0</v>
      </c>
      <c r="BA395" t="str">
        <f t="shared" si="248"/>
        <v>0</v>
      </c>
      <c r="BB395" t="str">
        <f t="shared" si="249"/>
        <v>0</v>
      </c>
      <c r="BC395" t="str">
        <f t="shared" si="250"/>
        <v>0</v>
      </c>
      <c r="BD395" t="str">
        <f t="shared" si="251"/>
        <v>0</v>
      </c>
    </row>
    <row r="396" spans="1:56" x14ac:dyDescent="0.2">
      <c r="A396" s="1">
        <v>44137</v>
      </c>
      <c r="B396" t="s">
        <v>83</v>
      </c>
      <c r="C396" s="5">
        <v>63.82</v>
      </c>
      <c r="D396">
        <v>14.96</v>
      </c>
      <c r="E396">
        <v>50</v>
      </c>
      <c r="F396">
        <v>2</v>
      </c>
      <c r="G396">
        <v>12.48</v>
      </c>
      <c r="H396">
        <v>-5.0919999999999987</v>
      </c>
      <c r="I396">
        <v>0.60524546065905604</v>
      </c>
      <c r="J396">
        <v>-267379.67914438504</v>
      </c>
      <c r="K396">
        <v>6818181.8181818174</v>
      </c>
      <c r="L396">
        <v>-127000.66844919785</v>
      </c>
      <c r="M396">
        <v>126.05842746603442</v>
      </c>
      <c r="N396">
        <v>4.163747085311798E-6</v>
      </c>
      <c r="O396">
        <v>595.81395348837214</v>
      </c>
      <c r="P396">
        <v>-37.405857740585766</v>
      </c>
      <c r="Q396">
        <v>0.6</v>
      </c>
      <c r="R396">
        <v>1.4</v>
      </c>
      <c r="S396" s="2">
        <v>27.255029201816999</v>
      </c>
      <c r="T396" s="2">
        <v>2.3361453601557391</v>
      </c>
      <c r="U396" t="str">
        <f t="shared" si="216"/>
        <v>0</v>
      </c>
      <c r="V396" t="str">
        <f t="shared" si="217"/>
        <v>0</v>
      </c>
      <c r="W396" t="str">
        <f t="shared" si="218"/>
        <v>0</v>
      </c>
      <c r="X396" t="str">
        <f t="shared" si="219"/>
        <v>0</v>
      </c>
      <c r="Y396" t="str">
        <f t="shared" si="220"/>
        <v>0</v>
      </c>
      <c r="Z396" t="str">
        <f t="shared" si="221"/>
        <v>0</v>
      </c>
      <c r="AA396" t="str">
        <f t="shared" si="222"/>
        <v>0</v>
      </c>
      <c r="AB396" t="str">
        <f t="shared" si="223"/>
        <v>0</v>
      </c>
      <c r="AC396" t="str">
        <f t="shared" si="224"/>
        <v>0</v>
      </c>
      <c r="AD396" t="str">
        <f t="shared" si="225"/>
        <v>0</v>
      </c>
      <c r="AE396" t="str">
        <f t="shared" si="226"/>
        <v>0</v>
      </c>
      <c r="AF396" t="str">
        <f t="shared" si="227"/>
        <v>0</v>
      </c>
      <c r="AG396" t="str">
        <f t="shared" si="228"/>
        <v>0</v>
      </c>
      <c r="AH396" t="str">
        <f t="shared" si="229"/>
        <v>0</v>
      </c>
      <c r="AI396" t="str">
        <f t="shared" si="230"/>
        <v>0</v>
      </c>
      <c r="AJ396" t="str">
        <f t="shared" si="231"/>
        <v>0</v>
      </c>
      <c r="AK396" t="str">
        <f t="shared" si="232"/>
        <v>1</v>
      </c>
      <c r="AL396" t="str">
        <f t="shared" si="233"/>
        <v>1</v>
      </c>
      <c r="AM396" t="str">
        <f t="shared" si="234"/>
        <v>1</v>
      </c>
      <c r="AN396" t="str">
        <f t="shared" si="235"/>
        <v>1</v>
      </c>
      <c r="AO396" t="str">
        <f t="shared" si="236"/>
        <v>1</v>
      </c>
      <c r="AP396" t="str">
        <f t="shared" si="237"/>
        <v>1</v>
      </c>
      <c r="AQ396" t="str">
        <f t="shared" si="238"/>
        <v>1</v>
      </c>
      <c r="AR396" t="str">
        <f t="shared" si="239"/>
        <v>1</v>
      </c>
      <c r="AS396" t="str">
        <f t="shared" si="240"/>
        <v>1</v>
      </c>
      <c r="AT396" t="str">
        <f t="shared" si="241"/>
        <v>1</v>
      </c>
      <c r="AU396" t="str">
        <f t="shared" si="242"/>
        <v>1</v>
      </c>
      <c r="AV396" t="str">
        <f t="shared" si="243"/>
        <v>1</v>
      </c>
      <c r="AW396" t="str">
        <f t="shared" si="244"/>
        <v>1</v>
      </c>
      <c r="AX396" t="str">
        <f t="shared" si="245"/>
        <v>1</v>
      </c>
      <c r="AY396" t="str">
        <f t="shared" si="246"/>
        <v>1</v>
      </c>
      <c r="AZ396" t="str">
        <f t="shared" si="247"/>
        <v>0</v>
      </c>
      <c r="BA396" t="str">
        <f t="shared" si="248"/>
        <v>0</v>
      </c>
      <c r="BB396" t="str">
        <f t="shared" si="249"/>
        <v>0</v>
      </c>
      <c r="BC396" t="str">
        <f t="shared" si="250"/>
        <v>0</v>
      </c>
      <c r="BD396" t="str">
        <f t="shared" si="251"/>
        <v>0</v>
      </c>
    </row>
    <row r="397" spans="1:56" x14ac:dyDescent="0.2">
      <c r="A397" s="1">
        <v>44137</v>
      </c>
      <c r="B397" t="s">
        <v>169</v>
      </c>
      <c r="C397" s="5">
        <v>118.74</v>
      </c>
      <c r="D397">
        <v>19.8</v>
      </c>
      <c r="E397">
        <v>55</v>
      </c>
      <c r="F397">
        <v>2</v>
      </c>
      <c r="G397">
        <v>16.510000000000002</v>
      </c>
      <c r="H397">
        <v>2.9760000000000009</v>
      </c>
      <c r="I397">
        <v>-0.25188916876574663</v>
      </c>
      <c r="J397">
        <v>-858585.8585858586</v>
      </c>
      <c r="K397">
        <v>3989898.9898989899</v>
      </c>
      <c r="L397">
        <v>-213939.39393939392</v>
      </c>
      <c r="M397">
        <v>87.11086602904048</v>
      </c>
      <c r="N397">
        <v>1.3761541255533764E-5</v>
      </c>
      <c r="O397">
        <v>477.25947521865891</v>
      </c>
      <c r="P397">
        <v>-24.311926605504585</v>
      </c>
      <c r="Q397">
        <v>0.6</v>
      </c>
      <c r="R397">
        <v>1.4</v>
      </c>
      <c r="S397" s="2">
        <v>11.099999999999991</v>
      </c>
      <c r="T397" s="2">
        <v>2.100000000000009</v>
      </c>
      <c r="U397" t="str">
        <f t="shared" si="216"/>
        <v>0</v>
      </c>
      <c r="V397" t="str">
        <f t="shared" si="217"/>
        <v>0</v>
      </c>
      <c r="W397" t="str">
        <f t="shared" si="218"/>
        <v>0</v>
      </c>
      <c r="X397" t="str">
        <f t="shared" si="219"/>
        <v>0</v>
      </c>
      <c r="Y397" t="str">
        <f t="shared" si="220"/>
        <v>0</v>
      </c>
      <c r="Z397" t="str">
        <f t="shared" si="221"/>
        <v>0</v>
      </c>
      <c r="AA397" t="str">
        <f t="shared" si="222"/>
        <v>0</v>
      </c>
      <c r="AB397" t="str">
        <f t="shared" si="223"/>
        <v>0</v>
      </c>
      <c r="AC397" t="str">
        <f t="shared" si="224"/>
        <v>0</v>
      </c>
      <c r="AD397" t="str">
        <f t="shared" si="225"/>
        <v>0</v>
      </c>
      <c r="AE397" t="str">
        <f t="shared" si="226"/>
        <v>0</v>
      </c>
      <c r="AF397" t="str">
        <f t="shared" si="227"/>
        <v>0</v>
      </c>
      <c r="AG397" t="str">
        <f t="shared" si="228"/>
        <v>0</v>
      </c>
      <c r="AH397" t="str">
        <f t="shared" si="229"/>
        <v>0</v>
      </c>
      <c r="AI397" t="str">
        <f t="shared" si="230"/>
        <v>0</v>
      </c>
      <c r="AJ397" t="str">
        <f t="shared" si="231"/>
        <v>0</v>
      </c>
      <c r="AK397" t="str">
        <f t="shared" si="232"/>
        <v>1</v>
      </c>
      <c r="AL397" t="str">
        <f t="shared" si="233"/>
        <v>1</v>
      </c>
      <c r="AM397" t="str">
        <f t="shared" si="234"/>
        <v>1</v>
      </c>
      <c r="AN397" t="str">
        <f t="shared" si="235"/>
        <v>1</v>
      </c>
      <c r="AO397" t="str">
        <f t="shared" si="236"/>
        <v>1</v>
      </c>
      <c r="AP397" t="str">
        <f t="shared" si="237"/>
        <v>1</v>
      </c>
      <c r="AQ397" t="str">
        <f t="shared" si="238"/>
        <v>1</v>
      </c>
      <c r="AR397" t="str">
        <f t="shared" si="239"/>
        <v>1</v>
      </c>
      <c r="AS397" t="str">
        <f t="shared" si="240"/>
        <v>1</v>
      </c>
      <c r="AT397" t="str">
        <f t="shared" si="241"/>
        <v>0</v>
      </c>
      <c r="AU397" t="str">
        <f t="shared" si="242"/>
        <v>0</v>
      </c>
      <c r="AV397" t="str">
        <f t="shared" si="243"/>
        <v>0</v>
      </c>
      <c r="AW397" t="str">
        <f t="shared" si="244"/>
        <v>0</v>
      </c>
      <c r="AX397" t="str">
        <f t="shared" si="245"/>
        <v>0</v>
      </c>
      <c r="AY397" t="str">
        <f t="shared" si="246"/>
        <v>0</v>
      </c>
      <c r="AZ397" t="str">
        <f t="shared" si="247"/>
        <v>0</v>
      </c>
      <c r="BA397" t="str">
        <f t="shared" si="248"/>
        <v>0</v>
      </c>
      <c r="BB397" t="str">
        <f t="shared" si="249"/>
        <v>0</v>
      </c>
      <c r="BC397" t="str">
        <f t="shared" si="250"/>
        <v>0</v>
      </c>
      <c r="BD397" t="str">
        <f t="shared" si="251"/>
        <v>0</v>
      </c>
    </row>
    <row r="398" spans="1:56" x14ac:dyDescent="0.2">
      <c r="A398" s="1">
        <v>44137</v>
      </c>
      <c r="B398" t="s">
        <v>10</v>
      </c>
      <c r="C398" s="5">
        <v>46.06</v>
      </c>
      <c r="D398">
        <v>1.98</v>
      </c>
      <c r="E398">
        <v>59</v>
      </c>
      <c r="F398">
        <v>2</v>
      </c>
      <c r="G398">
        <v>28.61</v>
      </c>
      <c r="H398">
        <v>1.1180000000000021</v>
      </c>
      <c r="I398">
        <v>1.020408163265307</v>
      </c>
      <c r="J398">
        <v>-80808.080808080806</v>
      </c>
      <c r="K398">
        <v>591919.19191919197</v>
      </c>
      <c r="L398">
        <v>-47979.797979797979</v>
      </c>
      <c r="M398">
        <v>55.228769523935149</v>
      </c>
      <c r="N398">
        <v>2.4555393310121398E-5</v>
      </c>
      <c r="O398">
        <v>941.5570752235667</v>
      </c>
      <c r="P398">
        <v>-61.553398058252426</v>
      </c>
      <c r="Q398">
        <v>0.6</v>
      </c>
      <c r="R398">
        <v>1.4</v>
      </c>
      <c r="S398" s="2">
        <v>21</v>
      </c>
      <c r="T398" s="2">
        <v>1.0000000000000011</v>
      </c>
      <c r="U398" t="str">
        <f t="shared" si="216"/>
        <v>0</v>
      </c>
      <c r="V398" t="str">
        <f t="shared" si="217"/>
        <v>0</v>
      </c>
      <c r="W398" t="str">
        <f t="shared" si="218"/>
        <v>0</v>
      </c>
      <c r="X398" t="str">
        <f t="shared" si="219"/>
        <v>0</v>
      </c>
      <c r="Y398" t="str">
        <f t="shared" si="220"/>
        <v>0</v>
      </c>
      <c r="Z398" t="str">
        <f t="shared" si="221"/>
        <v>0</v>
      </c>
      <c r="AA398" t="str">
        <f t="shared" si="222"/>
        <v>0</v>
      </c>
      <c r="AB398" t="str">
        <f t="shared" si="223"/>
        <v>0</v>
      </c>
      <c r="AC398" t="str">
        <f t="shared" si="224"/>
        <v>0</v>
      </c>
      <c r="AD398" t="str">
        <f t="shared" si="225"/>
        <v>0</v>
      </c>
      <c r="AE398" t="str">
        <f t="shared" si="226"/>
        <v>0</v>
      </c>
      <c r="AF398" t="str">
        <f t="shared" si="227"/>
        <v>0</v>
      </c>
      <c r="AG398" t="str">
        <f t="shared" si="228"/>
        <v>0</v>
      </c>
      <c r="AH398" t="str">
        <f t="shared" si="229"/>
        <v>0</v>
      </c>
      <c r="AI398" t="str">
        <f t="shared" si="230"/>
        <v>0</v>
      </c>
      <c r="AJ398" t="str">
        <f t="shared" si="231"/>
        <v>0</v>
      </c>
      <c r="AK398" t="str">
        <f t="shared" si="232"/>
        <v>0</v>
      </c>
      <c r="AL398" t="str">
        <f t="shared" si="233"/>
        <v>1</v>
      </c>
      <c r="AM398" t="str">
        <f t="shared" si="234"/>
        <v>1</v>
      </c>
      <c r="AN398" t="str">
        <f t="shared" si="235"/>
        <v>1</v>
      </c>
      <c r="AO398" t="str">
        <f t="shared" si="236"/>
        <v>1</v>
      </c>
      <c r="AP398" t="str">
        <f t="shared" si="237"/>
        <v>1</v>
      </c>
      <c r="AQ398" t="str">
        <f t="shared" si="238"/>
        <v>1</v>
      </c>
      <c r="AR398" t="str">
        <f t="shared" si="239"/>
        <v>1</v>
      </c>
      <c r="AS398" t="str">
        <f t="shared" si="240"/>
        <v>1</v>
      </c>
      <c r="AT398" t="str">
        <f t="shared" si="241"/>
        <v>1</v>
      </c>
      <c r="AU398" t="str">
        <f t="shared" si="242"/>
        <v>1</v>
      </c>
      <c r="AV398" t="str">
        <f t="shared" si="243"/>
        <v>1</v>
      </c>
      <c r="AW398" t="str">
        <f t="shared" si="244"/>
        <v>1</v>
      </c>
      <c r="AX398" t="str">
        <f t="shared" si="245"/>
        <v>0</v>
      </c>
      <c r="AY398" t="str">
        <f t="shared" si="246"/>
        <v>0</v>
      </c>
      <c r="AZ398" t="str">
        <f t="shared" si="247"/>
        <v>0</v>
      </c>
      <c r="BA398" t="str">
        <f t="shared" si="248"/>
        <v>0</v>
      </c>
      <c r="BB398" t="str">
        <f t="shared" si="249"/>
        <v>0</v>
      </c>
      <c r="BC398" t="str">
        <f t="shared" si="250"/>
        <v>0</v>
      </c>
      <c r="BD398" t="str">
        <f t="shared" si="251"/>
        <v>0</v>
      </c>
    </row>
    <row r="399" spans="1:56" x14ac:dyDescent="0.2">
      <c r="A399" s="1">
        <v>44137</v>
      </c>
      <c r="B399" t="s">
        <v>40</v>
      </c>
      <c r="C399" s="5">
        <v>16.23</v>
      </c>
      <c r="D399">
        <v>1.94</v>
      </c>
      <c r="E399">
        <v>60</v>
      </c>
      <c r="F399">
        <v>2</v>
      </c>
      <c r="G399">
        <v>30.67</v>
      </c>
      <c r="H399">
        <v>-6.0060000000000002</v>
      </c>
      <c r="I399">
        <v>-1.1213047910295628</v>
      </c>
      <c r="J399">
        <v>-37113.402061855668</v>
      </c>
      <c r="K399">
        <v>255670.10309278351</v>
      </c>
      <c r="L399">
        <v>-21134.0206185567</v>
      </c>
      <c r="M399">
        <v>25.87823802260521</v>
      </c>
      <c r="N399">
        <v>2.8848409871381951E-5</v>
      </c>
      <c r="O399">
        <v>252.72727272727269</v>
      </c>
      <c r="P399">
        <v>-75.75</v>
      </c>
      <c r="Q399">
        <v>0.6</v>
      </c>
      <c r="R399">
        <v>1.4</v>
      </c>
      <c r="S399" s="2">
        <v>6.780487804878061</v>
      </c>
      <c r="T399" s="2">
        <v>5.8536585365853613</v>
      </c>
      <c r="U399" t="str">
        <f t="shared" si="216"/>
        <v>0</v>
      </c>
      <c r="V399" t="str">
        <f t="shared" si="217"/>
        <v>0</v>
      </c>
      <c r="W399" t="str">
        <f t="shared" si="218"/>
        <v>0</v>
      </c>
      <c r="X399" t="str">
        <f t="shared" si="219"/>
        <v>0</v>
      </c>
      <c r="Y399" t="str">
        <f t="shared" si="220"/>
        <v>0</v>
      </c>
      <c r="Z399" t="str">
        <f t="shared" si="221"/>
        <v>0</v>
      </c>
      <c r="AA399" t="str">
        <f t="shared" si="222"/>
        <v>0</v>
      </c>
      <c r="AB399" t="str">
        <f t="shared" si="223"/>
        <v>0</v>
      </c>
      <c r="AC399" t="str">
        <f t="shared" si="224"/>
        <v>0</v>
      </c>
      <c r="AD399" t="str">
        <f t="shared" si="225"/>
        <v>0</v>
      </c>
      <c r="AE399" t="str">
        <f t="shared" si="226"/>
        <v>0</v>
      </c>
      <c r="AF399" t="str">
        <f t="shared" si="227"/>
        <v>0</v>
      </c>
      <c r="AG399" t="str">
        <f t="shared" si="228"/>
        <v>0</v>
      </c>
      <c r="AH399" t="str">
        <f t="shared" si="229"/>
        <v>0</v>
      </c>
      <c r="AI399" t="str">
        <f t="shared" si="230"/>
        <v>1</v>
      </c>
      <c r="AJ399" t="str">
        <f t="shared" si="231"/>
        <v>1</v>
      </c>
      <c r="AK399" t="str">
        <f t="shared" si="232"/>
        <v>1</v>
      </c>
      <c r="AL399" t="str">
        <f t="shared" si="233"/>
        <v>1</v>
      </c>
      <c r="AM399" t="str">
        <f t="shared" si="234"/>
        <v>1</v>
      </c>
      <c r="AN399" t="str">
        <f t="shared" si="235"/>
        <v>1</v>
      </c>
      <c r="AO399" t="str">
        <f t="shared" si="236"/>
        <v>1</v>
      </c>
      <c r="AP399" t="str">
        <f t="shared" si="237"/>
        <v>1</v>
      </c>
      <c r="AQ399" t="str">
        <f t="shared" si="238"/>
        <v>1</v>
      </c>
      <c r="AR399" t="str">
        <f t="shared" si="239"/>
        <v>0</v>
      </c>
      <c r="AS399" t="str">
        <f t="shared" si="240"/>
        <v>0</v>
      </c>
      <c r="AT399" t="str">
        <f t="shared" si="241"/>
        <v>0</v>
      </c>
      <c r="AU399" t="str">
        <f t="shared" si="242"/>
        <v>0</v>
      </c>
      <c r="AV399" t="str">
        <f t="shared" si="243"/>
        <v>0</v>
      </c>
      <c r="AW399" t="str">
        <f t="shared" si="244"/>
        <v>0</v>
      </c>
      <c r="AX399" t="str">
        <f t="shared" si="245"/>
        <v>0</v>
      </c>
      <c r="AY399" t="str">
        <f t="shared" si="246"/>
        <v>0</v>
      </c>
      <c r="AZ399" t="str">
        <f t="shared" si="247"/>
        <v>0</v>
      </c>
      <c r="BA399" t="str">
        <f t="shared" si="248"/>
        <v>0</v>
      </c>
      <c r="BB399" t="str">
        <f t="shared" si="249"/>
        <v>0</v>
      </c>
      <c r="BC399" t="str">
        <f t="shared" si="250"/>
        <v>0</v>
      </c>
      <c r="BD399" t="str">
        <f t="shared" si="251"/>
        <v>0</v>
      </c>
    </row>
    <row r="400" spans="1:56" x14ac:dyDescent="0.2">
      <c r="A400" s="1">
        <v>44137</v>
      </c>
      <c r="B400" t="s">
        <v>233</v>
      </c>
      <c r="C400" s="5">
        <v>13.07</v>
      </c>
      <c r="D400">
        <v>1.7</v>
      </c>
      <c r="E400">
        <v>62</v>
      </c>
      <c r="F400">
        <v>1</v>
      </c>
      <c r="G400">
        <v>35.369999999999997</v>
      </c>
      <c r="H400">
        <v>6.1524999999999963</v>
      </c>
      <c r="I400">
        <v>-0.64289888953828878</v>
      </c>
      <c r="J400">
        <v>-272941.17647058825</v>
      </c>
      <c r="K400">
        <v>1388235.294117647</v>
      </c>
      <c r="L400">
        <v>50588.23529411765</v>
      </c>
      <c r="M400">
        <v>611.97586719150411</v>
      </c>
      <c r="N400">
        <v>5.5563349445429314E-6</v>
      </c>
      <c r="O400">
        <v>26.019273535952557</v>
      </c>
      <c r="P400">
        <v>-59.810874704491724</v>
      </c>
      <c r="Q400">
        <v>0.6</v>
      </c>
      <c r="R400">
        <v>1.4</v>
      </c>
      <c r="S400" s="2">
        <v>3.9655172413793069</v>
      </c>
      <c r="T400" s="2">
        <v>13.793103448275859</v>
      </c>
      <c r="U400" t="str">
        <f t="shared" si="216"/>
        <v>0</v>
      </c>
      <c r="V400" t="str">
        <f t="shared" si="217"/>
        <v>0</v>
      </c>
      <c r="W400" t="str">
        <f t="shared" si="218"/>
        <v>0</v>
      </c>
      <c r="X400" t="str">
        <f t="shared" si="219"/>
        <v>0</v>
      </c>
      <c r="Y400" t="str">
        <f t="shared" si="220"/>
        <v>0</v>
      </c>
      <c r="Z400" t="str">
        <f t="shared" si="221"/>
        <v>0</v>
      </c>
      <c r="AA400" t="str">
        <f t="shared" si="222"/>
        <v>0</v>
      </c>
      <c r="AB400" t="str">
        <f t="shared" si="223"/>
        <v>0</v>
      </c>
      <c r="AC400" t="str">
        <f t="shared" si="224"/>
        <v>0</v>
      </c>
      <c r="AD400" t="str">
        <f t="shared" si="225"/>
        <v>0</v>
      </c>
      <c r="AE400" t="str">
        <f t="shared" si="226"/>
        <v>1</v>
      </c>
      <c r="AF400" t="str">
        <f t="shared" si="227"/>
        <v>1</v>
      </c>
      <c r="AG400" t="str">
        <f t="shared" si="228"/>
        <v>1</v>
      </c>
      <c r="AH400" t="str">
        <f t="shared" si="229"/>
        <v>1</v>
      </c>
      <c r="AI400" t="str">
        <f t="shared" si="230"/>
        <v>1</v>
      </c>
      <c r="AJ400" t="str">
        <f t="shared" si="231"/>
        <v>1</v>
      </c>
      <c r="AK400" t="str">
        <f t="shared" si="232"/>
        <v>1</v>
      </c>
      <c r="AL400" t="str">
        <f t="shared" si="233"/>
        <v>1</v>
      </c>
      <c r="AM400" t="str">
        <f t="shared" si="234"/>
        <v>1</v>
      </c>
      <c r="AN400" t="str">
        <f t="shared" si="235"/>
        <v>1</v>
      </c>
      <c r="AO400" t="str">
        <f t="shared" si="236"/>
        <v>1</v>
      </c>
      <c r="AP400" t="str">
        <f t="shared" si="237"/>
        <v>0</v>
      </c>
      <c r="AQ400" t="str">
        <f t="shared" si="238"/>
        <v>0</v>
      </c>
      <c r="AR400" t="str">
        <f t="shared" si="239"/>
        <v>0</v>
      </c>
      <c r="AS400" t="str">
        <f t="shared" si="240"/>
        <v>0</v>
      </c>
      <c r="AT400" t="str">
        <f t="shared" si="241"/>
        <v>0</v>
      </c>
      <c r="AU400" t="str">
        <f t="shared" si="242"/>
        <v>0</v>
      </c>
      <c r="AV400" t="str">
        <f t="shared" si="243"/>
        <v>0</v>
      </c>
      <c r="AW400" t="str">
        <f t="shared" si="244"/>
        <v>0</v>
      </c>
      <c r="AX400" t="str">
        <f t="shared" si="245"/>
        <v>0</v>
      </c>
      <c r="AY400" t="str">
        <f t="shared" si="246"/>
        <v>0</v>
      </c>
      <c r="AZ400" t="str">
        <f t="shared" si="247"/>
        <v>0</v>
      </c>
      <c r="BA400" t="str">
        <f t="shared" si="248"/>
        <v>0</v>
      </c>
      <c r="BB400" t="str">
        <f t="shared" si="249"/>
        <v>0</v>
      </c>
      <c r="BC400" t="str">
        <f t="shared" si="250"/>
        <v>0</v>
      </c>
      <c r="BD400" t="str">
        <f t="shared" si="251"/>
        <v>0</v>
      </c>
    </row>
    <row r="401" spans="1:56" x14ac:dyDescent="0.2">
      <c r="A401" s="1">
        <v>44137</v>
      </c>
      <c r="B401" t="s">
        <v>129</v>
      </c>
      <c r="C401" s="5">
        <v>2443.35</v>
      </c>
      <c r="D401">
        <v>1.05</v>
      </c>
      <c r="E401">
        <v>66</v>
      </c>
      <c r="F401">
        <v>1</v>
      </c>
      <c r="G401">
        <v>33.14</v>
      </c>
      <c r="H401">
        <v>5.1340000000000003</v>
      </c>
      <c r="I401">
        <v>-2.5069637883008276</v>
      </c>
      <c r="J401">
        <v>-2118095.2380952379</v>
      </c>
      <c r="K401">
        <v>9127619.0476190466</v>
      </c>
      <c r="L401">
        <v>-2897142.8571428568</v>
      </c>
      <c r="M401">
        <v>106.32755312977848</v>
      </c>
      <c r="N401">
        <v>9.2659368824107155E-5</v>
      </c>
      <c r="O401">
        <v>1934.8837209302328</v>
      </c>
      <c r="P401">
        <v>-91.048593350383626</v>
      </c>
      <c r="Q401">
        <v>0.6</v>
      </c>
      <c r="R401">
        <v>1.4</v>
      </c>
      <c r="S401" s="2">
        <v>3.6363636363636189</v>
      </c>
      <c r="T401" s="2">
        <v>8.181818181818187</v>
      </c>
      <c r="U401" t="str">
        <f t="shared" si="216"/>
        <v>0</v>
      </c>
      <c r="V401" t="str">
        <f t="shared" si="217"/>
        <v>0</v>
      </c>
      <c r="W401" t="str">
        <f t="shared" si="218"/>
        <v>0</v>
      </c>
      <c r="X401" t="str">
        <f t="shared" si="219"/>
        <v>0</v>
      </c>
      <c r="Y401" t="str">
        <f t="shared" si="220"/>
        <v>0</v>
      </c>
      <c r="Z401" t="str">
        <f t="shared" si="221"/>
        <v>0</v>
      </c>
      <c r="AA401" t="str">
        <f t="shared" si="222"/>
        <v>0</v>
      </c>
      <c r="AB401" t="str">
        <f t="shared" si="223"/>
        <v>0</v>
      </c>
      <c r="AC401" t="str">
        <f t="shared" si="224"/>
        <v>0</v>
      </c>
      <c r="AD401" t="str">
        <f t="shared" si="225"/>
        <v>0</v>
      </c>
      <c r="AE401" t="str">
        <f t="shared" si="226"/>
        <v>0</v>
      </c>
      <c r="AF401" t="str">
        <f t="shared" si="227"/>
        <v>0</v>
      </c>
      <c r="AG401" t="str">
        <f t="shared" si="228"/>
        <v>1</v>
      </c>
      <c r="AH401" t="str">
        <f t="shared" si="229"/>
        <v>1</v>
      </c>
      <c r="AI401" t="str">
        <f t="shared" si="230"/>
        <v>1</v>
      </c>
      <c r="AJ401" t="str">
        <f t="shared" si="231"/>
        <v>1</v>
      </c>
      <c r="AK401" t="str">
        <f t="shared" si="232"/>
        <v>1</v>
      </c>
      <c r="AL401" t="str">
        <f t="shared" si="233"/>
        <v>1</v>
      </c>
      <c r="AM401" t="str">
        <f t="shared" si="234"/>
        <v>1</v>
      </c>
      <c r="AN401" t="str">
        <f t="shared" si="235"/>
        <v>1</v>
      </c>
      <c r="AO401" t="str">
        <f t="shared" si="236"/>
        <v>1</v>
      </c>
      <c r="AP401" t="str">
        <f t="shared" si="237"/>
        <v>0</v>
      </c>
      <c r="AQ401" t="str">
        <f t="shared" si="238"/>
        <v>0</v>
      </c>
      <c r="AR401" t="str">
        <f t="shared" si="239"/>
        <v>0</v>
      </c>
      <c r="AS401" t="str">
        <f t="shared" si="240"/>
        <v>0</v>
      </c>
      <c r="AT401" t="str">
        <f t="shared" si="241"/>
        <v>0</v>
      </c>
      <c r="AU401" t="str">
        <f t="shared" si="242"/>
        <v>0</v>
      </c>
      <c r="AV401" t="str">
        <f t="shared" si="243"/>
        <v>0</v>
      </c>
      <c r="AW401" t="str">
        <f t="shared" si="244"/>
        <v>0</v>
      </c>
      <c r="AX401" t="str">
        <f t="shared" si="245"/>
        <v>0</v>
      </c>
      <c r="AY401" t="str">
        <f t="shared" si="246"/>
        <v>0</v>
      </c>
      <c r="AZ401" t="str">
        <f t="shared" si="247"/>
        <v>0</v>
      </c>
      <c r="BA401" t="str">
        <f t="shared" si="248"/>
        <v>0</v>
      </c>
      <c r="BB401" t="str">
        <f t="shared" si="249"/>
        <v>0</v>
      </c>
      <c r="BC401" t="str">
        <f t="shared" si="250"/>
        <v>0</v>
      </c>
      <c r="BD401" t="str">
        <f t="shared" si="251"/>
        <v>0</v>
      </c>
    </row>
    <row r="402" spans="1:56" x14ac:dyDescent="0.2">
      <c r="A402" s="1">
        <v>44137</v>
      </c>
      <c r="B402" t="s">
        <v>234</v>
      </c>
      <c r="C402" s="5">
        <v>48.59</v>
      </c>
      <c r="D402">
        <v>5.63</v>
      </c>
      <c r="E402">
        <v>69</v>
      </c>
      <c r="F402">
        <v>1</v>
      </c>
      <c r="G402">
        <v>33.79</v>
      </c>
      <c r="H402">
        <v>10.30399999999999</v>
      </c>
      <c r="I402">
        <v>0.89605734767024769</v>
      </c>
      <c r="J402">
        <v>142273.53463587922</v>
      </c>
      <c r="K402">
        <v>4897513.321492007</v>
      </c>
      <c r="L402">
        <v>142095.91474245116</v>
      </c>
      <c r="M402">
        <v>913.15106883591386</v>
      </c>
      <c r="N402">
        <v>4.6456361519408897E-6</v>
      </c>
      <c r="O402">
        <v>50.53475935828876</v>
      </c>
      <c r="P402">
        <v>-87.291196388261852</v>
      </c>
      <c r="Q402">
        <v>0.6</v>
      </c>
      <c r="R402">
        <v>1.4</v>
      </c>
      <c r="S402" s="2">
        <v>35.623869801084993</v>
      </c>
      <c r="T402" s="2">
        <v>0.90415913200722997</v>
      </c>
      <c r="U402" t="str">
        <f t="shared" si="216"/>
        <v>0</v>
      </c>
      <c r="V402" t="str">
        <f t="shared" si="217"/>
        <v>0</v>
      </c>
      <c r="W402" t="str">
        <f t="shared" si="218"/>
        <v>0</v>
      </c>
      <c r="X402" t="str">
        <f t="shared" si="219"/>
        <v>0</v>
      </c>
      <c r="Y402" t="str">
        <f t="shared" si="220"/>
        <v>0</v>
      </c>
      <c r="Z402" t="str">
        <f t="shared" si="221"/>
        <v>0</v>
      </c>
      <c r="AA402" t="str">
        <f t="shared" si="222"/>
        <v>0</v>
      </c>
      <c r="AB402" t="str">
        <f t="shared" si="223"/>
        <v>0</v>
      </c>
      <c r="AC402" t="str">
        <f t="shared" si="224"/>
        <v>0</v>
      </c>
      <c r="AD402" t="str">
        <f t="shared" si="225"/>
        <v>0</v>
      </c>
      <c r="AE402" t="str">
        <f t="shared" si="226"/>
        <v>0</v>
      </c>
      <c r="AF402" t="str">
        <f t="shared" si="227"/>
        <v>0</v>
      </c>
      <c r="AG402" t="str">
        <f t="shared" si="228"/>
        <v>0</v>
      </c>
      <c r="AH402" t="str">
        <f t="shared" si="229"/>
        <v>0</v>
      </c>
      <c r="AI402" t="str">
        <f t="shared" si="230"/>
        <v>0</v>
      </c>
      <c r="AJ402" t="str">
        <f t="shared" si="231"/>
        <v>0</v>
      </c>
      <c r="AK402" t="str">
        <f t="shared" si="232"/>
        <v>0</v>
      </c>
      <c r="AL402" t="str">
        <f t="shared" si="233"/>
        <v>0</v>
      </c>
      <c r="AM402" t="str">
        <f t="shared" si="234"/>
        <v>1</v>
      </c>
      <c r="AN402" t="str">
        <f t="shared" si="235"/>
        <v>1</v>
      </c>
      <c r="AO402" t="str">
        <f t="shared" si="236"/>
        <v>1</v>
      </c>
      <c r="AP402" t="str">
        <f t="shared" si="237"/>
        <v>1</v>
      </c>
      <c r="AQ402" t="str">
        <f t="shared" si="238"/>
        <v>1</v>
      </c>
      <c r="AR402" t="str">
        <f t="shared" si="239"/>
        <v>1</v>
      </c>
      <c r="AS402" t="str">
        <f t="shared" si="240"/>
        <v>1</v>
      </c>
      <c r="AT402" t="str">
        <f t="shared" si="241"/>
        <v>1</v>
      </c>
      <c r="AU402" t="str">
        <f t="shared" si="242"/>
        <v>1</v>
      </c>
      <c r="AV402" t="str">
        <f t="shared" si="243"/>
        <v>1</v>
      </c>
      <c r="AW402" t="str">
        <f t="shared" si="244"/>
        <v>1</v>
      </c>
      <c r="AX402" t="str">
        <f t="shared" si="245"/>
        <v>1</v>
      </c>
      <c r="AY402" t="str">
        <f t="shared" si="246"/>
        <v>1</v>
      </c>
      <c r="AZ402" t="str">
        <f t="shared" si="247"/>
        <v>1</v>
      </c>
      <c r="BA402" t="str">
        <f t="shared" si="248"/>
        <v>1</v>
      </c>
      <c r="BB402" t="str">
        <f t="shared" si="249"/>
        <v>1</v>
      </c>
      <c r="BC402" t="str">
        <f t="shared" si="250"/>
        <v>0</v>
      </c>
      <c r="BD402" t="str">
        <f t="shared" si="251"/>
        <v>0</v>
      </c>
    </row>
    <row r="403" spans="1:56" x14ac:dyDescent="0.2">
      <c r="A403" s="1">
        <v>44137</v>
      </c>
      <c r="B403" t="s">
        <v>235</v>
      </c>
      <c r="C403" s="5">
        <v>19.98</v>
      </c>
      <c r="D403">
        <v>1.98</v>
      </c>
      <c r="E403">
        <v>70</v>
      </c>
      <c r="F403">
        <v>1</v>
      </c>
      <c r="G403">
        <v>30</v>
      </c>
      <c r="H403">
        <v>3.207999999999998</v>
      </c>
      <c r="I403">
        <v>-2.845927379784094</v>
      </c>
      <c r="J403">
        <v>0</v>
      </c>
      <c r="K403">
        <v>118181818.18181819</v>
      </c>
      <c r="L403">
        <v>98484.84848484848</v>
      </c>
      <c r="M403">
        <v>6086.3531399412732</v>
      </c>
      <c r="N403">
        <v>9.374941758526237E-8</v>
      </c>
      <c r="O403">
        <v>86.616399622997179</v>
      </c>
      <c r="P403">
        <v>-36.12903225806452</v>
      </c>
      <c r="Q403">
        <v>0.6</v>
      </c>
      <c r="R403">
        <v>1.4</v>
      </c>
      <c r="S403" s="2">
        <v>47.982062780269047</v>
      </c>
      <c r="T403" s="2">
        <v>8.9686098654708601</v>
      </c>
      <c r="U403" t="str">
        <f t="shared" si="216"/>
        <v>0</v>
      </c>
      <c r="V403" t="str">
        <f t="shared" si="217"/>
        <v>0</v>
      </c>
      <c r="W403" t="str">
        <f t="shared" si="218"/>
        <v>0</v>
      </c>
      <c r="X403" t="str">
        <f t="shared" si="219"/>
        <v>0</v>
      </c>
      <c r="Y403" t="str">
        <f t="shared" si="220"/>
        <v>0</v>
      </c>
      <c r="Z403" t="str">
        <f t="shared" si="221"/>
        <v>0</v>
      </c>
      <c r="AA403" t="str">
        <f t="shared" si="222"/>
        <v>0</v>
      </c>
      <c r="AB403" t="str">
        <f t="shared" si="223"/>
        <v>0</v>
      </c>
      <c r="AC403" t="str">
        <f t="shared" si="224"/>
        <v>0</v>
      </c>
      <c r="AD403" t="str">
        <f t="shared" si="225"/>
        <v>0</v>
      </c>
      <c r="AE403" t="str">
        <f t="shared" si="226"/>
        <v>0</v>
      </c>
      <c r="AF403" t="str">
        <f t="shared" si="227"/>
        <v>0</v>
      </c>
      <c r="AG403" t="str">
        <f t="shared" si="228"/>
        <v>1</v>
      </c>
      <c r="AH403" t="str">
        <f t="shared" si="229"/>
        <v>1</v>
      </c>
      <c r="AI403" t="str">
        <f t="shared" si="230"/>
        <v>1</v>
      </c>
      <c r="AJ403" t="str">
        <f t="shared" si="231"/>
        <v>1</v>
      </c>
      <c r="AK403" t="str">
        <f t="shared" si="232"/>
        <v>1</v>
      </c>
      <c r="AL403" t="str">
        <f t="shared" si="233"/>
        <v>1</v>
      </c>
      <c r="AM403" t="str">
        <f t="shared" si="234"/>
        <v>1</v>
      </c>
      <c r="AN403" t="str">
        <f t="shared" si="235"/>
        <v>1</v>
      </c>
      <c r="AO403" t="str">
        <f t="shared" si="236"/>
        <v>1</v>
      </c>
      <c r="AP403" t="str">
        <f t="shared" si="237"/>
        <v>1</v>
      </c>
      <c r="AQ403" t="str">
        <f t="shared" si="238"/>
        <v>1</v>
      </c>
      <c r="AR403" t="str">
        <f t="shared" si="239"/>
        <v>1</v>
      </c>
      <c r="AS403" t="str">
        <f t="shared" si="240"/>
        <v>1</v>
      </c>
      <c r="AT403" t="str">
        <f t="shared" si="241"/>
        <v>1</v>
      </c>
      <c r="AU403" t="str">
        <f t="shared" si="242"/>
        <v>1</v>
      </c>
      <c r="AV403" t="str">
        <f t="shared" si="243"/>
        <v>1</v>
      </c>
      <c r="AW403" t="str">
        <f t="shared" si="244"/>
        <v>1</v>
      </c>
      <c r="AX403" t="str">
        <f t="shared" si="245"/>
        <v>1</v>
      </c>
      <c r="AY403" t="str">
        <f t="shared" si="246"/>
        <v>1</v>
      </c>
      <c r="AZ403" t="str">
        <f t="shared" si="247"/>
        <v>1</v>
      </c>
      <c r="BA403" t="str">
        <f t="shared" si="248"/>
        <v>1</v>
      </c>
      <c r="BB403" t="str">
        <f t="shared" si="249"/>
        <v>1</v>
      </c>
      <c r="BC403" t="str">
        <f t="shared" si="250"/>
        <v>1</v>
      </c>
      <c r="BD403" t="str">
        <f t="shared" si="251"/>
        <v>1</v>
      </c>
    </row>
    <row r="404" spans="1:56" x14ac:dyDescent="0.2">
      <c r="A404" s="1">
        <v>44137</v>
      </c>
      <c r="B404" t="s">
        <v>236</v>
      </c>
      <c r="C404" s="5">
        <v>2.81</v>
      </c>
      <c r="D404">
        <v>4.93</v>
      </c>
      <c r="E404">
        <v>83</v>
      </c>
      <c r="F404">
        <v>1</v>
      </c>
      <c r="G404">
        <v>33.799999999999997</v>
      </c>
      <c r="H404">
        <v>4.4840000000000018</v>
      </c>
      <c r="I404">
        <v>1.5929276485255661</v>
      </c>
      <c r="J404">
        <v>5679.5131845841788</v>
      </c>
      <c r="K404">
        <v>90060.851926977688</v>
      </c>
      <c r="L404">
        <v>-15821.501014198784</v>
      </c>
      <c r="M404">
        <v>72.856775520699415</v>
      </c>
      <c r="N404">
        <v>1.9834827415825512E-5</v>
      </c>
      <c r="O404">
        <v>437.73996509598601</v>
      </c>
      <c r="P404">
        <v>-89.044444444444451</v>
      </c>
      <c r="Q404">
        <v>0.6</v>
      </c>
      <c r="R404">
        <v>1.4</v>
      </c>
      <c r="S404" s="2">
        <v>1.411290322580651</v>
      </c>
      <c r="T404" s="2">
        <v>9.0725806451612936</v>
      </c>
      <c r="U404" t="str">
        <f t="shared" si="216"/>
        <v>0</v>
      </c>
      <c r="V404" t="str">
        <f t="shared" si="217"/>
        <v>0</v>
      </c>
      <c r="W404" t="str">
        <f t="shared" si="218"/>
        <v>0</v>
      </c>
      <c r="X404" t="str">
        <f t="shared" si="219"/>
        <v>0</v>
      </c>
      <c r="Y404" t="str">
        <f t="shared" si="220"/>
        <v>0</v>
      </c>
      <c r="Z404" t="str">
        <f t="shared" si="221"/>
        <v>0</v>
      </c>
      <c r="AA404" t="str">
        <f t="shared" si="222"/>
        <v>0</v>
      </c>
      <c r="AB404" t="str">
        <f t="shared" si="223"/>
        <v>0</v>
      </c>
      <c r="AC404" t="str">
        <f t="shared" si="224"/>
        <v>0</v>
      </c>
      <c r="AD404" t="str">
        <f t="shared" si="225"/>
        <v>0</v>
      </c>
      <c r="AE404" t="str">
        <f t="shared" si="226"/>
        <v>0</v>
      </c>
      <c r="AF404" t="str">
        <f t="shared" si="227"/>
        <v>0</v>
      </c>
      <c r="AG404" t="str">
        <f t="shared" si="228"/>
        <v>1</v>
      </c>
      <c r="AH404" t="str">
        <f t="shared" si="229"/>
        <v>1</v>
      </c>
      <c r="AI404" t="str">
        <f t="shared" si="230"/>
        <v>1</v>
      </c>
      <c r="AJ404" t="str">
        <f t="shared" si="231"/>
        <v>1</v>
      </c>
      <c r="AK404" t="str">
        <f t="shared" si="232"/>
        <v>1</v>
      </c>
      <c r="AL404" t="str">
        <f t="shared" si="233"/>
        <v>1</v>
      </c>
      <c r="AM404" t="str">
        <f t="shared" si="234"/>
        <v>1</v>
      </c>
      <c r="AN404" t="str">
        <f t="shared" si="235"/>
        <v>0</v>
      </c>
      <c r="AO404" t="str">
        <f t="shared" si="236"/>
        <v>0</v>
      </c>
      <c r="AP404" t="str">
        <f t="shared" si="237"/>
        <v>0</v>
      </c>
      <c r="AQ404" t="str">
        <f t="shared" si="238"/>
        <v>0</v>
      </c>
      <c r="AR404" t="str">
        <f t="shared" si="239"/>
        <v>0</v>
      </c>
      <c r="AS404" t="str">
        <f t="shared" si="240"/>
        <v>0</v>
      </c>
      <c r="AT404" t="str">
        <f t="shared" si="241"/>
        <v>0</v>
      </c>
      <c r="AU404" t="str">
        <f t="shared" si="242"/>
        <v>0</v>
      </c>
      <c r="AV404" t="str">
        <f t="shared" si="243"/>
        <v>0</v>
      </c>
      <c r="AW404" t="str">
        <f t="shared" si="244"/>
        <v>0</v>
      </c>
      <c r="AX404" t="str">
        <f t="shared" si="245"/>
        <v>0</v>
      </c>
      <c r="AY404" t="str">
        <f t="shared" si="246"/>
        <v>0</v>
      </c>
      <c r="AZ404" t="str">
        <f t="shared" si="247"/>
        <v>0</v>
      </c>
      <c r="BA404" t="str">
        <f t="shared" si="248"/>
        <v>0</v>
      </c>
      <c r="BB404" t="str">
        <f t="shared" si="249"/>
        <v>0</v>
      </c>
      <c r="BC404" t="str">
        <f t="shared" si="250"/>
        <v>0</v>
      </c>
      <c r="BD404" t="str">
        <f t="shared" si="251"/>
        <v>0</v>
      </c>
    </row>
    <row r="405" spans="1:56" x14ac:dyDescent="0.2">
      <c r="A405" s="1">
        <v>44137</v>
      </c>
      <c r="B405" t="s">
        <v>237</v>
      </c>
      <c r="C405" s="5">
        <v>0.40672999999999998</v>
      </c>
      <c r="D405">
        <v>19.18</v>
      </c>
      <c r="E405">
        <v>85</v>
      </c>
      <c r="F405">
        <v>1</v>
      </c>
      <c r="G405">
        <v>14.06</v>
      </c>
      <c r="H405">
        <v>1.6075000000000019</v>
      </c>
      <c r="I405">
        <v>-0.92975206611570116</v>
      </c>
      <c r="J405">
        <v>-990.61522419186656</v>
      </c>
      <c r="K405">
        <v>17466.110531803963</v>
      </c>
      <c r="L405">
        <v>-2919.7080291970801</v>
      </c>
      <c r="M405">
        <v>21.808085433336696</v>
      </c>
      <c r="N405">
        <v>7.2373173899891452E-6</v>
      </c>
      <c r="O405">
        <v>592.41877256317684</v>
      </c>
      <c r="P405">
        <v>-39.723444374607162</v>
      </c>
      <c r="Q405">
        <v>0.6</v>
      </c>
      <c r="R405">
        <v>1.4</v>
      </c>
      <c r="S405" s="2">
        <v>8.0453842186694118</v>
      </c>
      <c r="T405" s="2">
        <v>9.128416709644144</v>
      </c>
      <c r="U405" t="str">
        <f t="shared" si="216"/>
        <v>0</v>
      </c>
      <c r="V405" t="str">
        <f t="shared" si="217"/>
        <v>0</v>
      </c>
      <c r="W405" t="str">
        <f t="shared" si="218"/>
        <v>0</v>
      </c>
      <c r="X405" t="str">
        <f t="shared" si="219"/>
        <v>0</v>
      </c>
      <c r="Y405" t="str">
        <f t="shared" si="220"/>
        <v>0</v>
      </c>
      <c r="Z405" t="str">
        <f t="shared" si="221"/>
        <v>0</v>
      </c>
      <c r="AA405" t="str">
        <f t="shared" si="222"/>
        <v>0</v>
      </c>
      <c r="AB405" t="str">
        <f t="shared" si="223"/>
        <v>0</v>
      </c>
      <c r="AC405" t="str">
        <f t="shared" si="224"/>
        <v>0</v>
      </c>
      <c r="AD405" t="str">
        <f t="shared" si="225"/>
        <v>0</v>
      </c>
      <c r="AE405" t="str">
        <f t="shared" si="226"/>
        <v>0</v>
      </c>
      <c r="AF405" t="str">
        <f t="shared" si="227"/>
        <v>0</v>
      </c>
      <c r="AG405" t="str">
        <f t="shared" si="228"/>
        <v>1</v>
      </c>
      <c r="AH405" t="str">
        <f t="shared" si="229"/>
        <v>1</v>
      </c>
      <c r="AI405" t="str">
        <f t="shared" si="230"/>
        <v>1</v>
      </c>
      <c r="AJ405" t="str">
        <f t="shared" si="231"/>
        <v>1</v>
      </c>
      <c r="AK405" t="str">
        <f t="shared" si="232"/>
        <v>1</v>
      </c>
      <c r="AL405" t="str">
        <f t="shared" si="233"/>
        <v>1</v>
      </c>
      <c r="AM405" t="str">
        <f t="shared" si="234"/>
        <v>1</v>
      </c>
      <c r="AN405" t="str">
        <f t="shared" si="235"/>
        <v>1</v>
      </c>
      <c r="AO405" t="str">
        <f t="shared" si="236"/>
        <v>1</v>
      </c>
      <c r="AP405" t="str">
        <f t="shared" si="237"/>
        <v>1</v>
      </c>
      <c r="AQ405" t="str">
        <f t="shared" si="238"/>
        <v>1</v>
      </c>
      <c r="AR405" t="str">
        <f t="shared" si="239"/>
        <v>1</v>
      </c>
      <c r="AS405" t="str">
        <f t="shared" si="240"/>
        <v>0</v>
      </c>
      <c r="AT405" t="str">
        <f t="shared" si="241"/>
        <v>0</v>
      </c>
      <c r="AU405" t="str">
        <f t="shared" si="242"/>
        <v>0</v>
      </c>
      <c r="AV405" t="str">
        <f t="shared" si="243"/>
        <v>0</v>
      </c>
      <c r="AW405" t="str">
        <f t="shared" si="244"/>
        <v>0</v>
      </c>
      <c r="AX405" t="str">
        <f t="shared" si="245"/>
        <v>0</v>
      </c>
      <c r="AY405" t="str">
        <f t="shared" si="246"/>
        <v>0</v>
      </c>
      <c r="AZ405" t="str">
        <f t="shared" si="247"/>
        <v>0</v>
      </c>
      <c r="BA405" t="str">
        <f t="shared" si="248"/>
        <v>0</v>
      </c>
      <c r="BB405" t="str">
        <f t="shared" si="249"/>
        <v>0</v>
      </c>
      <c r="BC405" t="str">
        <f t="shared" si="250"/>
        <v>0</v>
      </c>
      <c r="BD405" t="str">
        <f t="shared" si="251"/>
        <v>0</v>
      </c>
    </row>
    <row r="406" spans="1:56" x14ac:dyDescent="0.2">
      <c r="A406" s="1">
        <v>44137</v>
      </c>
      <c r="B406" t="s">
        <v>238</v>
      </c>
      <c r="C406" s="5">
        <v>45.11</v>
      </c>
      <c r="D406">
        <v>4.7300000000000004</v>
      </c>
      <c r="E406">
        <v>89</v>
      </c>
      <c r="F406">
        <v>1</v>
      </c>
      <c r="G406">
        <v>25.27</v>
      </c>
      <c r="H406">
        <v>-0.56800000000000139</v>
      </c>
      <c r="I406">
        <v>1.2847965738758138</v>
      </c>
      <c r="J406">
        <v>-6342.4947145877377</v>
      </c>
      <c r="K406">
        <v>800422.83298097248</v>
      </c>
      <c r="L406">
        <v>-147145.87737843551</v>
      </c>
      <c r="M406">
        <v>47.508413755411411</v>
      </c>
      <c r="N406">
        <v>2.8450838892946388E-5</v>
      </c>
      <c r="O406">
        <v>233.09859154929583</v>
      </c>
      <c r="P406">
        <v>-51.186790505675951</v>
      </c>
      <c r="Q406">
        <v>0.6</v>
      </c>
      <c r="R406">
        <v>1.4</v>
      </c>
      <c r="S406" s="2">
        <v>23.2258064516129</v>
      </c>
      <c r="T406" s="2">
        <v>6.4516129032258211</v>
      </c>
      <c r="U406" t="str">
        <f t="shared" si="216"/>
        <v>0</v>
      </c>
      <c r="V406" t="str">
        <f t="shared" si="217"/>
        <v>0</v>
      </c>
      <c r="W406" t="str">
        <f t="shared" si="218"/>
        <v>0</v>
      </c>
      <c r="X406" t="str">
        <f t="shared" si="219"/>
        <v>0</v>
      </c>
      <c r="Y406" t="str">
        <f t="shared" si="220"/>
        <v>0</v>
      </c>
      <c r="Z406" t="str">
        <f t="shared" si="221"/>
        <v>0</v>
      </c>
      <c r="AA406" t="str">
        <f t="shared" si="222"/>
        <v>0</v>
      </c>
      <c r="AB406" t="str">
        <f t="shared" si="223"/>
        <v>0</v>
      </c>
      <c r="AC406" t="str">
        <f t="shared" si="224"/>
        <v>0</v>
      </c>
      <c r="AD406" t="str">
        <f t="shared" si="225"/>
        <v>0</v>
      </c>
      <c r="AE406" t="str">
        <f t="shared" si="226"/>
        <v>0</v>
      </c>
      <c r="AF406" t="str">
        <f t="shared" si="227"/>
        <v>0</v>
      </c>
      <c r="AG406" t="str">
        <f t="shared" si="228"/>
        <v>0</v>
      </c>
      <c r="AH406" t="str">
        <f t="shared" si="229"/>
        <v>1</v>
      </c>
      <c r="AI406" t="str">
        <f t="shared" si="230"/>
        <v>1</v>
      </c>
      <c r="AJ406" t="str">
        <f t="shared" si="231"/>
        <v>1</v>
      </c>
      <c r="AK406" t="str">
        <f t="shared" si="232"/>
        <v>1</v>
      </c>
      <c r="AL406" t="str">
        <f t="shared" si="233"/>
        <v>1</v>
      </c>
      <c r="AM406" t="str">
        <f t="shared" si="234"/>
        <v>1</v>
      </c>
      <c r="AN406" t="str">
        <f t="shared" si="235"/>
        <v>1</v>
      </c>
      <c r="AO406" t="str">
        <f t="shared" si="236"/>
        <v>1</v>
      </c>
      <c r="AP406" t="str">
        <f t="shared" si="237"/>
        <v>1</v>
      </c>
      <c r="AQ406" t="str">
        <f t="shared" si="238"/>
        <v>1</v>
      </c>
      <c r="AR406" t="str">
        <f t="shared" si="239"/>
        <v>1</v>
      </c>
      <c r="AS406" t="str">
        <f t="shared" si="240"/>
        <v>1</v>
      </c>
      <c r="AT406" t="str">
        <f t="shared" si="241"/>
        <v>1</v>
      </c>
      <c r="AU406" t="str">
        <f t="shared" si="242"/>
        <v>1</v>
      </c>
      <c r="AV406" t="str">
        <f t="shared" si="243"/>
        <v>1</v>
      </c>
      <c r="AW406" t="str">
        <f t="shared" si="244"/>
        <v>1</v>
      </c>
      <c r="AX406" t="str">
        <f t="shared" si="245"/>
        <v>1</v>
      </c>
      <c r="AY406" t="str">
        <f t="shared" si="246"/>
        <v>0</v>
      </c>
      <c r="AZ406" t="str">
        <f t="shared" si="247"/>
        <v>0</v>
      </c>
      <c r="BA406" t="str">
        <f t="shared" si="248"/>
        <v>0</v>
      </c>
      <c r="BB406" t="str">
        <f t="shared" si="249"/>
        <v>0</v>
      </c>
      <c r="BC406" t="str">
        <f t="shared" si="250"/>
        <v>0</v>
      </c>
      <c r="BD406" t="str">
        <f t="shared" si="251"/>
        <v>0</v>
      </c>
    </row>
    <row r="407" spans="1:56" x14ac:dyDescent="0.2">
      <c r="A407" s="1">
        <v>44137</v>
      </c>
      <c r="B407" t="s">
        <v>49</v>
      </c>
      <c r="C407" s="5">
        <v>31</v>
      </c>
      <c r="D407">
        <v>2.16</v>
      </c>
      <c r="E407">
        <v>90</v>
      </c>
      <c r="F407">
        <v>1</v>
      </c>
      <c r="G407">
        <v>27.1</v>
      </c>
      <c r="H407">
        <v>-1.718</v>
      </c>
      <c r="I407">
        <v>-0.50667894979270744</v>
      </c>
      <c r="J407">
        <v>-573148.14814814809</v>
      </c>
      <c r="K407">
        <v>4230555.555555555</v>
      </c>
      <c r="L407">
        <v>-194907.40740740739</v>
      </c>
      <c r="M407">
        <v>62.365479909226565</v>
      </c>
      <c r="N407">
        <v>3.0991220187320933E-6</v>
      </c>
      <c r="O407">
        <v>513.28790459965933</v>
      </c>
      <c r="P407">
        <v>-58.857142857142854</v>
      </c>
      <c r="Q407">
        <v>0.6</v>
      </c>
      <c r="R407">
        <v>1.4</v>
      </c>
      <c r="S407" s="2">
        <v>22.1698113207547</v>
      </c>
      <c r="T407" s="2">
        <v>2.8301886792452851</v>
      </c>
      <c r="U407" t="str">
        <f t="shared" si="216"/>
        <v>0</v>
      </c>
      <c r="V407" t="str">
        <f t="shared" si="217"/>
        <v>0</v>
      </c>
      <c r="W407" t="str">
        <f t="shared" si="218"/>
        <v>0</v>
      </c>
      <c r="X407" t="str">
        <f t="shared" si="219"/>
        <v>0</v>
      </c>
      <c r="Y407" t="str">
        <f t="shared" si="220"/>
        <v>0</v>
      </c>
      <c r="Z407" t="str">
        <f t="shared" si="221"/>
        <v>0</v>
      </c>
      <c r="AA407" t="str">
        <f t="shared" si="222"/>
        <v>0</v>
      </c>
      <c r="AB407" t="str">
        <f t="shared" si="223"/>
        <v>0</v>
      </c>
      <c r="AC407" t="str">
        <f t="shared" si="224"/>
        <v>0</v>
      </c>
      <c r="AD407" t="str">
        <f t="shared" si="225"/>
        <v>0</v>
      </c>
      <c r="AE407" t="str">
        <f t="shared" si="226"/>
        <v>0</v>
      </c>
      <c r="AF407" t="str">
        <f t="shared" si="227"/>
        <v>0</v>
      </c>
      <c r="AG407" t="str">
        <f t="shared" si="228"/>
        <v>0</v>
      </c>
      <c r="AH407" t="str">
        <f t="shared" si="229"/>
        <v>0</v>
      </c>
      <c r="AI407" t="str">
        <f t="shared" si="230"/>
        <v>0</v>
      </c>
      <c r="AJ407" t="str">
        <f t="shared" si="231"/>
        <v>0</v>
      </c>
      <c r="AK407" t="str">
        <f t="shared" si="232"/>
        <v>1</v>
      </c>
      <c r="AL407" t="str">
        <f t="shared" si="233"/>
        <v>1</v>
      </c>
      <c r="AM407" t="str">
        <f t="shared" si="234"/>
        <v>1</v>
      </c>
      <c r="AN407" t="str">
        <f t="shared" si="235"/>
        <v>1</v>
      </c>
      <c r="AO407" t="str">
        <f t="shared" si="236"/>
        <v>1</v>
      </c>
      <c r="AP407" t="str">
        <f t="shared" si="237"/>
        <v>1</v>
      </c>
      <c r="AQ407" t="str">
        <f t="shared" si="238"/>
        <v>1</v>
      </c>
      <c r="AR407" t="str">
        <f t="shared" si="239"/>
        <v>1</v>
      </c>
      <c r="AS407" t="str">
        <f t="shared" si="240"/>
        <v>1</v>
      </c>
      <c r="AT407" t="str">
        <f t="shared" si="241"/>
        <v>1</v>
      </c>
      <c r="AU407" t="str">
        <f t="shared" si="242"/>
        <v>1</v>
      </c>
      <c r="AV407" t="str">
        <f t="shared" si="243"/>
        <v>1</v>
      </c>
      <c r="AW407" t="str">
        <f t="shared" si="244"/>
        <v>1</v>
      </c>
      <c r="AX407" t="str">
        <f t="shared" si="245"/>
        <v>0</v>
      </c>
      <c r="AY407" t="str">
        <f t="shared" si="246"/>
        <v>0</v>
      </c>
      <c r="AZ407" t="str">
        <f t="shared" si="247"/>
        <v>0</v>
      </c>
      <c r="BA407" t="str">
        <f t="shared" si="248"/>
        <v>0</v>
      </c>
      <c r="BB407" t="str">
        <f t="shared" si="249"/>
        <v>0</v>
      </c>
      <c r="BC407" t="str">
        <f t="shared" si="250"/>
        <v>0</v>
      </c>
      <c r="BD407" t="str">
        <f t="shared" si="251"/>
        <v>0</v>
      </c>
    </row>
    <row r="408" spans="1:56" x14ac:dyDescent="0.2">
      <c r="A408" s="1">
        <v>44137</v>
      </c>
      <c r="B408" t="s">
        <v>227</v>
      </c>
      <c r="C408" s="5">
        <v>35.39</v>
      </c>
      <c r="D408">
        <v>1.79</v>
      </c>
      <c r="E408">
        <v>94</v>
      </c>
      <c r="F408">
        <v>1</v>
      </c>
      <c r="G408">
        <v>23.56</v>
      </c>
      <c r="H408">
        <v>-3.390000000000001</v>
      </c>
      <c r="I408">
        <v>-1.5942825728422163</v>
      </c>
      <c r="J408">
        <v>-166480.44692737429</v>
      </c>
      <c r="K408">
        <v>772067.03910614527</v>
      </c>
      <c r="L408">
        <v>-379888.26815642457</v>
      </c>
      <c r="M408">
        <v>41.080198216994745</v>
      </c>
      <c r="N408">
        <v>2.1261154746842668E-5</v>
      </c>
      <c r="O408">
        <v>145.20547945205479</v>
      </c>
      <c r="P408">
        <v>-72.291021671826627</v>
      </c>
      <c r="Q408">
        <v>0.6</v>
      </c>
      <c r="R408">
        <v>1.4</v>
      </c>
      <c r="S408" s="2">
        <v>0</v>
      </c>
      <c r="T408" s="2">
        <v>18.478260869565219</v>
      </c>
      <c r="U408" t="str">
        <f t="shared" si="216"/>
        <v>0</v>
      </c>
      <c r="V408" t="str">
        <f t="shared" si="217"/>
        <v>0</v>
      </c>
      <c r="W408" t="str">
        <f t="shared" si="218"/>
        <v>0</v>
      </c>
      <c r="X408" t="str">
        <f t="shared" si="219"/>
        <v>0</v>
      </c>
      <c r="Y408" t="str">
        <f t="shared" si="220"/>
        <v>0</v>
      </c>
      <c r="Z408" t="str">
        <f t="shared" si="221"/>
        <v>0</v>
      </c>
      <c r="AA408" t="str">
        <f t="shared" si="222"/>
        <v>0</v>
      </c>
      <c r="AB408" t="str">
        <f t="shared" si="223"/>
        <v>0</v>
      </c>
      <c r="AC408" t="str">
        <f t="shared" si="224"/>
        <v>1</v>
      </c>
      <c r="AD408" t="str">
        <f t="shared" si="225"/>
        <v>1</v>
      </c>
      <c r="AE408" t="str">
        <f t="shared" si="226"/>
        <v>1</v>
      </c>
      <c r="AF408" t="str">
        <f t="shared" si="227"/>
        <v>1</v>
      </c>
      <c r="AG408" t="str">
        <f t="shared" si="228"/>
        <v>1</v>
      </c>
      <c r="AH408" t="str">
        <f t="shared" si="229"/>
        <v>1</v>
      </c>
      <c r="AI408" t="str">
        <f t="shared" si="230"/>
        <v>1</v>
      </c>
      <c r="AJ408" t="str">
        <f t="shared" si="231"/>
        <v>1</v>
      </c>
      <c r="AK408" t="str">
        <f t="shared" si="232"/>
        <v>1</v>
      </c>
      <c r="AL408" t="str">
        <f t="shared" si="233"/>
        <v>1</v>
      </c>
      <c r="AM408" t="str">
        <f t="shared" si="234"/>
        <v>0</v>
      </c>
      <c r="AN408" t="str">
        <f t="shared" si="235"/>
        <v>0</v>
      </c>
      <c r="AO408" t="str">
        <f t="shared" si="236"/>
        <v>0</v>
      </c>
      <c r="AP408" t="str">
        <f t="shared" si="237"/>
        <v>0</v>
      </c>
      <c r="AQ408" t="str">
        <f t="shared" si="238"/>
        <v>0</v>
      </c>
      <c r="AR408" t="str">
        <f t="shared" si="239"/>
        <v>0</v>
      </c>
      <c r="AS408" t="str">
        <f t="shared" si="240"/>
        <v>0</v>
      </c>
      <c r="AT408" t="str">
        <f t="shared" si="241"/>
        <v>0</v>
      </c>
      <c r="AU408" t="str">
        <f t="shared" si="242"/>
        <v>0</v>
      </c>
      <c r="AV408" t="str">
        <f t="shared" si="243"/>
        <v>0</v>
      </c>
      <c r="AW408" t="str">
        <f t="shared" si="244"/>
        <v>0</v>
      </c>
      <c r="AX408" t="str">
        <f t="shared" si="245"/>
        <v>0</v>
      </c>
      <c r="AY408" t="str">
        <f t="shared" si="246"/>
        <v>0</v>
      </c>
      <c r="AZ408" t="str">
        <f t="shared" si="247"/>
        <v>0</v>
      </c>
      <c r="BA408" t="str">
        <f t="shared" si="248"/>
        <v>0</v>
      </c>
      <c r="BB408" t="str">
        <f t="shared" si="249"/>
        <v>0</v>
      </c>
      <c r="BC408" t="str">
        <f t="shared" si="250"/>
        <v>0</v>
      </c>
      <c r="BD408" t="str">
        <f t="shared" si="251"/>
        <v>0</v>
      </c>
    </row>
    <row r="409" spans="1:56" x14ac:dyDescent="0.2">
      <c r="A409" s="1">
        <v>44137</v>
      </c>
      <c r="B409" t="s">
        <v>167</v>
      </c>
      <c r="C409" s="5">
        <v>16.02</v>
      </c>
      <c r="D409">
        <v>1.22</v>
      </c>
      <c r="E409">
        <v>95</v>
      </c>
      <c r="F409">
        <v>1</v>
      </c>
      <c r="G409">
        <v>30.51</v>
      </c>
      <c r="H409">
        <v>-3.977999999999998</v>
      </c>
      <c r="I409">
        <v>-0.73230268510985497</v>
      </c>
      <c r="J409">
        <v>-72131.147540983613</v>
      </c>
      <c r="K409">
        <v>257377.04918032789</v>
      </c>
      <c r="L409">
        <v>-124590.16393442624</v>
      </c>
      <c r="M409">
        <v>33.973450576807856</v>
      </c>
      <c r="N409">
        <v>2.5475640707593076E-5</v>
      </c>
      <c r="O409">
        <v>84.848484848484844</v>
      </c>
      <c r="P409">
        <v>-86.353467561521256</v>
      </c>
      <c r="Q409">
        <v>0.6</v>
      </c>
      <c r="R409">
        <v>1.4</v>
      </c>
      <c r="S409" s="2">
        <v>23.2</v>
      </c>
      <c r="T409" s="2">
        <v>9.6000000000000085</v>
      </c>
      <c r="U409" t="str">
        <f t="shared" si="216"/>
        <v>0</v>
      </c>
      <c r="V409" t="str">
        <f t="shared" si="217"/>
        <v>0</v>
      </c>
      <c r="W409" t="str">
        <f t="shared" si="218"/>
        <v>0</v>
      </c>
      <c r="X409" t="str">
        <f t="shared" si="219"/>
        <v>0</v>
      </c>
      <c r="Y409" t="str">
        <f t="shared" si="220"/>
        <v>0</v>
      </c>
      <c r="Z409" t="str">
        <f t="shared" si="221"/>
        <v>0</v>
      </c>
      <c r="AA409" t="str">
        <f t="shared" si="222"/>
        <v>0</v>
      </c>
      <c r="AB409" t="str">
        <f t="shared" si="223"/>
        <v>0</v>
      </c>
      <c r="AC409" t="str">
        <f t="shared" si="224"/>
        <v>0</v>
      </c>
      <c r="AD409" t="str">
        <f t="shared" si="225"/>
        <v>0</v>
      </c>
      <c r="AE409" t="str">
        <f t="shared" si="226"/>
        <v>0</v>
      </c>
      <c r="AF409" t="str">
        <f t="shared" si="227"/>
        <v>0</v>
      </c>
      <c r="AG409" t="str">
        <f t="shared" si="228"/>
        <v>1</v>
      </c>
      <c r="AH409" t="str">
        <f t="shared" si="229"/>
        <v>1</v>
      </c>
      <c r="AI409" t="str">
        <f t="shared" si="230"/>
        <v>1</v>
      </c>
      <c r="AJ409" t="str">
        <f t="shared" si="231"/>
        <v>1</v>
      </c>
      <c r="AK409" t="str">
        <f t="shared" si="232"/>
        <v>1</v>
      </c>
      <c r="AL409" t="str">
        <f t="shared" si="233"/>
        <v>1</v>
      </c>
      <c r="AM409" t="str">
        <f t="shared" si="234"/>
        <v>1</v>
      </c>
      <c r="AN409" t="str">
        <f t="shared" si="235"/>
        <v>1</v>
      </c>
      <c r="AO409" t="str">
        <f t="shared" si="236"/>
        <v>1</v>
      </c>
      <c r="AP409" t="str">
        <f t="shared" si="237"/>
        <v>1</v>
      </c>
      <c r="AQ409" t="str">
        <f t="shared" si="238"/>
        <v>1</v>
      </c>
      <c r="AR409" t="str">
        <f t="shared" si="239"/>
        <v>1</v>
      </c>
      <c r="AS409" t="str">
        <f t="shared" si="240"/>
        <v>1</v>
      </c>
      <c r="AT409" t="str">
        <f t="shared" si="241"/>
        <v>1</v>
      </c>
      <c r="AU409" t="str">
        <f t="shared" si="242"/>
        <v>1</v>
      </c>
      <c r="AV409" t="str">
        <f t="shared" si="243"/>
        <v>1</v>
      </c>
      <c r="AW409" t="str">
        <f t="shared" si="244"/>
        <v>1</v>
      </c>
      <c r="AX409" t="str">
        <f t="shared" si="245"/>
        <v>1</v>
      </c>
      <c r="AY409" t="str">
        <f t="shared" si="246"/>
        <v>0</v>
      </c>
      <c r="AZ409" t="str">
        <f t="shared" si="247"/>
        <v>0</v>
      </c>
      <c r="BA409" t="str">
        <f t="shared" si="248"/>
        <v>0</v>
      </c>
      <c r="BB409" t="str">
        <f t="shared" si="249"/>
        <v>0</v>
      </c>
      <c r="BC409" t="str">
        <f t="shared" si="250"/>
        <v>0</v>
      </c>
      <c r="BD409" t="str">
        <f t="shared" si="251"/>
        <v>0</v>
      </c>
    </row>
    <row r="410" spans="1:56" x14ac:dyDescent="0.2">
      <c r="A410" s="1">
        <v>44137</v>
      </c>
      <c r="B410" t="s">
        <v>239</v>
      </c>
      <c r="C410" s="5">
        <v>19.05</v>
      </c>
      <c r="D410">
        <v>1.34</v>
      </c>
      <c r="E410">
        <v>111</v>
      </c>
      <c r="F410">
        <v>1</v>
      </c>
      <c r="G410">
        <v>27.64</v>
      </c>
      <c r="H410">
        <v>3.4039999999999999</v>
      </c>
      <c r="I410">
        <v>0</v>
      </c>
      <c r="J410">
        <v>5970.1492537313434</v>
      </c>
      <c r="K410">
        <v>1431343.2835820895</v>
      </c>
      <c r="L410">
        <v>-90298.507462686568</v>
      </c>
      <c r="M410">
        <v>398.30904248547915</v>
      </c>
      <c r="N410">
        <v>5.9689819736744395E-6</v>
      </c>
      <c r="O410">
        <v>5.9288537549407261</v>
      </c>
      <c r="P410">
        <v>-84.400465657741563</v>
      </c>
      <c r="Q410">
        <v>0.6</v>
      </c>
      <c r="R410">
        <v>1.4</v>
      </c>
      <c r="S410" s="2">
        <v>14.4</v>
      </c>
      <c r="T410" s="2">
        <v>0</v>
      </c>
      <c r="U410" t="str">
        <f t="shared" si="216"/>
        <v>0</v>
      </c>
      <c r="V410" t="str">
        <f t="shared" si="217"/>
        <v>0</v>
      </c>
      <c r="W410" t="str">
        <f t="shared" si="218"/>
        <v>0</v>
      </c>
      <c r="X410" t="str">
        <f t="shared" si="219"/>
        <v>0</v>
      </c>
      <c r="Y410" t="str">
        <f t="shared" si="220"/>
        <v>0</v>
      </c>
      <c r="Z410" t="str">
        <f t="shared" si="221"/>
        <v>0</v>
      </c>
      <c r="AA410" t="str">
        <f t="shared" si="222"/>
        <v>0</v>
      </c>
      <c r="AB410" t="str">
        <f t="shared" si="223"/>
        <v>0</v>
      </c>
      <c r="AC410" t="str">
        <f t="shared" si="224"/>
        <v>0</v>
      </c>
      <c r="AD410" t="str">
        <f t="shared" si="225"/>
        <v>0</v>
      </c>
      <c r="AE410" t="str">
        <f t="shared" si="226"/>
        <v>0</v>
      </c>
      <c r="AF410" t="str">
        <f t="shared" si="227"/>
        <v>0</v>
      </c>
      <c r="AG410" t="str">
        <f t="shared" si="228"/>
        <v>0</v>
      </c>
      <c r="AH410" t="str">
        <f t="shared" si="229"/>
        <v>0</v>
      </c>
      <c r="AI410" t="str">
        <f t="shared" si="230"/>
        <v>0</v>
      </c>
      <c r="AJ410" t="str">
        <f t="shared" si="231"/>
        <v>0</v>
      </c>
      <c r="AK410" t="str">
        <f t="shared" si="232"/>
        <v>0</v>
      </c>
      <c r="AL410" t="str">
        <f t="shared" si="233"/>
        <v>0</v>
      </c>
      <c r="AM410" t="str">
        <f t="shared" si="234"/>
        <v>1</v>
      </c>
      <c r="AN410" t="str">
        <f t="shared" si="235"/>
        <v>1</v>
      </c>
      <c r="AO410" t="str">
        <f t="shared" si="236"/>
        <v>1</v>
      </c>
      <c r="AP410" t="str">
        <f t="shared" si="237"/>
        <v>1</v>
      </c>
      <c r="AQ410" t="str">
        <f t="shared" si="238"/>
        <v>1</v>
      </c>
      <c r="AR410" t="str">
        <f t="shared" si="239"/>
        <v>1</v>
      </c>
      <c r="AS410" t="str">
        <f t="shared" si="240"/>
        <v>1</v>
      </c>
      <c r="AT410" t="str">
        <f t="shared" si="241"/>
        <v>1</v>
      </c>
      <c r="AU410" t="str">
        <f t="shared" si="242"/>
        <v>1</v>
      </c>
      <c r="AV410" t="str">
        <f t="shared" si="243"/>
        <v>0</v>
      </c>
      <c r="AW410" t="str">
        <f t="shared" si="244"/>
        <v>0</v>
      </c>
      <c r="AX410" t="str">
        <f t="shared" si="245"/>
        <v>0</v>
      </c>
      <c r="AY410" t="str">
        <f t="shared" si="246"/>
        <v>0</v>
      </c>
      <c r="AZ410" t="str">
        <f t="shared" si="247"/>
        <v>0</v>
      </c>
      <c r="BA410" t="str">
        <f t="shared" si="248"/>
        <v>0</v>
      </c>
      <c r="BB410" t="str">
        <f t="shared" si="249"/>
        <v>0</v>
      </c>
      <c r="BC410" t="str">
        <f t="shared" si="250"/>
        <v>0</v>
      </c>
      <c r="BD410" t="str">
        <f t="shared" si="251"/>
        <v>0</v>
      </c>
    </row>
    <row r="411" spans="1:56" x14ac:dyDescent="0.2">
      <c r="A411" s="1">
        <v>44137</v>
      </c>
      <c r="B411" t="s">
        <v>240</v>
      </c>
      <c r="C411" s="5">
        <v>7.77</v>
      </c>
      <c r="D411">
        <v>21.57</v>
      </c>
      <c r="E411">
        <v>115</v>
      </c>
      <c r="F411">
        <v>1</v>
      </c>
      <c r="G411">
        <v>14.49</v>
      </c>
      <c r="H411">
        <v>-4.8360000000000003</v>
      </c>
      <c r="I411">
        <v>-9.2635479388603864E-2</v>
      </c>
      <c r="J411">
        <v>-92953.175707000468</v>
      </c>
      <c r="K411">
        <v>171673.62076958737</v>
      </c>
      <c r="L411">
        <v>-4636.0686138154842</v>
      </c>
      <c r="M411">
        <v>64.542702514346701</v>
      </c>
      <c r="N411">
        <v>2.1848611896105211E-5</v>
      </c>
      <c r="O411">
        <v>116.34904714142426</v>
      </c>
      <c r="P411">
        <v>-22.964285714285712</v>
      </c>
      <c r="Q411">
        <v>0.6</v>
      </c>
      <c r="R411">
        <v>1.4</v>
      </c>
      <c r="S411" s="2">
        <v>10.26110856619332</v>
      </c>
      <c r="T411" s="2">
        <v>0.82455336692624703</v>
      </c>
      <c r="U411" t="str">
        <f t="shared" si="216"/>
        <v>0</v>
      </c>
      <c r="V411" t="str">
        <f t="shared" si="217"/>
        <v>0</v>
      </c>
      <c r="W411" t="str">
        <f t="shared" si="218"/>
        <v>0</v>
      </c>
      <c r="X411" t="str">
        <f t="shared" si="219"/>
        <v>0</v>
      </c>
      <c r="Y411" t="str">
        <f t="shared" si="220"/>
        <v>0</v>
      </c>
      <c r="Z411" t="str">
        <f t="shared" si="221"/>
        <v>0</v>
      </c>
      <c r="AA411" t="str">
        <f t="shared" si="222"/>
        <v>0</v>
      </c>
      <c r="AB411" t="str">
        <f t="shared" si="223"/>
        <v>0</v>
      </c>
      <c r="AC411" t="str">
        <f t="shared" si="224"/>
        <v>0</v>
      </c>
      <c r="AD411" t="str">
        <f t="shared" si="225"/>
        <v>0</v>
      </c>
      <c r="AE411" t="str">
        <f t="shared" si="226"/>
        <v>0</v>
      </c>
      <c r="AF411" t="str">
        <f t="shared" si="227"/>
        <v>0</v>
      </c>
      <c r="AG411" t="str">
        <f t="shared" si="228"/>
        <v>0</v>
      </c>
      <c r="AH411" t="str">
        <f t="shared" si="229"/>
        <v>0</v>
      </c>
      <c r="AI411" t="str">
        <f t="shared" si="230"/>
        <v>0</v>
      </c>
      <c r="AJ411" t="str">
        <f t="shared" si="231"/>
        <v>0</v>
      </c>
      <c r="AK411" t="str">
        <f t="shared" si="232"/>
        <v>0</v>
      </c>
      <c r="AL411" t="str">
        <f t="shared" si="233"/>
        <v>0</v>
      </c>
      <c r="AM411" t="str">
        <f t="shared" si="234"/>
        <v>1</v>
      </c>
      <c r="AN411" t="str">
        <f t="shared" si="235"/>
        <v>1</v>
      </c>
      <c r="AO411" t="str">
        <f t="shared" si="236"/>
        <v>1</v>
      </c>
      <c r="AP411" t="str">
        <f t="shared" si="237"/>
        <v>1</v>
      </c>
      <c r="AQ411" t="str">
        <f t="shared" si="238"/>
        <v>1</v>
      </c>
      <c r="AR411" t="str">
        <f t="shared" si="239"/>
        <v>1</v>
      </c>
      <c r="AS411" t="str">
        <f t="shared" si="240"/>
        <v>1</v>
      </c>
      <c r="AT411" t="str">
        <f t="shared" si="241"/>
        <v>0</v>
      </c>
      <c r="AU411" t="str">
        <f t="shared" si="242"/>
        <v>0</v>
      </c>
      <c r="AV411" t="str">
        <f t="shared" si="243"/>
        <v>0</v>
      </c>
      <c r="AW411" t="str">
        <f t="shared" si="244"/>
        <v>0</v>
      </c>
      <c r="AX411" t="str">
        <f t="shared" si="245"/>
        <v>0</v>
      </c>
      <c r="AY411" t="str">
        <f t="shared" si="246"/>
        <v>0</v>
      </c>
      <c r="AZ411" t="str">
        <f t="shared" si="247"/>
        <v>0</v>
      </c>
      <c r="BA411" t="str">
        <f t="shared" si="248"/>
        <v>0</v>
      </c>
      <c r="BB411" t="str">
        <f t="shared" si="249"/>
        <v>0</v>
      </c>
      <c r="BC411" t="str">
        <f t="shared" si="250"/>
        <v>0</v>
      </c>
      <c r="BD411" t="str">
        <f t="shared" si="251"/>
        <v>0</v>
      </c>
    </row>
    <row r="412" spans="1:56" x14ac:dyDescent="0.2">
      <c r="A412" s="1">
        <v>44137</v>
      </c>
      <c r="B412" t="s">
        <v>241</v>
      </c>
      <c r="C412" s="5">
        <v>12.79</v>
      </c>
      <c r="D412">
        <v>0.96</v>
      </c>
      <c r="E412">
        <v>122</v>
      </c>
      <c r="F412">
        <v>1</v>
      </c>
      <c r="G412">
        <v>30.9</v>
      </c>
      <c r="H412">
        <v>-1.101999999999997</v>
      </c>
      <c r="I412">
        <v>-0.62111801242236087</v>
      </c>
      <c r="J412">
        <v>-80208.333333333343</v>
      </c>
      <c r="K412">
        <v>234375</v>
      </c>
      <c r="L412">
        <v>2083.3333333333335</v>
      </c>
      <c r="M412">
        <v>12.764648883175767</v>
      </c>
      <c r="N412">
        <v>2.8036686629196731E-5</v>
      </c>
      <c r="O412">
        <v>139.99999999999997</v>
      </c>
      <c r="P412">
        <v>-83.838383838383848</v>
      </c>
      <c r="Q412">
        <v>0.6</v>
      </c>
      <c r="R412">
        <v>1.4</v>
      </c>
      <c r="S412" s="2">
        <v>12.30166907067794</v>
      </c>
      <c r="T412" s="2">
        <v>6.2435606841129188</v>
      </c>
      <c r="U412" t="str">
        <f t="shared" si="216"/>
        <v>0</v>
      </c>
      <c r="V412" t="str">
        <f t="shared" si="217"/>
        <v>0</v>
      </c>
      <c r="W412" t="str">
        <f t="shared" si="218"/>
        <v>0</v>
      </c>
      <c r="X412" t="str">
        <f t="shared" si="219"/>
        <v>0</v>
      </c>
      <c r="Y412" t="str">
        <f t="shared" si="220"/>
        <v>0</v>
      </c>
      <c r="Z412" t="str">
        <f t="shared" si="221"/>
        <v>0</v>
      </c>
      <c r="AA412" t="str">
        <f t="shared" si="222"/>
        <v>0</v>
      </c>
      <c r="AB412" t="str">
        <f t="shared" si="223"/>
        <v>0</v>
      </c>
      <c r="AC412" t="str">
        <f t="shared" si="224"/>
        <v>0</v>
      </c>
      <c r="AD412" t="str">
        <f t="shared" si="225"/>
        <v>0</v>
      </c>
      <c r="AE412" t="str">
        <f t="shared" si="226"/>
        <v>0</v>
      </c>
      <c r="AF412" t="str">
        <f t="shared" si="227"/>
        <v>0</v>
      </c>
      <c r="AG412" t="str">
        <f t="shared" si="228"/>
        <v>0</v>
      </c>
      <c r="AH412" t="str">
        <f t="shared" si="229"/>
        <v>1</v>
      </c>
      <c r="AI412" t="str">
        <f t="shared" si="230"/>
        <v>1</v>
      </c>
      <c r="AJ412" t="str">
        <f t="shared" si="231"/>
        <v>1</v>
      </c>
      <c r="AK412" t="str">
        <f t="shared" si="232"/>
        <v>1</v>
      </c>
      <c r="AL412" t="str">
        <f t="shared" si="233"/>
        <v>1</v>
      </c>
      <c r="AM412" t="str">
        <f t="shared" si="234"/>
        <v>1</v>
      </c>
      <c r="AN412" t="str">
        <f t="shared" si="235"/>
        <v>1</v>
      </c>
      <c r="AO412" t="str">
        <f t="shared" si="236"/>
        <v>1</v>
      </c>
      <c r="AP412" t="str">
        <f t="shared" si="237"/>
        <v>1</v>
      </c>
      <c r="AQ412" t="str">
        <f t="shared" si="238"/>
        <v>1</v>
      </c>
      <c r="AR412" t="str">
        <f t="shared" si="239"/>
        <v>1</v>
      </c>
      <c r="AS412" t="str">
        <f t="shared" si="240"/>
        <v>1</v>
      </c>
      <c r="AT412" t="str">
        <f t="shared" si="241"/>
        <v>1</v>
      </c>
      <c r="AU412" t="str">
        <f t="shared" si="242"/>
        <v>0</v>
      </c>
      <c r="AV412" t="str">
        <f t="shared" si="243"/>
        <v>0</v>
      </c>
      <c r="AW412" t="str">
        <f t="shared" si="244"/>
        <v>0</v>
      </c>
      <c r="AX412" t="str">
        <f t="shared" si="245"/>
        <v>0</v>
      </c>
      <c r="AY412" t="str">
        <f t="shared" si="246"/>
        <v>0</v>
      </c>
      <c r="AZ412" t="str">
        <f t="shared" si="247"/>
        <v>0</v>
      </c>
      <c r="BA412" t="str">
        <f t="shared" si="248"/>
        <v>0</v>
      </c>
      <c r="BB412" t="str">
        <f t="shared" si="249"/>
        <v>0</v>
      </c>
      <c r="BC412" t="str">
        <f t="shared" si="250"/>
        <v>0</v>
      </c>
      <c r="BD412" t="str">
        <f t="shared" si="251"/>
        <v>0</v>
      </c>
    </row>
    <row r="413" spans="1:56" x14ac:dyDescent="0.2">
      <c r="A413" s="1">
        <v>44137</v>
      </c>
      <c r="B413" t="s">
        <v>242</v>
      </c>
      <c r="C413" s="5">
        <v>27</v>
      </c>
      <c r="D413">
        <v>13.05</v>
      </c>
      <c r="E413">
        <v>124</v>
      </c>
      <c r="F413">
        <v>1</v>
      </c>
      <c r="G413">
        <v>24.05</v>
      </c>
      <c r="H413">
        <v>-2.6339999999999968</v>
      </c>
      <c r="I413">
        <v>-1.43504531722054</v>
      </c>
      <c r="J413">
        <v>-277164.75095785438</v>
      </c>
      <c r="K413">
        <v>1689118.77394636</v>
      </c>
      <c r="L413">
        <v>-36168.582375478923</v>
      </c>
      <c r="M413">
        <v>80.088702526265436</v>
      </c>
      <c r="N413">
        <v>7.9274549786619341E-6</v>
      </c>
      <c r="O413">
        <v>37.368421052631582</v>
      </c>
      <c r="P413">
        <v>-58.962264150943398</v>
      </c>
      <c r="Q413">
        <v>0.6</v>
      </c>
      <c r="R413">
        <v>1.4</v>
      </c>
      <c r="S413" s="2">
        <v>36.991279069767458</v>
      </c>
      <c r="T413" s="2">
        <v>5.5232558139534866</v>
      </c>
      <c r="U413" t="str">
        <f t="shared" si="216"/>
        <v>0</v>
      </c>
      <c r="V413" t="str">
        <f t="shared" si="217"/>
        <v>0</v>
      </c>
      <c r="W413" t="str">
        <f t="shared" si="218"/>
        <v>0</v>
      </c>
      <c r="X413" t="str">
        <f t="shared" si="219"/>
        <v>0</v>
      </c>
      <c r="Y413" t="str">
        <f t="shared" si="220"/>
        <v>0</v>
      </c>
      <c r="Z413" t="str">
        <f t="shared" si="221"/>
        <v>0</v>
      </c>
      <c r="AA413" t="str">
        <f t="shared" si="222"/>
        <v>0</v>
      </c>
      <c r="AB413" t="str">
        <f t="shared" si="223"/>
        <v>0</v>
      </c>
      <c r="AC413" t="str">
        <f t="shared" si="224"/>
        <v>0</v>
      </c>
      <c r="AD413" t="str">
        <f t="shared" si="225"/>
        <v>0</v>
      </c>
      <c r="AE413" t="str">
        <f t="shared" si="226"/>
        <v>0</v>
      </c>
      <c r="AF413" t="str">
        <f t="shared" si="227"/>
        <v>0</v>
      </c>
      <c r="AG413" t="str">
        <f t="shared" si="228"/>
        <v>0</v>
      </c>
      <c r="AH413" t="str">
        <f t="shared" si="229"/>
        <v>0</v>
      </c>
      <c r="AI413" t="str">
        <f t="shared" si="230"/>
        <v>1</v>
      </c>
      <c r="AJ413" t="str">
        <f t="shared" si="231"/>
        <v>1</v>
      </c>
      <c r="AK413" t="str">
        <f t="shared" si="232"/>
        <v>1</v>
      </c>
      <c r="AL413" t="str">
        <f t="shared" si="233"/>
        <v>1</v>
      </c>
      <c r="AM413" t="str">
        <f t="shared" si="234"/>
        <v>1</v>
      </c>
      <c r="AN413" t="str">
        <f t="shared" si="235"/>
        <v>1</v>
      </c>
      <c r="AO413" t="str">
        <f t="shared" si="236"/>
        <v>1</v>
      </c>
      <c r="AP413" t="str">
        <f t="shared" si="237"/>
        <v>1</v>
      </c>
      <c r="AQ413" t="str">
        <f t="shared" si="238"/>
        <v>1</v>
      </c>
      <c r="AR413" t="str">
        <f t="shared" si="239"/>
        <v>1</v>
      </c>
      <c r="AS413" t="str">
        <f t="shared" si="240"/>
        <v>1</v>
      </c>
      <c r="AT413" t="str">
        <f t="shared" si="241"/>
        <v>1</v>
      </c>
      <c r="AU413" t="str">
        <f t="shared" si="242"/>
        <v>1</v>
      </c>
      <c r="AV413" t="str">
        <f t="shared" si="243"/>
        <v>1</v>
      </c>
      <c r="AW413" t="str">
        <f t="shared" si="244"/>
        <v>1</v>
      </c>
      <c r="AX413" t="str">
        <f t="shared" si="245"/>
        <v>1</v>
      </c>
      <c r="AY413" t="str">
        <f t="shared" si="246"/>
        <v>1</v>
      </c>
      <c r="AZ413" t="str">
        <f t="shared" si="247"/>
        <v>1</v>
      </c>
      <c r="BA413" t="str">
        <f t="shared" si="248"/>
        <v>1</v>
      </c>
      <c r="BB413" t="str">
        <f t="shared" si="249"/>
        <v>1</v>
      </c>
      <c r="BC413" t="str">
        <f t="shared" si="250"/>
        <v>0</v>
      </c>
      <c r="BD413" t="str">
        <f t="shared" si="251"/>
        <v>0</v>
      </c>
    </row>
    <row r="414" spans="1:56" x14ac:dyDescent="0.2">
      <c r="A414" s="1">
        <v>44137</v>
      </c>
      <c r="B414" t="s">
        <v>133</v>
      </c>
      <c r="C414" s="5">
        <v>61.76</v>
      </c>
      <c r="D414">
        <v>2.29</v>
      </c>
      <c r="E414">
        <v>125</v>
      </c>
      <c r="F414">
        <v>1</v>
      </c>
      <c r="G414">
        <v>26.37</v>
      </c>
      <c r="H414">
        <v>-2.2220000000000009</v>
      </c>
      <c r="I414">
        <v>-1.7589017589017559</v>
      </c>
      <c r="J414">
        <v>-269432.31441048032</v>
      </c>
      <c r="K414">
        <v>1179475.982532751</v>
      </c>
      <c r="L414">
        <v>-115720.52401746725</v>
      </c>
      <c r="M414">
        <v>816.46355113407412</v>
      </c>
      <c r="N414">
        <v>3.3867001827151067E-5</v>
      </c>
      <c r="O414">
        <v>4.0909090909090837</v>
      </c>
      <c r="P414">
        <v>-85.524652338811634</v>
      </c>
      <c r="Q414">
        <v>0.6</v>
      </c>
      <c r="R414">
        <v>1.4</v>
      </c>
      <c r="S414" s="2">
        <v>38.983050847457633</v>
      </c>
      <c r="T414" s="2">
        <v>6.3559322033898269</v>
      </c>
      <c r="U414" t="str">
        <f t="shared" si="216"/>
        <v>0</v>
      </c>
      <c r="V414" t="str">
        <f t="shared" si="217"/>
        <v>0</v>
      </c>
      <c r="W414" t="str">
        <f t="shared" si="218"/>
        <v>0</v>
      </c>
      <c r="X414" t="str">
        <f t="shared" si="219"/>
        <v>0</v>
      </c>
      <c r="Y414" t="str">
        <f t="shared" si="220"/>
        <v>0</v>
      </c>
      <c r="Z414" t="str">
        <f t="shared" si="221"/>
        <v>0</v>
      </c>
      <c r="AA414" t="str">
        <f t="shared" si="222"/>
        <v>0</v>
      </c>
      <c r="AB414" t="str">
        <f t="shared" si="223"/>
        <v>0</v>
      </c>
      <c r="AC414" t="str">
        <f t="shared" si="224"/>
        <v>0</v>
      </c>
      <c r="AD414" t="str">
        <f t="shared" si="225"/>
        <v>0</v>
      </c>
      <c r="AE414" t="str">
        <f t="shared" si="226"/>
        <v>0</v>
      </c>
      <c r="AF414" t="str">
        <f t="shared" si="227"/>
        <v>0</v>
      </c>
      <c r="AG414" t="str">
        <f t="shared" si="228"/>
        <v>0</v>
      </c>
      <c r="AH414" t="str">
        <f t="shared" si="229"/>
        <v>1</v>
      </c>
      <c r="AI414" t="str">
        <f t="shared" si="230"/>
        <v>1</v>
      </c>
      <c r="AJ414" t="str">
        <f t="shared" si="231"/>
        <v>1</v>
      </c>
      <c r="AK414" t="str">
        <f t="shared" si="232"/>
        <v>1</v>
      </c>
      <c r="AL414" t="str">
        <f t="shared" si="233"/>
        <v>1</v>
      </c>
      <c r="AM414" t="str">
        <f t="shared" si="234"/>
        <v>1</v>
      </c>
      <c r="AN414" t="str">
        <f t="shared" si="235"/>
        <v>1</v>
      </c>
      <c r="AO414" t="str">
        <f t="shared" si="236"/>
        <v>1</v>
      </c>
      <c r="AP414" t="str">
        <f t="shared" si="237"/>
        <v>1</v>
      </c>
      <c r="AQ414" t="str">
        <f t="shared" si="238"/>
        <v>1</v>
      </c>
      <c r="AR414" t="str">
        <f t="shared" si="239"/>
        <v>1</v>
      </c>
      <c r="AS414" t="str">
        <f t="shared" si="240"/>
        <v>1</v>
      </c>
      <c r="AT414" t="str">
        <f t="shared" si="241"/>
        <v>1</v>
      </c>
      <c r="AU414" t="str">
        <f t="shared" si="242"/>
        <v>1</v>
      </c>
      <c r="AV414" t="str">
        <f t="shared" si="243"/>
        <v>1</v>
      </c>
      <c r="AW414" t="str">
        <f t="shared" si="244"/>
        <v>1</v>
      </c>
      <c r="AX414" t="str">
        <f t="shared" si="245"/>
        <v>1</v>
      </c>
      <c r="AY414" t="str">
        <f t="shared" si="246"/>
        <v>1</v>
      </c>
      <c r="AZ414" t="str">
        <f t="shared" si="247"/>
        <v>1</v>
      </c>
      <c r="BA414" t="str">
        <f t="shared" si="248"/>
        <v>1</v>
      </c>
      <c r="BB414" t="str">
        <f t="shared" si="249"/>
        <v>1</v>
      </c>
      <c r="BC414" t="str">
        <f t="shared" si="250"/>
        <v>1</v>
      </c>
      <c r="BD414" t="str">
        <f t="shared" si="251"/>
        <v>0</v>
      </c>
    </row>
    <row r="415" spans="1:56" x14ac:dyDescent="0.2">
      <c r="A415" s="1">
        <v>44137</v>
      </c>
      <c r="B415" t="s">
        <v>243</v>
      </c>
      <c r="C415" s="5">
        <v>1110.75</v>
      </c>
      <c r="D415">
        <v>5.52</v>
      </c>
      <c r="E415">
        <v>126</v>
      </c>
      <c r="F415">
        <v>1</v>
      </c>
      <c r="G415">
        <v>12.91</v>
      </c>
      <c r="H415">
        <v>-13.472</v>
      </c>
      <c r="I415">
        <v>-7.2411296162209413E-2</v>
      </c>
      <c r="J415">
        <v>-3985.507246376812</v>
      </c>
      <c r="K415">
        <v>57608.695652173919</v>
      </c>
      <c r="L415">
        <v>0</v>
      </c>
      <c r="M415">
        <v>223.91593508911947</v>
      </c>
      <c r="N415">
        <v>5.7376117691421607E-3</v>
      </c>
      <c r="O415">
        <v>13.347022587268983</v>
      </c>
      <c r="P415">
        <v>-94.424242424242436</v>
      </c>
      <c r="Q415">
        <v>0.6</v>
      </c>
      <c r="R415">
        <v>1.4</v>
      </c>
      <c r="S415" s="2">
        <v>17.001828153564912</v>
      </c>
      <c r="T415" s="2">
        <v>7.678244972577696</v>
      </c>
      <c r="U415" t="str">
        <f t="shared" si="216"/>
        <v>0</v>
      </c>
      <c r="V415" t="str">
        <f t="shared" si="217"/>
        <v>0</v>
      </c>
      <c r="W415" t="str">
        <f t="shared" si="218"/>
        <v>0</v>
      </c>
      <c r="X415" t="str">
        <f t="shared" si="219"/>
        <v>0</v>
      </c>
      <c r="Y415" t="str">
        <f t="shared" si="220"/>
        <v>0</v>
      </c>
      <c r="Z415" t="str">
        <f t="shared" si="221"/>
        <v>0</v>
      </c>
      <c r="AA415" t="str">
        <f t="shared" si="222"/>
        <v>0</v>
      </c>
      <c r="AB415" t="str">
        <f t="shared" si="223"/>
        <v>0</v>
      </c>
      <c r="AC415" t="str">
        <f t="shared" si="224"/>
        <v>0</v>
      </c>
      <c r="AD415" t="str">
        <f t="shared" si="225"/>
        <v>0</v>
      </c>
      <c r="AE415" t="str">
        <f t="shared" si="226"/>
        <v>0</v>
      </c>
      <c r="AF415" t="str">
        <f t="shared" si="227"/>
        <v>0</v>
      </c>
      <c r="AG415" t="str">
        <f t="shared" si="228"/>
        <v>0</v>
      </c>
      <c r="AH415" t="str">
        <f t="shared" si="229"/>
        <v>1</v>
      </c>
      <c r="AI415" t="str">
        <f t="shared" si="230"/>
        <v>1</v>
      </c>
      <c r="AJ415" t="str">
        <f t="shared" si="231"/>
        <v>1</v>
      </c>
      <c r="AK415" t="str">
        <f t="shared" si="232"/>
        <v>1</v>
      </c>
      <c r="AL415" t="str">
        <f t="shared" si="233"/>
        <v>1</v>
      </c>
      <c r="AM415" t="str">
        <f t="shared" si="234"/>
        <v>1</v>
      </c>
      <c r="AN415" t="str">
        <f t="shared" si="235"/>
        <v>1</v>
      </c>
      <c r="AO415" t="str">
        <f t="shared" si="236"/>
        <v>1</v>
      </c>
      <c r="AP415" t="str">
        <f t="shared" si="237"/>
        <v>1</v>
      </c>
      <c r="AQ415" t="str">
        <f t="shared" si="238"/>
        <v>1</v>
      </c>
      <c r="AR415" t="str">
        <f t="shared" si="239"/>
        <v>1</v>
      </c>
      <c r="AS415" t="str">
        <f t="shared" si="240"/>
        <v>1</v>
      </c>
      <c r="AT415" t="str">
        <f t="shared" si="241"/>
        <v>1</v>
      </c>
      <c r="AU415" t="str">
        <f t="shared" si="242"/>
        <v>1</v>
      </c>
      <c r="AV415" t="str">
        <f t="shared" si="243"/>
        <v>1</v>
      </c>
      <c r="AW415" t="str">
        <f t="shared" si="244"/>
        <v>0</v>
      </c>
      <c r="AX415" t="str">
        <f t="shared" si="245"/>
        <v>0</v>
      </c>
      <c r="AY415" t="str">
        <f t="shared" si="246"/>
        <v>0</v>
      </c>
      <c r="AZ415" t="str">
        <f t="shared" si="247"/>
        <v>0</v>
      </c>
      <c r="BA415" t="str">
        <f t="shared" si="248"/>
        <v>0</v>
      </c>
      <c r="BB415" t="str">
        <f t="shared" si="249"/>
        <v>0</v>
      </c>
      <c r="BC415" t="str">
        <f t="shared" si="250"/>
        <v>0</v>
      </c>
      <c r="BD415" t="str">
        <f t="shared" si="251"/>
        <v>0</v>
      </c>
    </row>
    <row r="416" spans="1:56" x14ac:dyDescent="0.2">
      <c r="A416" s="1">
        <v>44137</v>
      </c>
      <c r="B416" t="s">
        <v>244</v>
      </c>
      <c r="C416" s="5">
        <v>5.91</v>
      </c>
      <c r="D416">
        <v>0.48230000000000001</v>
      </c>
      <c r="E416">
        <v>127</v>
      </c>
      <c r="F416">
        <v>1</v>
      </c>
      <c r="G416">
        <v>21.62</v>
      </c>
      <c r="H416">
        <v>-0.64000000000000057</v>
      </c>
      <c r="I416">
        <v>-2.1703853955375227</v>
      </c>
      <c r="J416">
        <v>-62201.948994401821</v>
      </c>
      <c r="K416">
        <v>111963.50818992328</v>
      </c>
      <c r="L416">
        <v>0</v>
      </c>
      <c r="M416">
        <v>16.354268077526431</v>
      </c>
      <c r="N416">
        <v>1.7070021749114006E-5</v>
      </c>
      <c r="O416">
        <v>72.249999999999986</v>
      </c>
      <c r="P416">
        <v>-86.22</v>
      </c>
      <c r="Q416">
        <v>0.6</v>
      </c>
      <c r="R416">
        <v>1.4</v>
      </c>
      <c r="S416" s="2">
        <v>52.71493212669683</v>
      </c>
      <c r="T416" s="2">
        <v>0</v>
      </c>
      <c r="U416" t="str">
        <f t="shared" si="216"/>
        <v>0</v>
      </c>
      <c r="V416" t="str">
        <f t="shared" si="217"/>
        <v>0</v>
      </c>
      <c r="W416" t="str">
        <f t="shared" si="218"/>
        <v>0</v>
      </c>
      <c r="X416" t="str">
        <f t="shared" si="219"/>
        <v>0</v>
      </c>
      <c r="Y416" t="str">
        <f t="shared" si="220"/>
        <v>0</v>
      </c>
      <c r="Z416" t="str">
        <f t="shared" si="221"/>
        <v>0</v>
      </c>
      <c r="AA416" t="str">
        <f t="shared" si="222"/>
        <v>0</v>
      </c>
      <c r="AB416" t="str">
        <f t="shared" si="223"/>
        <v>0</v>
      </c>
      <c r="AC416" t="str">
        <f t="shared" si="224"/>
        <v>0</v>
      </c>
      <c r="AD416" t="str">
        <f t="shared" si="225"/>
        <v>0</v>
      </c>
      <c r="AE416" t="str">
        <f t="shared" si="226"/>
        <v>0</v>
      </c>
      <c r="AF416" t="str">
        <f t="shared" si="227"/>
        <v>0</v>
      </c>
      <c r="AG416" t="str">
        <f t="shared" si="228"/>
        <v>0</v>
      </c>
      <c r="AH416" t="str">
        <f t="shared" si="229"/>
        <v>0</v>
      </c>
      <c r="AI416" t="str">
        <f t="shared" si="230"/>
        <v>0</v>
      </c>
      <c r="AJ416" t="str">
        <f t="shared" si="231"/>
        <v>0</v>
      </c>
      <c r="AK416" t="str">
        <f t="shared" si="232"/>
        <v>0</v>
      </c>
      <c r="AL416" t="str">
        <f t="shared" si="233"/>
        <v>0</v>
      </c>
      <c r="AM416" t="str">
        <f t="shared" si="234"/>
        <v>1</v>
      </c>
      <c r="AN416" t="str">
        <f t="shared" si="235"/>
        <v>1</v>
      </c>
      <c r="AO416" t="str">
        <f t="shared" si="236"/>
        <v>1</v>
      </c>
      <c r="AP416" t="str">
        <f t="shared" si="237"/>
        <v>1</v>
      </c>
      <c r="AQ416" t="str">
        <f t="shared" si="238"/>
        <v>1</v>
      </c>
      <c r="AR416" t="str">
        <f t="shared" si="239"/>
        <v>1</v>
      </c>
      <c r="AS416" t="str">
        <f t="shared" si="240"/>
        <v>1</v>
      </c>
      <c r="AT416" t="str">
        <f t="shared" si="241"/>
        <v>1</v>
      </c>
      <c r="AU416" t="str">
        <f t="shared" si="242"/>
        <v>1</v>
      </c>
      <c r="AV416" t="str">
        <f t="shared" si="243"/>
        <v>1</v>
      </c>
      <c r="AW416" t="str">
        <f t="shared" si="244"/>
        <v>1</v>
      </c>
      <c r="AX416" t="str">
        <f t="shared" si="245"/>
        <v>1</v>
      </c>
      <c r="AY416" t="str">
        <f t="shared" si="246"/>
        <v>1</v>
      </c>
      <c r="AZ416" t="str">
        <f t="shared" si="247"/>
        <v>1</v>
      </c>
      <c r="BA416" t="str">
        <f t="shared" si="248"/>
        <v>1</v>
      </c>
      <c r="BB416" t="str">
        <f t="shared" si="249"/>
        <v>1</v>
      </c>
      <c r="BC416" t="str">
        <f t="shared" si="250"/>
        <v>1</v>
      </c>
      <c r="BD416" t="str">
        <f t="shared" si="251"/>
        <v>1</v>
      </c>
    </row>
    <row r="417" spans="1:56" x14ac:dyDescent="0.2">
      <c r="A417" s="1">
        <v>44137</v>
      </c>
      <c r="B417" t="s">
        <v>245</v>
      </c>
      <c r="C417" s="5">
        <v>28.96</v>
      </c>
      <c r="D417">
        <v>2.34</v>
      </c>
      <c r="E417">
        <v>130</v>
      </c>
      <c r="F417">
        <v>1</v>
      </c>
      <c r="G417">
        <v>21.38</v>
      </c>
      <c r="H417">
        <v>3.948</v>
      </c>
      <c r="I417">
        <v>-0.51020408163265352</v>
      </c>
      <c r="J417">
        <v>-15811.965811965812</v>
      </c>
      <c r="K417">
        <v>207264.95726495728</v>
      </c>
      <c r="L417">
        <v>11538.461538461539</v>
      </c>
      <c r="M417">
        <v>107.47706581081653</v>
      </c>
      <c r="N417">
        <v>5.1908292959220805E-5</v>
      </c>
      <c r="O417">
        <v>38.46153846153846</v>
      </c>
      <c r="P417">
        <v>-73.883928571428584</v>
      </c>
      <c r="Q417">
        <v>0.6</v>
      </c>
      <c r="R417">
        <v>1.4</v>
      </c>
      <c r="S417" s="2">
        <v>11.86440677966103</v>
      </c>
      <c r="T417" s="2">
        <v>3.813559322033893</v>
      </c>
      <c r="U417" t="str">
        <f t="shared" si="216"/>
        <v>0</v>
      </c>
      <c r="V417" t="str">
        <f t="shared" si="217"/>
        <v>0</v>
      </c>
      <c r="W417" t="str">
        <f t="shared" si="218"/>
        <v>0</v>
      </c>
      <c r="X417" t="str">
        <f t="shared" si="219"/>
        <v>0</v>
      </c>
      <c r="Y417" t="str">
        <f t="shared" si="220"/>
        <v>0</v>
      </c>
      <c r="Z417" t="str">
        <f t="shared" si="221"/>
        <v>0</v>
      </c>
      <c r="AA417" t="str">
        <f t="shared" si="222"/>
        <v>0</v>
      </c>
      <c r="AB417" t="str">
        <f t="shared" si="223"/>
        <v>0</v>
      </c>
      <c r="AC417" t="str">
        <f t="shared" si="224"/>
        <v>0</v>
      </c>
      <c r="AD417" t="str">
        <f t="shared" si="225"/>
        <v>0</v>
      </c>
      <c r="AE417" t="str">
        <f t="shared" si="226"/>
        <v>0</v>
      </c>
      <c r="AF417" t="str">
        <f t="shared" si="227"/>
        <v>0</v>
      </c>
      <c r="AG417" t="str">
        <f t="shared" si="228"/>
        <v>0</v>
      </c>
      <c r="AH417" t="str">
        <f t="shared" si="229"/>
        <v>0</v>
      </c>
      <c r="AI417" t="str">
        <f t="shared" si="230"/>
        <v>0</v>
      </c>
      <c r="AJ417" t="str">
        <f t="shared" si="231"/>
        <v>1</v>
      </c>
      <c r="AK417" t="str">
        <f t="shared" si="232"/>
        <v>1</v>
      </c>
      <c r="AL417" t="str">
        <f t="shared" si="233"/>
        <v>1</v>
      </c>
      <c r="AM417" t="str">
        <f t="shared" si="234"/>
        <v>1</v>
      </c>
      <c r="AN417" t="str">
        <f t="shared" si="235"/>
        <v>1</v>
      </c>
      <c r="AO417" t="str">
        <f t="shared" si="236"/>
        <v>1</v>
      </c>
      <c r="AP417" t="str">
        <f t="shared" si="237"/>
        <v>1</v>
      </c>
      <c r="AQ417" t="str">
        <f t="shared" si="238"/>
        <v>1</v>
      </c>
      <c r="AR417" t="str">
        <f t="shared" si="239"/>
        <v>1</v>
      </c>
      <c r="AS417" t="str">
        <f t="shared" si="240"/>
        <v>1</v>
      </c>
      <c r="AT417" t="str">
        <f t="shared" si="241"/>
        <v>0</v>
      </c>
      <c r="AU417" t="str">
        <f t="shared" si="242"/>
        <v>0</v>
      </c>
      <c r="AV417" t="str">
        <f t="shared" si="243"/>
        <v>0</v>
      </c>
      <c r="AW417" t="str">
        <f t="shared" si="244"/>
        <v>0</v>
      </c>
      <c r="AX417" t="str">
        <f t="shared" si="245"/>
        <v>0</v>
      </c>
      <c r="AY417" t="str">
        <f t="shared" si="246"/>
        <v>0</v>
      </c>
      <c r="AZ417" t="str">
        <f t="shared" si="247"/>
        <v>0</v>
      </c>
      <c r="BA417" t="str">
        <f t="shared" si="248"/>
        <v>0</v>
      </c>
      <c r="BB417" t="str">
        <f t="shared" si="249"/>
        <v>0</v>
      </c>
      <c r="BC417" t="str">
        <f t="shared" si="250"/>
        <v>0</v>
      </c>
      <c r="BD417" t="str">
        <f t="shared" si="251"/>
        <v>0</v>
      </c>
    </row>
    <row r="418" spans="1:56" x14ac:dyDescent="0.2">
      <c r="A418" s="1">
        <v>44137</v>
      </c>
      <c r="B418" t="s">
        <v>184</v>
      </c>
      <c r="C418" s="5">
        <v>46</v>
      </c>
      <c r="D418">
        <v>2.78</v>
      </c>
      <c r="E418">
        <v>131</v>
      </c>
      <c r="F418">
        <v>1</v>
      </c>
      <c r="G418">
        <v>28</v>
      </c>
      <c r="H418">
        <v>-2.6340000000000039</v>
      </c>
      <c r="I418">
        <v>-3.5958288385484857E-2</v>
      </c>
      <c r="J418">
        <v>-128057.55395683454</v>
      </c>
      <c r="K418">
        <v>3039568.3453237414</v>
      </c>
      <c r="L418">
        <v>716187.05035971233</v>
      </c>
      <c r="M418">
        <v>119.68921033415627</v>
      </c>
      <c r="N418">
        <v>6.6818858722272351E-6</v>
      </c>
      <c r="O418">
        <v>212.32445792607572</v>
      </c>
      <c r="P418">
        <v>-53.666666666666671</v>
      </c>
      <c r="Q418">
        <v>0.6</v>
      </c>
      <c r="R418">
        <v>1.4</v>
      </c>
      <c r="S418" s="2">
        <v>35.416666666666671</v>
      </c>
      <c r="T418" s="2">
        <v>5.2083333333333304</v>
      </c>
      <c r="U418" t="str">
        <f t="shared" si="216"/>
        <v>0</v>
      </c>
      <c r="V418" t="str">
        <f t="shared" si="217"/>
        <v>0</v>
      </c>
      <c r="W418" t="str">
        <f t="shared" si="218"/>
        <v>0</v>
      </c>
      <c r="X418" t="str">
        <f t="shared" si="219"/>
        <v>0</v>
      </c>
      <c r="Y418" t="str">
        <f t="shared" si="220"/>
        <v>0</v>
      </c>
      <c r="Z418" t="str">
        <f t="shared" si="221"/>
        <v>0</v>
      </c>
      <c r="AA418" t="str">
        <f t="shared" si="222"/>
        <v>0</v>
      </c>
      <c r="AB418" t="str">
        <f t="shared" si="223"/>
        <v>0</v>
      </c>
      <c r="AC418" t="str">
        <f t="shared" si="224"/>
        <v>0</v>
      </c>
      <c r="AD418" t="str">
        <f t="shared" si="225"/>
        <v>0</v>
      </c>
      <c r="AE418" t="str">
        <f t="shared" si="226"/>
        <v>0</v>
      </c>
      <c r="AF418" t="str">
        <f t="shared" si="227"/>
        <v>0</v>
      </c>
      <c r="AG418" t="str">
        <f t="shared" si="228"/>
        <v>0</v>
      </c>
      <c r="AH418" t="str">
        <f t="shared" si="229"/>
        <v>0</v>
      </c>
      <c r="AI418" t="str">
        <f t="shared" si="230"/>
        <v>1</v>
      </c>
      <c r="AJ418" t="str">
        <f t="shared" si="231"/>
        <v>1</v>
      </c>
      <c r="AK418" t="str">
        <f t="shared" si="232"/>
        <v>1</v>
      </c>
      <c r="AL418" t="str">
        <f t="shared" si="233"/>
        <v>1</v>
      </c>
      <c r="AM418" t="str">
        <f t="shared" si="234"/>
        <v>1</v>
      </c>
      <c r="AN418" t="str">
        <f t="shared" si="235"/>
        <v>1</v>
      </c>
      <c r="AO418" t="str">
        <f t="shared" si="236"/>
        <v>1</v>
      </c>
      <c r="AP418" t="str">
        <f t="shared" si="237"/>
        <v>1</v>
      </c>
      <c r="AQ418" t="str">
        <f t="shared" si="238"/>
        <v>1</v>
      </c>
      <c r="AR418" t="str">
        <f t="shared" si="239"/>
        <v>1</v>
      </c>
      <c r="AS418" t="str">
        <f t="shared" si="240"/>
        <v>1</v>
      </c>
      <c r="AT418" t="str">
        <f t="shared" si="241"/>
        <v>1</v>
      </c>
      <c r="AU418" t="str">
        <f t="shared" si="242"/>
        <v>1</v>
      </c>
      <c r="AV418" t="str">
        <f t="shared" si="243"/>
        <v>1</v>
      </c>
      <c r="AW418" t="str">
        <f t="shared" si="244"/>
        <v>1</v>
      </c>
      <c r="AX418" t="str">
        <f t="shared" si="245"/>
        <v>1</v>
      </c>
      <c r="AY418" t="str">
        <f t="shared" si="246"/>
        <v>1</v>
      </c>
      <c r="AZ418" t="str">
        <f t="shared" si="247"/>
        <v>1</v>
      </c>
      <c r="BA418" t="str">
        <f t="shared" si="248"/>
        <v>1</v>
      </c>
      <c r="BB418" t="str">
        <f t="shared" si="249"/>
        <v>1</v>
      </c>
      <c r="BC418" t="str">
        <f t="shared" si="250"/>
        <v>0</v>
      </c>
      <c r="BD418" t="str">
        <f t="shared" si="251"/>
        <v>0</v>
      </c>
    </row>
    <row r="419" spans="1:56" x14ac:dyDescent="0.2">
      <c r="A419" s="1">
        <v>44137</v>
      </c>
      <c r="B419" t="s">
        <v>246</v>
      </c>
      <c r="C419" s="5">
        <v>9.4</v>
      </c>
      <c r="D419">
        <v>3.41</v>
      </c>
      <c r="E419">
        <v>132</v>
      </c>
      <c r="F419">
        <v>1</v>
      </c>
      <c r="G419">
        <v>8.5399999999999991</v>
      </c>
      <c r="H419">
        <v>-14.048</v>
      </c>
      <c r="I419">
        <v>-4.4014578076815258</v>
      </c>
      <c r="J419">
        <v>-26979.472140762464</v>
      </c>
      <c r="K419">
        <v>204692.08211143693</v>
      </c>
      <c r="L419">
        <v>62463.343108504399</v>
      </c>
      <c r="M419">
        <v>138.33597640674881</v>
      </c>
      <c r="N419">
        <v>8.3083199869895242E-6</v>
      </c>
      <c r="O419">
        <v>416.43192488262918</v>
      </c>
      <c r="P419">
        <v>-11.658031088082895</v>
      </c>
      <c r="Q419">
        <v>0.6</v>
      </c>
      <c r="R419">
        <v>1.4</v>
      </c>
      <c r="S419" s="2">
        <v>6.3768115942028913</v>
      </c>
      <c r="T419" s="2">
        <v>15.36231884057972</v>
      </c>
      <c r="U419" t="str">
        <f t="shared" si="216"/>
        <v>0</v>
      </c>
      <c r="V419" t="str">
        <f t="shared" si="217"/>
        <v>0</v>
      </c>
      <c r="W419" t="str">
        <f t="shared" si="218"/>
        <v>0</v>
      </c>
      <c r="X419" t="str">
        <f t="shared" si="219"/>
        <v>0</v>
      </c>
      <c r="Y419" t="str">
        <f t="shared" si="220"/>
        <v>0</v>
      </c>
      <c r="Z419" t="str">
        <f t="shared" si="221"/>
        <v>0</v>
      </c>
      <c r="AA419" t="str">
        <f t="shared" si="222"/>
        <v>0</v>
      </c>
      <c r="AB419" t="str">
        <f t="shared" si="223"/>
        <v>0</v>
      </c>
      <c r="AC419" t="str">
        <f t="shared" si="224"/>
        <v>0</v>
      </c>
      <c r="AD419" t="str">
        <f t="shared" si="225"/>
        <v>1</v>
      </c>
      <c r="AE419" t="str">
        <f t="shared" si="226"/>
        <v>1</v>
      </c>
      <c r="AF419" t="str">
        <f t="shared" si="227"/>
        <v>1</v>
      </c>
      <c r="AG419" t="str">
        <f t="shared" si="228"/>
        <v>1</v>
      </c>
      <c r="AH419" t="str">
        <f t="shared" si="229"/>
        <v>1</v>
      </c>
      <c r="AI419" t="str">
        <f t="shared" si="230"/>
        <v>1</v>
      </c>
      <c r="AJ419" t="str">
        <f t="shared" si="231"/>
        <v>1</v>
      </c>
      <c r="AK419" t="str">
        <f t="shared" si="232"/>
        <v>1</v>
      </c>
      <c r="AL419" t="str">
        <f t="shared" si="233"/>
        <v>1</v>
      </c>
      <c r="AM419" t="str">
        <f t="shared" si="234"/>
        <v>1</v>
      </c>
      <c r="AN419" t="str">
        <f t="shared" si="235"/>
        <v>1</v>
      </c>
      <c r="AO419" t="str">
        <f t="shared" si="236"/>
        <v>1</v>
      </c>
      <c r="AP419" t="str">
        <f t="shared" si="237"/>
        <v>1</v>
      </c>
      <c r="AQ419" t="str">
        <f t="shared" si="238"/>
        <v>1</v>
      </c>
      <c r="AR419" t="str">
        <f t="shared" si="239"/>
        <v>0</v>
      </c>
      <c r="AS419" t="str">
        <f t="shared" si="240"/>
        <v>0</v>
      </c>
      <c r="AT419" t="str">
        <f t="shared" si="241"/>
        <v>0</v>
      </c>
      <c r="AU419" t="str">
        <f t="shared" si="242"/>
        <v>0</v>
      </c>
      <c r="AV419" t="str">
        <f t="shared" si="243"/>
        <v>0</v>
      </c>
      <c r="AW419" t="str">
        <f t="shared" si="244"/>
        <v>0</v>
      </c>
      <c r="AX419" t="str">
        <f t="shared" si="245"/>
        <v>0</v>
      </c>
      <c r="AY419" t="str">
        <f t="shared" si="246"/>
        <v>0</v>
      </c>
      <c r="AZ419" t="str">
        <f t="shared" si="247"/>
        <v>0</v>
      </c>
      <c r="BA419" t="str">
        <f t="shared" si="248"/>
        <v>0</v>
      </c>
      <c r="BB419" t="str">
        <f t="shared" si="249"/>
        <v>0</v>
      </c>
      <c r="BC419" t="str">
        <f t="shared" si="250"/>
        <v>0</v>
      </c>
      <c r="BD419" t="str">
        <f t="shared" si="251"/>
        <v>0</v>
      </c>
    </row>
    <row r="420" spans="1:56" x14ac:dyDescent="0.2">
      <c r="A420" s="1">
        <v>44137</v>
      </c>
      <c r="B420" t="s">
        <v>247</v>
      </c>
      <c r="C420" s="5">
        <v>70.959999999999994</v>
      </c>
      <c r="D420">
        <v>2.35</v>
      </c>
      <c r="E420">
        <v>133</v>
      </c>
      <c r="F420">
        <v>1</v>
      </c>
      <c r="G420">
        <v>35.46</v>
      </c>
      <c r="H420">
        <v>4.4720000000000013</v>
      </c>
      <c r="I420">
        <v>1.9965277777777894</v>
      </c>
      <c r="J420">
        <v>198297.87234042553</v>
      </c>
      <c r="K420">
        <v>794042.55319148931</v>
      </c>
      <c r="L420">
        <v>-132340.42553191489</v>
      </c>
      <c r="M420">
        <v>364.77483117332872</v>
      </c>
      <c r="N420">
        <v>4.3184767023780833E-5</v>
      </c>
      <c r="O420">
        <v>104.34782608695654</v>
      </c>
      <c r="P420">
        <v>-34.173669467787107</v>
      </c>
      <c r="Q420">
        <v>0.6</v>
      </c>
      <c r="R420">
        <v>1.4</v>
      </c>
      <c r="S420" s="2">
        <v>5.4621848739495764</v>
      </c>
      <c r="T420" s="2">
        <v>20.79831932773109</v>
      </c>
      <c r="U420" t="str">
        <f t="shared" si="216"/>
        <v>0</v>
      </c>
      <c r="V420" t="str">
        <f t="shared" si="217"/>
        <v>0</v>
      </c>
      <c r="W420" t="str">
        <f t="shared" si="218"/>
        <v>0</v>
      </c>
      <c r="X420" t="str">
        <f t="shared" si="219"/>
        <v>0</v>
      </c>
      <c r="Y420" t="str">
        <f t="shared" si="220"/>
        <v>0</v>
      </c>
      <c r="Z420" t="str">
        <f t="shared" si="221"/>
        <v>0</v>
      </c>
      <c r="AA420" t="str">
        <f t="shared" si="222"/>
        <v>0</v>
      </c>
      <c r="AB420" t="str">
        <f t="shared" si="223"/>
        <v>1</v>
      </c>
      <c r="AC420" t="str">
        <f t="shared" si="224"/>
        <v>1</v>
      </c>
      <c r="AD420" t="str">
        <f t="shared" si="225"/>
        <v>1</v>
      </c>
      <c r="AE420" t="str">
        <f t="shared" si="226"/>
        <v>1</v>
      </c>
      <c r="AF420" t="str">
        <f t="shared" si="227"/>
        <v>1</v>
      </c>
      <c r="AG420" t="str">
        <f t="shared" si="228"/>
        <v>1</v>
      </c>
      <c r="AH420" t="str">
        <f t="shared" si="229"/>
        <v>1</v>
      </c>
      <c r="AI420" t="str">
        <f t="shared" si="230"/>
        <v>1</v>
      </c>
      <c r="AJ420" t="str">
        <f t="shared" si="231"/>
        <v>1</v>
      </c>
      <c r="AK420" t="str">
        <f t="shared" si="232"/>
        <v>1</v>
      </c>
      <c r="AL420" t="str">
        <f t="shared" si="233"/>
        <v>1</v>
      </c>
      <c r="AM420" t="str">
        <f t="shared" si="234"/>
        <v>1</v>
      </c>
      <c r="AN420" t="str">
        <f t="shared" si="235"/>
        <v>1</v>
      </c>
      <c r="AO420" t="str">
        <f t="shared" si="236"/>
        <v>1</v>
      </c>
      <c r="AP420" t="str">
        <f t="shared" si="237"/>
        <v>1</v>
      </c>
      <c r="AQ420" t="str">
        <f t="shared" si="238"/>
        <v>0</v>
      </c>
      <c r="AR420" t="str">
        <f t="shared" si="239"/>
        <v>0</v>
      </c>
      <c r="AS420" t="str">
        <f t="shared" si="240"/>
        <v>0</v>
      </c>
      <c r="AT420" t="str">
        <f t="shared" si="241"/>
        <v>0</v>
      </c>
      <c r="AU420" t="str">
        <f t="shared" si="242"/>
        <v>0</v>
      </c>
      <c r="AV420" t="str">
        <f t="shared" si="243"/>
        <v>0</v>
      </c>
      <c r="AW420" t="str">
        <f t="shared" si="244"/>
        <v>0</v>
      </c>
      <c r="AX420" t="str">
        <f t="shared" si="245"/>
        <v>0</v>
      </c>
      <c r="AY420" t="str">
        <f t="shared" si="246"/>
        <v>0</v>
      </c>
      <c r="AZ420" t="str">
        <f t="shared" si="247"/>
        <v>0</v>
      </c>
      <c r="BA420" t="str">
        <f t="shared" si="248"/>
        <v>0</v>
      </c>
      <c r="BB420" t="str">
        <f t="shared" si="249"/>
        <v>0</v>
      </c>
      <c r="BC420" t="str">
        <f t="shared" si="250"/>
        <v>0</v>
      </c>
      <c r="BD420" t="str">
        <f t="shared" si="251"/>
        <v>0</v>
      </c>
    </row>
    <row r="421" spans="1:56" x14ac:dyDescent="0.2">
      <c r="A421" s="1">
        <v>44137</v>
      </c>
      <c r="B421" t="s">
        <v>248</v>
      </c>
      <c r="C421" s="5">
        <v>130.07</v>
      </c>
      <c r="D421">
        <v>9.08</v>
      </c>
      <c r="E421">
        <v>134</v>
      </c>
      <c r="F421">
        <v>1</v>
      </c>
      <c r="G421">
        <v>25.35</v>
      </c>
      <c r="H421">
        <v>7.5860000000000021</v>
      </c>
      <c r="I421">
        <v>0.11025358324145298</v>
      </c>
      <c r="J421">
        <v>108590.30837004405</v>
      </c>
      <c r="K421">
        <v>1708149.7797356828</v>
      </c>
      <c r="L421">
        <v>-65969.162995594714</v>
      </c>
      <c r="M421">
        <v>591.82274792894259</v>
      </c>
      <c r="N421">
        <v>2.38936577007126E-5</v>
      </c>
      <c r="O421">
        <v>38.203957382039569</v>
      </c>
      <c r="P421">
        <v>-43.707377557346554</v>
      </c>
      <c r="Q421">
        <v>0.6</v>
      </c>
      <c r="R421">
        <v>1.4</v>
      </c>
      <c r="S421" s="2">
        <v>16.185567010309281</v>
      </c>
      <c r="T421" s="2">
        <v>1.030927835051543</v>
      </c>
      <c r="U421" t="str">
        <f t="shared" si="216"/>
        <v>0</v>
      </c>
      <c r="V421" t="str">
        <f t="shared" si="217"/>
        <v>0</v>
      </c>
      <c r="W421" t="str">
        <f t="shared" si="218"/>
        <v>0</v>
      </c>
      <c r="X421" t="str">
        <f t="shared" si="219"/>
        <v>0</v>
      </c>
      <c r="Y421" t="str">
        <f t="shared" si="220"/>
        <v>0</v>
      </c>
      <c r="Z421" t="str">
        <f t="shared" si="221"/>
        <v>0</v>
      </c>
      <c r="AA421" t="str">
        <f t="shared" si="222"/>
        <v>0</v>
      </c>
      <c r="AB421" t="str">
        <f t="shared" si="223"/>
        <v>0</v>
      </c>
      <c r="AC421" t="str">
        <f t="shared" si="224"/>
        <v>0</v>
      </c>
      <c r="AD421" t="str">
        <f t="shared" si="225"/>
        <v>0</v>
      </c>
      <c r="AE421" t="str">
        <f t="shared" si="226"/>
        <v>0</v>
      </c>
      <c r="AF421" t="str">
        <f t="shared" si="227"/>
        <v>0</v>
      </c>
      <c r="AG421" t="str">
        <f t="shared" si="228"/>
        <v>0</v>
      </c>
      <c r="AH421" t="str">
        <f t="shared" si="229"/>
        <v>0</v>
      </c>
      <c r="AI421" t="str">
        <f t="shared" si="230"/>
        <v>0</v>
      </c>
      <c r="AJ421" t="str">
        <f t="shared" si="231"/>
        <v>0</v>
      </c>
      <c r="AK421" t="str">
        <f t="shared" si="232"/>
        <v>0</v>
      </c>
      <c r="AL421" t="str">
        <f t="shared" si="233"/>
        <v>1</v>
      </c>
      <c r="AM421" t="str">
        <f t="shared" si="234"/>
        <v>1</v>
      </c>
      <c r="AN421" t="str">
        <f t="shared" si="235"/>
        <v>1</v>
      </c>
      <c r="AO421" t="str">
        <f t="shared" si="236"/>
        <v>1</v>
      </c>
      <c r="AP421" t="str">
        <f t="shared" si="237"/>
        <v>1</v>
      </c>
      <c r="AQ421" t="str">
        <f t="shared" si="238"/>
        <v>1</v>
      </c>
      <c r="AR421" t="str">
        <f t="shared" si="239"/>
        <v>1</v>
      </c>
      <c r="AS421" t="str">
        <f t="shared" si="240"/>
        <v>1</v>
      </c>
      <c r="AT421" t="str">
        <f t="shared" si="241"/>
        <v>1</v>
      </c>
      <c r="AU421" t="str">
        <f t="shared" si="242"/>
        <v>1</v>
      </c>
      <c r="AV421" t="str">
        <f t="shared" si="243"/>
        <v>0</v>
      </c>
      <c r="AW421" t="str">
        <f t="shared" si="244"/>
        <v>0</v>
      </c>
      <c r="AX421" t="str">
        <f t="shared" si="245"/>
        <v>0</v>
      </c>
      <c r="AY421" t="str">
        <f t="shared" si="246"/>
        <v>0</v>
      </c>
      <c r="AZ421" t="str">
        <f t="shared" si="247"/>
        <v>0</v>
      </c>
      <c r="BA421" t="str">
        <f t="shared" si="248"/>
        <v>0</v>
      </c>
      <c r="BB421" t="str">
        <f t="shared" si="249"/>
        <v>0</v>
      </c>
      <c r="BC421" t="str">
        <f t="shared" si="250"/>
        <v>0</v>
      </c>
      <c r="BD421" t="str">
        <f t="shared" si="251"/>
        <v>0</v>
      </c>
    </row>
    <row r="422" spans="1:56" x14ac:dyDescent="0.2">
      <c r="A422" s="1">
        <v>44137</v>
      </c>
      <c r="B422" t="s">
        <v>249</v>
      </c>
      <c r="C422" s="5">
        <v>13.32</v>
      </c>
      <c r="D422">
        <v>6.35</v>
      </c>
      <c r="E422">
        <v>141</v>
      </c>
      <c r="F422">
        <v>1</v>
      </c>
      <c r="G422">
        <v>21.23</v>
      </c>
      <c r="H422">
        <v>3.067499999999999</v>
      </c>
      <c r="I422">
        <v>1.7628205128205039</v>
      </c>
      <c r="J422">
        <v>0</v>
      </c>
      <c r="K422">
        <v>6614173.2283464568</v>
      </c>
      <c r="L422">
        <v>195433.07086614173</v>
      </c>
      <c r="M422">
        <v>2352.2817038180237</v>
      </c>
      <c r="N422">
        <v>7.5533287979336541E-7</v>
      </c>
      <c r="O422">
        <v>188.6363636363636</v>
      </c>
      <c r="P422">
        <v>-76.524953789279124</v>
      </c>
      <c r="Q422">
        <v>0.6</v>
      </c>
      <c r="R422">
        <v>1.4</v>
      </c>
      <c r="S422" s="2">
        <v>0</v>
      </c>
      <c r="T422" s="2">
        <v>28.26797385620916</v>
      </c>
      <c r="U422" t="str">
        <f t="shared" si="216"/>
        <v>0</v>
      </c>
      <c r="V422" t="str">
        <f t="shared" si="217"/>
        <v>0</v>
      </c>
      <c r="W422" t="str">
        <f t="shared" si="218"/>
        <v>0</v>
      </c>
      <c r="X422" t="str">
        <f t="shared" si="219"/>
        <v>0</v>
      </c>
      <c r="Y422" t="str">
        <f t="shared" si="220"/>
        <v>0</v>
      </c>
      <c r="Z422" t="str">
        <f t="shared" si="221"/>
        <v>1</v>
      </c>
      <c r="AA422" t="str">
        <f t="shared" si="222"/>
        <v>1</v>
      </c>
      <c r="AB422" t="str">
        <f t="shared" si="223"/>
        <v>1</v>
      </c>
      <c r="AC422" t="str">
        <f t="shared" si="224"/>
        <v>1</v>
      </c>
      <c r="AD422" t="str">
        <f t="shared" si="225"/>
        <v>1</v>
      </c>
      <c r="AE422" t="str">
        <f t="shared" si="226"/>
        <v>1</v>
      </c>
      <c r="AF422" t="str">
        <f t="shared" si="227"/>
        <v>1</v>
      </c>
      <c r="AG422" t="str">
        <f t="shared" si="228"/>
        <v>1</v>
      </c>
      <c r="AH422" t="str">
        <f t="shared" si="229"/>
        <v>1</v>
      </c>
      <c r="AI422" t="str">
        <f t="shared" si="230"/>
        <v>1</v>
      </c>
      <c r="AJ422" t="str">
        <f t="shared" si="231"/>
        <v>1</v>
      </c>
      <c r="AK422" t="str">
        <f t="shared" si="232"/>
        <v>1</v>
      </c>
      <c r="AL422" t="str">
        <f t="shared" si="233"/>
        <v>1</v>
      </c>
      <c r="AM422" t="str">
        <f t="shared" si="234"/>
        <v>0</v>
      </c>
      <c r="AN422" t="str">
        <f t="shared" si="235"/>
        <v>0</v>
      </c>
      <c r="AO422" t="str">
        <f t="shared" si="236"/>
        <v>0</v>
      </c>
      <c r="AP422" t="str">
        <f t="shared" si="237"/>
        <v>0</v>
      </c>
      <c r="AQ422" t="str">
        <f t="shared" si="238"/>
        <v>0</v>
      </c>
      <c r="AR422" t="str">
        <f t="shared" si="239"/>
        <v>0</v>
      </c>
      <c r="AS422" t="str">
        <f t="shared" si="240"/>
        <v>0</v>
      </c>
      <c r="AT422" t="str">
        <f t="shared" si="241"/>
        <v>0</v>
      </c>
      <c r="AU422" t="str">
        <f t="shared" si="242"/>
        <v>0</v>
      </c>
      <c r="AV422" t="str">
        <f t="shared" si="243"/>
        <v>0</v>
      </c>
      <c r="AW422" t="str">
        <f t="shared" si="244"/>
        <v>0</v>
      </c>
      <c r="AX422" t="str">
        <f t="shared" si="245"/>
        <v>0</v>
      </c>
      <c r="AY422" t="str">
        <f t="shared" si="246"/>
        <v>0</v>
      </c>
      <c r="AZ422" t="str">
        <f t="shared" si="247"/>
        <v>0</v>
      </c>
      <c r="BA422" t="str">
        <f t="shared" si="248"/>
        <v>0</v>
      </c>
      <c r="BB422" t="str">
        <f t="shared" si="249"/>
        <v>0</v>
      </c>
      <c r="BC422" t="str">
        <f t="shared" si="250"/>
        <v>0</v>
      </c>
      <c r="BD422" t="str">
        <f t="shared" si="251"/>
        <v>0</v>
      </c>
    </row>
    <row r="423" spans="1:56" x14ac:dyDescent="0.2">
      <c r="A423" s="1">
        <v>44137</v>
      </c>
      <c r="B423" t="s">
        <v>250</v>
      </c>
      <c r="C423" s="5">
        <v>59.89</v>
      </c>
      <c r="D423">
        <v>5.15</v>
      </c>
      <c r="E423">
        <v>154</v>
      </c>
      <c r="F423">
        <v>1</v>
      </c>
      <c r="G423">
        <v>33.53</v>
      </c>
      <c r="H423">
        <v>6.7360000000000007</v>
      </c>
      <c r="I423">
        <v>1.2384509534106667</v>
      </c>
      <c r="J423">
        <v>-194174.75728155338</v>
      </c>
      <c r="K423">
        <v>20000000</v>
      </c>
      <c r="L423">
        <v>87961.165048543684</v>
      </c>
      <c r="M423">
        <v>1617.5289330091821</v>
      </c>
      <c r="N423">
        <v>1.4532488580567507E-6</v>
      </c>
      <c r="O423">
        <v>347.82608695652175</v>
      </c>
      <c r="P423">
        <v>-13.006756756756749</v>
      </c>
      <c r="Q423">
        <v>0.6</v>
      </c>
      <c r="R423">
        <v>1.4</v>
      </c>
      <c r="S423" s="2">
        <v>13.82113821138211</v>
      </c>
      <c r="T423" s="2">
        <v>4.065040650406508</v>
      </c>
      <c r="U423" t="str">
        <f t="shared" si="216"/>
        <v>0</v>
      </c>
      <c r="V423" t="str">
        <f t="shared" si="217"/>
        <v>0</v>
      </c>
      <c r="W423" t="str">
        <f t="shared" si="218"/>
        <v>0</v>
      </c>
      <c r="X423" t="str">
        <f t="shared" si="219"/>
        <v>0</v>
      </c>
      <c r="Y423" t="str">
        <f t="shared" si="220"/>
        <v>0</v>
      </c>
      <c r="Z423" t="str">
        <f t="shared" si="221"/>
        <v>0</v>
      </c>
      <c r="AA423" t="str">
        <f t="shared" si="222"/>
        <v>0</v>
      </c>
      <c r="AB423" t="str">
        <f t="shared" si="223"/>
        <v>0</v>
      </c>
      <c r="AC423" t="str">
        <f t="shared" si="224"/>
        <v>0</v>
      </c>
      <c r="AD423" t="str">
        <f t="shared" si="225"/>
        <v>0</v>
      </c>
      <c r="AE423" t="str">
        <f t="shared" si="226"/>
        <v>0</v>
      </c>
      <c r="AF423" t="str">
        <f t="shared" si="227"/>
        <v>0</v>
      </c>
      <c r="AG423" t="str">
        <f t="shared" si="228"/>
        <v>0</v>
      </c>
      <c r="AH423" t="str">
        <f t="shared" si="229"/>
        <v>0</v>
      </c>
      <c r="AI423" t="str">
        <f t="shared" si="230"/>
        <v>1</v>
      </c>
      <c r="AJ423" t="str">
        <f t="shared" si="231"/>
        <v>1</v>
      </c>
      <c r="AK423" t="str">
        <f t="shared" si="232"/>
        <v>1</v>
      </c>
      <c r="AL423" t="str">
        <f t="shared" si="233"/>
        <v>1</v>
      </c>
      <c r="AM423" t="str">
        <f t="shared" si="234"/>
        <v>1</v>
      </c>
      <c r="AN423" t="str">
        <f t="shared" si="235"/>
        <v>1</v>
      </c>
      <c r="AO423" t="str">
        <f t="shared" si="236"/>
        <v>1</v>
      </c>
      <c r="AP423" t="str">
        <f t="shared" si="237"/>
        <v>1</v>
      </c>
      <c r="AQ423" t="str">
        <f t="shared" si="238"/>
        <v>1</v>
      </c>
      <c r="AR423" t="str">
        <f t="shared" si="239"/>
        <v>1</v>
      </c>
      <c r="AS423" t="str">
        <f t="shared" si="240"/>
        <v>1</v>
      </c>
      <c r="AT423" t="str">
        <f t="shared" si="241"/>
        <v>1</v>
      </c>
      <c r="AU423" t="str">
        <f t="shared" si="242"/>
        <v>0</v>
      </c>
      <c r="AV423" t="str">
        <f t="shared" si="243"/>
        <v>0</v>
      </c>
      <c r="AW423" t="str">
        <f t="shared" si="244"/>
        <v>0</v>
      </c>
      <c r="AX423" t="str">
        <f t="shared" si="245"/>
        <v>0</v>
      </c>
      <c r="AY423" t="str">
        <f t="shared" si="246"/>
        <v>0</v>
      </c>
      <c r="AZ423" t="str">
        <f t="shared" si="247"/>
        <v>0</v>
      </c>
      <c r="BA423" t="str">
        <f t="shared" si="248"/>
        <v>0</v>
      </c>
      <c r="BB423" t="str">
        <f t="shared" si="249"/>
        <v>0</v>
      </c>
      <c r="BC423" t="str">
        <f t="shared" si="250"/>
        <v>0</v>
      </c>
      <c r="BD423" t="str">
        <f t="shared" si="251"/>
        <v>0</v>
      </c>
    </row>
    <row r="424" spans="1:56" x14ac:dyDescent="0.2">
      <c r="A424" s="1">
        <v>44137</v>
      </c>
      <c r="B424" t="s">
        <v>5</v>
      </c>
      <c r="C424" s="5">
        <v>85.58</v>
      </c>
      <c r="D424">
        <v>1.06</v>
      </c>
      <c r="E424">
        <v>155</v>
      </c>
      <c r="F424">
        <v>1</v>
      </c>
      <c r="G424">
        <v>41.19</v>
      </c>
      <c r="H424">
        <v>6.2519999999999953</v>
      </c>
      <c r="I424">
        <v>1.3384321223709381</v>
      </c>
      <c r="J424">
        <v>-270754.71698113205</v>
      </c>
      <c r="K424">
        <v>3765094.3396226414</v>
      </c>
      <c r="L424">
        <v>-360377.35849056602</v>
      </c>
      <c r="M424">
        <v>137.34265717136165</v>
      </c>
      <c r="N424">
        <v>1.0902378866455795E-5</v>
      </c>
      <c r="O424">
        <v>324</v>
      </c>
      <c r="P424">
        <v>-70.224719101123583</v>
      </c>
      <c r="Q424">
        <v>0.6</v>
      </c>
      <c r="R424">
        <v>1.4</v>
      </c>
      <c r="S424" s="2">
        <v>12.037037037037029</v>
      </c>
      <c r="T424" s="2">
        <v>4.6296296296296333</v>
      </c>
      <c r="U424" t="str">
        <f t="shared" si="216"/>
        <v>0</v>
      </c>
      <c r="V424" t="str">
        <f t="shared" si="217"/>
        <v>0</v>
      </c>
      <c r="W424" t="str">
        <f t="shared" si="218"/>
        <v>0</v>
      </c>
      <c r="X424" t="str">
        <f t="shared" si="219"/>
        <v>0</v>
      </c>
      <c r="Y424" t="str">
        <f t="shared" si="220"/>
        <v>0</v>
      </c>
      <c r="Z424" t="str">
        <f t="shared" si="221"/>
        <v>0</v>
      </c>
      <c r="AA424" t="str">
        <f t="shared" si="222"/>
        <v>0</v>
      </c>
      <c r="AB424" t="str">
        <f t="shared" si="223"/>
        <v>0</v>
      </c>
      <c r="AC424" t="str">
        <f t="shared" si="224"/>
        <v>0</v>
      </c>
      <c r="AD424" t="str">
        <f t="shared" si="225"/>
        <v>0</v>
      </c>
      <c r="AE424" t="str">
        <f t="shared" si="226"/>
        <v>0</v>
      </c>
      <c r="AF424" t="str">
        <f t="shared" si="227"/>
        <v>0</v>
      </c>
      <c r="AG424" t="str">
        <f t="shared" si="228"/>
        <v>0</v>
      </c>
      <c r="AH424" t="str">
        <f t="shared" si="229"/>
        <v>0</v>
      </c>
      <c r="AI424" t="str">
        <f t="shared" si="230"/>
        <v>1</v>
      </c>
      <c r="AJ424" t="str">
        <f t="shared" si="231"/>
        <v>1</v>
      </c>
      <c r="AK424" t="str">
        <f t="shared" si="232"/>
        <v>1</v>
      </c>
      <c r="AL424" t="str">
        <f t="shared" si="233"/>
        <v>1</v>
      </c>
      <c r="AM424" t="str">
        <f t="shared" si="234"/>
        <v>1</v>
      </c>
      <c r="AN424" t="str">
        <f t="shared" si="235"/>
        <v>1</v>
      </c>
      <c r="AO424" t="str">
        <f t="shared" si="236"/>
        <v>1</v>
      </c>
      <c r="AP424" t="str">
        <f t="shared" si="237"/>
        <v>1</v>
      </c>
      <c r="AQ424" t="str">
        <f t="shared" si="238"/>
        <v>1</v>
      </c>
      <c r="AR424" t="str">
        <f t="shared" si="239"/>
        <v>1</v>
      </c>
      <c r="AS424" t="str">
        <f t="shared" si="240"/>
        <v>1</v>
      </c>
      <c r="AT424" t="str">
        <f t="shared" si="241"/>
        <v>1</v>
      </c>
      <c r="AU424" t="str">
        <f t="shared" si="242"/>
        <v>0</v>
      </c>
      <c r="AV424" t="str">
        <f t="shared" si="243"/>
        <v>0</v>
      </c>
      <c r="AW424" t="str">
        <f t="shared" si="244"/>
        <v>0</v>
      </c>
      <c r="AX424" t="str">
        <f t="shared" si="245"/>
        <v>0</v>
      </c>
      <c r="AY424" t="str">
        <f t="shared" si="246"/>
        <v>0</v>
      </c>
      <c r="AZ424" t="str">
        <f t="shared" si="247"/>
        <v>0</v>
      </c>
      <c r="BA424" t="str">
        <f t="shared" si="248"/>
        <v>0</v>
      </c>
      <c r="BB424" t="str">
        <f t="shared" si="249"/>
        <v>0</v>
      </c>
      <c r="BC424" t="str">
        <f t="shared" si="250"/>
        <v>0</v>
      </c>
      <c r="BD424" t="str">
        <f t="shared" si="251"/>
        <v>0</v>
      </c>
    </row>
    <row r="425" spans="1:56" x14ac:dyDescent="0.2">
      <c r="A425" s="1">
        <v>44137</v>
      </c>
      <c r="B425" t="s">
        <v>18</v>
      </c>
      <c r="C425" s="5">
        <v>178.83</v>
      </c>
      <c r="D425">
        <v>1.74</v>
      </c>
      <c r="E425">
        <v>156</v>
      </c>
      <c r="F425">
        <v>1</v>
      </c>
      <c r="G425">
        <v>27.27</v>
      </c>
      <c r="H425">
        <v>-2.1659999999999968</v>
      </c>
      <c r="I425">
        <v>1.22164048865619</v>
      </c>
      <c r="J425">
        <v>-143678.16091954024</v>
      </c>
      <c r="K425">
        <v>2908045.9770114943</v>
      </c>
      <c r="L425">
        <v>-227011.49425287356</v>
      </c>
      <c r="M425">
        <v>44.87579187517683</v>
      </c>
      <c r="N425">
        <v>2.0829016521697506E-5</v>
      </c>
      <c r="O425">
        <v>3379.9999999999995</v>
      </c>
      <c r="P425">
        <v>-76.644295302013418</v>
      </c>
      <c r="Q425">
        <v>0.6</v>
      </c>
      <c r="R425">
        <v>1.4</v>
      </c>
      <c r="S425" s="2">
        <v>7.878787878787886</v>
      </c>
      <c r="T425" s="2">
        <v>1.212121212121213</v>
      </c>
      <c r="U425" t="str">
        <f t="shared" si="216"/>
        <v>0</v>
      </c>
      <c r="V425" t="str">
        <f t="shared" si="217"/>
        <v>0</v>
      </c>
      <c r="W425" t="str">
        <f t="shared" si="218"/>
        <v>0</v>
      </c>
      <c r="X425" t="str">
        <f t="shared" si="219"/>
        <v>0</v>
      </c>
      <c r="Y425" t="str">
        <f t="shared" si="220"/>
        <v>0</v>
      </c>
      <c r="Z425" t="str">
        <f t="shared" si="221"/>
        <v>0</v>
      </c>
      <c r="AA425" t="str">
        <f t="shared" si="222"/>
        <v>0</v>
      </c>
      <c r="AB425" t="str">
        <f t="shared" si="223"/>
        <v>0</v>
      </c>
      <c r="AC425" t="str">
        <f t="shared" si="224"/>
        <v>0</v>
      </c>
      <c r="AD425" t="str">
        <f t="shared" si="225"/>
        <v>0</v>
      </c>
      <c r="AE425" t="str">
        <f t="shared" si="226"/>
        <v>0</v>
      </c>
      <c r="AF425" t="str">
        <f t="shared" si="227"/>
        <v>0</v>
      </c>
      <c r="AG425" t="str">
        <f t="shared" si="228"/>
        <v>0</v>
      </c>
      <c r="AH425" t="str">
        <f t="shared" si="229"/>
        <v>0</v>
      </c>
      <c r="AI425" t="str">
        <f t="shared" si="230"/>
        <v>0</v>
      </c>
      <c r="AJ425" t="str">
        <f t="shared" si="231"/>
        <v>0</v>
      </c>
      <c r="AK425" t="str">
        <f t="shared" si="232"/>
        <v>0</v>
      </c>
      <c r="AL425" t="str">
        <f t="shared" si="233"/>
        <v>1</v>
      </c>
      <c r="AM425" t="str">
        <f t="shared" si="234"/>
        <v>1</v>
      </c>
      <c r="AN425" t="str">
        <f t="shared" si="235"/>
        <v>1</v>
      </c>
      <c r="AO425" t="str">
        <f t="shared" si="236"/>
        <v>1</v>
      </c>
      <c r="AP425" t="str">
        <f t="shared" si="237"/>
        <v>1</v>
      </c>
      <c r="AQ425" t="str">
        <f t="shared" si="238"/>
        <v>1</v>
      </c>
      <c r="AR425" t="str">
        <f t="shared" si="239"/>
        <v>0</v>
      </c>
      <c r="AS425" t="str">
        <f t="shared" si="240"/>
        <v>0</v>
      </c>
      <c r="AT425" t="str">
        <f t="shared" si="241"/>
        <v>0</v>
      </c>
      <c r="AU425" t="str">
        <f t="shared" si="242"/>
        <v>0</v>
      </c>
      <c r="AV425" t="str">
        <f t="shared" si="243"/>
        <v>0</v>
      </c>
      <c r="AW425" t="str">
        <f t="shared" si="244"/>
        <v>0</v>
      </c>
      <c r="AX425" t="str">
        <f t="shared" si="245"/>
        <v>0</v>
      </c>
      <c r="AY425" t="str">
        <f t="shared" si="246"/>
        <v>0</v>
      </c>
      <c r="AZ425" t="str">
        <f t="shared" si="247"/>
        <v>0</v>
      </c>
      <c r="BA425" t="str">
        <f t="shared" si="248"/>
        <v>0</v>
      </c>
      <c r="BB425" t="str">
        <f t="shared" si="249"/>
        <v>0</v>
      </c>
      <c r="BC425" t="str">
        <f t="shared" si="250"/>
        <v>0</v>
      </c>
      <c r="BD425" t="str">
        <f t="shared" si="251"/>
        <v>0</v>
      </c>
    </row>
    <row r="426" spans="1:56" x14ac:dyDescent="0.2">
      <c r="A426" s="1">
        <v>44137</v>
      </c>
      <c r="B426" t="s">
        <v>54</v>
      </c>
      <c r="C426" s="5">
        <v>39.11</v>
      </c>
      <c r="D426">
        <v>2.0699999999999998</v>
      </c>
      <c r="E426">
        <v>157</v>
      </c>
      <c r="F426">
        <v>1</v>
      </c>
      <c r="G426">
        <v>42.08</v>
      </c>
      <c r="H426">
        <v>10.7225</v>
      </c>
      <c r="I426">
        <v>0.19361084220716379</v>
      </c>
      <c r="J426">
        <v>90821.256038647349</v>
      </c>
      <c r="K426">
        <v>763285.0241545894</v>
      </c>
      <c r="L426">
        <v>59903.381642512082</v>
      </c>
      <c r="M426">
        <v>44.428047157716051</v>
      </c>
      <c r="N426">
        <v>2.8131388184385388E-5</v>
      </c>
      <c r="O426">
        <v>443.30708661417316</v>
      </c>
      <c r="P426">
        <v>-70.886075949367097</v>
      </c>
      <c r="Q426">
        <v>0.6</v>
      </c>
      <c r="R426">
        <v>1.4</v>
      </c>
      <c r="S426" s="2">
        <v>5.2736318407960363</v>
      </c>
      <c r="T426" s="2">
        <v>2.2388059701492389</v>
      </c>
      <c r="U426" t="str">
        <f t="shared" si="216"/>
        <v>0</v>
      </c>
      <c r="V426" t="str">
        <f t="shared" si="217"/>
        <v>0</v>
      </c>
      <c r="W426" t="str">
        <f t="shared" si="218"/>
        <v>0</v>
      </c>
      <c r="X426" t="str">
        <f t="shared" si="219"/>
        <v>0</v>
      </c>
      <c r="Y426" t="str">
        <f t="shared" si="220"/>
        <v>0</v>
      </c>
      <c r="Z426" t="str">
        <f t="shared" si="221"/>
        <v>0</v>
      </c>
      <c r="AA426" t="str">
        <f t="shared" si="222"/>
        <v>0</v>
      </c>
      <c r="AB426" t="str">
        <f t="shared" si="223"/>
        <v>0</v>
      </c>
      <c r="AC426" t="str">
        <f t="shared" si="224"/>
        <v>0</v>
      </c>
      <c r="AD426" t="str">
        <f t="shared" si="225"/>
        <v>0</v>
      </c>
      <c r="AE426" t="str">
        <f t="shared" si="226"/>
        <v>0</v>
      </c>
      <c r="AF426" t="str">
        <f t="shared" si="227"/>
        <v>0</v>
      </c>
      <c r="AG426" t="str">
        <f t="shared" si="228"/>
        <v>0</v>
      </c>
      <c r="AH426" t="str">
        <f t="shared" si="229"/>
        <v>0</v>
      </c>
      <c r="AI426" t="str">
        <f t="shared" si="230"/>
        <v>0</v>
      </c>
      <c r="AJ426" t="str">
        <f t="shared" si="231"/>
        <v>0</v>
      </c>
      <c r="AK426" t="str">
        <f t="shared" si="232"/>
        <v>1</v>
      </c>
      <c r="AL426" t="str">
        <f t="shared" si="233"/>
        <v>1</v>
      </c>
      <c r="AM426" t="str">
        <f t="shared" si="234"/>
        <v>1</v>
      </c>
      <c r="AN426" t="str">
        <f t="shared" si="235"/>
        <v>1</v>
      </c>
      <c r="AO426" t="str">
        <f t="shared" si="236"/>
        <v>1</v>
      </c>
      <c r="AP426" t="str">
        <f t="shared" si="237"/>
        <v>1</v>
      </c>
      <c r="AQ426" t="str">
        <f t="shared" si="238"/>
        <v>0</v>
      </c>
      <c r="AR426" t="str">
        <f t="shared" si="239"/>
        <v>0</v>
      </c>
      <c r="AS426" t="str">
        <f t="shared" si="240"/>
        <v>0</v>
      </c>
      <c r="AT426" t="str">
        <f t="shared" si="241"/>
        <v>0</v>
      </c>
      <c r="AU426" t="str">
        <f t="shared" si="242"/>
        <v>0</v>
      </c>
      <c r="AV426" t="str">
        <f t="shared" si="243"/>
        <v>0</v>
      </c>
      <c r="AW426" t="str">
        <f t="shared" si="244"/>
        <v>0</v>
      </c>
      <c r="AX426" t="str">
        <f t="shared" si="245"/>
        <v>0</v>
      </c>
      <c r="AY426" t="str">
        <f t="shared" si="246"/>
        <v>0</v>
      </c>
      <c r="AZ426" t="str">
        <f t="shared" si="247"/>
        <v>0</v>
      </c>
      <c r="BA426" t="str">
        <f t="shared" si="248"/>
        <v>0</v>
      </c>
      <c r="BB426" t="str">
        <f t="shared" si="249"/>
        <v>0</v>
      </c>
      <c r="BC426" t="str">
        <f t="shared" si="250"/>
        <v>0</v>
      </c>
      <c r="BD426" t="str">
        <f t="shared" si="251"/>
        <v>0</v>
      </c>
    </row>
    <row r="427" spans="1:56" x14ac:dyDescent="0.2">
      <c r="A427" s="1">
        <v>44137</v>
      </c>
      <c r="B427" t="s">
        <v>251</v>
      </c>
      <c r="C427" s="5">
        <v>969.27</v>
      </c>
      <c r="D427">
        <v>10.130000000000001</v>
      </c>
      <c r="E427">
        <v>158</v>
      </c>
      <c r="F427">
        <v>1</v>
      </c>
      <c r="G427">
        <v>18.14</v>
      </c>
      <c r="H427">
        <v>1.9359999999999999</v>
      </c>
      <c r="I427">
        <v>9.8814229249027316E-2</v>
      </c>
      <c r="J427">
        <v>-1579466.9299111548</v>
      </c>
      <c r="K427">
        <v>8094768.0157946683</v>
      </c>
      <c r="L427">
        <v>1184600.1974333662</v>
      </c>
      <c r="M427">
        <v>43.673114144243591</v>
      </c>
      <c r="N427">
        <v>4.9130764565874972E-5</v>
      </c>
      <c r="O427">
        <v>13.820224719101128</v>
      </c>
      <c r="P427">
        <v>-11.29597197898423</v>
      </c>
      <c r="Q427">
        <v>0.6</v>
      </c>
      <c r="R427">
        <v>1.4</v>
      </c>
      <c r="S427" s="2">
        <v>46.236559139784951</v>
      </c>
      <c r="T427" s="2">
        <v>0</v>
      </c>
      <c r="U427" t="str">
        <f t="shared" si="216"/>
        <v>0</v>
      </c>
      <c r="V427" t="str">
        <f t="shared" si="217"/>
        <v>0</v>
      </c>
      <c r="W427" t="str">
        <f t="shared" si="218"/>
        <v>0</v>
      </c>
      <c r="X427" t="str">
        <f t="shared" si="219"/>
        <v>0</v>
      </c>
      <c r="Y427" t="str">
        <f t="shared" si="220"/>
        <v>0</v>
      </c>
      <c r="Z427" t="str">
        <f t="shared" si="221"/>
        <v>0</v>
      </c>
      <c r="AA427" t="str">
        <f t="shared" si="222"/>
        <v>0</v>
      </c>
      <c r="AB427" t="str">
        <f t="shared" si="223"/>
        <v>0</v>
      </c>
      <c r="AC427" t="str">
        <f t="shared" si="224"/>
        <v>0</v>
      </c>
      <c r="AD427" t="str">
        <f t="shared" si="225"/>
        <v>0</v>
      </c>
      <c r="AE427" t="str">
        <f t="shared" si="226"/>
        <v>0</v>
      </c>
      <c r="AF427" t="str">
        <f t="shared" si="227"/>
        <v>0</v>
      </c>
      <c r="AG427" t="str">
        <f t="shared" si="228"/>
        <v>0</v>
      </c>
      <c r="AH427" t="str">
        <f t="shared" si="229"/>
        <v>0</v>
      </c>
      <c r="AI427" t="str">
        <f t="shared" si="230"/>
        <v>0</v>
      </c>
      <c r="AJ427" t="str">
        <f t="shared" si="231"/>
        <v>0</v>
      </c>
      <c r="AK427" t="str">
        <f t="shared" si="232"/>
        <v>0</v>
      </c>
      <c r="AL427" t="str">
        <f t="shared" si="233"/>
        <v>0</v>
      </c>
      <c r="AM427" t="str">
        <f t="shared" si="234"/>
        <v>1</v>
      </c>
      <c r="AN427" t="str">
        <f t="shared" si="235"/>
        <v>1</v>
      </c>
      <c r="AO427" t="str">
        <f t="shared" si="236"/>
        <v>1</v>
      </c>
      <c r="AP427" t="str">
        <f t="shared" si="237"/>
        <v>1</v>
      </c>
      <c r="AQ427" t="str">
        <f t="shared" si="238"/>
        <v>1</v>
      </c>
      <c r="AR427" t="str">
        <f t="shared" si="239"/>
        <v>1</v>
      </c>
      <c r="AS427" t="str">
        <f t="shared" si="240"/>
        <v>1</v>
      </c>
      <c r="AT427" t="str">
        <f t="shared" si="241"/>
        <v>1</v>
      </c>
      <c r="AU427" t="str">
        <f t="shared" si="242"/>
        <v>1</v>
      </c>
      <c r="AV427" t="str">
        <f t="shared" si="243"/>
        <v>1</v>
      </c>
      <c r="AW427" t="str">
        <f t="shared" si="244"/>
        <v>1</v>
      </c>
      <c r="AX427" t="str">
        <f t="shared" si="245"/>
        <v>1</v>
      </c>
      <c r="AY427" t="str">
        <f t="shared" si="246"/>
        <v>1</v>
      </c>
      <c r="AZ427" t="str">
        <f t="shared" si="247"/>
        <v>1</v>
      </c>
      <c r="BA427" t="str">
        <f t="shared" si="248"/>
        <v>1</v>
      </c>
      <c r="BB427" t="str">
        <f t="shared" si="249"/>
        <v>1</v>
      </c>
      <c r="BC427" t="str">
        <f t="shared" si="250"/>
        <v>1</v>
      </c>
      <c r="BD427" t="str">
        <f t="shared" si="251"/>
        <v>1</v>
      </c>
    </row>
    <row r="428" spans="1:56" x14ac:dyDescent="0.2">
      <c r="A428" s="1">
        <v>44137</v>
      </c>
      <c r="B428" t="s">
        <v>252</v>
      </c>
      <c r="C428" s="5">
        <v>76.14</v>
      </c>
      <c r="D428">
        <v>21.62</v>
      </c>
      <c r="E428">
        <v>159</v>
      </c>
      <c r="F428">
        <v>1</v>
      </c>
      <c r="G428">
        <v>14.53</v>
      </c>
      <c r="H428">
        <v>-1.7000000000000011</v>
      </c>
      <c r="I428">
        <v>0.51139005113900238</v>
      </c>
      <c r="J428">
        <v>9343.200740055503</v>
      </c>
      <c r="K428">
        <v>1225346.9010175762</v>
      </c>
      <c r="L428">
        <v>-101063.82978723403</v>
      </c>
      <c r="M428">
        <v>153.61497388583035</v>
      </c>
      <c r="N428">
        <v>2.2585262033830433E-5</v>
      </c>
      <c r="O428">
        <v>147.08571428571429</v>
      </c>
      <c r="P428">
        <v>-53.8625693555271</v>
      </c>
      <c r="Q428">
        <v>0.6</v>
      </c>
      <c r="R428">
        <v>1.4</v>
      </c>
      <c r="S428" s="2">
        <v>15.782187355791409</v>
      </c>
      <c r="T428" s="2">
        <v>2.491924319335499</v>
      </c>
      <c r="U428" t="str">
        <f t="shared" si="216"/>
        <v>0</v>
      </c>
      <c r="V428" t="str">
        <f t="shared" si="217"/>
        <v>0</v>
      </c>
      <c r="W428" t="str">
        <f t="shared" si="218"/>
        <v>0</v>
      </c>
      <c r="X428" t="str">
        <f t="shared" si="219"/>
        <v>0</v>
      </c>
      <c r="Y428" t="str">
        <f t="shared" si="220"/>
        <v>0</v>
      </c>
      <c r="Z428" t="str">
        <f t="shared" si="221"/>
        <v>0</v>
      </c>
      <c r="AA428" t="str">
        <f t="shared" si="222"/>
        <v>0</v>
      </c>
      <c r="AB428" t="str">
        <f t="shared" si="223"/>
        <v>0</v>
      </c>
      <c r="AC428" t="str">
        <f t="shared" si="224"/>
        <v>0</v>
      </c>
      <c r="AD428" t="str">
        <f t="shared" si="225"/>
        <v>0</v>
      </c>
      <c r="AE428" t="str">
        <f t="shared" si="226"/>
        <v>0</v>
      </c>
      <c r="AF428" t="str">
        <f t="shared" si="227"/>
        <v>0</v>
      </c>
      <c r="AG428" t="str">
        <f t="shared" si="228"/>
        <v>0</v>
      </c>
      <c r="AH428" t="str">
        <f t="shared" si="229"/>
        <v>0</v>
      </c>
      <c r="AI428" t="str">
        <f t="shared" si="230"/>
        <v>0</v>
      </c>
      <c r="AJ428" t="str">
        <f t="shared" si="231"/>
        <v>0</v>
      </c>
      <c r="AK428" t="str">
        <f t="shared" si="232"/>
        <v>1</v>
      </c>
      <c r="AL428" t="str">
        <f t="shared" si="233"/>
        <v>1</v>
      </c>
      <c r="AM428" t="str">
        <f t="shared" si="234"/>
        <v>1</v>
      </c>
      <c r="AN428" t="str">
        <f t="shared" si="235"/>
        <v>1</v>
      </c>
      <c r="AO428" t="str">
        <f t="shared" si="236"/>
        <v>1</v>
      </c>
      <c r="AP428" t="str">
        <f t="shared" si="237"/>
        <v>1</v>
      </c>
      <c r="AQ428" t="str">
        <f t="shared" si="238"/>
        <v>1</v>
      </c>
      <c r="AR428" t="str">
        <f t="shared" si="239"/>
        <v>1</v>
      </c>
      <c r="AS428" t="str">
        <f t="shared" si="240"/>
        <v>1</v>
      </c>
      <c r="AT428" t="str">
        <f t="shared" si="241"/>
        <v>1</v>
      </c>
      <c r="AU428" t="str">
        <f t="shared" si="242"/>
        <v>1</v>
      </c>
      <c r="AV428" t="str">
        <f t="shared" si="243"/>
        <v>0</v>
      </c>
      <c r="AW428" t="str">
        <f t="shared" si="244"/>
        <v>0</v>
      </c>
      <c r="AX428" t="str">
        <f t="shared" si="245"/>
        <v>0</v>
      </c>
      <c r="AY428" t="str">
        <f t="shared" si="246"/>
        <v>0</v>
      </c>
      <c r="AZ428" t="str">
        <f t="shared" si="247"/>
        <v>0</v>
      </c>
      <c r="BA428" t="str">
        <f t="shared" si="248"/>
        <v>0</v>
      </c>
      <c r="BB428" t="str">
        <f t="shared" si="249"/>
        <v>0</v>
      </c>
      <c r="BC428" t="str">
        <f t="shared" si="250"/>
        <v>0</v>
      </c>
      <c r="BD428" t="str">
        <f t="shared" si="251"/>
        <v>0</v>
      </c>
    </row>
    <row r="429" spans="1:56" x14ac:dyDescent="0.2">
      <c r="A429" s="1">
        <v>44137</v>
      </c>
      <c r="B429" t="s">
        <v>253</v>
      </c>
      <c r="C429" s="5">
        <v>88.15</v>
      </c>
      <c r="D429">
        <v>5.71</v>
      </c>
      <c r="E429">
        <v>163</v>
      </c>
      <c r="F429">
        <v>1</v>
      </c>
      <c r="G429">
        <v>37.67</v>
      </c>
      <c r="H429">
        <v>3.759999999999998</v>
      </c>
      <c r="I429">
        <v>0</v>
      </c>
      <c r="J429">
        <v>5604.2031523642736</v>
      </c>
      <c r="K429">
        <v>3699474.6059544659</v>
      </c>
      <c r="L429">
        <v>-98774.08056042032</v>
      </c>
      <c r="M429">
        <v>100.3810369003934</v>
      </c>
      <c r="N429">
        <v>1.2354491351645825E-5</v>
      </c>
      <c r="O429">
        <v>134.97942386831275</v>
      </c>
      <c r="P429">
        <v>-76.307053941908705</v>
      </c>
      <c r="Q429">
        <v>0.6</v>
      </c>
      <c r="R429">
        <v>1.4</v>
      </c>
      <c r="S429" s="2">
        <v>108.5910652920962</v>
      </c>
      <c r="T429" s="2">
        <v>0.85910652920963415</v>
      </c>
      <c r="U429" t="str">
        <f t="shared" si="216"/>
        <v>0</v>
      </c>
      <c r="V429" t="str">
        <f t="shared" si="217"/>
        <v>0</v>
      </c>
      <c r="W429" t="str">
        <f t="shared" si="218"/>
        <v>0</v>
      </c>
      <c r="X429" t="str">
        <f t="shared" si="219"/>
        <v>0</v>
      </c>
      <c r="Y429" t="str">
        <f t="shared" si="220"/>
        <v>0</v>
      </c>
      <c r="Z429" t="str">
        <f t="shared" si="221"/>
        <v>0</v>
      </c>
      <c r="AA429" t="str">
        <f t="shared" si="222"/>
        <v>0</v>
      </c>
      <c r="AB429" t="str">
        <f t="shared" si="223"/>
        <v>0</v>
      </c>
      <c r="AC429" t="str">
        <f t="shared" si="224"/>
        <v>0</v>
      </c>
      <c r="AD429" t="str">
        <f t="shared" si="225"/>
        <v>0</v>
      </c>
      <c r="AE429" t="str">
        <f t="shared" si="226"/>
        <v>0</v>
      </c>
      <c r="AF429" t="str">
        <f t="shared" si="227"/>
        <v>0</v>
      </c>
      <c r="AG429" t="str">
        <f t="shared" si="228"/>
        <v>0</v>
      </c>
      <c r="AH429" t="str">
        <f t="shared" si="229"/>
        <v>0</v>
      </c>
      <c r="AI429" t="str">
        <f t="shared" si="230"/>
        <v>0</v>
      </c>
      <c r="AJ429" t="str">
        <f t="shared" si="231"/>
        <v>0</v>
      </c>
      <c r="AK429" t="str">
        <f t="shared" si="232"/>
        <v>0</v>
      </c>
      <c r="AL429" t="str">
        <f t="shared" si="233"/>
        <v>0</v>
      </c>
      <c r="AM429" t="str">
        <f t="shared" si="234"/>
        <v>1</v>
      </c>
      <c r="AN429" t="str">
        <f t="shared" si="235"/>
        <v>1</v>
      </c>
      <c r="AO429" t="str">
        <f t="shared" si="236"/>
        <v>1</v>
      </c>
      <c r="AP429" t="str">
        <f t="shared" si="237"/>
        <v>1</v>
      </c>
      <c r="AQ429" t="str">
        <f t="shared" si="238"/>
        <v>1</v>
      </c>
      <c r="AR429" t="str">
        <f t="shared" si="239"/>
        <v>1</v>
      </c>
      <c r="AS429" t="str">
        <f t="shared" si="240"/>
        <v>1</v>
      </c>
      <c r="AT429" t="str">
        <f t="shared" si="241"/>
        <v>1</v>
      </c>
      <c r="AU429" t="str">
        <f t="shared" si="242"/>
        <v>1</v>
      </c>
      <c r="AV429" t="str">
        <f t="shared" si="243"/>
        <v>1</v>
      </c>
      <c r="AW429" t="str">
        <f t="shared" si="244"/>
        <v>1</v>
      </c>
      <c r="AX429" t="str">
        <f t="shared" si="245"/>
        <v>1</v>
      </c>
      <c r="AY429" t="str">
        <f t="shared" si="246"/>
        <v>1</v>
      </c>
      <c r="AZ429" t="str">
        <f t="shared" si="247"/>
        <v>1</v>
      </c>
      <c r="BA429" t="str">
        <f t="shared" si="248"/>
        <v>1</v>
      </c>
      <c r="BB429" t="str">
        <f t="shared" si="249"/>
        <v>1</v>
      </c>
      <c r="BC429" t="str">
        <f t="shared" si="250"/>
        <v>1</v>
      </c>
      <c r="BD429" t="str">
        <f t="shared" si="251"/>
        <v>1</v>
      </c>
    </row>
    <row r="430" spans="1:56" x14ac:dyDescent="0.2">
      <c r="A430" s="1">
        <v>44137</v>
      </c>
      <c r="B430" t="s">
        <v>254</v>
      </c>
      <c r="C430" s="5">
        <v>40.659999999999997</v>
      </c>
      <c r="D430">
        <v>21.73</v>
      </c>
      <c r="E430">
        <v>165</v>
      </c>
      <c r="F430">
        <v>1</v>
      </c>
      <c r="G430">
        <v>17.93</v>
      </c>
      <c r="H430">
        <v>0.79749999999999943</v>
      </c>
      <c r="I430">
        <v>-0.22956841138659645</v>
      </c>
      <c r="J430">
        <v>95490.105844454665</v>
      </c>
      <c r="K430">
        <v>469075.01150483201</v>
      </c>
      <c r="L430">
        <v>76161.988034974682</v>
      </c>
      <c r="M430">
        <v>374.00354020453597</v>
      </c>
      <c r="N430">
        <v>4.5067362739067062E-5</v>
      </c>
      <c r="O430">
        <v>144.43194600674914</v>
      </c>
      <c r="P430">
        <v>-17.782822550132423</v>
      </c>
      <c r="Q430">
        <v>0.6</v>
      </c>
      <c r="R430">
        <v>1.4</v>
      </c>
      <c r="S430" s="2">
        <v>7.7410593028519727</v>
      </c>
      <c r="T430" s="2">
        <v>1.3128112267994529</v>
      </c>
      <c r="U430" t="str">
        <f t="shared" si="216"/>
        <v>0</v>
      </c>
      <c r="V430" t="str">
        <f t="shared" si="217"/>
        <v>0</v>
      </c>
      <c r="W430" t="str">
        <f t="shared" si="218"/>
        <v>0</v>
      </c>
      <c r="X430" t="str">
        <f t="shared" si="219"/>
        <v>0</v>
      </c>
      <c r="Y430" t="str">
        <f t="shared" si="220"/>
        <v>0</v>
      </c>
      <c r="Z430" t="str">
        <f t="shared" si="221"/>
        <v>0</v>
      </c>
      <c r="AA430" t="str">
        <f t="shared" si="222"/>
        <v>0</v>
      </c>
      <c r="AB430" t="str">
        <f t="shared" si="223"/>
        <v>0</v>
      </c>
      <c r="AC430" t="str">
        <f t="shared" si="224"/>
        <v>0</v>
      </c>
      <c r="AD430" t="str">
        <f t="shared" si="225"/>
        <v>0</v>
      </c>
      <c r="AE430" t="str">
        <f t="shared" si="226"/>
        <v>0</v>
      </c>
      <c r="AF430" t="str">
        <f t="shared" si="227"/>
        <v>0</v>
      </c>
      <c r="AG430" t="str">
        <f t="shared" si="228"/>
        <v>0</v>
      </c>
      <c r="AH430" t="str">
        <f t="shared" si="229"/>
        <v>0</v>
      </c>
      <c r="AI430" t="str">
        <f t="shared" si="230"/>
        <v>0</v>
      </c>
      <c r="AJ430" t="str">
        <f t="shared" si="231"/>
        <v>0</v>
      </c>
      <c r="AK430" t="str">
        <f t="shared" si="232"/>
        <v>0</v>
      </c>
      <c r="AL430" t="str">
        <f t="shared" si="233"/>
        <v>1</v>
      </c>
      <c r="AM430" t="str">
        <f t="shared" si="234"/>
        <v>1</v>
      </c>
      <c r="AN430" t="str">
        <f t="shared" si="235"/>
        <v>1</v>
      </c>
      <c r="AO430" t="str">
        <f t="shared" si="236"/>
        <v>1</v>
      </c>
      <c r="AP430" t="str">
        <f t="shared" si="237"/>
        <v>1</v>
      </c>
      <c r="AQ430" t="str">
        <f t="shared" si="238"/>
        <v>1</v>
      </c>
      <c r="AR430" t="str">
        <f t="shared" si="239"/>
        <v>0</v>
      </c>
      <c r="AS430" t="str">
        <f t="shared" si="240"/>
        <v>0</v>
      </c>
      <c r="AT430" t="str">
        <f t="shared" si="241"/>
        <v>0</v>
      </c>
      <c r="AU430" t="str">
        <f t="shared" si="242"/>
        <v>0</v>
      </c>
      <c r="AV430" t="str">
        <f t="shared" si="243"/>
        <v>0</v>
      </c>
      <c r="AW430" t="str">
        <f t="shared" si="244"/>
        <v>0</v>
      </c>
      <c r="AX430" t="str">
        <f t="shared" si="245"/>
        <v>0</v>
      </c>
      <c r="AY430" t="str">
        <f t="shared" si="246"/>
        <v>0</v>
      </c>
      <c r="AZ430" t="str">
        <f t="shared" si="247"/>
        <v>0</v>
      </c>
      <c r="BA430" t="str">
        <f t="shared" si="248"/>
        <v>0</v>
      </c>
      <c r="BB430" t="str">
        <f t="shared" si="249"/>
        <v>0</v>
      </c>
      <c r="BC430" t="str">
        <f t="shared" si="250"/>
        <v>0</v>
      </c>
      <c r="BD430" t="str">
        <f t="shared" si="251"/>
        <v>0</v>
      </c>
    </row>
    <row r="431" spans="1:56" x14ac:dyDescent="0.2">
      <c r="A431" s="1">
        <v>44137</v>
      </c>
      <c r="B431" t="s">
        <v>255</v>
      </c>
      <c r="C431" s="5">
        <v>11.51</v>
      </c>
      <c r="D431">
        <v>1.51</v>
      </c>
      <c r="E431">
        <v>166</v>
      </c>
      <c r="F431">
        <v>1</v>
      </c>
      <c r="G431">
        <v>32.28</v>
      </c>
      <c r="H431">
        <v>-0.53000000000000114</v>
      </c>
      <c r="I431">
        <v>0.93582887700534834</v>
      </c>
      <c r="J431">
        <v>-1324.5033112582782</v>
      </c>
      <c r="K431">
        <v>152317.88079470198</v>
      </c>
      <c r="L431">
        <v>43046.357615894041</v>
      </c>
      <c r="M431">
        <v>105.90541583715923</v>
      </c>
      <c r="N431">
        <v>4.4156292559415342E-5</v>
      </c>
      <c r="O431">
        <v>106.84931506849315</v>
      </c>
      <c r="P431">
        <v>-55.847953216374272</v>
      </c>
      <c r="Q431">
        <v>0.6</v>
      </c>
      <c r="R431">
        <v>1.4</v>
      </c>
      <c r="S431" s="2">
        <v>12.820512820512819</v>
      </c>
      <c r="T431" s="2">
        <v>2.5641025641025661</v>
      </c>
      <c r="U431" t="str">
        <f t="shared" si="216"/>
        <v>0</v>
      </c>
      <c r="V431" t="str">
        <f t="shared" si="217"/>
        <v>0</v>
      </c>
      <c r="W431" t="str">
        <f t="shared" si="218"/>
        <v>0</v>
      </c>
      <c r="X431" t="str">
        <f t="shared" si="219"/>
        <v>0</v>
      </c>
      <c r="Y431" t="str">
        <f t="shared" si="220"/>
        <v>0</v>
      </c>
      <c r="Z431" t="str">
        <f t="shared" si="221"/>
        <v>0</v>
      </c>
      <c r="AA431" t="str">
        <f t="shared" si="222"/>
        <v>0</v>
      </c>
      <c r="AB431" t="str">
        <f t="shared" si="223"/>
        <v>0</v>
      </c>
      <c r="AC431" t="str">
        <f t="shared" si="224"/>
        <v>0</v>
      </c>
      <c r="AD431" t="str">
        <f t="shared" si="225"/>
        <v>0</v>
      </c>
      <c r="AE431" t="str">
        <f t="shared" si="226"/>
        <v>0</v>
      </c>
      <c r="AF431" t="str">
        <f t="shared" si="227"/>
        <v>0</v>
      </c>
      <c r="AG431" t="str">
        <f t="shared" si="228"/>
        <v>0</v>
      </c>
      <c r="AH431" t="str">
        <f t="shared" si="229"/>
        <v>0</v>
      </c>
      <c r="AI431" t="str">
        <f t="shared" si="230"/>
        <v>0</v>
      </c>
      <c r="AJ431" t="str">
        <f t="shared" si="231"/>
        <v>0</v>
      </c>
      <c r="AK431" t="str">
        <f t="shared" si="232"/>
        <v>1</v>
      </c>
      <c r="AL431" t="str">
        <f t="shared" si="233"/>
        <v>1</v>
      </c>
      <c r="AM431" t="str">
        <f t="shared" si="234"/>
        <v>1</v>
      </c>
      <c r="AN431" t="str">
        <f t="shared" si="235"/>
        <v>1</v>
      </c>
      <c r="AO431" t="str">
        <f t="shared" si="236"/>
        <v>1</v>
      </c>
      <c r="AP431" t="str">
        <f t="shared" si="237"/>
        <v>1</v>
      </c>
      <c r="AQ431" t="str">
        <f t="shared" si="238"/>
        <v>1</v>
      </c>
      <c r="AR431" t="str">
        <f t="shared" si="239"/>
        <v>1</v>
      </c>
      <c r="AS431" t="str">
        <f t="shared" si="240"/>
        <v>1</v>
      </c>
      <c r="AT431" t="str">
        <f t="shared" si="241"/>
        <v>1</v>
      </c>
      <c r="AU431" t="str">
        <f t="shared" si="242"/>
        <v>0</v>
      </c>
      <c r="AV431" t="str">
        <f t="shared" si="243"/>
        <v>0</v>
      </c>
      <c r="AW431" t="str">
        <f t="shared" si="244"/>
        <v>0</v>
      </c>
      <c r="AX431" t="str">
        <f t="shared" si="245"/>
        <v>0</v>
      </c>
      <c r="AY431" t="str">
        <f t="shared" si="246"/>
        <v>0</v>
      </c>
      <c r="AZ431" t="str">
        <f t="shared" si="247"/>
        <v>0</v>
      </c>
      <c r="BA431" t="str">
        <f t="shared" si="248"/>
        <v>0</v>
      </c>
      <c r="BB431" t="str">
        <f t="shared" si="249"/>
        <v>0</v>
      </c>
      <c r="BC431" t="str">
        <f t="shared" si="250"/>
        <v>0</v>
      </c>
      <c r="BD431" t="str">
        <f t="shared" si="251"/>
        <v>0</v>
      </c>
    </row>
    <row r="432" spans="1:56" x14ac:dyDescent="0.2">
      <c r="A432" s="1">
        <v>44137</v>
      </c>
      <c r="B432" t="s">
        <v>256</v>
      </c>
      <c r="C432" s="5">
        <v>23.5</v>
      </c>
      <c r="D432">
        <v>5.39</v>
      </c>
      <c r="E432">
        <v>167</v>
      </c>
      <c r="F432">
        <v>1</v>
      </c>
      <c r="G432">
        <v>19.27</v>
      </c>
      <c r="H432">
        <v>-0.35500000000000043</v>
      </c>
      <c r="I432">
        <v>-2.0000000000000058</v>
      </c>
      <c r="J432">
        <v>-55473.098330241191</v>
      </c>
      <c r="K432">
        <v>298886.82745825604</v>
      </c>
      <c r="L432">
        <v>21547.309833024119</v>
      </c>
      <c r="M432">
        <v>69.056412663512731</v>
      </c>
      <c r="N432">
        <v>3.5029036835640779E-5</v>
      </c>
      <c r="O432">
        <v>457.91325949694641</v>
      </c>
      <c r="P432">
        <v>-39.370078740157489</v>
      </c>
      <c r="Q432">
        <v>0.6</v>
      </c>
      <c r="R432">
        <v>1.4</v>
      </c>
      <c r="S432" s="2">
        <v>13.129496402877709</v>
      </c>
      <c r="T432" s="2">
        <v>3.237410071942441</v>
      </c>
      <c r="U432" t="str">
        <f t="shared" si="216"/>
        <v>0</v>
      </c>
      <c r="V432" t="str">
        <f t="shared" si="217"/>
        <v>0</v>
      </c>
      <c r="W432" t="str">
        <f t="shared" si="218"/>
        <v>0</v>
      </c>
      <c r="X432" t="str">
        <f t="shared" si="219"/>
        <v>0</v>
      </c>
      <c r="Y432" t="str">
        <f t="shared" si="220"/>
        <v>0</v>
      </c>
      <c r="Z432" t="str">
        <f t="shared" si="221"/>
        <v>0</v>
      </c>
      <c r="AA432" t="str">
        <f t="shared" si="222"/>
        <v>0</v>
      </c>
      <c r="AB432" t="str">
        <f t="shared" si="223"/>
        <v>0</v>
      </c>
      <c r="AC432" t="str">
        <f t="shared" si="224"/>
        <v>0</v>
      </c>
      <c r="AD432" t="str">
        <f t="shared" si="225"/>
        <v>0</v>
      </c>
      <c r="AE432" t="str">
        <f t="shared" si="226"/>
        <v>0</v>
      </c>
      <c r="AF432" t="str">
        <f t="shared" si="227"/>
        <v>0</v>
      </c>
      <c r="AG432" t="str">
        <f t="shared" si="228"/>
        <v>0</v>
      </c>
      <c r="AH432" t="str">
        <f t="shared" si="229"/>
        <v>0</v>
      </c>
      <c r="AI432" t="str">
        <f t="shared" si="230"/>
        <v>0</v>
      </c>
      <c r="AJ432" t="str">
        <f t="shared" si="231"/>
        <v>1</v>
      </c>
      <c r="AK432" t="str">
        <f t="shared" si="232"/>
        <v>1</v>
      </c>
      <c r="AL432" t="str">
        <f t="shared" si="233"/>
        <v>1</v>
      </c>
      <c r="AM432" t="str">
        <f t="shared" si="234"/>
        <v>1</v>
      </c>
      <c r="AN432" t="str">
        <f t="shared" si="235"/>
        <v>1</v>
      </c>
      <c r="AO432" t="str">
        <f t="shared" si="236"/>
        <v>1</v>
      </c>
      <c r="AP432" t="str">
        <f t="shared" si="237"/>
        <v>1</v>
      </c>
      <c r="AQ432" t="str">
        <f t="shared" si="238"/>
        <v>1</v>
      </c>
      <c r="AR432" t="str">
        <f t="shared" si="239"/>
        <v>1</v>
      </c>
      <c r="AS432" t="str">
        <f t="shared" si="240"/>
        <v>1</v>
      </c>
      <c r="AT432" t="str">
        <f t="shared" si="241"/>
        <v>1</v>
      </c>
      <c r="AU432" t="str">
        <f t="shared" si="242"/>
        <v>0</v>
      </c>
      <c r="AV432" t="str">
        <f t="shared" si="243"/>
        <v>0</v>
      </c>
      <c r="AW432" t="str">
        <f t="shared" si="244"/>
        <v>0</v>
      </c>
      <c r="AX432" t="str">
        <f t="shared" si="245"/>
        <v>0</v>
      </c>
      <c r="AY432" t="str">
        <f t="shared" si="246"/>
        <v>0</v>
      </c>
      <c r="AZ432" t="str">
        <f t="shared" si="247"/>
        <v>0</v>
      </c>
      <c r="BA432" t="str">
        <f t="shared" si="248"/>
        <v>0</v>
      </c>
      <c r="BB432" t="str">
        <f t="shared" si="249"/>
        <v>0</v>
      </c>
      <c r="BC432" t="str">
        <f t="shared" si="250"/>
        <v>0</v>
      </c>
      <c r="BD432" t="str">
        <f t="shared" si="251"/>
        <v>0</v>
      </c>
    </row>
    <row r="433" spans="1:56" x14ac:dyDescent="0.2">
      <c r="A433" s="1">
        <v>44137</v>
      </c>
      <c r="B433" t="s">
        <v>257</v>
      </c>
      <c r="C433" s="5">
        <v>11.12</v>
      </c>
      <c r="D433">
        <v>0.8327</v>
      </c>
      <c r="E433">
        <v>168</v>
      </c>
      <c r="F433">
        <v>1</v>
      </c>
      <c r="G433">
        <v>31.75</v>
      </c>
      <c r="H433">
        <v>-4.3680000000000021</v>
      </c>
      <c r="I433">
        <v>1.0558252427184516</v>
      </c>
      <c r="J433">
        <v>-48036.507745886876</v>
      </c>
      <c r="K433">
        <v>432328.56971298187</v>
      </c>
      <c r="L433">
        <v>0</v>
      </c>
      <c r="M433">
        <v>57.538139629299977</v>
      </c>
      <c r="N433">
        <v>1.4370489837272294E-5</v>
      </c>
      <c r="O433">
        <v>28.1076923076923</v>
      </c>
      <c r="P433">
        <v>-68.217557251908403</v>
      </c>
      <c r="Q433">
        <v>0.6</v>
      </c>
      <c r="R433">
        <v>1.4</v>
      </c>
      <c r="S433" s="2">
        <v>8.8704837354459354</v>
      </c>
      <c r="T433" s="2">
        <v>0.36010082823190531</v>
      </c>
      <c r="U433" t="str">
        <f t="shared" si="216"/>
        <v>0</v>
      </c>
      <c r="V433" t="str">
        <f t="shared" si="217"/>
        <v>0</v>
      </c>
      <c r="W433" t="str">
        <f t="shared" si="218"/>
        <v>0</v>
      </c>
      <c r="X433" t="str">
        <f t="shared" si="219"/>
        <v>0</v>
      </c>
      <c r="Y433" t="str">
        <f t="shared" si="220"/>
        <v>0</v>
      </c>
      <c r="Z433" t="str">
        <f t="shared" si="221"/>
        <v>0</v>
      </c>
      <c r="AA433" t="str">
        <f t="shared" si="222"/>
        <v>0</v>
      </c>
      <c r="AB433" t="str">
        <f t="shared" si="223"/>
        <v>0</v>
      </c>
      <c r="AC433" t="str">
        <f t="shared" si="224"/>
        <v>0</v>
      </c>
      <c r="AD433" t="str">
        <f t="shared" si="225"/>
        <v>0</v>
      </c>
      <c r="AE433" t="str">
        <f t="shared" si="226"/>
        <v>0</v>
      </c>
      <c r="AF433" t="str">
        <f t="shared" si="227"/>
        <v>0</v>
      </c>
      <c r="AG433" t="str">
        <f t="shared" si="228"/>
        <v>0</v>
      </c>
      <c r="AH433" t="str">
        <f t="shared" si="229"/>
        <v>0</v>
      </c>
      <c r="AI433" t="str">
        <f t="shared" si="230"/>
        <v>0</v>
      </c>
      <c r="AJ433" t="str">
        <f t="shared" si="231"/>
        <v>0</v>
      </c>
      <c r="AK433" t="str">
        <f t="shared" si="232"/>
        <v>0</v>
      </c>
      <c r="AL433" t="str">
        <f t="shared" si="233"/>
        <v>0</v>
      </c>
      <c r="AM433" t="str">
        <f t="shared" si="234"/>
        <v>1</v>
      </c>
      <c r="AN433" t="str">
        <f t="shared" si="235"/>
        <v>1</v>
      </c>
      <c r="AO433" t="str">
        <f t="shared" si="236"/>
        <v>1</v>
      </c>
      <c r="AP433" t="str">
        <f t="shared" si="237"/>
        <v>1</v>
      </c>
      <c r="AQ433" t="str">
        <f t="shared" si="238"/>
        <v>1</v>
      </c>
      <c r="AR433" t="str">
        <f t="shared" si="239"/>
        <v>1</v>
      </c>
      <c r="AS433" t="str">
        <f t="shared" si="240"/>
        <v>0</v>
      </c>
      <c r="AT433" t="str">
        <f t="shared" si="241"/>
        <v>0</v>
      </c>
      <c r="AU433" t="str">
        <f t="shared" si="242"/>
        <v>0</v>
      </c>
      <c r="AV433" t="str">
        <f t="shared" si="243"/>
        <v>0</v>
      </c>
      <c r="AW433" t="str">
        <f t="shared" si="244"/>
        <v>0</v>
      </c>
      <c r="AX433" t="str">
        <f t="shared" si="245"/>
        <v>0</v>
      </c>
      <c r="AY433" t="str">
        <f t="shared" si="246"/>
        <v>0</v>
      </c>
      <c r="AZ433" t="str">
        <f t="shared" si="247"/>
        <v>0</v>
      </c>
      <c r="BA433" t="str">
        <f t="shared" si="248"/>
        <v>0</v>
      </c>
      <c r="BB433" t="str">
        <f t="shared" si="249"/>
        <v>0</v>
      </c>
      <c r="BC433" t="str">
        <f t="shared" si="250"/>
        <v>0</v>
      </c>
      <c r="BD433" t="str">
        <f t="shared" si="251"/>
        <v>0</v>
      </c>
    </row>
    <row r="434" spans="1:56" x14ac:dyDescent="0.2">
      <c r="A434" s="1">
        <v>44137</v>
      </c>
      <c r="B434" t="s">
        <v>258</v>
      </c>
      <c r="C434" s="5">
        <v>51.16</v>
      </c>
      <c r="D434">
        <v>13.49</v>
      </c>
      <c r="E434">
        <v>169</v>
      </c>
      <c r="F434">
        <v>1</v>
      </c>
      <c r="G434">
        <v>25.63</v>
      </c>
      <c r="H434">
        <v>-10.906000000000001</v>
      </c>
      <c r="I434">
        <v>0.82212257100149044</v>
      </c>
      <c r="J434">
        <v>49147.516679021493</v>
      </c>
      <c r="K434">
        <v>1078057.8206078575</v>
      </c>
      <c r="L434">
        <v>73684.210526315786</v>
      </c>
      <c r="M434">
        <v>241.82671205131768</v>
      </c>
      <c r="N434">
        <v>2.5581036031959291E-5</v>
      </c>
      <c r="O434">
        <v>169.79999999999998</v>
      </c>
      <c r="P434">
        <v>-38.68181818181818</v>
      </c>
      <c r="Q434">
        <v>0.6</v>
      </c>
      <c r="R434">
        <v>1.4</v>
      </c>
      <c r="S434" s="2">
        <v>10.33755274261603</v>
      </c>
      <c r="T434" s="2">
        <v>4.7116736990154706</v>
      </c>
      <c r="U434" t="str">
        <f t="shared" si="216"/>
        <v>0</v>
      </c>
      <c r="V434" t="str">
        <f t="shared" si="217"/>
        <v>0</v>
      </c>
      <c r="W434" t="str">
        <f t="shared" si="218"/>
        <v>0</v>
      </c>
      <c r="X434" t="str">
        <f t="shared" si="219"/>
        <v>0</v>
      </c>
      <c r="Y434" t="str">
        <f t="shared" si="220"/>
        <v>0</v>
      </c>
      <c r="Z434" t="str">
        <f t="shared" si="221"/>
        <v>0</v>
      </c>
      <c r="AA434" t="str">
        <f t="shared" si="222"/>
        <v>0</v>
      </c>
      <c r="AB434" t="str">
        <f t="shared" si="223"/>
        <v>0</v>
      </c>
      <c r="AC434" t="str">
        <f t="shared" si="224"/>
        <v>0</v>
      </c>
      <c r="AD434" t="str">
        <f t="shared" si="225"/>
        <v>0</v>
      </c>
      <c r="AE434" t="str">
        <f t="shared" si="226"/>
        <v>0</v>
      </c>
      <c r="AF434" t="str">
        <f t="shared" si="227"/>
        <v>0</v>
      </c>
      <c r="AG434" t="str">
        <f t="shared" si="228"/>
        <v>0</v>
      </c>
      <c r="AH434" t="str">
        <f t="shared" si="229"/>
        <v>0</v>
      </c>
      <c r="AI434" t="str">
        <f t="shared" si="230"/>
        <v>1</v>
      </c>
      <c r="AJ434" t="str">
        <f t="shared" si="231"/>
        <v>1</v>
      </c>
      <c r="AK434" t="str">
        <f t="shared" si="232"/>
        <v>1</v>
      </c>
      <c r="AL434" t="str">
        <f t="shared" si="233"/>
        <v>1</v>
      </c>
      <c r="AM434" t="str">
        <f t="shared" si="234"/>
        <v>1</v>
      </c>
      <c r="AN434" t="str">
        <f t="shared" si="235"/>
        <v>1</v>
      </c>
      <c r="AO434" t="str">
        <f t="shared" si="236"/>
        <v>1</v>
      </c>
      <c r="AP434" t="str">
        <f t="shared" si="237"/>
        <v>1</v>
      </c>
      <c r="AQ434" t="str">
        <f t="shared" si="238"/>
        <v>1</v>
      </c>
      <c r="AR434" t="str">
        <f t="shared" si="239"/>
        <v>1</v>
      </c>
      <c r="AS434" t="str">
        <f t="shared" si="240"/>
        <v>1</v>
      </c>
      <c r="AT434" t="str">
        <f t="shared" si="241"/>
        <v>0</v>
      </c>
      <c r="AU434" t="str">
        <f t="shared" si="242"/>
        <v>0</v>
      </c>
      <c r="AV434" t="str">
        <f t="shared" si="243"/>
        <v>0</v>
      </c>
      <c r="AW434" t="str">
        <f t="shared" si="244"/>
        <v>0</v>
      </c>
      <c r="AX434" t="str">
        <f t="shared" si="245"/>
        <v>0</v>
      </c>
      <c r="AY434" t="str">
        <f t="shared" si="246"/>
        <v>0</v>
      </c>
      <c r="AZ434" t="str">
        <f t="shared" si="247"/>
        <v>0</v>
      </c>
      <c r="BA434" t="str">
        <f t="shared" si="248"/>
        <v>0</v>
      </c>
      <c r="BB434" t="str">
        <f t="shared" si="249"/>
        <v>0</v>
      </c>
      <c r="BC434" t="str">
        <f t="shared" si="250"/>
        <v>0</v>
      </c>
      <c r="BD434" t="str">
        <f t="shared" si="251"/>
        <v>0</v>
      </c>
    </row>
    <row r="435" spans="1:56" x14ac:dyDescent="0.2">
      <c r="A435" s="1">
        <v>44137</v>
      </c>
      <c r="B435" t="s">
        <v>259</v>
      </c>
      <c r="C435" s="5">
        <v>43.85</v>
      </c>
      <c r="D435">
        <v>0.91620000000000001</v>
      </c>
      <c r="E435">
        <v>170</v>
      </c>
      <c r="F435">
        <v>1</v>
      </c>
      <c r="G435">
        <v>25.14</v>
      </c>
      <c r="H435">
        <v>-4.0519999999999996</v>
      </c>
      <c r="I435">
        <v>-99.996840689655173</v>
      </c>
      <c r="J435">
        <v>100414.7566033617</v>
      </c>
      <c r="K435">
        <v>37109.801353416282</v>
      </c>
      <c r="L435">
        <v>67670.814232700286</v>
      </c>
      <c r="M435">
        <v>27.739154046743902</v>
      </c>
      <c r="N435">
        <v>2.3980225200837804E-4</v>
      </c>
      <c r="O435">
        <v>7.7882352941176514</v>
      </c>
      <c r="P435">
        <v>-78.44235294117648</v>
      </c>
      <c r="Q435">
        <v>0.6</v>
      </c>
      <c r="R435">
        <v>1.4</v>
      </c>
      <c r="S435" s="2">
        <v>8.6021505376344045</v>
      </c>
      <c r="T435" s="2">
        <v>3.1935483870967798</v>
      </c>
      <c r="U435" t="str">
        <f t="shared" si="216"/>
        <v>0</v>
      </c>
      <c r="V435" t="str">
        <f t="shared" si="217"/>
        <v>0</v>
      </c>
      <c r="W435" t="str">
        <f t="shared" si="218"/>
        <v>0</v>
      </c>
      <c r="X435" t="str">
        <f t="shared" si="219"/>
        <v>0</v>
      </c>
      <c r="Y435" t="str">
        <f t="shared" si="220"/>
        <v>0</v>
      </c>
      <c r="Z435" t="str">
        <f t="shared" si="221"/>
        <v>0</v>
      </c>
      <c r="AA435" t="str">
        <f t="shared" si="222"/>
        <v>0</v>
      </c>
      <c r="AB435" t="str">
        <f t="shared" si="223"/>
        <v>0</v>
      </c>
      <c r="AC435" t="str">
        <f t="shared" si="224"/>
        <v>0</v>
      </c>
      <c r="AD435" t="str">
        <f t="shared" si="225"/>
        <v>0</v>
      </c>
      <c r="AE435" t="str">
        <f t="shared" si="226"/>
        <v>0</v>
      </c>
      <c r="AF435" t="str">
        <f t="shared" si="227"/>
        <v>0</v>
      </c>
      <c r="AG435" t="str">
        <f t="shared" si="228"/>
        <v>0</v>
      </c>
      <c r="AH435" t="str">
        <f t="shared" si="229"/>
        <v>0</v>
      </c>
      <c r="AI435" t="str">
        <f t="shared" si="230"/>
        <v>0</v>
      </c>
      <c r="AJ435" t="str">
        <f t="shared" si="231"/>
        <v>1</v>
      </c>
      <c r="AK435" t="str">
        <f t="shared" si="232"/>
        <v>1</v>
      </c>
      <c r="AL435" t="str">
        <f t="shared" si="233"/>
        <v>1</v>
      </c>
      <c r="AM435" t="str">
        <f t="shared" si="234"/>
        <v>1</v>
      </c>
      <c r="AN435" t="str">
        <f t="shared" si="235"/>
        <v>1</v>
      </c>
      <c r="AO435" t="str">
        <f t="shared" si="236"/>
        <v>1</v>
      </c>
      <c r="AP435" t="str">
        <f t="shared" si="237"/>
        <v>1</v>
      </c>
      <c r="AQ435" t="str">
        <f t="shared" si="238"/>
        <v>1</v>
      </c>
      <c r="AR435" t="str">
        <f t="shared" si="239"/>
        <v>1</v>
      </c>
      <c r="AS435" t="str">
        <f t="shared" si="240"/>
        <v>0</v>
      </c>
      <c r="AT435" t="str">
        <f t="shared" si="241"/>
        <v>0</v>
      </c>
      <c r="AU435" t="str">
        <f t="shared" si="242"/>
        <v>0</v>
      </c>
      <c r="AV435" t="str">
        <f t="shared" si="243"/>
        <v>0</v>
      </c>
      <c r="AW435" t="str">
        <f t="shared" si="244"/>
        <v>0</v>
      </c>
      <c r="AX435" t="str">
        <f t="shared" si="245"/>
        <v>0</v>
      </c>
      <c r="AY435" t="str">
        <f t="shared" si="246"/>
        <v>0</v>
      </c>
      <c r="AZ435" t="str">
        <f t="shared" si="247"/>
        <v>0</v>
      </c>
      <c r="BA435" t="str">
        <f t="shared" si="248"/>
        <v>0</v>
      </c>
      <c r="BB435" t="str">
        <f t="shared" si="249"/>
        <v>0</v>
      </c>
      <c r="BC435" t="str">
        <f t="shared" si="250"/>
        <v>0</v>
      </c>
      <c r="BD435" t="str">
        <f t="shared" si="251"/>
        <v>0</v>
      </c>
    </row>
    <row r="436" spans="1:56" x14ac:dyDescent="0.2">
      <c r="A436" s="1">
        <v>44143</v>
      </c>
      <c r="B436" t="s">
        <v>183</v>
      </c>
      <c r="C436" s="5">
        <v>397.2</v>
      </c>
      <c r="D436">
        <v>18.86</v>
      </c>
      <c r="E436">
        <v>3</v>
      </c>
      <c r="F436">
        <v>7</v>
      </c>
      <c r="G436">
        <v>17.87</v>
      </c>
      <c r="H436">
        <v>-10.040000000000003</v>
      </c>
      <c r="I436">
        <v>-1.0493179433368274</v>
      </c>
      <c r="J436">
        <v>-318133.61611876992</v>
      </c>
      <c r="K436">
        <v>14422057.264050901</v>
      </c>
      <c r="L436">
        <v>795334.04029692477</v>
      </c>
      <c r="M436">
        <v>111.89178917948202</v>
      </c>
      <c r="N436">
        <v>1.2514598001306533E-5</v>
      </c>
      <c r="O436">
        <v>645.45454545454538</v>
      </c>
      <c r="P436">
        <v>-1.2565445026178113</v>
      </c>
      <c r="Q436">
        <v>-0.16</v>
      </c>
      <c r="R436">
        <v>1.66</v>
      </c>
      <c r="S436" s="2">
        <v>27.403598971722381</v>
      </c>
      <c r="T436" s="2">
        <v>5.0385604113110567</v>
      </c>
      <c r="U436" t="str">
        <f t="shared" si="216"/>
        <v>0</v>
      </c>
      <c r="V436" t="str">
        <f t="shared" si="217"/>
        <v>0</v>
      </c>
      <c r="W436" t="str">
        <f t="shared" si="218"/>
        <v>0</v>
      </c>
      <c r="X436" t="str">
        <f t="shared" si="219"/>
        <v>0</v>
      </c>
      <c r="Y436" t="str">
        <f t="shared" si="220"/>
        <v>0</v>
      </c>
      <c r="Z436" t="str">
        <f t="shared" si="221"/>
        <v>0</v>
      </c>
      <c r="AA436" t="str">
        <f t="shared" si="222"/>
        <v>0</v>
      </c>
      <c r="AB436" t="str">
        <f t="shared" si="223"/>
        <v>0</v>
      </c>
      <c r="AC436" t="str">
        <f t="shared" si="224"/>
        <v>0</v>
      </c>
      <c r="AD436" t="str">
        <f t="shared" si="225"/>
        <v>0</v>
      </c>
      <c r="AE436" t="str">
        <f t="shared" si="226"/>
        <v>0</v>
      </c>
      <c r="AF436" t="str">
        <f t="shared" si="227"/>
        <v>0</v>
      </c>
      <c r="AG436" t="str">
        <f t="shared" si="228"/>
        <v>0</v>
      </c>
      <c r="AH436" t="str">
        <f t="shared" si="229"/>
        <v>0</v>
      </c>
      <c r="AI436" t="str">
        <f t="shared" si="230"/>
        <v>1</v>
      </c>
      <c r="AJ436" t="str">
        <f t="shared" si="231"/>
        <v>1</v>
      </c>
      <c r="AK436" t="str">
        <f t="shared" si="232"/>
        <v>1</v>
      </c>
      <c r="AL436" t="str">
        <f t="shared" si="233"/>
        <v>1</v>
      </c>
      <c r="AM436" t="str">
        <f t="shared" si="234"/>
        <v>1</v>
      </c>
      <c r="AN436" t="str">
        <f t="shared" si="235"/>
        <v>1</v>
      </c>
      <c r="AO436" t="str">
        <f t="shared" si="236"/>
        <v>1</v>
      </c>
      <c r="AP436" t="str">
        <f t="shared" si="237"/>
        <v>1</v>
      </c>
      <c r="AQ436" t="str">
        <f t="shared" si="238"/>
        <v>1</v>
      </c>
      <c r="AR436" t="str">
        <f t="shared" si="239"/>
        <v>1</v>
      </c>
      <c r="AS436" t="str">
        <f t="shared" si="240"/>
        <v>1</v>
      </c>
      <c r="AT436" t="str">
        <f t="shared" si="241"/>
        <v>1</v>
      </c>
      <c r="AU436" t="str">
        <f t="shared" si="242"/>
        <v>1</v>
      </c>
      <c r="AV436" t="str">
        <f t="shared" si="243"/>
        <v>1</v>
      </c>
      <c r="AW436" t="str">
        <f t="shared" si="244"/>
        <v>1</v>
      </c>
      <c r="AX436" t="str">
        <f t="shared" si="245"/>
        <v>1</v>
      </c>
      <c r="AY436" t="str">
        <f t="shared" si="246"/>
        <v>1</v>
      </c>
      <c r="AZ436" t="str">
        <f t="shared" si="247"/>
        <v>0</v>
      </c>
      <c r="BA436" t="str">
        <f t="shared" si="248"/>
        <v>0</v>
      </c>
      <c r="BB436" t="str">
        <f t="shared" si="249"/>
        <v>0</v>
      </c>
      <c r="BC436" t="str">
        <f t="shared" si="250"/>
        <v>0</v>
      </c>
      <c r="BD436" t="str">
        <f t="shared" si="251"/>
        <v>0</v>
      </c>
    </row>
    <row r="437" spans="1:56" x14ac:dyDescent="0.2">
      <c r="A437" s="1">
        <v>44143</v>
      </c>
      <c r="B437" t="s">
        <v>277</v>
      </c>
      <c r="C437">
        <v>225.78</v>
      </c>
      <c r="D437">
        <v>23.5</v>
      </c>
      <c r="E437">
        <v>6</v>
      </c>
      <c r="F437">
        <v>6</v>
      </c>
      <c r="G437">
        <v>32.630000000000003</v>
      </c>
      <c r="H437">
        <v>-1.1960000000000015</v>
      </c>
      <c r="I437">
        <v>-0.29698769622401477</v>
      </c>
      <c r="J437">
        <v>553191.48936170212</v>
      </c>
      <c r="K437">
        <v>13489361.70212766</v>
      </c>
      <c r="L437">
        <v>-89957.446808510635</v>
      </c>
      <c r="M437">
        <v>590.07588618558304</v>
      </c>
      <c r="N437">
        <v>6.6120682457516406E-6</v>
      </c>
      <c r="O437">
        <v>161.11111111111111</v>
      </c>
      <c r="P437">
        <v>-9.5109742010011509</v>
      </c>
      <c r="Q437">
        <v>-0.16</v>
      </c>
      <c r="R437">
        <v>1.66</v>
      </c>
      <c r="S437" s="2">
        <v>0</v>
      </c>
      <c r="T437" s="2">
        <v>16.400742115027821</v>
      </c>
      <c r="U437" t="str">
        <f t="shared" si="216"/>
        <v>0</v>
      </c>
      <c r="V437" t="str">
        <f t="shared" si="217"/>
        <v>0</v>
      </c>
      <c r="W437" t="str">
        <f t="shared" si="218"/>
        <v>0</v>
      </c>
      <c r="X437" t="str">
        <f t="shared" si="219"/>
        <v>0</v>
      </c>
      <c r="Y437" t="str">
        <f t="shared" si="220"/>
        <v>0</v>
      </c>
      <c r="Z437" t="str">
        <f t="shared" si="221"/>
        <v>0</v>
      </c>
      <c r="AA437" t="str">
        <f t="shared" si="222"/>
        <v>0</v>
      </c>
      <c r="AB437" t="str">
        <f t="shared" si="223"/>
        <v>0</v>
      </c>
      <c r="AC437" t="str">
        <f t="shared" si="224"/>
        <v>0</v>
      </c>
      <c r="AD437" t="str">
        <f t="shared" si="225"/>
        <v>1</v>
      </c>
      <c r="AE437" t="str">
        <f t="shared" si="226"/>
        <v>1</v>
      </c>
      <c r="AF437" t="str">
        <f t="shared" si="227"/>
        <v>1</v>
      </c>
      <c r="AG437" t="str">
        <f t="shared" si="228"/>
        <v>1</v>
      </c>
      <c r="AH437" t="str">
        <f t="shared" si="229"/>
        <v>1</v>
      </c>
      <c r="AI437" t="str">
        <f t="shared" si="230"/>
        <v>1</v>
      </c>
      <c r="AJ437" t="str">
        <f t="shared" si="231"/>
        <v>1</v>
      </c>
      <c r="AK437" t="str">
        <f t="shared" si="232"/>
        <v>1</v>
      </c>
      <c r="AL437" t="str">
        <f t="shared" si="233"/>
        <v>1</v>
      </c>
      <c r="AM437" t="str">
        <f t="shared" si="234"/>
        <v>0</v>
      </c>
      <c r="AN437" t="str">
        <f t="shared" si="235"/>
        <v>0</v>
      </c>
      <c r="AO437" t="str">
        <f t="shared" si="236"/>
        <v>0</v>
      </c>
      <c r="AP437" t="str">
        <f t="shared" si="237"/>
        <v>0</v>
      </c>
      <c r="AQ437" t="str">
        <f t="shared" si="238"/>
        <v>0</v>
      </c>
      <c r="AR437" t="str">
        <f t="shared" si="239"/>
        <v>0</v>
      </c>
      <c r="AS437" t="str">
        <f t="shared" si="240"/>
        <v>0</v>
      </c>
      <c r="AT437" t="str">
        <f t="shared" si="241"/>
        <v>0</v>
      </c>
      <c r="AU437" t="str">
        <f t="shared" si="242"/>
        <v>0</v>
      </c>
      <c r="AV437" t="str">
        <f t="shared" si="243"/>
        <v>0</v>
      </c>
      <c r="AW437" t="str">
        <f t="shared" si="244"/>
        <v>0</v>
      </c>
      <c r="AX437" t="str">
        <f t="shared" si="245"/>
        <v>0</v>
      </c>
      <c r="AY437" t="str">
        <f t="shared" si="246"/>
        <v>0</v>
      </c>
      <c r="AZ437" t="str">
        <f t="shared" si="247"/>
        <v>0</v>
      </c>
      <c r="BA437" t="str">
        <f t="shared" si="248"/>
        <v>0</v>
      </c>
      <c r="BB437" t="str">
        <f t="shared" si="249"/>
        <v>0</v>
      </c>
      <c r="BC437" t="str">
        <f t="shared" si="250"/>
        <v>0</v>
      </c>
      <c r="BD437" t="str">
        <f t="shared" si="251"/>
        <v>0</v>
      </c>
    </row>
    <row r="438" spans="1:56" x14ac:dyDescent="0.2">
      <c r="A438" s="1">
        <v>44143</v>
      </c>
      <c r="B438" t="s">
        <v>253</v>
      </c>
      <c r="C438" s="5">
        <v>88.15</v>
      </c>
      <c r="D438">
        <v>9.6300000000000008</v>
      </c>
      <c r="E438">
        <v>7</v>
      </c>
      <c r="F438">
        <v>6</v>
      </c>
      <c r="G438">
        <v>35.47</v>
      </c>
      <c r="H438">
        <v>3.0559999999999969</v>
      </c>
      <c r="I438">
        <v>-1.8348623853210979</v>
      </c>
      <c r="J438">
        <v>2803738.3177570091</v>
      </c>
      <c r="K438">
        <v>60124610.591900304</v>
      </c>
      <c r="L438">
        <v>182139.14849428867</v>
      </c>
      <c r="M438">
        <v>1203.1686921303174</v>
      </c>
      <c r="N438">
        <v>7.5720275917641704E-7</v>
      </c>
      <c r="O438">
        <v>296.2962962962963</v>
      </c>
      <c r="P438">
        <v>-60.04149377593361</v>
      </c>
      <c r="Q438">
        <v>-0.16</v>
      </c>
      <c r="R438">
        <v>1.66</v>
      </c>
      <c r="S438" s="2">
        <v>2.7918781725888331</v>
      </c>
      <c r="T438" s="2">
        <v>38.155668358714053</v>
      </c>
      <c r="U438" t="str">
        <f t="shared" si="216"/>
        <v>0</v>
      </c>
      <c r="V438" t="str">
        <f t="shared" si="217"/>
        <v>1</v>
      </c>
      <c r="W438" t="str">
        <f t="shared" si="218"/>
        <v>1</v>
      </c>
      <c r="X438" t="str">
        <f t="shared" si="219"/>
        <v>1</v>
      </c>
      <c r="Y438" t="str">
        <f t="shared" si="220"/>
        <v>1</v>
      </c>
      <c r="Z438" t="str">
        <f t="shared" si="221"/>
        <v>1</v>
      </c>
      <c r="AA438" t="str">
        <f t="shared" si="222"/>
        <v>1</v>
      </c>
      <c r="AB438" t="str">
        <f t="shared" si="223"/>
        <v>1</v>
      </c>
      <c r="AC438" t="str">
        <f t="shared" si="224"/>
        <v>1</v>
      </c>
      <c r="AD438" t="str">
        <f t="shared" si="225"/>
        <v>1</v>
      </c>
      <c r="AE438" t="str">
        <f t="shared" si="226"/>
        <v>1</v>
      </c>
      <c r="AF438" t="str">
        <f t="shared" si="227"/>
        <v>1</v>
      </c>
      <c r="AG438" t="str">
        <f t="shared" si="228"/>
        <v>1</v>
      </c>
      <c r="AH438" t="str">
        <f t="shared" si="229"/>
        <v>1</v>
      </c>
      <c r="AI438" t="str">
        <f t="shared" si="230"/>
        <v>1</v>
      </c>
      <c r="AJ438" t="str">
        <f t="shared" si="231"/>
        <v>1</v>
      </c>
      <c r="AK438" t="str">
        <f t="shared" si="232"/>
        <v>1</v>
      </c>
      <c r="AL438" t="str">
        <f t="shared" si="233"/>
        <v>1</v>
      </c>
      <c r="AM438" t="str">
        <f t="shared" si="234"/>
        <v>1</v>
      </c>
      <c r="AN438" t="str">
        <f t="shared" si="235"/>
        <v>1</v>
      </c>
      <c r="AO438" t="str">
        <f t="shared" si="236"/>
        <v>0</v>
      </c>
      <c r="AP438" t="str">
        <f t="shared" si="237"/>
        <v>0</v>
      </c>
      <c r="AQ438" t="str">
        <f t="shared" si="238"/>
        <v>0</v>
      </c>
      <c r="AR438" t="str">
        <f t="shared" si="239"/>
        <v>0</v>
      </c>
      <c r="AS438" t="str">
        <f t="shared" si="240"/>
        <v>0</v>
      </c>
      <c r="AT438" t="str">
        <f t="shared" si="241"/>
        <v>0</v>
      </c>
      <c r="AU438" t="str">
        <f t="shared" si="242"/>
        <v>0</v>
      </c>
      <c r="AV438" t="str">
        <f t="shared" si="243"/>
        <v>0</v>
      </c>
      <c r="AW438" t="str">
        <f t="shared" si="244"/>
        <v>0</v>
      </c>
      <c r="AX438" t="str">
        <f t="shared" si="245"/>
        <v>0</v>
      </c>
      <c r="AY438" t="str">
        <f t="shared" si="246"/>
        <v>0</v>
      </c>
      <c r="AZ438" t="str">
        <f t="shared" si="247"/>
        <v>0</v>
      </c>
      <c r="BA438" t="str">
        <f t="shared" si="248"/>
        <v>0</v>
      </c>
      <c r="BB438" t="str">
        <f t="shared" si="249"/>
        <v>0</v>
      </c>
      <c r="BC438" t="str">
        <f t="shared" si="250"/>
        <v>0</v>
      </c>
      <c r="BD438" t="str">
        <f t="shared" si="251"/>
        <v>0</v>
      </c>
    </row>
    <row r="439" spans="1:56" x14ac:dyDescent="0.2">
      <c r="A439" s="1">
        <v>44143</v>
      </c>
      <c r="B439" t="s">
        <v>278</v>
      </c>
      <c r="C439" s="5">
        <v>2.97</v>
      </c>
      <c r="D439">
        <v>23.7</v>
      </c>
      <c r="E439">
        <v>8</v>
      </c>
      <c r="F439">
        <v>4</v>
      </c>
      <c r="G439">
        <v>32.53</v>
      </c>
      <c r="H439">
        <v>6.661999999999999</v>
      </c>
      <c r="I439">
        <v>-56.924754634678301</v>
      </c>
      <c r="J439">
        <v>337552.74261603376</v>
      </c>
      <c r="K439">
        <v>3037974.6835443038</v>
      </c>
      <c r="L439">
        <v>284767.93248945149</v>
      </c>
      <c r="M439">
        <v>536.31890386122359</v>
      </c>
      <c r="N439">
        <v>3.9342933273987768E-7</v>
      </c>
      <c r="O439">
        <v>706.12244897959181</v>
      </c>
      <c r="P439">
        <v>-18.388429752066116</v>
      </c>
      <c r="Q439">
        <v>-0.16</v>
      </c>
      <c r="R439">
        <v>1.66</v>
      </c>
      <c r="S439" s="2">
        <v>20</v>
      </c>
      <c r="T439" s="2">
        <v>38</v>
      </c>
      <c r="U439" t="str">
        <f t="shared" si="216"/>
        <v>0</v>
      </c>
      <c r="V439" t="str">
        <f t="shared" si="217"/>
        <v>1</v>
      </c>
      <c r="W439" t="str">
        <f t="shared" si="218"/>
        <v>1</v>
      </c>
      <c r="X439" t="str">
        <f t="shared" si="219"/>
        <v>1</v>
      </c>
      <c r="Y439" t="str">
        <f t="shared" si="220"/>
        <v>1</v>
      </c>
      <c r="Z439" t="str">
        <f t="shared" si="221"/>
        <v>1</v>
      </c>
      <c r="AA439" t="str">
        <f t="shared" si="222"/>
        <v>1</v>
      </c>
      <c r="AB439" t="str">
        <f t="shared" si="223"/>
        <v>1</v>
      </c>
      <c r="AC439" t="str">
        <f t="shared" si="224"/>
        <v>1</v>
      </c>
      <c r="AD439" t="str">
        <f t="shared" si="225"/>
        <v>1</v>
      </c>
      <c r="AE439" t="str">
        <f t="shared" si="226"/>
        <v>1</v>
      </c>
      <c r="AF439" t="str">
        <f t="shared" si="227"/>
        <v>1</v>
      </c>
      <c r="AG439" t="str">
        <f t="shared" si="228"/>
        <v>1</v>
      </c>
      <c r="AH439" t="str">
        <f t="shared" si="229"/>
        <v>1</v>
      </c>
      <c r="AI439" t="str">
        <f t="shared" si="230"/>
        <v>1</v>
      </c>
      <c r="AJ439" t="str">
        <f t="shared" si="231"/>
        <v>1</v>
      </c>
      <c r="AK439" t="str">
        <f t="shared" si="232"/>
        <v>1</v>
      </c>
      <c r="AL439" t="str">
        <f t="shared" si="233"/>
        <v>1</v>
      </c>
      <c r="AM439" t="str">
        <f t="shared" si="234"/>
        <v>1</v>
      </c>
      <c r="AN439" t="str">
        <f t="shared" si="235"/>
        <v>1</v>
      </c>
      <c r="AO439" t="str">
        <f t="shared" si="236"/>
        <v>1</v>
      </c>
      <c r="AP439" t="str">
        <f t="shared" si="237"/>
        <v>1</v>
      </c>
      <c r="AQ439" t="str">
        <f t="shared" si="238"/>
        <v>1</v>
      </c>
      <c r="AR439" t="str">
        <f t="shared" si="239"/>
        <v>1</v>
      </c>
      <c r="AS439" t="str">
        <f t="shared" si="240"/>
        <v>1</v>
      </c>
      <c r="AT439" t="str">
        <f t="shared" si="241"/>
        <v>1</v>
      </c>
      <c r="AU439" t="str">
        <f t="shared" si="242"/>
        <v>1</v>
      </c>
      <c r="AV439" t="str">
        <f t="shared" si="243"/>
        <v>1</v>
      </c>
      <c r="AW439" t="str">
        <f t="shared" si="244"/>
        <v>1</v>
      </c>
      <c r="AX439" t="str">
        <f t="shared" si="245"/>
        <v>0</v>
      </c>
      <c r="AY439" t="str">
        <f t="shared" si="246"/>
        <v>0</v>
      </c>
      <c r="AZ439" t="str">
        <f t="shared" si="247"/>
        <v>0</v>
      </c>
      <c r="BA439" t="str">
        <f t="shared" si="248"/>
        <v>0</v>
      </c>
      <c r="BB439" t="str">
        <f t="shared" si="249"/>
        <v>0</v>
      </c>
      <c r="BC439" t="str">
        <f t="shared" si="250"/>
        <v>0</v>
      </c>
      <c r="BD439" t="str">
        <f t="shared" si="251"/>
        <v>0</v>
      </c>
    </row>
    <row r="440" spans="1:56" x14ac:dyDescent="0.2">
      <c r="A440" s="1">
        <v>44143</v>
      </c>
      <c r="B440" t="s">
        <v>8</v>
      </c>
      <c r="C440">
        <v>66.790000000000006</v>
      </c>
      <c r="D440">
        <v>1.9</v>
      </c>
      <c r="E440">
        <v>10</v>
      </c>
      <c r="F440">
        <v>4</v>
      </c>
      <c r="G440">
        <v>22.32</v>
      </c>
      <c r="H440">
        <v>-7.8160000000000034</v>
      </c>
      <c r="I440">
        <v>-1.4522821576763498</v>
      </c>
      <c r="J440">
        <v>-182105.26315789475</v>
      </c>
      <c r="K440">
        <v>521052.63157894742</v>
      </c>
      <c r="L440">
        <v>35263.157894736847</v>
      </c>
      <c r="M440">
        <v>24.336427003723685</v>
      </c>
      <c r="N440">
        <v>4.8824455650083852E-5</v>
      </c>
      <c r="O440">
        <v>1166.6666666666667</v>
      </c>
      <c r="P440">
        <v>-78.458049886621311</v>
      </c>
      <c r="Q440">
        <v>-0.16</v>
      </c>
      <c r="R440">
        <v>1.66</v>
      </c>
      <c r="S440" s="2">
        <v>9.0909090909090864</v>
      </c>
      <c r="T440" s="2">
        <v>4.5454545454545494</v>
      </c>
      <c r="U440" t="str">
        <f t="shared" si="216"/>
        <v>0</v>
      </c>
      <c r="V440" t="str">
        <f t="shared" si="217"/>
        <v>0</v>
      </c>
      <c r="W440" t="str">
        <f t="shared" si="218"/>
        <v>0</v>
      </c>
      <c r="X440" t="str">
        <f t="shared" si="219"/>
        <v>0</v>
      </c>
      <c r="Y440" t="str">
        <f t="shared" si="220"/>
        <v>0</v>
      </c>
      <c r="Z440" t="str">
        <f t="shared" si="221"/>
        <v>0</v>
      </c>
      <c r="AA440" t="str">
        <f t="shared" si="222"/>
        <v>0</v>
      </c>
      <c r="AB440" t="str">
        <f t="shared" si="223"/>
        <v>0</v>
      </c>
      <c r="AC440" t="str">
        <f t="shared" si="224"/>
        <v>0</v>
      </c>
      <c r="AD440" t="str">
        <f t="shared" si="225"/>
        <v>0</v>
      </c>
      <c r="AE440" t="str">
        <f t="shared" si="226"/>
        <v>0</v>
      </c>
      <c r="AF440" t="str">
        <f t="shared" si="227"/>
        <v>0</v>
      </c>
      <c r="AG440" t="str">
        <f t="shared" si="228"/>
        <v>0</v>
      </c>
      <c r="AH440" t="str">
        <f t="shared" si="229"/>
        <v>0</v>
      </c>
      <c r="AI440" t="str">
        <f t="shared" si="230"/>
        <v>1</v>
      </c>
      <c r="AJ440" t="str">
        <f t="shared" si="231"/>
        <v>1</v>
      </c>
      <c r="AK440" t="str">
        <f t="shared" si="232"/>
        <v>1</v>
      </c>
      <c r="AL440" t="str">
        <f t="shared" si="233"/>
        <v>1</v>
      </c>
      <c r="AM440" t="str">
        <f t="shared" si="234"/>
        <v>1</v>
      </c>
      <c r="AN440" t="str">
        <f t="shared" si="235"/>
        <v>1</v>
      </c>
      <c r="AO440" t="str">
        <f t="shared" si="236"/>
        <v>1</v>
      </c>
      <c r="AP440" t="str">
        <f t="shared" si="237"/>
        <v>1</v>
      </c>
      <c r="AQ440" t="str">
        <f t="shared" si="238"/>
        <v>1</v>
      </c>
      <c r="AR440" t="str">
        <f t="shared" si="239"/>
        <v>1</v>
      </c>
      <c r="AS440" t="str">
        <f t="shared" si="240"/>
        <v>0</v>
      </c>
      <c r="AT440" t="str">
        <f t="shared" si="241"/>
        <v>0</v>
      </c>
      <c r="AU440" t="str">
        <f t="shared" si="242"/>
        <v>0</v>
      </c>
      <c r="AV440" t="str">
        <f t="shared" si="243"/>
        <v>0</v>
      </c>
      <c r="AW440" t="str">
        <f t="shared" si="244"/>
        <v>0</v>
      </c>
      <c r="AX440" t="str">
        <f t="shared" si="245"/>
        <v>0</v>
      </c>
      <c r="AY440" t="str">
        <f t="shared" si="246"/>
        <v>0</v>
      </c>
      <c r="AZ440" t="str">
        <f t="shared" si="247"/>
        <v>0</v>
      </c>
      <c r="BA440" t="str">
        <f t="shared" si="248"/>
        <v>0</v>
      </c>
      <c r="BB440" t="str">
        <f t="shared" si="249"/>
        <v>0</v>
      </c>
      <c r="BC440" t="str">
        <f t="shared" si="250"/>
        <v>0</v>
      </c>
      <c r="BD440" t="str">
        <f t="shared" si="251"/>
        <v>0</v>
      </c>
    </row>
    <row r="441" spans="1:56" x14ac:dyDescent="0.2">
      <c r="A441" s="1">
        <v>44143</v>
      </c>
      <c r="B441" t="s">
        <v>279</v>
      </c>
      <c r="C441" s="5">
        <v>109.42</v>
      </c>
      <c r="D441">
        <v>9.7899999999999991</v>
      </c>
      <c r="E441">
        <v>11</v>
      </c>
      <c r="F441">
        <v>4</v>
      </c>
      <c r="G441">
        <v>31.7</v>
      </c>
      <c r="H441">
        <v>0.19600000000000151</v>
      </c>
      <c r="I441">
        <v>0.6890877301244307</v>
      </c>
      <c r="J441">
        <v>8580183.8610827383</v>
      </c>
      <c r="K441">
        <v>193054136.8743616</v>
      </c>
      <c r="L441">
        <v>200306.43513789584</v>
      </c>
      <c r="M441">
        <v>2619.6699002912937</v>
      </c>
      <c r="N441">
        <v>2.3701960621113798E-7</v>
      </c>
      <c r="O441">
        <v>163.88140161725065</v>
      </c>
      <c r="P441">
        <v>-78.643106457242581</v>
      </c>
      <c r="Q441">
        <v>-0.16</v>
      </c>
      <c r="R441">
        <v>1.66</v>
      </c>
      <c r="S441" s="2">
        <v>9.7801364670204762</v>
      </c>
      <c r="T441" s="2">
        <v>51.326762699014409</v>
      </c>
      <c r="U441" t="str">
        <f t="shared" si="216"/>
        <v>1</v>
      </c>
      <c r="V441" t="str">
        <f t="shared" si="217"/>
        <v>1</v>
      </c>
      <c r="W441" t="str">
        <f t="shared" si="218"/>
        <v>1</v>
      </c>
      <c r="X441" t="str">
        <f t="shared" si="219"/>
        <v>1</v>
      </c>
      <c r="Y441" t="str">
        <f t="shared" si="220"/>
        <v>1</v>
      </c>
      <c r="Z441" t="str">
        <f t="shared" si="221"/>
        <v>1</v>
      </c>
      <c r="AA441" t="str">
        <f t="shared" si="222"/>
        <v>1</v>
      </c>
      <c r="AB441" t="str">
        <f t="shared" si="223"/>
        <v>1</v>
      </c>
      <c r="AC441" t="str">
        <f t="shared" si="224"/>
        <v>1</v>
      </c>
      <c r="AD441" t="str">
        <f t="shared" si="225"/>
        <v>1</v>
      </c>
      <c r="AE441" t="str">
        <f t="shared" si="226"/>
        <v>1</v>
      </c>
      <c r="AF441" t="str">
        <f t="shared" si="227"/>
        <v>1</v>
      </c>
      <c r="AG441" t="str">
        <f t="shared" si="228"/>
        <v>1</v>
      </c>
      <c r="AH441" t="str">
        <f t="shared" si="229"/>
        <v>1</v>
      </c>
      <c r="AI441" t="str">
        <f t="shared" si="230"/>
        <v>1</v>
      </c>
      <c r="AJ441" t="str">
        <f t="shared" si="231"/>
        <v>1</v>
      </c>
      <c r="AK441" t="str">
        <f t="shared" si="232"/>
        <v>1</v>
      </c>
      <c r="AL441" t="str">
        <f t="shared" si="233"/>
        <v>1</v>
      </c>
      <c r="AM441" t="str">
        <f t="shared" si="234"/>
        <v>1</v>
      </c>
      <c r="AN441" t="str">
        <f t="shared" si="235"/>
        <v>1</v>
      </c>
      <c r="AO441" t="str">
        <f t="shared" si="236"/>
        <v>1</v>
      </c>
      <c r="AP441" t="str">
        <f t="shared" si="237"/>
        <v>1</v>
      </c>
      <c r="AQ441" t="str">
        <f t="shared" si="238"/>
        <v>1</v>
      </c>
      <c r="AR441" t="str">
        <f t="shared" si="239"/>
        <v>1</v>
      </c>
      <c r="AS441" t="str">
        <f t="shared" si="240"/>
        <v>0</v>
      </c>
      <c r="AT441" t="str">
        <f t="shared" si="241"/>
        <v>0</v>
      </c>
      <c r="AU441" t="str">
        <f t="shared" si="242"/>
        <v>0</v>
      </c>
      <c r="AV441" t="str">
        <f t="shared" si="243"/>
        <v>0</v>
      </c>
      <c r="AW441" t="str">
        <f t="shared" si="244"/>
        <v>0</v>
      </c>
      <c r="AX441" t="str">
        <f t="shared" si="245"/>
        <v>0</v>
      </c>
      <c r="AY441" t="str">
        <f t="shared" si="246"/>
        <v>0</v>
      </c>
      <c r="AZ441" t="str">
        <f t="shared" si="247"/>
        <v>0</v>
      </c>
      <c r="BA441" t="str">
        <f t="shared" si="248"/>
        <v>0</v>
      </c>
      <c r="BB441" t="str">
        <f t="shared" si="249"/>
        <v>0</v>
      </c>
      <c r="BC441" t="str">
        <f t="shared" si="250"/>
        <v>0</v>
      </c>
      <c r="BD441" t="str">
        <f t="shared" si="251"/>
        <v>0</v>
      </c>
    </row>
    <row r="442" spans="1:56" x14ac:dyDescent="0.2">
      <c r="A442" s="1">
        <v>44143</v>
      </c>
      <c r="B442" t="s">
        <v>280</v>
      </c>
      <c r="C442" s="5">
        <v>498.03</v>
      </c>
      <c r="D442">
        <v>15.46</v>
      </c>
      <c r="E442">
        <v>13</v>
      </c>
      <c r="F442">
        <v>3</v>
      </c>
      <c r="G442">
        <v>12.68</v>
      </c>
      <c r="H442">
        <v>3.9059999999999988</v>
      </c>
      <c r="I442">
        <v>0.12953367875648542</v>
      </c>
      <c r="J442">
        <v>388098.31824062095</v>
      </c>
      <c r="K442">
        <v>2846054.3337645535</v>
      </c>
      <c r="L442">
        <v>-100840.87968952135</v>
      </c>
      <c r="M442">
        <v>158.2004689918582</v>
      </c>
      <c r="N442">
        <v>7.5037132102898939E-5</v>
      </c>
      <c r="O442">
        <v>188.43283582089555</v>
      </c>
      <c r="P442">
        <v>-1.0243277848911547</v>
      </c>
      <c r="Q442">
        <v>-0.16</v>
      </c>
      <c r="R442">
        <v>1.66</v>
      </c>
      <c r="S442" s="2">
        <v>4.7163798597833031</v>
      </c>
      <c r="T442" s="2">
        <v>4.6526449968132484</v>
      </c>
      <c r="U442" t="str">
        <f t="shared" si="216"/>
        <v>0</v>
      </c>
      <c r="V442" t="str">
        <f t="shared" si="217"/>
        <v>0</v>
      </c>
      <c r="W442" t="str">
        <f t="shared" si="218"/>
        <v>0</v>
      </c>
      <c r="X442" t="str">
        <f t="shared" si="219"/>
        <v>0</v>
      </c>
      <c r="Y442" t="str">
        <f t="shared" si="220"/>
        <v>0</v>
      </c>
      <c r="Z442" t="str">
        <f t="shared" si="221"/>
        <v>0</v>
      </c>
      <c r="AA442" t="str">
        <f t="shared" si="222"/>
        <v>0</v>
      </c>
      <c r="AB442" t="str">
        <f t="shared" si="223"/>
        <v>0</v>
      </c>
      <c r="AC442" t="str">
        <f t="shared" si="224"/>
        <v>0</v>
      </c>
      <c r="AD442" t="str">
        <f t="shared" si="225"/>
        <v>0</v>
      </c>
      <c r="AE442" t="str">
        <f t="shared" si="226"/>
        <v>0</v>
      </c>
      <c r="AF442" t="str">
        <f t="shared" si="227"/>
        <v>0</v>
      </c>
      <c r="AG442" t="str">
        <f t="shared" si="228"/>
        <v>0</v>
      </c>
      <c r="AH442" t="str">
        <f t="shared" si="229"/>
        <v>0</v>
      </c>
      <c r="AI442" t="str">
        <f t="shared" si="230"/>
        <v>1</v>
      </c>
      <c r="AJ442" t="str">
        <f t="shared" si="231"/>
        <v>1</v>
      </c>
      <c r="AK442" t="str">
        <f t="shared" si="232"/>
        <v>1</v>
      </c>
      <c r="AL442" t="str">
        <f t="shared" si="233"/>
        <v>1</v>
      </c>
      <c r="AM442" t="str">
        <f t="shared" si="234"/>
        <v>1</v>
      </c>
      <c r="AN442" t="str">
        <f t="shared" si="235"/>
        <v>1</v>
      </c>
      <c r="AO442" t="str">
        <f t="shared" si="236"/>
        <v>1</v>
      </c>
      <c r="AP442" t="str">
        <f t="shared" si="237"/>
        <v>1</v>
      </c>
      <c r="AQ442" t="str">
        <f t="shared" si="238"/>
        <v>0</v>
      </c>
      <c r="AR442" t="str">
        <f t="shared" si="239"/>
        <v>0</v>
      </c>
      <c r="AS442" t="str">
        <f t="shared" si="240"/>
        <v>0</v>
      </c>
      <c r="AT442" t="str">
        <f t="shared" si="241"/>
        <v>0</v>
      </c>
      <c r="AU442" t="str">
        <f t="shared" si="242"/>
        <v>0</v>
      </c>
      <c r="AV442" t="str">
        <f t="shared" si="243"/>
        <v>0</v>
      </c>
      <c r="AW442" t="str">
        <f t="shared" si="244"/>
        <v>0</v>
      </c>
      <c r="AX442" t="str">
        <f t="shared" si="245"/>
        <v>0</v>
      </c>
      <c r="AY442" t="str">
        <f t="shared" si="246"/>
        <v>0</v>
      </c>
      <c r="AZ442" t="str">
        <f t="shared" si="247"/>
        <v>0</v>
      </c>
      <c r="BA442" t="str">
        <f t="shared" si="248"/>
        <v>0</v>
      </c>
      <c r="BB442" t="str">
        <f t="shared" si="249"/>
        <v>0</v>
      </c>
      <c r="BC442" t="str">
        <f t="shared" si="250"/>
        <v>0</v>
      </c>
      <c r="BD442" t="str">
        <f t="shared" si="251"/>
        <v>0</v>
      </c>
    </row>
    <row r="443" spans="1:56" x14ac:dyDescent="0.2">
      <c r="A443" s="1">
        <v>44143</v>
      </c>
      <c r="B443" t="s">
        <v>193</v>
      </c>
      <c r="C443" s="5">
        <v>94.2</v>
      </c>
      <c r="D443">
        <v>17.29</v>
      </c>
      <c r="E443">
        <v>18</v>
      </c>
      <c r="F443">
        <v>3</v>
      </c>
      <c r="G443">
        <v>32.72</v>
      </c>
      <c r="H443">
        <v>-0.29200000000000159</v>
      </c>
      <c r="I443">
        <v>0.46484601975594592</v>
      </c>
      <c r="J443">
        <v>115673.7998843262</v>
      </c>
      <c r="K443">
        <v>5089647.194910353</v>
      </c>
      <c r="L443">
        <v>188432.6200115674</v>
      </c>
      <c r="M443">
        <v>54.077415732284408</v>
      </c>
      <c r="N443">
        <v>7.5099524808155399E-6</v>
      </c>
      <c r="O443">
        <v>1214.8288973384031</v>
      </c>
      <c r="P443">
        <v>-44.207808970635689</v>
      </c>
      <c r="Q443">
        <v>-0.16</v>
      </c>
      <c r="R443">
        <v>1.66</v>
      </c>
      <c r="S443" s="2">
        <v>16.275167785234899</v>
      </c>
      <c r="T443" s="2">
        <v>7.6062639821029059</v>
      </c>
      <c r="U443" t="str">
        <f t="shared" si="216"/>
        <v>0</v>
      </c>
      <c r="V443" t="str">
        <f t="shared" si="217"/>
        <v>0</v>
      </c>
      <c r="W443" t="str">
        <f t="shared" si="218"/>
        <v>0</v>
      </c>
      <c r="X443" t="str">
        <f t="shared" si="219"/>
        <v>0</v>
      </c>
      <c r="Y443" t="str">
        <f t="shared" si="220"/>
        <v>0</v>
      </c>
      <c r="Z443" t="str">
        <f t="shared" si="221"/>
        <v>0</v>
      </c>
      <c r="AA443" t="str">
        <f t="shared" si="222"/>
        <v>0</v>
      </c>
      <c r="AB443" t="str">
        <f t="shared" si="223"/>
        <v>0</v>
      </c>
      <c r="AC443" t="str">
        <f t="shared" si="224"/>
        <v>0</v>
      </c>
      <c r="AD443" t="str">
        <f t="shared" si="225"/>
        <v>0</v>
      </c>
      <c r="AE443" t="str">
        <f t="shared" si="226"/>
        <v>0</v>
      </c>
      <c r="AF443" t="str">
        <f t="shared" si="227"/>
        <v>0</v>
      </c>
      <c r="AG443" t="str">
        <f t="shared" si="228"/>
        <v>0</v>
      </c>
      <c r="AH443" t="str">
        <f t="shared" si="229"/>
        <v>1</v>
      </c>
      <c r="AI443" t="str">
        <f t="shared" si="230"/>
        <v>1</v>
      </c>
      <c r="AJ443" t="str">
        <f t="shared" si="231"/>
        <v>1</v>
      </c>
      <c r="AK443" t="str">
        <f t="shared" si="232"/>
        <v>1</v>
      </c>
      <c r="AL443" t="str">
        <f t="shared" si="233"/>
        <v>1</v>
      </c>
      <c r="AM443" t="str">
        <f t="shared" si="234"/>
        <v>1</v>
      </c>
      <c r="AN443" t="str">
        <f t="shared" si="235"/>
        <v>1</v>
      </c>
      <c r="AO443" t="str">
        <f t="shared" si="236"/>
        <v>1</v>
      </c>
      <c r="AP443" t="str">
        <f t="shared" si="237"/>
        <v>1</v>
      </c>
      <c r="AQ443" t="str">
        <f t="shared" si="238"/>
        <v>1</v>
      </c>
      <c r="AR443" t="str">
        <f t="shared" si="239"/>
        <v>1</v>
      </c>
      <c r="AS443" t="str">
        <f t="shared" si="240"/>
        <v>1</v>
      </c>
      <c r="AT443" t="str">
        <f t="shared" si="241"/>
        <v>1</v>
      </c>
      <c r="AU443" t="str">
        <f t="shared" si="242"/>
        <v>1</v>
      </c>
      <c r="AV443" t="str">
        <f t="shared" si="243"/>
        <v>0</v>
      </c>
      <c r="AW443" t="str">
        <f t="shared" si="244"/>
        <v>0</v>
      </c>
      <c r="AX443" t="str">
        <f t="shared" si="245"/>
        <v>0</v>
      </c>
      <c r="AY443" t="str">
        <f t="shared" si="246"/>
        <v>0</v>
      </c>
      <c r="AZ443" t="str">
        <f t="shared" si="247"/>
        <v>0</v>
      </c>
      <c r="BA443" t="str">
        <f t="shared" si="248"/>
        <v>0</v>
      </c>
      <c r="BB443" t="str">
        <f t="shared" si="249"/>
        <v>0</v>
      </c>
      <c r="BC443" t="str">
        <f t="shared" si="250"/>
        <v>0</v>
      </c>
      <c r="BD443" t="str">
        <f t="shared" si="251"/>
        <v>0</v>
      </c>
    </row>
    <row r="444" spans="1:56" x14ac:dyDescent="0.2">
      <c r="A444" s="1">
        <v>44143</v>
      </c>
      <c r="B444" t="s">
        <v>67</v>
      </c>
      <c r="C444" s="5">
        <v>25.12</v>
      </c>
      <c r="D444">
        <v>9.9499999999999993</v>
      </c>
      <c r="E444">
        <v>20</v>
      </c>
      <c r="F444">
        <v>3</v>
      </c>
      <c r="G444">
        <v>21.41</v>
      </c>
      <c r="H444">
        <v>-0.30000000000000071</v>
      </c>
      <c r="I444">
        <v>-0.20060180541626227</v>
      </c>
      <c r="J444">
        <v>160904.52261306535</v>
      </c>
      <c r="K444">
        <v>1122311.5577889448</v>
      </c>
      <c r="L444">
        <v>151758.79396984927</v>
      </c>
      <c r="M444">
        <v>47.042801870531989</v>
      </c>
      <c r="N444">
        <v>1.0024790604791787E-5</v>
      </c>
      <c r="O444">
        <v>695.99999999999989</v>
      </c>
      <c r="P444">
        <v>-31.755829903978057</v>
      </c>
      <c r="Q444">
        <v>-0.16</v>
      </c>
      <c r="R444">
        <v>1.66</v>
      </c>
      <c r="S444" s="2">
        <v>4.562383612662944</v>
      </c>
      <c r="T444" s="2">
        <v>18.6219739292365</v>
      </c>
      <c r="U444" t="str">
        <f t="shared" si="216"/>
        <v>0</v>
      </c>
      <c r="V444" t="str">
        <f t="shared" si="217"/>
        <v>0</v>
      </c>
      <c r="W444" t="str">
        <f t="shared" si="218"/>
        <v>0</v>
      </c>
      <c r="X444" t="str">
        <f t="shared" si="219"/>
        <v>0</v>
      </c>
      <c r="Y444" t="str">
        <f t="shared" si="220"/>
        <v>0</v>
      </c>
      <c r="Z444" t="str">
        <f t="shared" si="221"/>
        <v>0</v>
      </c>
      <c r="AA444" t="str">
        <f t="shared" si="222"/>
        <v>0</v>
      </c>
      <c r="AB444" t="str">
        <f t="shared" si="223"/>
        <v>0</v>
      </c>
      <c r="AC444" t="str">
        <f t="shared" si="224"/>
        <v>1</v>
      </c>
      <c r="AD444" t="str">
        <f t="shared" si="225"/>
        <v>1</v>
      </c>
      <c r="AE444" t="str">
        <f t="shared" si="226"/>
        <v>1</v>
      </c>
      <c r="AF444" t="str">
        <f t="shared" si="227"/>
        <v>1</v>
      </c>
      <c r="AG444" t="str">
        <f t="shared" si="228"/>
        <v>1</v>
      </c>
      <c r="AH444" t="str">
        <f t="shared" si="229"/>
        <v>1</v>
      </c>
      <c r="AI444" t="str">
        <f t="shared" si="230"/>
        <v>1</v>
      </c>
      <c r="AJ444" t="str">
        <f t="shared" si="231"/>
        <v>1</v>
      </c>
      <c r="AK444" t="str">
        <f t="shared" si="232"/>
        <v>1</v>
      </c>
      <c r="AL444" t="str">
        <f t="shared" si="233"/>
        <v>1</v>
      </c>
      <c r="AM444" t="str">
        <f t="shared" si="234"/>
        <v>1</v>
      </c>
      <c r="AN444" t="str">
        <f t="shared" si="235"/>
        <v>1</v>
      </c>
      <c r="AO444" t="str">
        <f t="shared" si="236"/>
        <v>1</v>
      </c>
      <c r="AP444" t="str">
        <f t="shared" si="237"/>
        <v>1</v>
      </c>
      <c r="AQ444" t="str">
        <f t="shared" si="238"/>
        <v>0</v>
      </c>
      <c r="AR444" t="str">
        <f t="shared" si="239"/>
        <v>0</v>
      </c>
      <c r="AS444" t="str">
        <f t="shared" si="240"/>
        <v>0</v>
      </c>
      <c r="AT444" t="str">
        <f t="shared" si="241"/>
        <v>0</v>
      </c>
      <c r="AU444" t="str">
        <f t="shared" si="242"/>
        <v>0</v>
      </c>
      <c r="AV444" t="str">
        <f t="shared" si="243"/>
        <v>0</v>
      </c>
      <c r="AW444" t="str">
        <f t="shared" si="244"/>
        <v>0</v>
      </c>
      <c r="AX444" t="str">
        <f t="shared" si="245"/>
        <v>0</v>
      </c>
      <c r="AY444" t="str">
        <f t="shared" si="246"/>
        <v>0</v>
      </c>
      <c r="AZ444" t="str">
        <f t="shared" si="247"/>
        <v>0</v>
      </c>
      <c r="BA444" t="str">
        <f t="shared" si="248"/>
        <v>0</v>
      </c>
      <c r="BB444" t="str">
        <f t="shared" si="249"/>
        <v>0</v>
      </c>
      <c r="BC444" t="str">
        <f t="shared" si="250"/>
        <v>0</v>
      </c>
      <c r="BD444" t="str">
        <f t="shared" si="251"/>
        <v>0</v>
      </c>
    </row>
    <row r="445" spans="1:56" x14ac:dyDescent="0.2">
      <c r="A445" s="1">
        <v>44143</v>
      </c>
      <c r="B445" t="s">
        <v>83</v>
      </c>
      <c r="C445" s="5">
        <v>63.82</v>
      </c>
      <c r="D445">
        <v>18.95</v>
      </c>
      <c r="E445">
        <v>21</v>
      </c>
      <c r="F445">
        <v>3</v>
      </c>
      <c r="G445">
        <v>13.04</v>
      </c>
      <c r="H445">
        <v>-1.5640000000000041</v>
      </c>
      <c r="I445">
        <v>0.37076271186440829</v>
      </c>
      <c r="J445">
        <v>211081.79419525067</v>
      </c>
      <c r="K445">
        <v>3271767.8100263854</v>
      </c>
      <c r="L445">
        <v>-6754.6174142480213</v>
      </c>
      <c r="M445">
        <v>89.362295428299277</v>
      </c>
      <c r="N445">
        <v>6.8177897093252132E-6</v>
      </c>
      <c r="O445">
        <v>781.39534883720933</v>
      </c>
      <c r="P445">
        <v>-20.711297071129707</v>
      </c>
      <c r="Q445">
        <v>-0.16</v>
      </c>
      <c r="R445">
        <v>1.66</v>
      </c>
      <c r="S445" s="2">
        <v>0.11217049915873881</v>
      </c>
      <c r="T445" s="2">
        <v>34.38025799214806</v>
      </c>
      <c r="U445" t="str">
        <f t="shared" si="216"/>
        <v>0</v>
      </c>
      <c r="V445" t="str">
        <f t="shared" si="217"/>
        <v>0</v>
      </c>
      <c r="W445" t="str">
        <f t="shared" si="218"/>
        <v>0</v>
      </c>
      <c r="X445" t="str">
        <f t="shared" si="219"/>
        <v>1</v>
      </c>
      <c r="Y445" t="str">
        <f t="shared" si="220"/>
        <v>1</v>
      </c>
      <c r="Z445" t="str">
        <f t="shared" si="221"/>
        <v>1</v>
      </c>
      <c r="AA445" t="str">
        <f t="shared" si="222"/>
        <v>1</v>
      </c>
      <c r="AB445" t="str">
        <f t="shared" si="223"/>
        <v>1</v>
      </c>
      <c r="AC445" t="str">
        <f t="shared" si="224"/>
        <v>1</v>
      </c>
      <c r="AD445" t="str">
        <f t="shared" si="225"/>
        <v>1</v>
      </c>
      <c r="AE445" t="str">
        <f t="shared" si="226"/>
        <v>1</v>
      </c>
      <c r="AF445" t="str">
        <f t="shared" si="227"/>
        <v>1</v>
      </c>
      <c r="AG445" t="str">
        <f t="shared" si="228"/>
        <v>1</v>
      </c>
      <c r="AH445" t="str">
        <f t="shared" si="229"/>
        <v>1</v>
      </c>
      <c r="AI445" t="str">
        <f t="shared" si="230"/>
        <v>1</v>
      </c>
      <c r="AJ445" t="str">
        <f t="shared" si="231"/>
        <v>1</v>
      </c>
      <c r="AK445" t="str">
        <f t="shared" si="232"/>
        <v>1</v>
      </c>
      <c r="AL445" t="str">
        <f t="shared" si="233"/>
        <v>1</v>
      </c>
      <c r="AM445" t="str">
        <f t="shared" si="234"/>
        <v>0</v>
      </c>
      <c r="AN445" t="str">
        <f t="shared" si="235"/>
        <v>0</v>
      </c>
      <c r="AO445" t="str">
        <f t="shared" si="236"/>
        <v>0</v>
      </c>
      <c r="AP445" t="str">
        <f t="shared" si="237"/>
        <v>0</v>
      </c>
      <c r="AQ445" t="str">
        <f t="shared" si="238"/>
        <v>0</v>
      </c>
      <c r="AR445" t="str">
        <f t="shared" si="239"/>
        <v>0</v>
      </c>
      <c r="AS445" t="str">
        <f t="shared" si="240"/>
        <v>0</v>
      </c>
      <c r="AT445" t="str">
        <f t="shared" si="241"/>
        <v>0</v>
      </c>
      <c r="AU445" t="str">
        <f t="shared" si="242"/>
        <v>0</v>
      </c>
      <c r="AV445" t="str">
        <f t="shared" si="243"/>
        <v>0</v>
      </c>
      <c r="AW445" t="str">
        <f t="shared" si="244"/>
        <v>0</v>
      </c>
      <c r="AX445" t="str">
        <f t="shared" si="245"/>
        <v>0</v>
      </c>
      <c r="AY445" t="str">
        <f t="shared" si="246"/>
        <v>0</v>
      </c>
      <c r="AZ445" t="str">
        <f t="shared" si="247"/>
        <v>0</v>
      </c>
      <c r="BA445" t="str">
        <f t="shared" si="248"/>
        <v>0</v>
      </c>
      <c r="BB445" t="str">
        <f t="shared" si="249"/>
        <v>0</v>
      </c>
      <c r="BC445" t="str">
        <f t="shared" si="250"/>
        <v>0</v>
      </c>
      <c r="BD445" t="str">
        <f t="shared" si="251"/>
        <v>0</v>
      </c>
    </row>
    <row r="446" spans="1:56" x14ac:dyDescent="0.2">
      <c r="A446" s="1">
        <v>44143</v>
      </c>
      <c r="B446" t="s">
        <v>281</v>
      </c>
      <c r="C446" s="5">
        <v>58.78</v>
      </c>
      <c r="D446">
        <v>1.49</v>
      </c>
      <c r="E446">
        <v>24</v>
      </c>
      <c r="F446">
        <v>3</v>
      </c>
      <c r="G446">
        <v>32.54</v>
      </c>
      <c r="H446">
        <v>-1.065999999999995</v>
      </c>
      <c r="I446">
        <v>0.33670033670032951</v>
      </c>
      <c r="J446">
        <v>431543.62416107382</v>
      </c>
      <c r="K446">
        <v>1934899.3288590603</v>
      </c>
      <c r="L446">
        <v>31543.624161073825</v>
      </c>
      <c r="M446">
        <v>326.98477786814357</v>
      </c>
      <c r="N446">
        <v>1.3625389863943135E-5</v>
      </c>
      <c r="O446">
        <v>272.49999999999994</v>
      </c>
      <c r="P446">
        <v>-42.692307692307693</v>
      </c>
      <c r="Q446">
        <v>-0.16</v>
      </c>
      <c r="R446">
        <v>1.66</v>
      </c>
      <c r="S446" s="2">
        <v>1.307189542483661</v>
      </c>
      <c r="T446" s="2">
        <v>18.300653594771241</v>
      </c>
      <c r="U446" t="str">
        <f t="shared" si="216"/>
        <v>0</v>
      </c>
      <c r="V446" t="str">
        <f t="shared" si="217"/>
        <v>0</v>
      </c>
      <c r="W446" t="str">
        <f t="shared" si="218"/>
        <v>0</v>
      </c>
      <c r="X446" t="str">
        <f t="shared" si="219"/>
        <v>0</v>
      </c>
      <c r="Y446" t="str">
        <f t="shared" si="220"/>
        <v>0</v>
      </c>
      <c r="Z446" t="str">
        <f t="shared" si="221"/>
        <v>0</v>
      </c>
      <c r="AA446" t="str">
        <f t="shared" si="222"/>
        <v>0</v>
      </c>
      <c r="AB446" t="str">
        <f t="shared" si="223"/>
        <v>0</v>
      </c>
      <c r="AC446" t="str">
        <f t="shared" si="224"/>
        <v>1</v>
      </c>
      <c r="AD446" t="str">
        <f t="shared" si="225"/>
        <v>1</v>
      </c>
      <c r="AE446" t="str">
        <f t="shared" si="226"/>
        <v>1</v>
      </c>
      <c r="AF446" t="str">
        <f t="shared" si="227"/>
        <v>1</v>
      </c>
      <c r="AG446" t="str">
        <f t="shared" si="228"/>
        <v>1</v>
      </c>
      <c r="AH446" t="str">
        <f t="shared" si="229"/>
        <v>1</v>
      </c>
      <c r="AI446" t="str">
        <f t="shared" si="230"/>
        <v>1</v>
      </c>
      <c r="AJ446" t="str">
        <f t="shared" si="231"/>
        <v>1</v>
      </c>
      <c r="AK446" t="str">
        <f t="shared" si="232"/>
        <v>1</v>
      </c>
      <c r="AL446" t="str">
        <f t="shared" si="233"/>
        <v>1</v>
      </c>
      <c r="AM446" t="str">
        <f t="shared" si="234"/>
        <v>1</v>
      </c>
      <c r="AN446" t="str">
        <f t="shared" si="235"/>
        <v>0</v>
      </c>
      <c r="AO446" t="str">
        <f t="shared" si="236"/>
        <v>0</v>
      </c>
      <c r="AP446" t="str">
        <f t="shared" si="237"/>
        <v>0</v>
      </c>
      <c r="AQ446" t="str">
        <f t="shared" si="238"/>
        <v>0</v>
      </c>
      <c r="AR446" t="str">
        <f t="shared" si="239"/>
        <v>0</v>
      </c>
      <c r="AS446" t="str">
        <f t="shared" si="240"/>
        <v>0</v>
      </c>
      <c r="AT446" t="str">
        <f t="shared" si="241"/>
        <v>0</v>
      </c>
      <c r="AU446" t="str">
        <f t="shared" si="242"/>
        <v>0</v>
      </c>
      <c r="AV446" t="str">
        <f t="shared" si="243"/>
        <v>0</v>
      </c>
      <c r="AW446" t="str">
        <f t="shared" si="244"/>
        <v>0</v>
      </c>
      <c r="AX446" t="str">
        <f t="shared" si="245"/>
        <v>0</v>
      </c>
      <c r="AY446" t="str">
        <f t="shared" si="246"/>
        <v>0</v>
      </c>
      <c r="AZ446" t="str">
        <f t="shared" si="247"/>
        <v>0</v>
      </c>
      <c r="BA446" t="str">
        <f t="shared" si="248"/>
        <v>0</v>
      </c>
      <c r="BB446" t="str">
        <f t="shared" si="249"/>
        <v>0</v>
      </c>
      <c r="BC446" t="str">
        <f t="shared" si="250"/>
        <v>0</v>
      </c>
      <c r="BD446" t="str">
        <f t="shared" si="251"/>
        <v>0</v>
      </c>
    </row>
    <row r="447" spans="1:56" x14ac:dyDescent="0.2">
      <c r="A447" s="1">
        <v>44143</v>
      </c>
      <c r="B447" t="s">
        <v>282</v>
      </c>
      <c r="C447" s="5">
        <v>3.28</v>
      </c>
      <c r="D447">
        <v>29.25</v>
      </c>
      <c r="E447">
        <v>28</v>
      </c>
      <c r="F447">
        <v>2</v>
      </c>
      <c r="G447">
        <v>28.82</v>
      </c>
      <c r="H447">
        <v>4.1400000000000006</v>
      </c>
      <c r="I447">
        <v>-3.8777522182057171</v>
      </c>
      <c r="J447">
        <v>23076.923076923078</v>
      </c>
      <c r="K447">
        <v>401059.82905982906</v>
      </c>
      <c r="L447">
        <v>21299.145299145301</v>
      </c>
      <c r="M447">
        <v>374.75934887813463</v>
      </c>
      <c r="N447">
        <v>3.8505425978014338E-6</v>
      </c>
      <c r="O447">
        <v>211.17021276595747</v>
      </c>
      <c r="P447">
        <v>-50.922818791946312</v>
      </c>
      <c r="Q447">
        <v>-0.16</v>
      </c>
      <c r="R447">
        <v>1.66</v>
      </c>
      <c r="S447" s="2">
        <v>15.10564490696941</v>
      </c>
      <c r="T447" s="2">
        <v>0.5991800693787489</v>
      </c>
      <c r="U447" t="str">
        <f t="shared" si="216"/>
        <v>0</v>
      </c>
      <c r="V447" t="str">
        <f t="shared" si="217"/>
        <v>0</v>
      </c>
      <c r="W447" t="str">
        <f t="shared" si="218"/>
        <v>0</v>
      </c>
      <c r="X447" t="str">
        <f t="shared" si="219"/>
        <v>0</v>
      </c>
      <c r="Y447" t="str">
        <f t="shared" si="220"/>
        <v>0</v>
      </c>
      <c r="Z447" t="str">
        <f t="shared" si="221"/>
        <v>0</v>
      </c>
      <c r="AA447" t="str">
        <f t="shared" si="222"/>
        <v>0</v>
      </c>
      <c r="AB447" t="str">
        <f t="shared" si="223"/>
        <v>0</v>
      </c>
      <c r="AC447" t="str">
        <f t="shared" si="224"/>
        <v>0</v>
      </c>
      <c r="AD447" t="str">
        <f t="shared" si="225"/>
        <v>0</v>
      </c>
      <c r="AE447" t="str">
        <f t="shared" si="226"/>
        <v>0</v>
      </c>
      <c r="AF447" t="str">
        <f t="shared" si="227"/>
        <v>0</v>
      </c>
      <c r="AG447" t="str">
        <f t="shared" si="228"/>
        <v>0</v>
      </c>
      <c r="AH447" t="str">
        <f t="shared" si="229"/>
        <v>0</v>
      </c>
      <c r="AI447" t="str">
        <f t="shared" si="230"/>
        <v>0</v>
      </c>
      <c r="AJ447" t="str">
        <f t="shared" si="231"/>
        <v>0</v>
      </c>
      <c r="AK447" t="str">
        <f t="shared" si="232"/>
        <v>0</v>
      </c>
      <c r="AL447" t="str">
        <f t="shared" si="233"/>
        <v>0</v>
      </c>
      <c r="AM447" t="str">
        <f t="shared" si="234"/>
        <v>1</v>
      </c>
      <c r="AN447" t="str">
        <f t="shared" si="235"/>
        <v>1</v>
      </c>
      <c r="AO447" t="str">
        <f t="shared" si="236"/>
        <v>1</v>
      </c>
      <c r="AP447" t="str">
        <f t="shared" si="237"/>
        <v>1</v>
      </c>
      <c r="AQ447" t="str">
        <f t="shared" si="238"/>
        <v>1</v>
      </c>
      <c r="AR447" t="str">
        <f t="shared" si="239"/>
        <v>1</v>
      </c>
      <c r="AS447" t="str">
        <f t="shared" si="240"/>
        <v>1</v>
      </c>
      <c r="AT447" t="str">
        <f t="shared" si="241"/>
        <v>1</v>
      </c>
      <c r="AU447" t="str">
        <f t="shared" si="242"/>
        <v>1</v>
      </c>
      <c r="AV447" t="str">
        <f t="shared" si="243"/>
        <v>0</v>
      </c>
      <c r="AW447" t="str">
        <f t="shared" si="244"/>
        <v>0</v>
      </c>
      <c r="AX447" t="str">
        <f t="shared" si="245"/>
        <v>0</v>
      </c>
      <c r="AY447" t="str">
        <f t="shared" si="246"/>
        <v>0</v>
      </c>
      <c r="AZ447" t="str">
        <f t="shared" si="247"/>
        <v>0</v>
      </c>
      <c r="BA447" t="str">
        <f t="shared" si="248"/>
        <v>0</v>
      </c>
      <c r="BB447" t="str">
        <f t="shared" si="249"/>
        <v>0</v>
      </c>
      <c r="BC447" t="str">
        <f t="shared" si="250"/>
        <v>0</v>
      </c>
      <c r="BD447" t="str">
        <f t="shared" si="251"/>
        <v>0</v>
      </c>
    </row>
    <row r="448" spans="1:56" x14ac:dyDescent="0.2">
      <c r="A448" s="1">
        <v>44143</v>
      </c>
      <c r="B448" t="s">
        <v>283</v>
      </c>
      <c r="C448" s="5">
        <v>132.9</v>
      </c>
      <c r="D448">
        <v>2.42</v>
      </c>
      <c r="E448">
        <v>29</v>
      </c>
      <c r="F448">
        <v>2</v>
      </c>
      <c r="G448">
        <v>11.77</v>
      </c>
      <c r="H448">
        <v>-9.2220000000000013</v>
      </c>
      <c r="I448">
        <v>-0.37052284890901183</v>
      </c>
      <c r="J448">
        <v>316115.70247933886</v>
      </c>
      <c r="K448">
        <v>1754132.2314049588</v>
      </c>
      <c r="L448">
        <v>-533471.07438016532</v>
      </c>
      <c r="M448">
        <v>168.86022135961665</v>
      </c>
      <c r="N448">
        <v>3.6400318044012889E-5</v>
      </c>
      <c r="O448">
        <v>37.499999999999993</v>
      </c>
      <c r="P448">
        <v>-81.384615384615387</v>
      </c>
      <c r="Q448">
        <v>-0.16</v>
      </c>
      <c r="R448">
        <v>1.66</v>
      </c>
      <c r="S448" s="2">
        <v>15.042372881355931</v>
      </c>
      <c r="T448" s="2">
        <v>2.9661016949152481</v>
      </c>
      <c r="U448" t="str">
        <f t="shared" si="216"/>
        <v>0</v>
      </c>
      <c r="V448" t="str">
        <f t="shared" si="217"/>
        <v>0</v>
      </c>
      <c r="W448" t="str">
        <f t="shared" si="218"/>
        <v>0</v>
      </c>
      <c r="X448" t="str">
        <f t="shared" si="219"/>
        <v>0</v>
      </c>
      <c r="Y448" t="str">
        <f t="shared" si="220"/>
        <v>0</v>
      </c>
      <c r="Z448" t="str">
        <f t="shared" si="221"/>
        <v>0</v>
      </c>
      <c r="AA448" t="str">
        <f t="shared" si="222"/>
        <v>0</v>
      </c>
      <c r="AB448" t="str">
        <f t="shared" si="223"/>
        <v>0</v>
      </c>
      <c r="AC448" t="str">
        <f t="shared" si="224"/>
        <v>0</v>
      </c>
      <c r="AD448" t="str">
        <f t="shared" si="225"/>
        <v>0</v>
      </c>
      <c r="AE448" t="str">
        <f t="shared" si="226"/>
        <v>0</v>
      </c>
      <c r="AF448" t="str">
        <f t="shared" si="227"/>
        <v>0</v>
      </c>
      <c r="AG448" t="str">
        <f t="shared" si="228"/>
        <v>0</v>
      </c>
      <c r="AH448" t="str">
        <f t="shared" si="229"/>
        <v>0</v>
      </c>
      <c r="AI448" t="str">
        <f t="shared" si="230"/>
        <v>0</v>
      </c>
      <c r="AJ448" t="str">
        <f t="shared" si="231"/>
        <v>0</v>
      </c>
      <c r="AK448" t="str">
        <f t="shared" si="232"/>
        <v>1</v>
      </c>
      <c r="AL448" t="str">
        <f t="shared" si="233"/>
        <v>1</v>
      </c>
      <c r="AM448" t="str">
        <f t="shared" si="234"/>
        <v>1</v>
      </c>
      <c r="AN448" t="str">
        <f t="shared" si="235"/>
        <v>1</v>
      </c>
      <c r="AO448" t="str">
        <f t="shared" si="236"/>
        <v>1</v>
      </c>
      <c r="AP448" t="str">
        <f t="shared" si="237"/>
        <v>1</v>
      </c>
      <c r="AQ448" t="str">
        <f t="shared" si="238"/>
        <v>1</v>
      </c>
      <c r="AR448" t="str">
        <f t="shared" si="239"/>
        <v>1</v>
      </c>
      <c r="AS448" t="str">
        <f t="shared" si="240"/>
        <v>1</v>
      </c>
      <c r="AT448" t="str">
        <f t="shared" si="241"/>
        <v>1</v>
      </c>
      <c r="AU448" t="str">
        <f t="shared" si="242"/>
        <v>1</v>
      </c>
      <c r="AV448" t="str">
        <f t="shared" si="243"/>
        <v>0</v>
      </c>
      <c r="AW448" t="str">
        <f t="shared" si="244"/>
        <v>0</v>
      </c>
      <c r="AX448" t="str">
        <f t="shared" si="245"/>
        <v>0</v>
      </c>
      <c r="AY448" t="str">
        <f t="shared" si="246"/>
        <v>0</v>
      </c>
      <c r="AZ448" t="str">
        <f t="shared" si="247"/>
        <v>0</v>
      </c>
      <c r="BA448" t="str">
        <f t="shared" si="248"/>
        <v>0</v>
      </c>
      <c r="BB448" t="str">
        <f t="shared" si="249"/>
        <v>0</v>
      </c>
      <c r="BC448" t="str">
        <f t="shared" si="250"/>
        <v>0</v>
      </c>
      <c r="BD448" t="str">
        <f t="shared" si="251"/>
        <v>0</v>
      </c>
    </row>
    <row r="449" spans="1:56" x14ac:dyDescent="0.2">
      <c r="A449" s="1">
        <v>44143</v>
      </c>
      <c r="B449" t="s">
        <v>212</v>
      </c>
      <c r="C449" s="5">
        <v>22750</v>
      </c>
      <c r="D449">
        <v>2.92</v>
      </c>
      <c r="E449">
        <v>34</v>
      </c>
      <c r="F449">
        <v>2</v>
      </c>
      <c r="G449">
        <v>39.340000000000003</v>
      </c>
      <c r="H449">
        <v>3.9819999999999989</v>
      </c>
      <c r="I449">
        <v>1.6713091922005585</v>
      </c>
      <c r="J449">
        <v>370205.47945205483</v>
      </c>
      <c r="K449">
        <v>3416780.8219178081</v>
      </c>
      <c r="L449">
        <v>-130479.45205479453</v>
      </c>
      <c r="M449">
        <v>202.44445917881788</v>
      </c>
      <c r="N449">
        <v>2.9924048162064962E-3</v>
      </c>
      <c r="O449">
        <v>356.17872207467587</v>
      </c>
      <c r="P449">
        <v>-58.87323943661972</v>
      </c>
      <c r="Q449">
        <v>-0.16</v>
      </c>
      <c r="R449">
        <v>1.66</v>
      </c>
      <c r="S449" s="2">
        <v>7.9454253611556984</v>
      </c>
      <c r="T449" s="2">
        <v>5.6982343499197396</v>
      </c>
      <c r="U449" t="str">
        <f t="shared" si="216"/>
        <v>0</v>
      </c>
      <c r="V449" t="str">
        <f t="shared" si="217"/>
        <v>0</v>
      </c>
      <c r="W449" t="str">
        <f t="shared" si="218"/>
        <v>0</v>
      </c>
      <c r="X449" t="str">
        <f t="shared" si="219"/>
        <v>0</v>
      </c>
      <c r="Y449" t="str">
        <f t="shared" si="220"/>
        <v>0</v>
      </c>
      <c r="Z449" t="str">
        <f t="shared" si="221"/>
        <v>0</v>
      </c>
      <c r="AA449" t="str">
        <f t="shared" si="222"/>
        <v>0</v>
      </c>
      <c r="AB449" t="str">
        <f t="shared" si="223"/>
        <v>0</v>
      </c>
      <c r="AC449" t="str">
        <f t="shared" si="224"/>
        <v>0</v>
      </c>
      <c r="AD449" t="str">
        <f t="shared" si="225"/>
        <v>0</v>
      </c>
      <c r="AE449" t="str">
        <f t="shared" si="226"/>
        <v>0</v>
      </c>
      <c r="AF449" t="str">
        <f t="shared" si="227"/>
        <v>0</v>
      </c>
      <c r="AG449" t="str">
        <f t="shared" si="228"/>
        <v>0</v>
      </c>
      <c r="AH449" t="str">
        <f t="shared" si="229"/>
        <v>0</v>
      </c>
      <c r="AI449" t="str">
        <f t="shared" si="230"/>
        <v>1</v>
      </c>
      <c r="AJ449" t="str">
        <f t="shared" si="231"/>
        <v>1</v>
      </c>
      <c r="AK449" t="str">
        <f t="shared" si="232"/>
        <v>1</v>
      </c>
      <c r="AL449" t="str">
        <f t="shared" si="233"/>
        <v>1</v>
      </c>
      <c r="AM449" t="str">
        <f t="shared" si="234"/>
        <v>1</v>
      </c>
      <c r="AN449" t="str">
        <f t="shared" si="235"/>
        <v>1</v>
      </c>
      <c r="AO449" t="str">
        <f t="shared" si="236"/>
        <v>1</v>
      </c>
      <c r="AP449" t="str">
        <f t="shared" si="237"/>
        <v>1</v>
      </c>
      <c r="AQ449" t="str">
        <f t="shared" si="238"/>
        <v>1</v>
      </c>
      <c r="AR449" t="str">
        <f t="shared" si="239"/>
        <v>0</v>
      </c>
      <c r="AS449" t="str">
        <f t="shared" si="240"/>
        <v>0</v>
      </c>
      <c r="AT449" t="str">
        <f t="shared" si="241"/>
        <v>0</v>
      </c>
      <c r="AU449" t="str">
        <f t="shared" si="242"/>
        <v>0</v>
      </c>
      <c r="AV449" t="str">
        <f t="shared" si="243"/>
        <v>0</v>
      </c>
      <c r="AW449" t="str">
        <f t="shared" si="244"/>
        <v>0</v>
      </c>
      <c r="AX449" t="str">
        <f t="shared" si="245"/>
        <v>0</v>
      </c>
      <c r="AY449" t="str">
        <f t="shared" si="246"/>
        <v>0</v>
      </c>
      <c r="AZ449" t="str">
        <f t="shared" si="247"/>
        <v>0</v>
      </c>
      <c r="BA449" t="str">
        <f t="shared" si="248"/>
        <v>0</v>
      </c>
      <c r="BB449" t="str">
        <f t="shared" si="249"/>
        <v>0</v>
      </c>
      <c r="BC449" t="str">
        <f t="shared" si="250"/>
        <v>0</v>
      </c>
      <c r="BD449" t="str">
        <f t="shared" si="251"/>
        <v>0</v>
      </c>
    </row>
    <row r="450" spans="1:56" x14ac:dyDescent="0.2">
      <c r="A450" s="1">
        <v>44143</v>
      </c>
      <c r="B450" t="s">
        <v>284</v>
      </c>
      <c r="C450" s="5">
        <v>11.77</v>
      </c>
      <c r="D450">
        <v>3.92</v>
      </c>
      <c r="E450">
        <v>35</v>
      </c>
      <c r="F450">
        <v>2</v>
      </c>
      <c r="G450">
        <v>35.979999999999997</v>
      </c>
      <c r="H450">
        <v>9.6159999999999997</v>
      </c>
      <c r="I450">
        <v>-40.45268114841258</v>
      </c>
      <c r="J450">
        <v>-234693.87755102041</v>
      </c>
      <c r="K450">
        <v>6325000</v>
      </c>
      <c r="L450">
        <v>141326.53061224491</v>
      </c>
      <c r="M450">
        <v>1017.957590785279</v>
      </c>
      <c r="N450">
        <v>7.061505412160932E-7</v>
      </c>
      <c r="O450">
        <v>163.08724832214762</v>
      </c>
      <c r="P450">
        <v>-37.678855325914149</v>
      </c>
      <c r="Q450">
        <v>-0.16</v>
      </c>
      <c r="R450">
        <v>1.66</v>
      </c>
      <c r="S450" s="2">
        <v>31.932773109243708</v>
      </c>
      <c r="T450" s="2">
        <v>10.71428571428571</v>
      </c>
      <c r="U450" t="str">
        <f t="shared" si="216"/>
        <v>0</v>
      </c>
      <c r="V450" t="str">
        <f t="shared" si="217"/>
        <v>0</v>
      </c>
      <c r="W450" t="str">
        <f t="shared" si="218"/>
        <v>0</v>
      </c>
      <c r="X450" t="str">
        <f t="shared" si="219"/>
        <v>0</v>
      </c>
      <c r="Y450" t="str">
        <f t="shared" si="220"/>
        <v>0</v>
      </c>
      <c r="Z450" t="str">
        <f t="shared" si="221"/>
        <v>0</v>
      </c>
      <c r="AA450" t="str">
        <f t="shared" si="222"/>
        <v>0</v>
      </c>
      <c r="AB450" t="str">
        <f t="shared" si="223"/>
        <v>0</v>
      </c>
      <c r="AC450" t="str">
        <f t="shared" si="224"/>
        <v>0</v>
      </c>
      <c r="AD450" t="str">
        <f t="shared" si="225"/>
        <v>0</v>
      </c>
      <c r="AE450" t="str">
        <f t="shared" si="226"/>
        <v>0</v>
      </c>
      <c r="AF450" t="str">
        <f t="shared" si="227"/>
        <v>1</v>
      </c>
      <c r="AG450" t="str">
        <f t="shared" si="228"/>
        <v>1</v>
      </c>
      <c r="AH450" t="str">
        <f t="shared" si="229"/>
        <v>1</v>
      </c>
      <c r="AI450" t="str">
        <f t="shared" si="230"/>
        <v>1</v>
      </c>
      <c r="AJ450" t="str">
        <f t="shared" si="231"/>
        <v>1</v>
      </c>
      <c r="AK450" t="str">
        <f t="shared" si="232"/>
        <v>1</v>
      </c>
      <c r="AL450" t="str">
        <f t="shared" si="233"/>
        <v>1</v>
      </c>
      <c r="AM450" t="str">
        <f t="shared" si="234"/>
        <v>1</v>
      </c>
      <c r="AN450" t="str">
        <f t="shared" si="235"/>
        <v>1</v>
      </c>
      <c r="AO450" t="str">
        <f t="shared" si="236"/>
        <v>1</v>
      </c>
      <c r="AP450" t="str">
        <f t="shared" si="237"/>
        <v>1</v>
      </c>
      <c r="AQ450" t="str">
        <f t="shared" si="238"/>
        <v>1</v>
      </c>
      <c r="AR450" t="str">
        <f t="shared" si="239"/>
        <v>1</v>
      </c>
      <c r="AS450" t="str">
        <f t="shared" si="240"/>
        <v>1</v>
      </c>
      <c r="AT450" t="str">
        <f t="shared" si="241"/>
        <v>1</v>
      </c>
      <c r="AU450" t="str">
        <f t="shared" si="242"/>
        <v>1</v>
      </c>
      <c r="AV450" t="str">
        <f t="shared" si="243"/>
        <v>1</v>
      </c>
      <c r="AW450" t="str">
        <f t="shared" si="244"/>
        <v>1</v>
      </c>
      <c r="AX450" t="str">
        <f t="shared" si="245"/>
        <v>1</v>
      </c>
      <c r="AY450" t="str">
        <f t="shared" si="246"/>
        <v>1</v>
      </c>
      <c r="AZ450" t="str">
        <f t="shared" si="247"/>
        <v>1</v>
      </c>
      <c r="BA450" t="str">
        <f t="shared" si="248"/>
        <v>0</v>
      </c>
      <c r="BB450" t="str">
        <f t="shared" si="249"/>
        <v>0</v>
      </c>
      <c r="BC450" t="str">
        <f t="shared" si="250"/>
        <v>0</v>
      </c>
      <c r="BD450" t="str">
        <f t="shared" si="251"/>
        <v>0</v>
      </c>
    </row>
    <row r="451" spans="1:56" x14ac:dyDescent="0.2">
      <c r="A451" s="1">
        <v>44143</v>
      </c>
      <c r="B451" t="s">
        <v>285</v>
      </c>
      <c r="C451" s="5">
        <v>175.92</v>
      </c>
      <c r="D451">
        <v>0.25</v>
      </c>
      <c r="E451">
        <v>38</v>
      </c>
      <c r="F451">
        <v>2</v>
      </c>
      <c r="G451">
        <v>28.16</v>
      </c>
      <c r="H451">
        <v>0.48000000000000043</v>
      </c>
      <c r="I451">
        <v>-16.387959866220733</v>
      </c>
      <c r="J451">
        <v>-8000000</v>
      </c>
      <c r="K451">
        <v>448000000</v>
      </c>
      <c r="L451">
        <v>-3512000</v>
      </c>
      <c r="M451">
        <v>2299.2821433635445</v>
      </c>
      <c r="N451">
        <v>2.3385766711713556E-7</v>
      </c>
      <c r="O451">
        <v>81.028240405503254</v>
      </c>
      <c r="P451">
        <v>-93.78109452736318</v>
      </c>
      <c r="Q451">
        <v>-0.16</v>
      </c>
      <c r="R451">
        <v>1.66</v>
      </c>
      <c r="S451" s="2">
        <v>1.8675721561969461</v>
      </c>
      <c r="T451" s="2">
        <v>54.159592529711368</v>
      </c>
      <c r="U451" t="str">
        <f t="shared" ref="U451:U514" si="252">IF(T451&gt;=41,"1","0")</f>
        <v>1</v>
      </c>
      <c r="V451" t="str">
        <f t="shared" ref="V451:V514" si="253">IF(T451&gt;=38,"1","0")</f>
        <v>1</v>
      </c>
      <c r="W451" t="str">
        <f t="shared" ref="W451:W514" si="254">IF(T451&gt;=35,"1","0")</f>
        <v>1</v>
      </c>
      <c r="X451" t="str">
        <f t="shared" ref="X451:X514" si="255">IF(T451&gt;=32,"1","0")</f>
        <v>1</v>
      </c>
      <c r="Y451" t="str">
        <f t="shared" ref="Y451:Y514" si="256">IF(T451&gt;=29,"1","0")</f>
        <v>1</v>
      </c>
      <c r="Z451" t="str">
        <f t="shared" ref="Z451:Z514" si="257">IF(T451&gt;=26,"1","0")</f>
        <v>1</v>
      </c>
      <c r="AA451" t="str">
        <f t="shared" ref="AA451:AA514" si="258">IF(T451&gt;=23,"1","0")</f>
        <v>1</v>
      </c>
      <c r="AB451" t="str">
        <f t="shared" ref="AB451:AB514" si="259">IF(T451&gt;=20,"1","0")</f>
        <v>1</v>
      </c>
      <c r="AC451" t="str">
        <f t="shared" ref="AC451:AC514" si="260">IF(T451&gt;=17,"1","0")</f>
        <v>1</v>
      </c>
      <c r="AD451" t="str">
        <f t="shared" ref="AD451:AD514" si="261">IF(T451&gt;=14,"1","0")</f>
        <v>1</v>
      </c>
      <c r="AE451" t="str">
        <f t="shared" ref="AE451:AE514" si="262">IF(T451&gt;=12,"1","0")</f>
        <v>1</v>
      </c>
      <c r="AF451" t="str">
        <f t="shared" ref="AF451:AF514" si="263">IF(T451&gt;=10,"1","0")</f>
        <v>1</v>
      </c>
      <c r="AG451" t="str">
        <f t="shared" ref="AG451:AG514" si="264">IF(T451&gt;=8,"1","0")</f>
        <v>1</v>
      </c>
      <c r="AH451" t="str">
        <f t="shared" ref="AH451:AH514" si="265">IF(T451&gt;=6,"1","0")</f>
        <v>1</v>
      </c>
      <c r="AI451" t="str">
        <f t="shared" ref="AI451:AI514" si="266">IF(T451&gt;=4,"1","0")</f>
        <v>1</v>
      </c>
      <c r="AJ451" t="str">
        <f t="shared" ref="AJ451:AJ514" si="267">IF(T451&gt;=3,"1","0")</f>
        <v>1</v>
      </c>
      <c r="AK451" t="str">
        <f t="shared" ref="AK451:AK514" si="268">IF(T451&gt;=2,"1","0")</f>
        <v>1</v>
      </c>
      <c r="AL451" t="str">
        <f t="shared" ref="AL451:AL514" si="269">IF(T451&gt;=1,"1","0")</f>
        <v>1</v>
      </c>
      <c r="AM451" t="str">
        <f t="shared" ref="AM451:AM514" si="270">IF(S451&gt;=1,"1","0")</f>
        <v>1</v>
      </c>
      <c r="AN451" t="str">
        <f t="shared" ref="AN451:AN514" si="271">IF(S451&gt;=2,"1","0")</f>
        <v>0</v>
      </c>
      <c r="AO451" t="str">
        <f t="shared" ref="AO451:AO514" si="272">IF(S451&gt;=3,"1","0")</f>
        <v>0</v>
      </c>
      <c r="AP451" t="str">
        <f t="shared" ref="AP451:AP514" si="273">IF(S451&gt;=4,"1","0")</f>
        <v>0</v>
      </c>
      <c r="AQ451" t="str">
        <f t="shared" ref="AQ451:AQ514" si="274">IF(S451&gt;=6,"1","0")</f>
        <v>0</v>
      </c>
      <c r="AR451" t="str">
        <f t="shared" ref="AR451:AR514" si="275">IF(S451&gt;=8,"1","0")</f>
        <v>0</v>
      </c>
      <c r="AS451" t="str">
        <f t="shared" ref="AS451:AS514" si="276">IF(S451&gt;=10,"1","0")</f>
        <v>0</v>
      </c>
      <c r="AT451" t="str">
        <f t="shared" ref="AT451:AT514" si="277">IF(S451&gt;=12,"1","0")</f>
        <v>0</v>
      </c>
      <c r="AU451" t="str">
        <f t="shared" ref="AU451:AU514" si="278">IF(S451&gt;=14,"1","0")</f>
        <v>0</v>
      </c>
      <c r="AV451" t="str">
        <f t="shared" ref="AV451:AV514" si="279">IF(S451&gt;=17,"1","0")</f>
        <v>0</v>
      </c>
      <c r="AW451" t="str">
        <f t="shared" ref="AW451:AW514" si="280">IF(S451&gt;=20,"1","0")</f>
        <v>0</v>
      </c>
      <c r="AX451" t="str">
        <f t="shared" ref="AX451:AX514" si="281">IF(S451&gt;=23,"1","0")</f>
        <v>0</v>
      </c>
      <c r="AY451" t="str">
        <f t="shared" ref="AY451:AY514" si="282">IF(S451&gt;=26,"1","0")</f>
        <v>0</v>
      </c>
      <c r="AZ451" t="str">
        <f t="shared" ref="AZ451:AZ514" si="283">IF(S451&gt;=29,"1","0")</f>
        <v>0</v>
      </c>
      <c r="BA451" t="str">
        <f t="shared" ref="BA451:BA514" si="284">IF(S451&gt;=32,"1","0")</f>
        <v>0</v>
      </c>
      <c r="BB451" t="str">
        <f t="shared" ref="BB451:BB514" si="285">IF(S451&gt;=35,"1","0")</f>
        <v>0</v>
      </c>
      <c r="BC451" t="str">
        <f t="shared" ref="BC451:BC514" si="286">IF(S451&gt;=38,"1","0")</f>
        <v>0</v>
      </c>
      <c r="BD451" t="str">
        <f t="shared" ref="BD451:BD514" si="287">IF(S451&gt;=41,"1","0")</f>
        <v>0</v>
      </c>
    </row>
    <row r="452" spans="1:56" x14ac:dyDescent="0.2">
      <c r="A452" s="1">
        <v>44143</v>
      </c>
      <c r="B452" t="s">
        <v>286</v>
      </c>
      <c r="C452" s="5">
        <v>6.49</v>
      </c>
      <c r="D452">
        <v>4.1100000000000003</v>
      </c>
      <c r="E452">
        <v>39</v>
      </c>
      <c r="F452">
        <v>2</v>
      </c>
      <c r="G452">
        <v>34.880000000000003</v>
      </c>
      <c r="H452">
        <v>7.3400000000000034</v>
      </c>
      <c r="I452">
        <v>-8.9499335400974722</v>
      </c>
      <c r="J452">
        <v>729927.00729927002</v>
      </c>
      <c r="K452">
        <v>13381995.133819951</v>
      </c>
      <c r="L452">
        <v>-9975.6690997566893</v>
      </c>
      <c r="M452">
        <v>3672.2571541281782</v>
      </c>
      <c r="N452">
        <v>2.49884471747692E-7</v>
      </c>
      <c r="O452">
        <v>89.400921658986192</v>
      </c>
      <c r="P452">
        <v>-69.555555555555557</v>
      </c>
      <c r="Q452">
        <v>-0.16</v>
      </c>
      <c r="R452">
        <v>1.66</v>
      </c>
      <c r="S452" s="2">
        <v>1.886792452830204</v>
      </c>
      <c r="T452" s="2">
        <v>43.396226415094333</v>
      </c>
      <c r="U452" t="str">
        <f t="shared" si="252"/>
        <v>1</v>
      </c>
      <c r="V452" t="str">
        <f t="shared" si="253"/>
        <v>1</v>
      </c>
      <c r="W452" t="str">
        <f t="shared" si="254"/>
        <v>1</v>
      </c>
      <c r="X452" t="str">
        <f t="shared" si="255"/>
        <v>1</v>
      </c>
      <c r="Y452" t="str">
        <f t="shared" si="256"/>
        <v>1</v>
      </c>
      <c r="Z452" t="str">
        <f t="shared" si="257"/>
        <v>1</v>
      </c>
      <c r="AA452" t="str">
        <f t="shared" si="258"/>
        <v>1</v>
      </c>
      <c r="AB452" t="str">
        <f t="shared" si="259"/>
        <v>1</v>
      </c>
      <c r="AC452" t="str">
        <f t="shared" si="260"/>
        <v>1</v>
      </c>
      <c r="AD452" t="str">
        <f t="shared" si="261"/>
        <v>1</v>
      </c>
      <c r="AE452" t="str">
        <f t="shared" si="262"/>
        <v>1</v>
      </c>
      <c r="AF452" t="str">
        <f t="shared" si="263"/>
        <v>1</v>
      </c>
      <c r="AG452" t="str">
        <f t="shared" si="264"/>
        <v>1</v>
      </c>
      <c r="AH452" t="str">
        <f t="shared" si="265"/>
        <v>1</v>
      </c>
      <c r="AI452" t="str">
        <f t="shared" si="266"/>
        <v>1</v>
      </c>
      <c r="AJ452" t="str">
        <f t="shared" si="267"/>
        <v>1</v>
      </c>
      <c r="AK452" t="str">
        <f t="shared" si="268"/>
        <v>1</v>
      </c>
      <c r="AL452" t="str">
        <f t="shared" si="269"/>
        <v>1</v>
      </c>
      <c r="AM452" t="str">
        <f t="shared" si="270"/>
        <v>1</v>
      </c>
      <c r="AN452" t="str">
        <f t="shared" si="271"/>
        <v>0</v>
      </c>
      <c r="AO452" t="str">
        <f t="shared" si="272"/>
        <v>0</v>
      </c>
      <c r="AP452" t="str">
        <f t="shared" si="273"/>
        <v>0</v>
      </c>
      <c r="AQ452" t="str">
        <f t="shared" si="274"/>
        <v>0</v>
      </c>
      <c r="AR452" t="str">
        <f t="shared" si="275"/>
        <v>0</v>
      </c>
      <c r="AS452" t="str">
        <f t="shared" si="276"/>
        <v>0</v>
      </c>
      <c r="AT452" t="str">
        <f t="shared" si="277"/>
        <v>0</v>
      </c>
      <c r="AU452" t="str">
        <f t="shared" si="278"/>
        <v>0</v>
      </c>
      <c r="AV452" t="str">
        <f t="shared" si="279"/>
        <v>0</v>
      </c>
      <c r="AW452" t="str">
        <f t="shared" si="280"/>
        <v>0</v>
      </c>
      <c r="AX452" t="str">
        <f t="shared" si="281"/>
        <v>0</v>
      </c>
      <c r="AY452" t="str">
        <f t="shared" si="282"/>
        <v>0</v>
      </c>
      <c r="AZ452" t="str">
        <f t="shared" si="283"/>
        <v>0</v>
      </c>
      <c r="BA452" t="str">
        <f t="shared" si="284"/>
        <v>0</v>
      </c>
      <c r="BB452" t="str">
        <f t="shared" si="285"/>
        <v>0</v>
      </c>
      <c r="BC452" t="str">
        <f t="shared" si="286"/>
        <v>0</v>
      </c>
      <c r="BD452" t="str">
        <f t="shared" si="287"/>
        <v>0</v>
      </c>
    </row>
    <row r="453" spans="1:56" x14ac:dyDescent="0.2">
      <c r="A453" s="1">
        <v>44143</v>
      </c>
      <c r="B453" t="s">
        <v>287</v>
      </c>
      <c r="C453" s="5">
        <v>55.19</v>
      </c>
      <c r="D453">
        <v>10.86</v>
      </c>
      <c r="E453">
        <v>43</v>
      </c>
      <c r="F453">
        <v>2</v>
      </c>
      <c r="G453">
        <v>31.72</v>
      </c>
      <c r="H453">
        <v>-3.2759999999999958</v>
      </c>
      <c r="I453">
        <v>0.74211502782931427</v>
      </c>
      <c r="J453">
        <v>-216022.09944751381</v>
      </c>
      <c r="K453">
        <v>2349907.9189686924</v>
      </c>
      <c r="L453">
        <v>-23480.662983425416</v>
      </c>
      <c r="M453">
        <v>68.413901594309749</v>
      </c>
      <c r="N453">
        <v>1.0605427926806982E-5</v>
      </c>
      <c r="O453">
        <v>24.827586206896555</v>
      </c>
      <c r="P453">
        <v>-49.722222222222229</v>
      </c>
      <c r="Q453">
        <v>-0.16</v>
      </c>
      <c r="R453">
        <v>1.66</v>
      </c>
      <c r="S453" s="2">
        <v>73.252279635258361</v>
      </c>
      <c r="T453" s="2">
        <v>9.1185410334346457</v>
      </c>
      <c r="U453" t="str">
        <f t="shared" si="252"/>
        <v>0</v>
      </c>
      <c r="V453" t="str">
        <f t="shared" si="253"/>
        <v>0</v>
      </c>
      <c r="W453" t="str">
        <f t="shared" si="254"/>
        <v>0</v>
      </c>
      <c r="X453" t="str">
        <f t="shared" si="255"/>
        <v>0</v>
      </c>
      <c r="Y453" t="str">
        <f t="shared" si="256"/>
        <v>0</v>
      </c>
      <c r="Z453" t="str">
        <f t="shared" si="257"/>
        <v>0</v>
      </c>
      <c r="AA453" t="str">
        <f t="shared" si="258"/>
        <v>0</v>
      </c>
      <c r="AB453" t="str">
        <f t="shared" si="259"/>
        <v>0</v>
      </c>
      <c r="AC453" t="str">
        <f t="shared" si="260"/>
        <v>0</v>
      </c>
      <c r="AD453" t="str">
        <f t="shared" si="261"/>
        <v>0</v>
      </c>
      <c r="AE453" t="str">
        <f t="shared" si="262"/>
        <v>0</v>
      </c>
      <c r="AF453" t="str">
        <f t="shared" si="263"/>
        <v>0</v>
      </c>
      <c r="AG453" t="str">
        <f t="shared" si="264"/>
        <v>1</v>
      </c>
      <c r="AH453" t="str">
        <f t="shared" si="265"/>
        <v>1</v>
      </c>
      <c r="AI453" t="str">
        <f t="shared" si="266"/>
        <v>1</v>
      </c>
      <c r="AJ453" t="str">
        <f t="shared" si="267"/>
        <v>1</v>
      </c>
      <c r="AK453" t="str">
        <f t="shared" si="268"/>
        <v>1</v>
      </c>
      <c r="AL453" t="str">
        <f t="shared" si="269"/>
        <v>1</v>
      </c>
      <c r="AM453" t="str">
        <f t="shared" si="270"/>
        <v>1</v>
      </c>
      <c r="AN453" t="str">
        <f t="shared" si="271"/>
        <v>1</v>
      </c>
      <c r="AO453" t="str">
        <f t="shared" si="272"/>
        <v>1</v>
      </c>
      <c r="AP453" t="str">
        <f t="shared" si="273"/>
        <v>1</v>
      </c>
      <c r="AQ453" t="str">
        <f t="shared" si="274"/>
        <v>1</v>
      </c>
      <c r="AR453" t="str">
        <f t="shared" si="275"/>
        <v>1</v>
      </c>
      <c r="AS453" t="str">
        <f t="shared" si="276"/>
        <v>1</v>
      </c>
      <c r="AT453" t="str">
        <f t="shared" si="277"/>
        <v>1</v>
      </c>
      <c r="AU453" t="str">
        <f t="shared" si="278"/>
        <v>1</v>
      </c>
      <c r="AV453" t="str">
        <f t="shared" si="279"/>
        <v>1</v>
      </c>
      <c r="AW453" t="str">
        <f t="shared" si="280"/>
        <v>1</v>
      </c>
      <c r="AX453" t="str">
        <f t="shared" si="281"/>
        <v>1</v>
      </c>
      <c r="AY453" t="str">
        <f t="shared" si="282"/>
        <v>1</v>
      </c>
      <c r="AZ453" t="str">
        <f t="shared" si="283"/>
        <v>1</v>
      </c>
      <c r="BA453" t="str">
        <f t="shared" si="284"/>
        <v>1</v>
      </c>
      <c r="BB453" t="str">
        <f t="shared" si="285"/>
        <v>1</v>
      </c>
      <c r="BC453" t="str">
        <f t="shared" si="286"/>
        <v>1</v>
      </c>
      <c r="BD453" t="str">
        <f t="shared" si="287"/>
        <v>1</v>
      </c>
    </row>
    <row r="454" spans="1:56" x14ac:dyDescent="0.2">
      <c r="A454" s="1">
        <v>44143</v>
      </c>
      <c r="B454" t="s">
        <v>288</v>
      </c>
      <c r="C454" s="5">
        <v>23.45</v>
      </c>
      <c r="D454">
        <v>2.34</v>
      </c>
      <c r="E454">
        <v>52</v>
      </c>
      <c r="F454">
        <v>2</v>
      </c>
      <c r="G454">
        <v>20.37</v>
      </c>
      <c r="H454">
        <v>-7.4519999999999946</v>
      </c>
      <c r="I454">
        <v>-2.0920502092050319</v>
      </c>
      <c r="J454">
        <v>285042.73504273506</v>
      </c>
      <c r="K454">
        <v>1128632.4786324787</v>
      </c>
      <c r="L454">
        <v>60683.760683760687</v>
      </c>
      <c r="M454">
        <v>344.03278642700405</v>
      </c>
      <c r="N454">
        <v>7.3281479004621885E-6</v>
      </c>
      <c r="O454">
        <v>160</v>
      </c>
      <c r="P454">
        <v>-47.415730337078656</v>
      </c>
      <c r="Q454">
        <v>-0.16</v>
      </c>
      <c r="R454">
        <v>1.66</v>
      </c>
      <c r="S454" s="2">
        <v>31.914893617021271</v>
      </c>
      <c r="T454" s="2">
        <v>7.6595744680851121</v>
      </c>
      <c r="U454" t="str">
        <f t="shared" si="252"/>
        <v>0</v>
      </c>
      <c r="V454" t="str">
        <f t="shared" si="253"/>
        <v>0</v>
      </c>
      <c r="W454" t="str">
        <f t="shared" si="254"/>
        <v>0</v>
      </c>
      <c r="X454" t="str">
        <f t="shared" si="255"/>
        <v>0</v>
      </c>
      <c r="Y454" t="str">
        <f t="shared" si="256"/>
        <v>0</v>
      </c>
      <c r="Z454" t="str">
        <f t="shared" si="257"/>
        <v>0</v>
      </c>
      <c r="AA454" t="str">
        <f t="shared" si="258"/>
        <v>0</v>
      </c>
      <c r="AB454" t="str">
        <f t="shared" si="259"/>
        <v>0</v>
      </c>
      <c r="AC454" t="str">
        <f t="shared" si="260"/>
        <v>0</v>
      </c>
      <c r="AD454" t="str">
        <f t="shared" si="261"/>
        <v>0</v>
      </c>
      <c r="AE454" t="str">
        <f t="shared" si="262"/>
        <v>0</v>
      </c>
      <c r="AF454" t="str">
        <f t="shared" si="263"/>
        <v>0</v>
      </c>
      <c r="AG454" t="str">
        <f t="shared" si="264"/>
        <v>0</v>
      </c>
      <c r="AH454" t="str">
        <f t="shared" si="265"/>
        <v>1</v>
      </c>
      <c r="AI454" t="str">
        <f t="shared" si="266"/>
        <v>1</v>
      </c>
      <c r="AJ454" t="str">
        <f t="shared" si="267"/>
        <v>1</v>
      </c>
      <c r="AK454" t="str">
        <f t="shared" si="268"/>
        <v>1</v>
      </c>
      <c r="AL454" t="str">
        <f t="shared" si="269"/>
        <v>1</v>
      </c>
      <c r="AM454" t="str">
        <f t="shared" si="270"/>
        <v>1</v>
      </c>
      <c r="AN454" t="str">
        <f t="shared" si="271"/>
        <v>1</v>
      </c>
      <c r="AO454" t="str">
        <f t="shared" si="272"/>
        <v>1</v>
      </c>
      <c r="AP454" t="str">
        <f t="shared" si="273"/>
        <v>1</v>
      </c>
      <c r="AQ454" t="str">
        <f t="shared" si="274"/>
        <v>1</v>
      </c>
      <c r="AR454" t="str">
        <f t="shared" si="275"/>
        <v>1</v>
      </c>
      <c r="AS454" t="str">
        <f t="shared" si="276"/>
        <v>1</v>
      </c>
      <c r="AT454" t="str">
        <f t="shared" si="277"/>
        <v>1</v>
      </c>
      <c r="AU454" t="str">
        <f t="shared" si="278"/>
        <v>1</v>
      </c>
      <c r="AV454" t="str">
        <f t="shared" si="279"/>
        <v>1</v>
      </c>
      <c r="AW454" t="str">
        <f t="shared" si="280"/>
        <v>1</v>
      </c>
      <c r="AX454" t="str">
        <f t="shared" si="281"/>
        <v>1</v>
      </c>
      <c r="AY454" t="str">
        <f t="shared" si="282"/>
        <v>1</v>
      </c>
      <c r="AZ454" t="str">
        <f t="shared" si="283"/>
        <v>1</v>
      </c>
      <c r="BA454" t="str">
        <f t="shared" si="284"/>
        <v>0</v>
      </c>
      <c r="BB454" t="str">
        <f t="shared" si="285"/>
        <v>0</v>
      </c>
      <c r="BC454" t="str">
        <f t="shared" si="286"/>
        <v>0</v>
      </c>
      <c r="BD454" t="str">
        <f t="shared" si="287"/>
        <v>0</v>
      </c>
    </row>
    <row r="455" spans="1:56" x14ac:dyDescent="0.2">
      <c r="A455" s="1">
        <v>44143</v>
      </c>
      <c r="B455" t="s">
        <v>220</v>
      </c>
      <c r="C455" s="5">
        <v>45.3</v>
      </c>
      <c r="D455">
        <v>0.48980000000000001</v>
      </c>
      <c r="E455">
        <v>55</v>
      </c>
      <c r="F455">
        <v>2</v>
      </c>
      <c r="G455">
        <v>28.19</v>
      </c>
      <c r="H455">
        <v>0.41999999999999821</v>
      </c>
      <c r="I455">
        <v>0.57494866529774635</v>
      </c>
      <c r="J455">
        <v>-171498.57084524294</v>
      </c>
      <c r="K455">
        <v>379746.83544303797</v>
      </c>
      <c r="L455">
        <v>120457.32952225397</v>
      </c>
      <c r="M455">
        <v>25.064823702042226</v>
      </c>
      <c r="N455">
        <v>5.2838771761000787E-5</v>
      </c>
      <c r="O455">
        <v>57.340186315451326</v>
      </c>
      <c r="P455">
        <v>-81.376425855513318</v>
      </c>
      <c r="Q455">
        <v>-0.16</v>
      </c>
      <c r="R455">
        <v>1.66</v>
      </c>
      <c r="S455" s="2">
        <v>15.130260521042089</v>
      </c>
      <c r="T455" s="2">
        <v>9.7194388777555094</v>
      </c>
      <c r="U455" t="str">
        <f t="shared" si="252"/>
        <v>0</v>
      </c>
      <c r="V455" t="str">
        <f t="shared" si="253"/>
        <v>0</v>
      </c>
      <c r="W455" t="str">
        <f t="shared" si="254"/>
        <v>0</v>
      </c>
      <c r="X455" t="str">
        <f t="shared" si="255"/>
        <v>0</v>
      </c>
      <c r="Y455" t="str">
        <f t="shared" si="256"/>
        <v>0</v>
      </c>
      <c r="Z455" t="str">
        <f t="shared" si="257"/>
        <v>0</v>
      </c>
      <c r="AA455" t="str">
        <f t="shared" si="258"/>
        <v>0</v>
      </c>
      <c r="AB455" t="str">
        <f t="shared" si="259"/>
        <v>0</v>
      </c>
      <c r="AC455" t="str">
        <f t="shared" si="260"/>
        <v>0</v>
      </c>
      <c r="AD455" t="str">
        <f t="shared" si="261"/>
        <v>0</v>
      </c>
      <c r="AE455" t="str">
        <f t="shared" si="262"/>
        <v>0</v>
      </c>
      <c r="AF455" t="str">
        <f t="shared" si="263"/>
        <v>0</v>
      </c>
      <c r="AG455" t="str">
        <f t="shared" si="264"/>
        <v>1</v>
      </c>
      <c r="AH455" t="str">
        <f t="shared" si="265"/>
        <v>1</v>
      </c>
      <c r="AI455" t="str">
        <f t="shared" si="266"/>
        <v>1</v>
      </c>
      <c r="AJ455" t="str">
        <f t="shared" si="267"/>
        <v>1</v>
      </c>
      <c r="AK455" t="str">
        <f t="shared" si="268"/>
        <v>1</v>
      </c>
      <c r="AL455" t="str">
        <f t="shared" si="269"/>
        <v>1</v>
      </c>
      <c r="AM455" t="str">
        <f t="shared" si="270"/>
        <v>1</v>
      </c>
      <c r="AN455" t="str">
        <f t="shared" si="271"/>
        <v>1</v>
      </c>
      <c r="AO455" t="str">
        <f t="shared" si="272"/>
        <v>1</v>
      </c>
      <c r="AP455" t="str">
        <f t="shared" si="273"/>
        <v>1</v>
      </c>
      <c r="AQ455" t="str">
        <f t="shared" si="274"/>
        <v>1</v>
      </c>
      <c r="AR455" t="str">
        <f t="shared" si="275"/>
        <v>1</v>
      </c>
      <c r="AS455" t="str">
        <f t="shared" si="276"/>
        <v>1</v>
      </c>
      <c r="AT455" t="str">
        <f t="shared" si="277"/>
        <v>1</v>
      </c>
      <c r="AU455" t="str">
        <f t="shared" si="278"/>
        <v>1</v>
      </c>
      <c r="AV455" t="str">
        <f t="shared" si="279"/>
        <v>0</v>
      </c>
      <c r="AW455" t="str">
        <f t="shared" si="280"/>
        <v>0</v>
      </c>
      <c r="AX455" t="str">
        <f t="shared" si="281"/>
        <v>0</v>
      </c>
      <c r="AY455" t="str">
        <f t="shared" si="282"/>
        <v>0</v>
      </c>
      <c r="AZ455" t="str">
        <f t="shared" si="283"/>
        <v>0</v>
      </c>
      <c r="BA455" t="str">
        <f t="shared" si="284"/>
        <v>0</v>
      </c>
      <c r="BB455" t="str">
        <f t="shared" si="285"/>
        <v>0</v>
      </c>
      <c r="BC455" t="str">
        <f t="shared" si="286"/>
        <v>0</v>
      </c>
      <c r="BD455" t="str">
        <f t="shared" si="287"/>
        <v>0</v>
      </c>
    </row>
    <row r="456" spans="1:56" x14ac:dyDescent="0.2">
      <c r="A456" s="1">
        <v>44143</v>
      </c>
      <c r="B456" t="s">
        <v>289</v>
      </c>
      <c r="C456" s="5">
        <v>108.63</v>
      </c>
      <c r="D456">
        <v>29.26</v>
      </c>
      <c r="E456">
        <v>57</v>
      </c>
      <c r="F456">
        <v>1</v>
      </c>
      <c r="G456">
        <v>15.67</v>
      </c>
      <c r="H456">
        <v>2.7500000000000022</v>
      </c>
      <c r="I456">
        <v>0.17117425539199146</v>
      </c>
      <c r="J456">
        <v>205058.0997949419</v>
      </c>
      <c r="K456">
        <v>2665755.2973342445</v>
      </c>
      <c r="L456">
        <v>-236056.04921394394</v>
      </c>
      <c r="M456">
        <v>232.61174418298637</v>
      </c>
      <c r="N456">
        <v>1.950811113966482E-5</v>
      </c>
      <c r="O456">
        <v>469.26070038910507</v>
      </c>
      <c r="P456">
        <v>-5.4604200323101706</v>
      </c>
      <c r="Q456">
        <v>-0.16</v>
      </c>
      <c r="R456">
        <v>1.66</v>
      </c>
      <c r="S456" s="2">
        <v>15.909929863418229</v>
      </c>
      <c r="T456" s="2">
        <v>7.7150239940937606</v>
      </c>
      <c r="U456" t="str">
        <f t="shared" si="252"/>
        <v>0</v>
      </c>
      <c r="V456" t="str">
        <f t="shared" si="253"/>
        <v>0</v>
      </c>
      <c r="W456" t="str">
        <f t="shared" si="254"/>
        <v>0</v>
      </c>
      <c r="X456" t="str">
        <f t="shared" si="255"/>
        <v>0</v>
      </c>
      <c r="Y456" t="str">
        <f t="shared" si="256"/>
        <v>0</v>
      </c>
      <c r="Z456" t="str">
        <f t="shared" si="257"/>
        <v>0</v>
      </c>
      <c r="AA456" t="str">
        <f t="shared" si="258"/>
        <v>0</v>
      </c>
      <c r="AB456" t="str">
        <f t="shared" si="259"/>
        <v>0</v>
      </c>
      <c r="AC456" t="str">
        <f t="shared" si="260"/>
        <v>0</v>
      </c>
      <c r="AD456" t="str">
        <f t="shared" si="261"/>
        <v>0</v>
      </c>
      <c r="AE456" t="str">
        <f t="shared" si="262"/>
        <v>0</v>
      </c>
      <c r="AF456" t="str">
        <f t="shared" si="263"/>
        <v>0</v>
      </c>
      <c r="AG456" t="str">
        <f t="shared" si="264"/>
        <v>0</v>
      </c>
      <c r="AH456" t="str">
        <f t="shared" si="265"/>
        <v>1</v>
      </c>
      <c r="AI456" t="str">
        <f t="shared" si="266"/>
        <v>1</v>
      </c>
      <c r="AJ456" t="str">
        <f t="shared" si="267"/>
        <v>1</v>
      </c>
      <c r="AK456" t="str">
        <f t="shared" si="268"/>
        <v>1</v>
      </c>
      <c r="AL456" t="str">
        <f t="shared" si="269"/>
        <v>1</v>
      </c>
      <c r="AM456" t="str">
        <f t="shared" si="270"/>
        <v>1</v>
      </c>
      <c r="AN456" t="str">
        <f t="shared" si="271"/>
        <v>1</v>
      </c>
      <c r="AO456" t="str">
        <f t="shared" si="272"/>
        <v>1</v>
      </c>
      <c r="AP456" t="str">
        <f t="shared" si="273"/>
        <v>1</v>
      </c>
      <c r="AQ456" t="str">
        <f t="shared" si="274"/>
        <v>1</v>
      </c>
      <c r="AR456" t="str">
        <f t="shared" si="275"/>
        <v>1</v>
      </c>
      <c r="AS456" t="str">
        <f t="shared" si="276"/>
        <v>1</v>
      </c>
      <c r="AT456" t="str">
        <f t="shared" si="277"/>
        <v>1</v>
      </c>
      <c r="AU456" t="str">
        <f t="shared" si="278"/>
        <v>1</v>
      </c>
      <c r="AV456" t="str">
        <f t="shared" si="279"/>
        <v>0</v>
      </c>
      <c r="AW456" t="str">
        <f t="shared" si="280"/>
        <v>0</v>
      </c>
      <c r="AX456" t="str">
        <f t="shared" si="281"/>
        <v>0</v>
      </c>
      <c r="AY456" t="str">
        <f t="shared" si="282"/>
        <v>0</v>
      </c>
      <c r="AZ456" t="str">
        <f t="shared" si="283"/>
        <v>0</v>
      </c>
      <c r="BA456" t="str">
        <f t="shared" si="284"/>
        <v>0</v>
      </c>
      <c r="BB456" t="str">
        <f t="shared" si="285"/>
        <v>0</v>
      </c>
      <c r="BC456" t="str">
        <f t="shared" si="286"/>
        <v>0</v>
      </c>
      <c r="BD456" t="str">
        <f t="shared" si="287"/>
        <v>0</v>
      </c>
    </row>
    <row r="457" spans="1:56" x14ac:dyDescent="0.2">
      <c r="A457" s="1">
        <v>44143</v>
      </c>
      <c r="B457" t="s">
        <v>290</v>
      </c>
      <c r="C457" s="5">
        <v>41.98</v>
      </c>
      <c r="D457">
        <v>1.04</v>
      </c>
      <c r="E457">
        <v>59</v>
      </c>
      <c r="F457">
        <v>1</v>
      </c>
      <c r="G457">
        <v>34.85</v>
      </c>
      <c r="H457">
        <v>3.198000000000004</v>
      </c>
      <c r="I457">
        <v>2.2615535889872302</v>
      </c>
      <c r="J457">
        <v>373076.92307692306</v>
      </c>
      <c r="K457">
        <v>571153.84615384613</v>
      </c>
      <c r="L457">
        <v>215384.61538461538</v>
      </c>
      <c r="M457">
        <v>59.706279094093787</v>
      </c>
      <c r="N457">
        <v>2.9537129677708962E-5</v>
      </c>
      <c r="O457">
        <v>12.957532312371031</v>
      </c>
      <c r="P457">
        <v>-96.444444444444443</v>
      </c>
      <c r="Q457">
        <v>-0.16</v>
      </c>
      <c r="R457">
        <v>1.66</v>
      </c>
      <c r="S457" s="2">
        <v>4.0000000000000044</v>
      </c>
      <c r="T457" s="2">
        <v>6.1899999999999959</v>
      </c>
      <c r="U457" t="str">
        <f t="shared" si="252"/>
        <v>0</v>
      </c>
      <c r="V457" t="str">
        <f t="shared" si="253"/>
        <v>0</v>
      </c>
      <c r="W457" t="str">
        <f t="shared" si="254"/>
        <v>0</v>
      </c>
      <c r="X457" t="str">
        <f t="shared" si="255"/>
        <v>0</v>
      </c>
      <c r="Y457" t="str">
        <f t="shared" si="256"/>
        <v>0</v>
      </c>
      <c r="Z457" t="str">
        <f t="shared" si="257"/>
        <v>0</v>
      </c>
      <c r="AA457" t="str">
        <f t="shared" si="258"/>
        <v>0</v>
      </c>
      <c r="AB457" t="str">
        <f t="shared" si="259"/>
        <v>0</v>
      </c>
      <c r="AC457" t="str">
        <f t="shared" si="260"/>
        <v>0</v>
      </c>
      <c r="AD457" t="str">
        <f t="shared" si="261"/>
        <v>0</v>
      </c>
      <c r="AE457" t="str">
        <f t="shared" si="262"/>
        <v>0</v>
      </c>
      <c r="AF457" t="str">
        <f t="shared" si="263"/>
        <v>0</v>
      </c>
      <c r="AG457" t="str">
        <f t="shared" si="264"/>
        <v>0</v>
      </c>
      <c r="AH457" t="str">
        <f t="shared" si="265"/>
        <v>1</v>
      </c>
      <c r="AI457" t="str">
        <f t="shared" si="266"/>
        <v>1</v>
      </c>
      <c r="AJ457" t="str">
        <f t="shared" si="267"/>
        <v>1</v>
      </c>
      <c r="AK457" t="str">
        <f t="shared" si="268"/>
        <v>1</v>
      </c>
      <c r="AL457" t="str">
        <f t="shared" si="269"/>
        <v>1</v>
      </c>
      <c r="AM457" t="str">
        <f t="shared" si="270"/>
        <v>1</v>
      </c>
      <c r="AN457" t="str">
        <f t="shared" si="271"/>
        <v>1</v>
      </c>
      <c r="AO457" t="str">
        <f t="shared" si="272"/>
        <v>1</v>
      </c>
      <c r="AP457" t="str">
        <f t="shared" si="273"/>
        <v>1</v>
      </c>
      <c r="AQ457" t="str">
        <f t="shared" si="274"/>
        <v>0</v>
      </c>
      <c r="AR457" t="str">
        <f t="shared" si="275"/>
        <v>0</v>
      </c>
      <c r="AS457" t="str">
        <f t="shared" si="276"/>
        <v>0</v>
      </c>
      <c r="AT457" t="str">
        <f t="shared" si="277"/>
        <v>0</v>
      </c>
      <c r="AU457" t="str">
        <f t="shared" si="278"/>
        <v>0</v>
      </c>
      <c r="AV457" t="str">
        <f t="shared" si="279"/>
        <v>0</v>
      </c>
      <c r="AW457" t="str">
        <f t="shared" si="280"/>
        <v>0</v>
      </c>
      <c r="AX457" t="str">
        <f t="shared" si="281"/>
        <v>0</v>
      </c>
      <c r="AY457" t="str">
        <f t="shared" si="282"/>
        <v>0</v>
      </c>
      <c r="AZ457" t="str">
        <f t="shared" si="283"/>
        <v>0</v>
      </c>
      <c r="BA457" t="str">
        <f t="shared" si="284"/>
        <v>0</v>
      </c>
      <c r="BB457" t="str">
        <f t="shared" si="285"/>
        <v>0</v>
      </c>
      <c r="BC457" t="str">
        <f t="shared" si="286"/>
        <v>0</v>
      </c>
      <c r="BD457" t="str">
        <f t="shared" si="287"/>
        <v>0</v>
      </c>
    </row>
    <row r="458" spans="1:56" x14ac:dyDescent="0.2">
      <c r="A458" s="1">
        <v>44143</v>
      </c>
      <c r="B458" t="s">
        <v>291</v>
      </c>
      <c r="C458" s="5">
        <v>95.39</v>
      </c>
      <c r="D458">
        <v>7.3200000000000001E-2</v>
      </c>
      <c r="E458">
        <v>73</v>
      </c>
      <c r="F458">
        <v>1</v>
      </c>
      <c r="G458">
        <v>19.760000000000002</v>
      </c>
      <c r="H458">
        <v>-4.5539999999999976</v>
      </c>
      <c r="I458">
        <v>0.27397260273973389</v>
      </c>
      <c r="J458">
        <v>245901.63934426228</v>
      </c>
      <c r="K458">
        <v>6147540.9836065574</v>
      </c>
      <c r="L458">
        <v>0</v>
      </c>
      <c r="M458">
        <v>53.367158757125758</v>
      </c>
      <c r="N458">
        <v>5.4340364711062957E-6</v>
      </c>
      <c r="O458">
        <v>10.741301059001504</v>
      </c>
      <c r="P458">
        <v>-98.289719626168221</v>
      </c>
      <c r="Q458">
        <v>-0.16</v>
      </c>
      <c r="R458">
        <v>1.66</v>
      </c>
      <c r="S458" s="2">
        <v>20.56737588652484</v>
      </c>
      <c r="T458" s="2">
        <v>0.85106382978721917</v>
      </c>
      <c r="U458" t="str">
        <f t="shared" si="252"/>
        <v>0</v>
      </c>
      <c r="V458" t="str">
        <f t="shared" si="253"/>
        <v>0</v>
      </c>
      <c r="W458" t="str">
        <f t="shared" si="254"/>
        <v>0</v>
      </c>
      <c r="X458" t="str">
        <f t="shared" si="255"/>
        <v>0</v>
      </c>
      <c r="Y458" t="str">
        <f t="shared" si="256"/>
        <v>0</v>
      </c>
      <c r="Z458" t="str">
        <f t="shared" si="257"/>
        <v>0</v>
      </c>
      <c r="AA458" t="str">
        <f t="shared" si="258"/>
        <v>0</v>
      </c>
      <c r="AB458" t="str">
        <f t="shared" si="259"/>
        <v>0</v>
      </c>
      <c r="AC458" t="str">
        <f t="shared" si="260"/>
        <v>0</v>
      </c>
      <c r="AD458" t="str">
        <f t="shared" si="261"/>
        <v>0</v>
      </c>
      <c r="AE458" t="str">
        <f t="shared" si="262"/>
        <v>0</v>
      </c>
      <c r="AF458" t="str">
        <f t="shared" si="263"/>
        <v>0</v>
      </c>
      <c r="AG458" t="str">
        <f t="shared" si="264"/>
        <v>0</v>
      </c>
      <c r="AH458" t="str">
        <f t="shared" si="265"/>
        <v>0</v>
      </c>
      <c r="AI458" t="str">
        <f t="shared" si="266"/>
        <v>0</v>
      </c>
      <c r="AJ458" t="str">
        <f t="shared" si="267"/>
        <v>0</v>
      </c>
      <c r="AK458" t="str">
        <f t="shared" si="268"/>
        <v>0</v>
      </c>
      <c r="AL458" t="str">
        <f t="shared" si="269"/>
        <v>0</v>
      </c>
      <c r="AM458" t="str">
        <f t="shared" si="270"/>
        <v>1</v>
      </c>
      <c r="AN458" t="str">
        <f t="shared" si="271"/>
        <v>1</v>
      </c>
      <c r="AO458" t="str">
        <f t="shared" si="272"/>
        <v>1</v>
      </c>
      <c r="AP458" t="str">
        <f t="shared" si="273"/>
        <v>1</v>
      </c>
      <c r="AQ458" t="str">
        <f t="shared" si="274"/>
        <v>1</v>
      </c>
      <c r="AR458" t="str">
        <f t="shared" si="275"/>
        <v>1</v>
      </c>
      <c r="AS458" t="str">
        <f t="shared" si="276"/>
        <v>1</v>
      </c>
      <c r="AT458" t="str">
        <f t="shared" si="277"/>
        <v>1</v>
      </c>
      <c r="AU458" t="str">
        <f t="shared" si="278"/>
        <v>1</v>
      </c>
      <c r="AV458" t="str">
        <f t="shared" si="279"/>
        <v>1</v>
      </c>
      <c r="AW458" t="str">
        <f t="shared" si="280"/>
        <v>1</v>
      </c>
      <c r="AX458" t="str">
        <f t="shared" si="281"/>
        <v>0</v>
      </c>
      <c r="AY458" t="str">
        <f t="shared" si="282"/>
        <v>0</v>
      </c>
      <c r="AZ458" t="str">
        <f t="shared" si="283"/>
        <v>0</v>
      </c>
      <c r="BA458" t="str">
        <f t="shared" si="284"/>
        <v>0</v>
      </c>
      <c r="BB458" t="str">
        <f t="shared" si="285"/>
        <v>0</v>
      </c>
      <c r="BC458" t="str">
        <f t="shared" si="286"/>
        <v>0</v>
      </c>
      <c r="BD458" t="str">
        <f t="shared" si="287"/>
        <v>0</v>
      </c>
    </row>
    <row r="459" spans="1:56" x14ac:dyDescent="0.2">
      <c r="A459" s="1">
        <v>44143</v>
      </c>
      <c r="B459" t="s">
        <v>292</v>
      </c>
      <c r="C459" s="5">
        <v>18.68</v>
      </c>
      <c r="D459">
        <v>1.89</v>
      </c>
      <c r="E459">
        <v>74</v>
      </c>
      <c r="F459">
        <v>1</v>
      </c>
      <c r="G459">
        <v>25.34</v>
      </c>
      <c r="H459">
        <v>-1.2260000000000031</v>
      </c>
      <c r="I459">
        <v>0.58541777541244799</v>
      </c>
      <c r="J459">
        <v>529100.52910052915</v>
      </c>
      <c r="K459">
        <v>24867724.867724869</v>
      </c>
      <c r="L459">
        <v>-22222.222222222223</v>
      </c>
      <c r="M459">
        <v>5249.3502693228293</v>
      </c>
      <c r="N459">
        <v>2.6362120387759696E-7</v>
      </c>
      <c r="O459">
        <v>240.66330209084356</v>
      </c>
      <c r="P459">
        <v>-40</v>
      </c>
      <c r="Q459">
        <v>-0.16</v>
      </c>
      <c r="R459">
        <v>1.66</v>
      </c>
      <c r="S459" s="2">
        <v>25.94594594594594</v>
      </c>
      <c r="T459" s="2">
        <v>7.5675675675675738</v>
      </c>
      <c r="U459" t="str">
        <f t="shared" si="252"/>
        <v>0</v>
      </c>
      <c r="V459" t="str">
        <f t="shared" si="253"/>
        <v>0</v>
      </c>
      <c r="W459" t="str">
        <f t="shared" si="254"/>
        <v>0</v>
      </c>
      <c r="X459" t="str">
        <f t="shared" si="255"/>
        <v>0</v>
      </c>
      <c r="Y459" t="str">
        <f t="shared" si="256"/>
        <v>0</v>
      </c>
      <c r="Z459" t="str">
        <f t="shared" si="257"/>
        <v>0</v>
      </c>
      <c r="AA459" t="str">
        <f t="shared" si="258"/>
        <v>0</v>
      </c>
      <c r="AB459" t="str">
        <f t="shared" si="259"/>
        <v>0</v>
      </c>
      <c r="AC459" t="str">
        <f t="shared" si="260"/>
        <v>0</v>
      </c>
      <c r="AD459" t="str">
        <f t="shared" si="261"/>
        <v>0</v>
      </c>
      <c r="AE459" t="str">
        <f t="shared" si="262"/>
        <v>0</v>
      </c>
      <c r="AF459" t="str">
        <f t="shared" si="263"/>
        <v>0</v>
      </c>
      <c r="AG459" t="str">
        <f t="shared" si="264"/>
        <v>0</v>
      </c>
      <c r="AH459" t="str">
        <f t="shared" si="265"/>
        <v>1</v>
      </c>
      <c r="AI459" t="str">
        <f t="shared" si="266"/>
        <v>1</v>
      </c>
      <c r="AJ459" t="str">
        <f t="shared" si="267"/>
        <v>1</v>
      </c>
      <c r="AK459" t="str">
        <f t="shared" si="268"/>
        <v>1</v>
      </c>
      <c r="AL459" t="str">
        <f t="shared" si="269"/>
        <v>1</v>
      </c>
      <c r="AM459" t="str">
        <f t="shared" si="270"/>
        <v>1</v>
      </c>
      <c r="AN459" t="str">
        <f t="shared" si="271"/>
        <v>1</v>
      </c>
      <c r="AO459" t="str">
        <f t="shared" si="272"/>
        <v>1</v>
      </c>
      <c r="AP459" t="str">
        <f t="shared" si="273"/>
        <v>1</v>
      </c>
      <c r="AQ459" t="str">
        <f t="shared" si="274"/>
        <v>1</v>
      </c>
      <c r="AR459" t="str">
        <f t="shared" si="275"/>
        <v>1</v>
      </c>
      <c r="AS459" t="str">
        <f t="shared" si="276"/>
        <v>1</v>
      </c>
      <c r="AT459" t="str">
        <f t="shared" si="277"/>
        <v>1</v>
      </c>
      <c r="AU459" t="str">
        <f t="shared" si="278"/>
        <v>1</v>
      </c>
      <c r="AV459" t="str">
        <f t="shared" si="279"/>
        <v>1</v>
      </c>
      <c r="AW459" t="str">
        <f t="shared" si="280"/>
        <v>1</v>
      </c>
      <c r="AX459" t="str">
        <f t="shared" si="281"/>
        <v>1</v>
      </c>
      <c r="AY459" t="str">
        <f t="shared" si="282"/>
        <v>0</v>
      </c>
      <c r="AZ459" t="str">
        <f t="shared" si="283"/>
        <v>0</v>
      </c>
      <c r="BA459" t="str">
        <f t="shared" si="284"/>
        <v>0</v>
      </c>
      <c r="BB459" t="str">
        <f t="shared" si="285"/>
        <v>0</v>
      </c>
      <c r="BC459" t="str">
        <f t="shared" si="286"/>
        <v>0</v>
      </c>
      <c r="BD459" t="str">
        <f t="shared" si="287"/>
        <v>0</v>
      </c>
    </row>
    <row r="460" spans="1:56" x14ac:dyDescent="0.2">
      <c r="A460" s="1">
        <v>44143</v>
      </c>
      <c r="B460" t="s">
        <v>188</v>
      </c>
      <c r="C460" s="5">
        <v>37.18</v>
      </c>
      <c r="D460">
        <v>22.98</v>
      </c>
      <c r="E460">
        <v>83</v>
      </c>
      <c r="F460">
        <v>1</v>
      </c>
      <c r="G460">
        <v>32.99</v>
      </c>
      <c r="H460">
        <v>9.3299999999999983</v>
      </c>
      <c r="I460">
        <v>-1.1187607573149656</v>
      </c>
      <c r="J460">
        <v>-348128.80765883374</v>
      </c>
      <c r="K460">
        <v>3220191.4708442125</v>
      </c>
      <c r="L460">
        <v>-30765.883376849433</v>
      </c>
      <c r="M460">
        <v>110.71427668100158</v>
      </c>
      <c r="N460">
        <v>5.3087158176457548E-6</v>
      </c>
      <c r="O460">
        <v>777.0992366412213</v>
      </c>
      <c r="P460">
        <v>-5.4320987654320998</v>
      </c>
      <c r="Q460">
        <v>-0.16</v>
      </c>
      <c r="R460">
        <v>1.66</v>
      </c>
      <c r="S460" s="2">
        <v>7.0678513731825516</v>
      </c>
      <c r="T460" s="2">
        <v>26.050080775444268</v>
      </c>
      <c r="U460" t="str">
        <f t="shared" si="252"/>
        <v>0</v>
      </c>
      <c r="V460" t="str">
        <f t="shared" si="253"/>
        <v>0</v>
      </c>
      <c r="W460" t="str">
        <f t="shared" si="254"/>
        <v>0</v>
      </c>
      <c r="X460" t="str">
        <f t="shared" si="255"/>
        <v>0</v>
      </c>
      <c r="Y460" t="str">
        <f t="shared" si="256"/>
        <v>0</v>
      </c>
      <c r="Z460" t="str">
        <f t="shared" si="257"/>
        <v>1</v>
      </c>
      <c r="AA460" t="str">
        <f t="shared" si="258"/>
        <v>1</v>
      </c>
      <c r="AB460" t="str">
        <f t="shared" si="259"/>
        <v>1</v>
      </c>
      <c r="AC460" t="str">
        <f t="shared" si="260"/>
        <v>1</v>
      </c>
      <c r="AD460" t="str">
        <f t="shared" si="261"/>
        <v>1</v>
      </c>
      <c r="AE460" t="str">
        <f t="shared" si="262"/>
        <v>1</v>
      </c>
      <c r="AF460" t="str">
        <f t="shared" si="263"/>
        <v>1</v>
      </c>
      <c r="AG460" t="str">
        <f t="shared" si="264"/>
        <v>1</v>
      </c>
      <c r="AH460" t="str">
        <f t="shared" si="265"/>
        <v>1</v>
      </c>
      <c r="AI460" t="str">
        <f t="shared" si="266"/>
        <v>1</v>
      </c>
      <c r="AJ460" t="str">
        <f t="shared" si="267"/>
        <v>1</v>
      </c>
      <c r="AK460" t="str">
        <f t="shared" si="268"/>
        <v>1</v>
      </c>
      <c r="AL460" t="str">
        <f t="shared" si="269"/>
        <v>1</v>
      </c>
      <c r="AM460" t="str">
        <f t="shared" si="270"/>
        <v>1</v>
      </c>
      <c r="AN460" t="str">
        <f t="shared" si="271"/>
        <v>1</v>
      </c>
      <c r="AO460" t="str">
        <f t="shared" si="272"/>
        <v>1</v>
      </c>
      <c r="AP460" t="str">
        <f t="shared" si="273"/>
        <v>1</v>
      </c>
      <c r="AQ460" t="str">
        <f t="shared" si="274"/>
        <v>1</v>
      </c>
      <c r="AR460" t="str">
        <f t="shared" si="275"/>
        <v>0</v>
      </c>
      <c r="AS460" t="str">
        <f t="shared" si="276"/>
        <v>0</v>
      </c>
      <c r="AT460" t="str">
        <f t="shared" si="277"/>
        <v>0</v>
      </c>
      <c r="AU460" t="str">
        <f t="shared" si="278"/>
        <v>0</v>
      </c>
      <c r="AV460" t="str">
        <f t="shared" si="279"/>
        <v>0</v>
      </c>
      <c r="AW460" t="str">
        <f t="shared" si="280"/>
        <v>0</v>
      </c>
      <c r="AX460" t="str">
        <f t="shared" si="281"/>
        <v>0</v>
      </c>
      <c r="AY460" t="str">
        <f t="shared" si="282"/>
        <v>0</v>
      </c>
      <c r="AZ460" t="str">
        <f t="shared" si="283"/>
        <v>0</v>
      </c>
      <c r="BA460" t="str">
        <f t="shared" si="284"/>
        <v>0</v>
      </c>
      <c r="BB460" t="str">
        <f t="shared" si="285"/>
        <v>0</v>
      </c>
      <c r="BC460" t="str">
        <f t="shared" si="286"/>
        <v>0</v>
      </c>
      <c r="BD460" t="str">
        <f t="shared" si="287"/>
        <v>0</v>
      </c>
    </row>
    <row r="461" spans="1:56" x14ac:dyDescent="0.2">
      <c r="A461" s="1">
        <v>44143</v>
      </c>
      <c r="B461" t="s">
        <v>151</v>
      </c>
      <c r="C461" s="5">
        <v>447.09</v>
      </c>
      <c r="D461">
        <v>0.89559999999999995</v>
      </c>
      <c r="E461">
        <v>84</v>
      </c>
      <c r="F461">
        <v>1</v>
      </c>
      <c r="G461">
        <v>28.09</v>
      </c>
      <c r="H461">
        <v>-2.3260000000000041</v>
      </c>
      <c r="I461">
        <v>-1.4741474147414828</v>
      </c>
      <c r="J461">
        <v>3318445.7347029927</v>
      </c>
      <c r="K461">
        <v>31980794.997766864</v>
      </c>
      <c r="L461">
        <v>286958.46359982138</v>
      </c>
      <c r="M461">
        <v>1078.077791065471</v>
      </c>
      <c r="N461">
        <v>4.7491040340265672E-6</v>
      </c>
      <c r="O461">
        <v>159.21852387843705</v>
      </c>
      <c r="P461">
        <v>-66.829629629629636</v>
      </c>
      <c r="Q461">
        <v>-0.16</v>
      </c>
      <c r="R461">
        <v>1.66</v>
      </c>
      <c r="S461" s="2">
        <v>0</v>
      </c>
      <c r="T461" s="2">
        <v>32.660550458715598</v>
      </c>
      <c r="U461" t="str">
        <f t="shared" si="252"/>
        <v>0</v>
      </c>
      <c r="V461" t="str">
        <f t="shared" si="253"/>
        <v>0</v>
      </c>
      <c r="W461" t="str">
        <f t="shared" si="254"/>
        <v>0</v>
      </c>
      <c r="X461" t="str">
        <f t="shared" si="255"/>
        <v>1</v>
      </c>
      <c r="Y461" t="str">
        <f t="shared" si="256"/>
        <v>1</v>
      </c>
      <c r="Z461" t="str">
        <f t="shared" si="257"/>
        <v>1</v>
      </c>
      <c r="AA461" t="str">
        <f t="shared" si="258"/>
        <v>1</v>
      </c>
      <c r="AB461" t="str">
        <f t="shared" si="259"/>
        <v>1</v>
      </c>
      <c r="AC461" t="str">
        <f t="shared" si="260"/>
        <v>1</v>
      </c>
      <c r="AD461" t="str">
        <f t="shared" si="261"/>
        <v>1</v>
      </c>
      <c r="AE461" t="str">
        <f t="shared" si="262"/>
        <v>1</v>
      </c>
      <c r="AF461" t="str">
        <f t="shared" si="263"/>
        <v>1</v>
      </c>
      <c r="AG461" t="str">
        <f t="shared" si="264"/>
        <v>1</v>
      </c>
      <c r="AH461" t="str">
        <f t="shared" si="265"/>
        <v>1</v>
      </c>
      <c r="AI461" t="str">
        <f t="shared" si="266"/>
        <v>1</v>
      </c>
      <c r="AJ461" t="str">
        <f t="shared" si="267"/>
        <v>1</v>
      </c>
      <c r="AK461" t="str">
        <f t="shared" si="268"/>
        <v>1</v>
      </c>
      <c r="AL461" t="str">
        <f t="shared" si="269"/>
        <v>1</v>
      </c>
      <c r="AM461" t="str">
        <f t="shared" si="270"/>
        <v>0</v>
      </c>
      <c r="AN461" t="str">
        <f t="shared" si="271"/>
        <v>0</v>
      </c>
      <c r="AO461" t="str">
        <f t="shared" si="272"/>
        <v>0</v>
      </c>
      <c r="AP461" t="str">
        <f t="shared" si="273"/>
        <v>0</v>
      </c>
      <c r="AQ461" t="str">
        <f t="shared" si="274"/>
        <v>0</v>
      </c>
      <c r="AR461" t="str">
        <f t="shared" si="275"/>
        <v>0</v>
      </c>
      <c r="AS461" t="str">
        <f t="shared" si="276"/>
        <v>0</v>
      </c>
      <c r="AT461" t="str">
        <f t="shared" si="277"/>
        <v>0</v>
      </c>
      <c r="AU461" t="str">
        <f t="shared" si="278"/>
        <v>0</v>
      </c>
      <c r="AV461" t="str">
        <f t="shared" si="279"/>
        <v>0</v>
      </c>
      <c r="AW461" t="str">
        <f t="shared" si="280"/>
        <v>0</v>
      </c>
      <c r="AX461" t="str">
        <f t="shared" si="281"/>
        <v>0</v>
      </c>
      <c r="AY461" t="str">
        <f t="shared" si="282"/>
        <v>0</v>
      </c>
      <c r="AZ461" t="str">
        <f t="shared" si="283"/>
        <v>0</v>
      </c>
      <c r="BA461" t="str">
        <f t="shared" si="284"/>
        <v>0</v>
      </c>
      <c r="BB461" t="str">
        <f t="shared" si="285"/>
        <v>0</v>
      </c>
      <c r="BC461" t="str">
        <f t="shared" si="286"/>
        <v>0</v>
      </c>
      <c r="BD461" t="str">
        <f t="shared" si="287"/>
        <v>0</v>
      </c>
    </row>
    <row r="462" spans="1:56" x14ac:dyDescent="0.2">
      <c r="A462" s="1">
        <v>44143</v>
      </c>
      <c r="B462" t="s">
        <v>293</v>
      </c>
      <c r="C462" s="5">
        <v>5.91</v>
      </c>
      <c r="D462">
        <v>1.9</v>
      </c>
      <c r="E462">
        <v>87</v>
      </c>
      <c r="F462">
        <v>1</v>
      </c>
      <c r="G462">
        <v>25.08</v>
      </c>
      <c r="H462">
        <v>8.3359999999999985</v>
      </c>
      <c r="I462">
        <v>-0.21008403361344558</v>
      </c>
      <c r="J462">
        <v>702105.26315789472</v>
      </c>
      <c r="K462">
        <v>6015789.4736842113</v>
      </c>
      <c r="L462">
        <v>0</v>
      </c>
      <c r="M462">
        <v>20.492978945690862</v>
      </c>
      <c r="N462">
        <v>2.5533569515251013E-4</v>
      </c>
      <c r="O462">
        <v>24.020887728459524</v>
      </c>
      <c r="P462">
        <v>-61.923847695390791</v>
      </c>
      <c r="Q462">
        <v>-0.16</v>
      </c>
      <c r="R462">
        <v>1.66</v>
      </c>
      <c r="S462" s="2">
        <v>0</v>
      </c>
      <c r="T462" s="2">
        <v>7.0707070707070656</v>
      </c>
      <c r="U462" t="str">
        <f t="shared" si="252"/>
        <v>0</v>
      </c>
      <c r="V462" t="str">
        <f t="shared" si="253"/>
        <v>0</v>
      </c>
      <c r="W462" t="str">
        <f t="shared" si="254"/>
        <v>0</v>
      </c>
      <c r="X462" t="str">
        <f t="shared" si="255"/>
        <v>0</v>
      </c>
      <c r="Y462" t="str">
        <f t="shared" si="256"/>
        <v>0</v>
      </c>
      <c r="Z462" t="str">
        <f t="shared" si="257"/>
        <v>0</v>
      </c>
      <c r="AA462" t="str">
        <f t="shared" si="258"/>
        <v>0</v>
      </c>
      <c r="AB462" t="str">
        <f t="shared" si="259"/>
        <v>0</v>
      </c>
      <c r="AC462" t="str">
        <f t="shared" si="260"/>
        <v>0</v>
      </c>
      <c r="AD462" t="str">
        <f t="shared" si="261"/>
        <v>0</v>
      </c>
      <c r="AE462" t="str">
        <f t="shared" si="262"/>
        <v>0</v>
      </c>
      <c r="AF462" t="str">
        <f t="shared" si="263"/>
        <v>0</v>
      </c>
      <c r="AG462" t="str">
        <f t="shared" si="264"/>
        <v>0</v>
      </c>
      <c r="AH462" t="str">
        <f t="shared" si="265"/>
        <v>1</v>
      </c>
      <c r="AI462" t="str">
        <f t="shared" si="266"/>
        <v>1</v>
      </c>
      <c r="AJ462" t="str">
        <f t="shared" si="267"/>
        <v>1</v>
      </c>
      <c r="AK462" t="str">
        <f t="shared" si="268"/>
        <v>1</v>
      </c>
      <c r="AL462" t="str">
        <f t="shared" si="269"/>
        <v>1</v>
      </c>
      <c r="AM462" t="str">
        <f t="shared" si="270"/>
        <v>0</v>
      </c>
      <c r="AN462" t="str">
        <f t="shared" si="271"/>
        <v>0</v>
      </c>
      <c r="AO462" t="str">
        <f t="shared" si="272"/>
        <v>0</v>
      </c>
      <c r="AP462" t="str">
        <f t="shared" si="273"/>
        <v>0</v>
      </c>
      <c r="AQ462" t="str">
        <f t="shared" si="274"/>
        <v>0</v>
      </c>
      <c r="AR462" t="str">
        <f t="shared" si="275"/>
        <v>0</v>
      </c>
      <c r="AS462" t="str">
        <f t="shared" si="276"/>
        <v>0</v>
      </c>
      <c r="AT462" t="str">
        <f t="shared" si="277"/>
        <v>0</v>
      </c>
      <c r="AU462" t="str">
        <f t="shared" si="278"/>
        <v>0</v>
      </c>
      <c r="AV462" t="str">
        <f t="shared" si="279"/>
        <v>0</v>
      </c>
      <c r="AW462" t="str">
        <f t="shared" si="280"/>
        <v>0</v>
      </c>
      <c r="AX462" t="str">
        <f t="shared" si="281"/>
        <v>0</v>
      </c>
      <c r="AY462" t="str">
        <f t="shared" si="282"/>
        <v>0</v>
      </c>
      <c r="AZ462" t="str">
        <f t="shared" si="283"/>
        <v>0</v>
      </c>
      <c r="BA462" t="str">
        <f t="shared" si="284"/>
        <v>0</v>
      </c>
      <c r="BB462" t="str">
        <f t="shared" si="285"/>
        <v>0</v>
      </c>
      <c r="BC462" t="str">
        <f t="shared" si="286"/>
        <v>0</v>
      </c>
      <c r="BD462" t="str">
        <f t="shared" si="287"/>
        <v>0</v>
      </c>
    </row>
    <row r="463" spans="1:56" x14ac:dyDescent="0.2">
      <c r="A463" s="1">
        <v>44143</v>
      </c>
      <c r="B463" t="s">
        <v>184</v>
      </c>
      <c r="C463" s="5">
        <v>46</v>
      </c>
      <c r="D463">
        <v>3.59</v>
      </c>
      <c r="E463">
        <v>88</v>
      </c>
      <c r="F463">
        <v>1</v>
      </c>
      <c r="G463">
        <v>31.9</v>
      </c>
      <c r="H463">
        <v>-0.28200000000000358</v>
      </c>
      <c r="I463">
        <v>-2.4721543058951423</v>
      </c>
      <c r="J463">
        <v>-320055.71030640672</v>
      </c>
      <c r="K463">
        <v>5957938.718662953</v>
      </c>
      <c r="L463">
        <v>-723398.3286908078</v>
      </c>
      <c r="M463">
        <v>206.8979846313411</v>
      </c>
      <c r="N463">
        <v>3.4066534014545519E-6</v>
      </c>
      <c r="O463">
        <v>303.3254690484215</v>
      </c>
      <c r="P463">
        <v>-40.166666666666664</v>
      </c>
      <c r="Q463">
        <v>-0.16</v>
      </c>
      <c r="R463">
        <v>1.66</v>
      </c>
      <c r="S463" s="2">
        <v>100.25316455696201</v>
      </c>
      <c r="T463" s="2">
        <v>19.49367088607595</v>
      </c>
      <c r="U463" t="str">
        <f t="shared" si="252"/>
        <v>0</v>
      </c>
      <c r="V463" t="str">
        <f t="shared" si="253"/>
        <v>0</v>
      </c>
      <c r="W463" t="str">
        <f t="shared" si="254"/>
        <v>0</v>
      </c>
      <c r="X463" t="str">
        <f t="shared" si="255"/>
        <v>0</v>
      </c>
      <c r="Y463" t="str">
        <f t="shared" si="256"/>
        <v>0</v>
      </c>
      <c r="Z463" t="str">
        <f t="shared" si="257"/>
        <v>0</v>
      </c>
      <c r="AA463" t="str">
        <f t="shared" si="258"/>
        <v>0</v>
      </c>
      <c r="AB463" t="str">
        <f t="shared" si="259"/>
        <v>0</v>
      </c>
      <c r="AC463" t="str">
        <f t="shared" si="260"/>
        <v>1</v>
      </c>
      <c r="AD463" t="str">
        <f t="shared" si="261"/>
        <v>1</v>
      </c>
      <c r="AE463" t="str">
        <f t="shared" si="262"/>
        <v>1</v>
      </c>
      <c r="AF463" t="str">
        <f t="shared" si="263"/>
        <v>1</v>
      </c>
      <c r="AG463" t="str">
        <f t="shared" si="264"/>
        <v>1</v>
      </c>
      <c r="AH463" t="str">
        <f t="shared" si="265"/>
        <v>1</v>
      </c>
      <c r="AI463" t="str">
        <f t="shared" si="266"/>
        <v>1</v>
      </c>
      <c r="AJ463" t="str">
        <f t="shared" si="267"/>
        <v>1</v>
      </c>
      <c r="AK463" t="str">
        <f t="shared" si="268"/>
        <v>1</v>
      </c>
      <c r="AL463" t="str">
        <f t="shared" si="269"/>
        <v>1</v>
      </c>
      <c r="AM463" t="str">
        <f t="shared" si="270"/>
        <v>1</v>
      </c>
      <c r="AN463" t="str">
        <f t="shared" si="271"/>
        <v>1</v>
      </c>
      <c r="AO463" t="str">
        <f t="shared" si="272"/>
        <v>1</v>
      </c>
      <c r="AP463" t="str">
        <f t="shared" si="273"/>
        <v>1</v>
      </c>
      <c r="AQ463" t="str">
        <f t="shared" si="274"/>
        <v>1</v>
      </c>
      <c r="AR463" t="str">
        <f t="shared" si="275"/>
        <v>1</v>
      </c>
      <c r="AS463" t="str">
        <f t="shared" si="276"/>
        <v>1</v>
      </c>
      <c r="AT463" t="str">
        <f t="shared" si="277"/>
        <v>1</v>
      </c>
      <c r="AU463" t="str">
        <f t="shared" si="278"/>
        <v>1</v>
      </c>
      <c r="AV463" t="str">
        <f t="shared" si="279"/>
        <v>1</v>
      </c>
      <c r="AW463" t="str">
        <f t="shared" si="280"/>
        <v>1</v>
      </c>
      <c r="AX463" t="str">
        <f t="shared" si="281"/>
        <v>1</v>
      </c>
      <c r="AY463" t="str">
        <f t="shared" si="282"/>
        <v>1</v>
      </c>
      <c r="AZ463" t="str">
        <f t="shared" si="283"/>
        <v>1</v>
      </c>
      <c r="BA463" t="str">
        <f t="shared" si="284"/>
        <v>1</v>
      </c>
      <c r="BB463" t="str">
        <f t="shared" si="285"/>
        <v>1</v>
      </c>
      <c r="BC463" t="str">
        <f t="shared" si="286"/>
        <v>1</v>
      </c>
      <c r="BD463" t="str">
        <f t="shared" si="287"/>
        <v>1</v>
      </c>
    </row>
    <row r="464" spans="1:56" x14ac:dyDescent="0.2">
      <c r="A464" s="1">
        <v>44143</v>
      </c>
      <c r="B464" t="s">
        <v>162</v>
      </c>
      <c r="C464" s="5">
        <v>22.82</v>
      </c>
      <c r="D464">
        <v>2.83</v>
      </c>
      <c r="E464">
        <v>89</v>
      </c>
      <c r="F464">
        <v>1</v>
      </c>
      <c r="G464">
        <v>19.78</v>
      </c>
      <c r="H464">
        <v>-6.1939999999999991</v>
      </c>
      <c r="I464">
        <v>-0.14114326040931557</v>
      </c>
      <c r="J464">
        <v>-205653.71024734981</v>
      </c>
      <c r="K464">
        <v>518727.91519434628</v>
      </c>
      <c r="L464">
        <v>69257.950530035334</v>
      </c>
      <c r="M464">
        <v>83.21850309754754</v>
      </c>
      <c r="N464">
        <v>2.1261648718803981E-5</v>
      </c>
      <c r="O464">
        <v>57.222222222222221</v>
      </c>
      <c r="P464">
        <v>-67.657142857142858</v>
      </c>
      <c r="Q464">
        <v>-0.16</v>
      </c>
      <c r="R464">
        <v>1.66</v>
      </c>
      <c r="S464" s="2">
        <v>37.162162162162147</v>
      </c>
      <c r="T464" s="2">
        <v>8.4459459459459456</v>
      </c>
      <c r="U464" t="str">
        <f t="shared" si="252"/>
        <v>0</v>
      </c>
      <c r="V464" t="str">
        <f t="shared" si="253"/>
        <v>0</v>
      </c>
      <c r="W464" t="str">
        <f t="shared" si="254"/>
        <v>0</v>
      </c>
      <c r="X464" t="str">
        <f t="shared" si="255"/>
        <v>0</v>
      </c>
      <c r="Y464" t="str">
        <f t="shared" si="256"/>
        <v>0</v>
      </c>
      <c r="Z464" t="str">
        <f t="shared" si="257"/>
        <v>0</v>
      </c>
      <c r="AA464" t="str">
        <f t="shared" si="258"/>
        <v>0</v>
      </c>
      <c r="AB464" t="str">
        <f t="shared" si="259"/>
        <v>0</v>
      </c>
      <c r="AC464" t="str">
        <f t="shared" si="260"/>
        <v>0</v>
      </c>
      <c r="AD464" t="str">
        <f t="shared" si="261"/>
        <v>0</v>
      </c>
      <c r="AE464" t="str">
        <f t="shared" si="262"/>
        <v>0</v>
      </c>
      <c r="AF464" t="str">
        <f t="shared" si="263"/>
        <v>0</v>
      </c>
      <c r="AG464" t="str">
        <f t="shared" si="264"/>
        <v>1</v>
      </c>
      <c r="AH464" t="str">
        <f t="shared" si="265"/>
        <v>1</v>
      </c>
      <c r="AI464" t="str">
        <f t="shared" si="266"/>
        <v>1</v>
      </c>
      <c r="AJ464" t="str">
        <f t="shared" si="267"/>
        <v>1</v>
      </c>
      <c r="AK464" t="str">
        <f t="shared" si="268"/>
        <v>1</v>
      </c>
      <c r="AL464" t="str">
        <f t="shared" si="269"/>
        <v>1</v>
      </c>
      <c r="AM464" t="str">
        <f t="shared" si="270"/>
        <v>1</v>
      </c>
      <c r="AN464" t="str">
        <f t="shared" si="271"/>
        <v>1</v>
      </c>
      <c r="AO464" t="str">
        <f t="shared" si="272"/>
        <v>1</v>
      </c>
      <c r="AP464" t="str">
        <f t="shared" si="273"/>
        <v>1</v>
      </c>
      <c r="AQ464" t="str">
        <f t="shared" si="274"/>
        <v>1</v>
      </c>
      <c r="AR464" t="str">
        <f t="shared" si="275"/>
        <v>1</v>
      </c>
      <c r="AS464" t="str">
        <f t="shared" si="276"/>
        <v>1</v>
      </c>
      <c r="AT464" t="str">
        <f t="shared" si="277"/>
        <v>1</v>
      </c>
      <c r="AU464" t="str">
        <f t="shared" si="278"/>
        <v>1</v>
      </c>
      <c r="AV464" t="str">
        <f t="shared" si="279"/>
        <v>1</v>
      </c>
      <c r="AW464" t="str">
        <f t="shared" si="280"/>
        <v>1</v>
      </c>
      <c r="AX464" t="str">
        <f t="shared" si="281"/>
        <v>1</v>
      </c>
      <c r="AY464" t="str">
        <f t="shared" si="282"/>
        <v>1</v>
      </c>
      <c r="AZ464" t="str">
        <f t="shared" si="283"/>
        <v>1</v>
      </c>
      <c r="BA464" t="str">
        <f t="shared" si="284"/>
        <v>1</v>
      </c>
      <c r="BB464" t="str">
        <f t="shared" si="285"/>
        <v>1</v>
      </c>
      <c r="BC464" t="str">
        <f t="shared" si="286"/>
        <v>0</v>
      </c>
      <c r="BD464" t="str">
        <f t="shared" si="287"/>
        <v>0</v>
      </c>
    </row>
    <row r="465" spans="1:56" x14ac:dyDescent="0.2">
      <c r="A465" s="1">
        <v>44143</v>
      </c>
      <c r="B465" t="s">
        <v>194</v>
      </c>
      <c r="C465" s="5">
        <v>16.54</v>
      </c>
      <c r="D465">
        <v>3.07</v>
      </c>
      <c r="E465">
        <v>90</v>
      </c>
      <c r="F465">
        <v>1</v>
      </c>
      <c r="G465">
        <v>32.86</v>
      </c>
      <c r="H465">
        <v>1.6539999999999999</v>
      </c>
      <c r="I465">
        <v>-0.77569489334195285</v>
      </c>
      <c r="J465">
        <v>-109120.52117263844</v>
      </c>
      <c r="K465">
        <v>1473289.9022801304</v>
      </c>
      <c r="L465">
        <v>30618.892508143323</v>
      </c>
      <c r="M465">
        <v>23.24251815295769</v>
      </c>
      <c r="N465">
        <v>5.3589422083118685E-6</v>
      </c>
      <c r="O465">
        <v>958.62068965517244</v>
      </c>
      <c r="P465">
        <v>-63.882352941176471</v>
      </c>
      <c r="Q465">
        <v>-0.16</v>
      </c>
      <c r="R465">
        <v>1.66</v>
      </c>
      <c r="S465" s="2">
        <v>8.0597014925373127</v>
      </c>
      <c r="T465" s="2">
        <v>15.820895522388071</v>
      </c>
      <c r="U465" t="str">
        <f t="shared" si="252"/>
        <v>0</v>
      </c>
      <c r="V465" t="str">
        <f t="shared" si="253"/>
        <v>0</v>
      </c>
      <c r="W465" t="str">
        <f t="shared" si="254"/>
        <v>0</v>
      </c>
      <c r="X465" t="str">
        <f t="shared" si="255"/>
        <v>0</v>
      </c>
      <c r="Y465" t="str">
        <f t="shared" si="256"/>
        <v>0</v>
      </c>
      <c r="Z465" t="str">
        <f t="shared" si="257"/>
        <v>0</v>
      </c>
      <c r="AA465" t="str">
        <f t="shared" si="258"/>
        <v>0</v>
      </c>
      <c r="AB465" t="str">
        <f t="shared" si="259"/>
        <v>0</v>
      </c>
      <c r="AC465" t="str">
        <f t="shared" si="260"/>
        <v>0</v>
      </c>
      <c r="AD465" t="str">
        <f t="shared" si="261"/>
        <v>1</v>
      </c>
      <c r="AE465" t="str">
        <f t="shared" si="262"/>
        <v>1</v>
      </c>
      <c r="AF465" t="str">
        <f t="shared" si="263"/>
        <v>1</v>
      </c>
      <c r="AG465" t="str">
        <f t="shared" si="264"/>
        <v>1</v>
      </c>
      <c r="AH465" t="str">
        <f t="shared" si="265"/>
        <v>1</v>
      </c>
      <c r="AI465" t="str">
        <f t="shared" si="266"/>
        <v>1</v>
      </c>
      <c r="AJ465" t="str">
        <f t="shared" si="267"/>
        <v>1</v>
      </c>
      <c r="AK465" t="str">
        <f t="shared" si="268"/>
        <v>1</v>
      </c>
      <c r="AL465" t="str">
        <f t="shared" si="269"/>
        <v>1</v>
      </c>
      <c r="AM465" t="str">
        <f t="shared" si="270"/>
        <v>1</v>
      </c>
      <c r="AN465" t="str">
        <f t="shared" si="271"/>
        <v>1</v>
      </c>
      <c r="AO465" t="str">
        <f t="shared" si="272"/>
        <v>1</v>
      </c>
      <c r="AP465" t="str">
        <f t="shared" si="273"/>
        <v>1</v>
      </c>
      <c r="AQ465" t="str">
        <f t="shared" si="274"/>
        <v>1</v>
      </c>
      <c r="AR465" t="str">
        <f t="shared" si="275"/>
        <v>1</v>
      </c>
      <c r="AS465" t="str">
        <f t="shared" si="276"/>
        <v>0</v>
      </c>
      <c r="AT465" t="str">
        <f t="shared" si="277"/>
        <v>0</v>
      </c>
      <c r="AU465" t="str">
        <f t="shared" si="278"/>
        <v>0</v>
      </c>
      <c r="AV465" t="str">
        <f t="shared" si="279"/>
        <v>0</v>
      </c>
      <c r="AW465" t="str">
        <f t="shared" si="280"/>
        <v>0</v>
      </c>
      <c r="AX465" t="str">
        <f t="shared" si="281"/>
        <v>0</v>
      </c>
      <c r="AY465" t="str">
        <f t="shared" si="282"/>
        <v>0</v>
      </c>
      <c r="AZ465" t="str">
        <f t="shared" si="283"/>
        <v>0</v>
      </c>
      <c r="BA465" t="str">
        <f t="shared" si="284"/>
        <v>0</v>
      </c>
      <c r="BB465" t="str">
        <f t="shared" si="285"/>
        <v>0</v>
      </c>
      <c r="BC465" t="str">
        <f t="shared" si="286"/>
        <v>0</v>
      </c>
      <c r="BD465" t="str">
        <f t="shared" si="287"/>
        <v>0</v>
      </c>
    </row>
    <row r="466" spans="1:56" x14ac:dyDescent="0.2">
      <c r="A466" s="1">
        <v>44143</v>
      </c>
      <c r="B466" t="s">
        <v>294</v>
      </c>
      <c r="C466" s="5">
        <v>2.11</v>
      </c>
      <c r="D466">
        <v>7.47</v>
      </c>
      <c r="E466">
        <v>91</v>
      </c>
      <c r="F466">
        <v>1</v>
      </c>
      <c r="G466">
        <v>25.85</v>
      </c>
      <c r="H466">
        <v>-1.7220000000000011</v>
      </c>
      <c r="I466">
        <v>0.67385444743935075</v>
      </c>
      <c r="J466">
        <v>26104.417670682731</v>
      </c>
      <c r="K466">
        <v>234404.28380187417</v>
      </c>
      <c r="L466">
        <v>12985.274431057564</v>
      </c>
      <c r="M466">
        <v>26.781111298455702</v>
      </c>
      <c r="N466">
        <v>4.7785125464263062E-6</v>
      </c>
      <c r="O466">
        <v>400.33489618218346</v>
      </c>
      <c r="P466">
        <v>-48.196948682385575</v>
      </c>
      <c r="Q466">
        <v>-0.16</v>
      </c>
      <c r="R466">
        <v>1.66</v>
      </c>
      <c r="S466" s="2">
        <v>7.1428571428571486</v>
      </c>
      <c r="T466" s="2">
        <v>23.469387755102041</v>
      </c>
      <c r="U466" t="str">
        <f t="shared" si="252"/>
        <v>0</v>
      </c>
      <c r="V466" t="str">
        <f t="shared" si="253"/>
        <v>0</v>
      </c>
      <c r="W466" t="str">
        <f t="shared" si="254"/>
        <v>0</v>
      </c>
      <c r="X466" t="str">
        <f t="shared" si="255"/>
        <v>0</v>
      </c>
      <c r="Y466" t="str">
        <f t="shared" si="256"/>
        <v>0</v>
      </c>
      <c r="Z466" t="str">
        <f t="shared" si="257"/>
        <v>0</v>
      </c>
      <c r="AA466" t="str">
        <f t="shared" si="258"/>
        <v>1</v>
      </c>
      <c r="AB466" t="str">
        <f t="shared" si="259"/>
        <v>1</v>
      </c>
      <c r="AC466" t="str">
        <f t="shared" si="260"/>
        <v>1</v>
      </c>
      <c r="AD466" t="str">
        <f t="shared" si="261"/>
        <v>1</v>
      </c>
      <c r="AE466" t="str">
        <f t="shared" si="262"/>
        <v>1</v>
      </c>
      <c r="AF466" t="str">
        <f t="shared" si="263"/>
        <v>1</v>
      </c>
      <c r="AG466" t="str">
        <f t="shared" si="264"/>
        <v>1</v>
      </c>
      <c r="AH466" t="str">
        <f t="shared" si="265"/>
        <v>1</v>
      </c>
      <c r="AI466" t="str">
        <f t="shared" si="266"/>
        <v>1</v>
      </c>
      <c r="AJ466" t="str">
        <f t="shared" si="267"/>
        <v>1</v>
      </c>
      <c r="AK466" t="str">
        <f t="shared" si="268"/>
        <v>1</v>
      </c>
      <c r="AL466" t="str">
        <f t="shared" si="269"/>
        <v>1</v>
      </c>
      <c r="AM466" t="str">
        <f t="shared" si="270"/>
        <v>1</v>
      </c>
      <c r="AN466" t="str">
        <f t="shared" si="271"/>
        <v>1</v>
      </c>
      <c r="AO466" t="str">
        <f t="shared" si="272"/>
        <v>1</v>
      </c>
      <c r="AP466" t="str">
        <f t="shared" si="273"/>
        <v>1</v>
      </c>
      <c r="AQ466" t="str">
        <f t="shared" si="274"/>
        <v>1</v>
      </c>
      <c r="AR466" t="str">
        <f t="shared" si="275"/>
        <v>0</v>
      </c>
      <c r="AS466" t="str">
        <f t="shared" si="276"/>
        <v>0</v>
      </c>
      <c r="AT466" t="str">
        <f t="shared" si="277"/>
        <v>0</v>
      </c>
      <c r="AU466" t="str">
        <f t="shared" si="278"/>
        <v>0</v>
      </c>
      <c r="AV466" t="str">
        <f t="shared" si="279"/>
        <v>0</v>
      </c>
      <c r="AW466" t="str">
        <f t="shared" si="280"/>
        <v>0</v>
      </c>
      <c r="AX466" t="str">
        <f t="shared" si="281"/>
        <v>0</v>
      </c>
      <c r="AY466" t="str">
        <f t="shared" si="282"/>
        <v>0</v>
      </c>
      <c r="AZ466" t="str">
        <f t="shared" si="283"/>
        <v>0</v>
      </c>
      <c r="BA466" t="str">
        <f t="shared" si="284"/>
        <v>0</v>
      </c>
      <c r="BB466" t="str">
        <f t="shared" si="285"/>
        <v>0</v>
      </c>
      <c r="BC466" t="str">
        <f t="shared" si="286"/>
        <v>0</v>
      </c>
      <c r="BD466" t="str">
        <f t="shared" si="287"/>
        <v>0</v>
      </c>
    </row>
    <row r="467" spans="1:56" x14ac:dyDescent="0.2">
      <c r="A467" s="1">
        <v>44143</v>
      </c>
      <c r="B467" t="s">
        <v>186</v>
      </c>
      <c r="C467" s="5">
        <v>7.5</v>
      </c>
      <c r="D467">
        <v>7.75</v>
      </c>
      <c r="E467">
        <v>92</v>
      </c>
      <c r="F467">
        <v>1</v>
      </c>
      <c r="G467">
        <v>28.09</v>
      </c>
      <c r="H467">
        <v>-3.522000000000002</v>
      </c>
      <c r="I467">
        <v>-0.12886597938144057</v>
      </c>
      <c r="J467">
        <v>93419.354838709682</v>
      </c>
      <c r="K467">
        <v>337806.45161290321</v>
      </c>
      <c r="L467">
        <v>144516.12903225806</v>
      </c>
      <c r="M467">
        <v>13.676720322088014</v>
      </c>
      <c r="N467">
        <v>1.09314307785365E-5</v>
      </c>
      <c r="O467">
        <v>1213.5593220338985</v>
      </c>
      <c r="P467">
        <v>-68.146321413892309</v>
      </c>
      <c r="Q467">
        <v>-0.16</v>
      </c>
      <c r="R467">
        <v>1.66</v>
      </c>
      <c r="S467" s="2">
        <v>0.24330900243308479</v>
      </c>
      <c r="T467" s="2">
        <v>20.681265206812661</v>
      </c>
      <c r="U467" t="str">
        <f t="shared" si="252"/>
        <v>0</v>
      </c>
      <c r="V467" t="str">
        <f t="shared" si="253"/>
        <v>0</v>
      </c>
      <c r="W467" t="str">
        <f t="shared" si="254"/>
        <v>0</v>
      </c>
      <c r="X467" t="str">
        <f t="shared" si="255"/>
        <v>0</v>
      </c>
      <c r="Y467" t="str">
        <f t="shared" si="256"/>
        <v>0</v>
      </c>
      <c r="Z467" t="str">
        <f t="shared" si="257"/>
        <v>0</v>
      </c>
      <c r="AA467" t="str">
        <f t="shared" si="258"/>
        <v>0</v>
      </c>
      <c r="AB467" t="str">
        <f t="shared" si="259"/>
        <v>1</v>
      </c>
      <c r="AC467" t="str">
        <f t="shared" si="260"/>
        <v>1</v>
      </c>
      <c r="AD467" t="str">
        <f t="shared" si="261"/>
        <v>1</v>
      </c>
      <c r="AE467" t="str">
        <f t="shared" si="262"/>
        <v>1</v>
      </c>
      <c r="AF467" t="str">
        <f t="shared" si="263"/>
        <v>1</v>
      </c>
      <c r="AG467" t="str">
        <f t="shared" si="264"/>
        <v>1</v>
      </c>
      <c r="AH467" t="str">
        <f t="shared" si="265"/>
        <v>1</v>
      </c>
      <c r="AI467" t="str">
        <f t="shared" si="266"/>
        <v>1</v>
      </c>
      <c r="AJ467" t="str">
        <f t="shared" si="267"/>
        <v>1</v>
      </c>
      <c r="AK467" t="str">
        <f t="shared" si="268"/>
        <v>1</v>
      </c>
      <c r="AL467" t="str">
        <f t="shared" si="269"/>
        <v>1</v>
      </c>
      <c r="AM467" t="str">
        <f t="shared" si="270"/>
        <v>0</v>
      </c>
      <c r="AN467" t="str">
        <f t="shared" si="271"/>
        <v>0</v>
      </c>
      <c r="AO467" t="str">
        <f t="shared" si="272"/>
        <v>0</v>
      </c>
      <c r="AP467" t="str">
        <f t="shared" si="273"/>
        <v>0</v>
      </c>
      <c r="AQ467" t="str">
        <f t="shared" si="274"/>
        <v>0</v>
      </c>
      <c r="AR467" t="str">
        <f t="shared" si="275"/>
        <v>0</v>
      </c>
      <c r="AS467" t="str">
        <f t="shared" si="276"/>
        <v>0</v>
      </c>
      <c r="AT467" t="str">
        <f t="shared" si="277"/>
        <v>0</v>
      </c>
      <c r="AU467" t="str">
        <f t="shared" si="278"/>
        <v>0</v>
      </c>
      <c r="AV467" t="str">
        <f t="shared" si="279"/>
        <v>0</v>
      </c>
      <c r="AW467" t="str">
        <f t="shared" si="280"/>
        <v>0</v>
      </c>
      <c r="AX467" t="str">
        <f t="shared" si="281"/>
        <v>0</v>
      </c>
      <c r="AY467" t="str">
        <f t="shared" si="282"/>
        <v>0</v>
      </c>
      <c r="AZ467" t="str">
        <f t="shared" si="283"/>
        <v>0</v>
      </c>
      <c r="BA467" t="str">
        <f t="shared" si="284"/>
        <v>0</v>
      </c>
      <c r="BB467" t="str">
        <f t="shared" si="285"/>
        <v>0</v>
      </c>
      <c r="BC467" t="str">
        <f t="shared" si="286"/>
        <v>0</v>
      </c>
      <c r="BD467" t="str">
        <f t="shared" si="287"/>
        <v>0</v>
      </c>
    </row>
    <row r="468" spans="1:56" x14ac:dyDescent="0.2">
      <c r="A468" s="1">
        <v>44143</v>
      </c>
      <c r="B468" t="s">
        <v>233</v>
      </c>
      <c r="C468" s="5">
        <v>13.07</v>
      </c>
      <c r="D468">
        <v>1.67</v>
      </c>
      <c r="E468">
        <v>93</v>
      </c>
      <c r="F468">
        <v>1</v>
      </c>
      <c r="G468">
        <v>32.119999999999997</v>
      </c>
      <c r="H468">
        <v>-1.136000000000003</v>
      </c>
      <c r="I468">
        <v>0.96735187424425739</v>
      </c>
      <c r="J468">
        <v>-35928.143712574849</v>
      </c>
      <c r="K468">
        <v>348502.99401197606</v>
      </c>
      <c r="L468">
        <v>-9580.8383233532932</v>
      </c>
      <c r="M468">
        <v>135.20865570697296</v>
      </c>
      <c r="N468">
        <v>1.9527339769735762E-5</v>
      </c>
      <c r="O468">
        <v>21.897810218978087</v>
      </c>
      <c r="P468">
        <v>-60.520094562647763</v>
      </c>
      <c r="Q468">
        <v>-0.16</v>
      </c>
      <c r="R468">
        <v>1.66</v>
      </c>
      <c r="S468" s="2">
        <v>6.508875739644977</v>
      </c>
      <c r="T468" s="2">
        <v>4.1420118343195176</v>
      </c>
      <c r="U468" t="str">
        <f t="shared" si="252"/>
        <v>0</v>
      </c>
      <c r="V468" t="str">
        <f t="shared" si="253"/>
        <v>0</v>
      </c>
      <c r="W468" t="str">
        <f t="shared" si="254"/>
        <v>0</v>
      </c>
      <c r="X468" t="str">
        <f t="shared" si="255"/>
        <v>0</v>
      </c>
      <c r="Y468" t="str">
        <f t="shared" si="256"/>
        <v>0</v>
      </c>
      <c r="Z468" t="str">
        <f t="shared" si="257"/>
        <v>0</v>
      </c>
      <c r="AA468" t="str">
        <f t="shared" si="258"/>
        <v>0</v>
      </c>
      <c r="AB468" t="str">
        <f t="shared" si="259"/>
        <v>0</v>
      </c>
      <c r="AC468" t="str">
        <f t="shared" si="260"/>
        <v>0</v>
      </c>
      <c r="AD468" t="str">
        <f t="shared" si="261"/>
        <v>0</v>
      </c>
      <c r="AE468" t="str">
        <f t="shared" si="262"/>
        <v>0</v>
      </c>
      <c r="AF468" t="str">
        <f t="shared" si="263"/>
        <v>0</v>
      </c>
      <c r="AG468" t="str">
        <f t="shared" si="264"/>
        <v>0</v>
      </c>
      <c r="AH468" t="str">
        <f t="shared" si="265"/>
        <v>0</v>
      </c>
      <c r="AI468" t="str">
        <f t="shared" si="266"/>
        <v>1</v>
      </c>
      <c r="AJ468" t="str">
        <f t="shared" si="267"/>
        <v>1</v>
      </c>
      <c r="AK468" t="str">
        <f t="shared" si="268"/>
        <v>1</v>
      </c>
      <c r="AL468" t="str">
        <f t="shared" si="269"/>
        <v>1</v>
      </c>
      <c r="AM468" t="str">
        <f t="shared" si="270"/>
        <v>1</v>
      </c>
      <c r="AN468" t="str">
        <f t="shared" si="271"/>
        <v>1</v>
      </c>
      <c r="AO468" t="str">
        <f t="shared" si="272"/>
        <v>1</v>
      </c>
      <c r="AP468" t="str">
        <f t="shared" si="273"/>
        <v>1</v>
      </c>
      <c r="AQ468" t="str">
        <f t="shared" si="274"/>
        <v>1</v>
      </c>
      <c r="AR468" t="str">
        <f t="shared" si="275"/>
        <v>0</v>
      </c>
      <c r="AS468" t="str">
        <f t="shared" si="276"/>
        <v>0</v>
      </c>
      <c r="AT468" t="str">
        <f t="shared" si="277"/>
        <v>0</v>
      </c>
      <c r="AU468" t="str">
        <f t="shared" si="278"/>
        <v>0</v>
      </c>
      <c r="AV468" t="str">
        <f t="shared" si="279"/>
        <v>0</v>
      </c>
      <c r="AW468" t="str">
        <f t="shared" si="280"/>
        <v>0</v>
      </c>
      <c r="AX468" t="str">
        <f t="shared" si="281"/>
        <v>0</v>
      </c>
      <c r="AY468" t="str">
        <f t="shared" si="282"/>
        <v>0</v>
      </c>
      <c r="AZ468" t="str">
        <f t="shared" si="283"/>
        <v>0</v>
      </c>
      <c r="BA468" t="str">
        <f t="shared" si="284"/>
        <v>0</v>
      </c>
      <c r="BB468" t="str">
        <f t="shared" si="285"/>
        <v>0</v>
      </c>
      <c r="BC468" t="str">
        <f t="shared" si="286"/>
        <v>0</v>
      </c>
      <c r="BD468" t="str">
        <f t="shared" si="287"/>
        <v>0</v>
      </c>
    </row>
    <row r="469" spans="1:56" x14ac:dyDescent="0.2">
      <c r="A469" s="1">
        <v>44143</v>
      </c>
      <c r="B469" t="s">
        <v>295</v>
      </c>
      <c r="C469" s="5">
        <v>4.37</v>
      </c>
      <c r="D469">
        <v>20.57</v>
      </c>
      <c r="E469">
        <v>94</v>
      </c>
      <c r="F469">
        <v>1</v>
      </c>
      <c r="G469">
        <v>19.670000000000002</v>
      </c>
      <c r="H469">
        <v>-3.0459999999999989</v>
      </c>
      <c r="I469">
        <v>-1.2955854126679442</v>
      </c>
      <c r="J469">
        <v>-2187.6519202722411</v>
      </c>
      <c r="K469">
        <v>75984.443364122504</v>
      </c>
      <c r="L469">
        <v>-2673.7967914438505</v>
      </c>
      <c r="M469">
        <v>106.11319807702866</v>
      </c>
      <c r="N469">
        <v>3.2297163466512942E-5</v>
      </c>
      <c r="O469">
        <v>960.30927835051546</v>
      </c>
      <c r="P469">
        <v>-9.7807017543859658</v>
      </c>
      <c r="Q469">
        <v>-0.16</v>
      </c>
      <c r="R469">
        <v>1.66</v>
      </c>
      <c r="S469" s="2">
        <v>1.129411764705875</v>
      </c>
      <c r="T469" s="2">
        <v>18.211764705882359</v>
      </c>
      <c r="U469" t="str">
        <f t="shared" si="252"/>
        <v>0</v>
      </c>
      <c r="V469" t="str">
        <f t="shared" si="253"/>
        <v>0</v>
      </c>
      <c r="W469" t="str">
        <f t="shared" si="254"/>
        <v>0</v>
      </c>
      <c r="X469" t="str">
        <f t="shared" si="255"/>
        <v>0</v>
      </c>
      <c r="Y469" t="str">
        <f t="shared" si="256"/>
        <v>0</v>
      </c>
      <c r="Z469" t="str">
        <f t="shared" si="257"/>
        <v>0</v>
      </c>
      <c r="AA469" t="str">
        <f t="shared" si="258"/>
        <v>0</v>
      </c>
      <c r="AB469" t="str">
        <f t="shared" si="259"/>
        <v>0</v>
      </c>
      <c r="AC469" t="str">
        <f t="shared" si="260"/>
        <v>1</v>
      </c>
      <c r="AD469" t="str">
        <f t="shared" si="261"/>
        <v>1</v>
      </c>
      <c r="AE469" t="str">
        <f t="shared" si="262"/>
        <v>1</v>
      </c>
      <c r="AF469" t="str">
        <f t="shared" si="263"/>
        <v>1</v>
      </c>
      <c r="AG469" t="str">
        <f t="shared" si="264"/>
        <v>1</v>
      </c>
      <c r="AH469" t="str">
        <f t="shared" si="265"/>
        <v>1</v>
      </c>
      <c r="AI469" t="str">
        <f t="shared" si="266"/>
        <v>1</v>
      </c>
      <c r="AJ469" t="str">
        <f t="shared" si="267"/>
        <v>1</v>
      </c>
      <c r="AK469" t="str">
        <f t="shared" si="268"/>
        <v>1</v>
      </c>
      <c r="AL469" t="str">
        <f t="shared" si="269"/>
        <v>1</v>
      </c>
      <c r="AM469" t="str">
        <f t="shared" si="270"/>
        <v>1</v>
      </c>
      <c r="AN469" t="str">
        <f t="shared" si="271"/>
        <v>0</v>
      </c>
      <c r="AO469" t="str">
        <f t="shared" si="272"/>
        <v>0</v>
      </c>
      <c r="AP469" t="str">
        <f t="shared" si="273"/>
        <v>0</v>
      </c>
      <c r="AQ469" t="str">
        <f t="shared" si="274"/>
        <v>0</v>
      </c>
      <c r="AR469" t="str">
        <f t="shared" si="275"/>
        <v>0</v>
      </c>
      <c r="AS469" t="str">
        <f t="shared" si="276"/>
        <v>0</v>
      </c>
      <c r="AT469" t="str">
        <f t="shared" si="277"/>
        <v>0</v>
      </c>
      <c r="AU469" t="str">
        <f t="shared" si="278"/>
        <v>0</v>
      </c>
      <c r="AV469" t="str">
        <f t="shared" si="279"/>
        <v>0</v>
      </c>
      <c r="AW469" t="str">
        <f t="shared" si="280"/>
        <v>0</v>
      </c>
      <c r="AX469" t="str">
        <f t="shared" si="281"/>
        <v>0</v>
      </c>
      <c r="AY469" t="str">
        <f t="shared" si="282"/>
        <v>0</v>
      </c>
      <c r="AZ469" t="str">
        <f t="shared" si="283"/>
        <v>0</v>
      </c>
      <c r="BA469" t="str">
        <f t="shared" si="284"/>
        <v>0</v>
      </c>
      <c r="BB469" t="str">
        <f t="shared" si="285"/>
        <v>0</v>
      </c>
      <c r="BC469" t="str">
        <f t="shared" si="286"/>
        <v>0</v>
      </c>
      <c r="BD469" t="str">
        <f t="shared" si="287"/>
        <v>0</v>
      </c>
    </row>
    <row r="470" spans="1:56" x14ac:dyDescent="0.2">
      <c r="A470" s="1">
        <v>44143</v>
      </c>
      <c r="B470" t="s">
        <v>296</v>
      </c>
      <c r="C470" s="5">
        <v>15.91</v>
      </c>
      <c r="D470">
        <v>17.02</v>
      </c>
      <c r="E470">
        <v>96</v>
      </c>
      <c r="F470">
        <v>1</v>
      </c>
      <c r="G470">
        <v>16.18</v>
      </c>
      <c r="H470">
        <v>-3.077999999999999</v>
      </c>
      <c r="I470">
        <v>0.41297935103245009</v>
      </c>
      <c r="J470">
        <v>-44653.349001175091</v>
      </c>
      <c r="K470">
        <v>136310.22326674502</v>
      </c>
      <c r="L470">
        <v>0</v>
      </c>
      <c r="M470">
        <v>29.604632083502448</v>
      </c>
      <c r="N470">
        <v>5.1809759512838464E-5</v>
      </c>
      <c r="O470">
        <v>554.61538461538464</v>
      </c>
      <c r="P470">
        <v>-41.208981001727111</v>
      </c>
      <c r="Q470">
        <v>-0.16</v>
      </c>
      <c r="R470">
        <v>1.66</v>
      </c>
      <c r="S470" s="2">
        <v>3.4408602150537471</v>
      </c>
      <c r="T470" s="2">
        <v>12.258064516129039</v>
      </c>
      <c r="U470" t="str">
        <f t="shared" si="252"/>
        <v>0</v>
      </c>
      <c r="V470" t="str">
        <f t="shared" si="253"/>
        <v>0</v>
      </c>
      <c r="W470" t="str">
        <f t="shared" si="254"/>
        <v>0</v>
      </c>
      <c r="X470" t="str">
        <f t="shared" si="255"/>
        <v>0</v>
      </c>
      <c r="Y470" t="str">
        <f t="shared" si="256"/>
        <v>0</v>
      </c>
      <c r="Z470" t="str">
        <f t="shared" si="257"/>
        <v>0</v>
      </c>
      <c r="AA470" t="str">
        <f t="shared" si="258"/>
        <v>0</v>
      </c>
      <c r="AB470" t="str">
        <f t="shared" si="259"/>
        <v>0</v>
      </c>
      <c r="AC470" t="str">
        <f t="shared" si="260"/>
        <v>0</v>
      </c>
      <c r="AD470" t="str">
        <f t="shared" si="261"/>
        <v>0</v>
      </c>
      <c r="AE470" t="str">
        <f t="shared" si="262"/>
        <v>1</v>
      </c>
      <c r="AF470" t="str">
        <f t="shared" si="263"/>
        <v>1</v>
      </c>
      <c r="AG470" t="str">
        <f t="shared" si="264"/>
        <v>1</v>
      </c>
      <c r="AH470" t="str">
        <f t="shared" si="265"/>
        <v>1</v>
      </c>
      <c r="AI470" t="str">
        <f t="shared" si="266"/>
        <v>1</v>
      </c>
      <c r="AJ470" t="str">
        <f t="shared" si="267"/>
        <v>1</v>
      </c>
      <c r="AK470" t="str">
        <f t="shared" si="268"/>
        <v>1</v>
      </c>
      <c r="AL470" t="str">
        <f t="shared" si="269"/>
        <v>1</v>
      </c>
      <c r="AM470" t="str">
        <f t="shared" si="270"/>
        <v>1</v>
      </c>
      <c r="AN470" t="str">
        <f t="shared" si="271"/>
        <v>1</v>
      </c>
      <c r="AO470" t="str">
        <f t="shared" si="272"/>
        <v>1</v>
      </c>
      <c r="AP470" t="str">
        <f t="shared" si="273"/>
        <v>0</v>
      </c>
      <c r="AQ470" t="str">
        <f t="shared" si="274"/>
        <v>0</v>
      </c>
      <c r="AR470" t="str">
        <f t="shared" si="275"/>
        <v>0</v>
      </c>
      <c r="AS470" t="str">
        <f t="shared" si="276"/>
        <v>0</v>
      </c>
      <c r="AT470" t="str">
        <f t="shared" si="277"/>
        <v>0</v>
      </c>
      <c r="AU470" t="str">
        <f t="shared" si="278"/>
        <v>0</v>
      </c>
      <c r="AV470" t="str">
        <f t="shared" si="279"/>
        <v>0</v>
      </c>
      <c r="AW470" t="str">
        <f t="shared" si="280"/>
        <v>0</v>
      </c>
      <c r="AX470" t="str">
        <f t="shared" si="281"/>
        <v>0</v>
      </c>
      <c r="AY470" t="str">
        <f t="shared" si="282"/>
        <v>0</v>
      </c>
      <c r="AZ470" t="str">
        <f t="shared" si="283"/>
        <v>0</v>
      </c>
      <c r="BA470" t="str">
        <f t="shared" si="284"/>
        <v>0</v>
      </c>
      <c r="BB470" t="str">
        <f t="shared" si="285"/>
        <v>0</v>
      </c>
      <c r="BC470" t="str">
        <f t="shared" si="286"/>
        <v>0</v>
      </c>
      <c r="BD470" t="str">
        <f t="shared" si="287"/>
        <v>0</v>
      </c>
    </row>
    <row r="471" spans="1:56" x14ac:dyDescent="0.2">
      <c r="A471" s="1">
        <v>44143</v>
      </c>
      <c r="B471" t="s">
        <v>167</v>
      </c>
      <c r="C471" s="5">
        <v>16.02</v>
      </c>
      <c r="D471">
        <v>1.3</v>
      </c>
      <c r="E471">
        <v>97</v>
      </c>
      <c r="F471">
        <v>1</v>
      </c>
      <c r="G471">
        <v>36.75</v>
      </c>
      <c r="H471">
        <v>3.0059999999999931</v>
      </c>
      <c r="I471">
        <v>-1.2908124525436526</v>
      </c>
      <c r="J471">
        <v>476153.84615384613</v>
      </c>
      <c r="K471">
        <v>3680769.2307692305</v>
      </c>
      <c r="L471">
        <v>63846.153846153844</v>
      </c>
      <c r="M471">
        <v>379.06422378194134</v>
      </c>
      <c r="N471">
        <v>1.9455961758469172E-6</v>
      </c>
      <c r="O471">
        <v>96.969696969696969</v>
      </c>
      <c r="P471">
        <v>-85.458612975391503</v>
      </c>
      <c r="Q471">
        <v>-0.16</v>
      </c>
      <c r="R471">
        <v>1.66</v>
      </c>
      <c r="S471" s="2">
        <v>4.098360655737709</v>
      </c>
      <c r="T471" s="2">
        <v>8.1967213114753985</v>
      </c>
      <c r="U471" t="str">
        <f t="shared" si="252"/>
        <v>0</v>
      </c>
      <c r="V471" t="str">
        <f t="shared" si="253"/>
        <v>0</v>
      </c>
      <c r="W471" t="str">
        <f t="shared" si="254"/>
        <v>0</v>
      </c>
      <c r="X471" t="str">
        <f t="shared" si="255"/>
        <v>0</v>
      </c>
      <c r="Y471" t="str">
        <f t="shared" si="256"/>
        <v>0</v>
      </c>
      <c r="Z471" t="str">
        <f t="shared" si="257"/>
        <v>0</v>
      </c>
      <c r="AA471" t="str">
        <f t="shared" si="258"/>
        <v>0</v>
      </c>
      <c r="AB471" t="str">
        <f t="shared" si="259"/>
        <v>0</v>
      </c>
      <c r="AC471" t="str">
        <f t="shared" si="260"/>
        <v>0</v>
      </c>
      <c r="AD471" t="str">
        <f t="shared" si="261"/>
        <v>0</v>
      </c>
      <c r="AE471" t="str">
        <f t="shared" si="262"/>
        <v>0</v>
      </c>
      <c r="AF471" t="str">
        <f t="shared" si="263"/>
        <v>0</v>
      </c>
      <c r="AG471" t="str">
        <f t="shared" si="264"/>
        <v>1</v>
      </c>
      <c r="AH471" t="str">
        <f t="shared" si="265"/>
        <v>1</v>
      </c>
      <c r="AI471" t="str">
        <f t="shared" si="266"/>
        <v>1</v>
      </c>
      <c r="AJ471" t="str">
        <f t="shared" si="267"/>
        <v>1</v>
      </c>
      <c r="AK471" t="str">
        <f t="shared" si="268"/>
        <v>1</v>
      </c>
      <c r="AL471" t="str">
        <f t="shared" si="269"/>
        <v>1</v>
      </c>
      <c r="AM471" t="str">
        <f t="shared" si="270"/>
        <v>1</v>
      </c>
      <c r="AN471" t="str">
        <f t="shared" si="271"/>
        <v>1</v>
      </c>
      <c r="AO471" t="str">
        <f t="shared" si="272"/>
        <v>1</v>
      </c>
      <c r="AP471" t="str">
        <f t="shared" si="273"/>
        <v>1</v>
      </c>
      <c r="AQ471" t="str">
        <f t="shared" si="274"/>
        <v>0</v>
      </c>
      <c r="AR471" t="str">
        <f t="shared" si="275"/>
        <v>0</v>
      </c>
      <c r="AS471" t="str">
        <f t="shared" si="276"/>
        <v>0</v>
      </c>
      <c r="AT471" t="str">
        <f t="shared" si="277"/>
        <v>0</v>
      </c>
      <c r="AU471" t="str">
        <f t="shared" si="278"/>
        <v>0</v>
      </c>
      <c r="AV471" t="str">
        <f t="shared" si="279"/>
        <v>0</v>
      </c>
      <c r="AW471" t="str">
        <f t="shared" si="280"/>
        <v>0</v>
      </c>
      <c r="AX471" t="str">
        <f t="shared" si="281"/>
        <v>0</v>
      </c>
      <c r="AY471" t="str">
        <f t="shared" si="282"/>
        <v>0</v>
      </c>
      <c r="AZ471" t="str">
        <f t="shared" si="283"/>
        <v>0</v>
      </c>
      <c r="BA471" t="str">
        <f t="shared" si="284"/>
        <v>0</v>
      </c>
      <c r="BB471" t="str">
        <f t="shared" si="285"/>
        <v>0</v>
      </c>
      <c r="BC471" t="str">
        <f t="shared" si="286"/>
        <v>0</v>
      </c>
      <c r="BD471" t="str">
        <f t="shared" si="287"/>
        <v>0</v>
      </c>
    </row>
    <row r="472" spans="1:56" x14ac:dyDescent="0.2">
      <c r="A472" s="1">
        <v>44143</v>
      </c>
      <c r="B472" t="s">
        <v>297</v>
      </c>
      <c r="C472" s="5">
        <v>20.95</v>
      </c>
      <c r="D472">
        <v>2.29</v>
      </c>
      <c r="E472">
        <v>99</v>
      </c>
      <c r="F472">
        <v>1</v>
      </c>
      <c r="G472">
        <v>32.950000000000003</v>
      </c>
      <c r="H472">
        <v>9.282</v>
      </c>
      <c r="I472">
        <v>2.690582959641258</v>
      </c>
      <c r="J472">
        <v>-3056.7685589519651</v>
      </c>
      <c r="K472">
        <v>598689.95633187774</v>
      </c>
      <c r="L472">
        <v>-33187.772925764191</v>
      </c>
      <c r="M472">
        <v>233.61607319011731</v>
      </c>
      <c r="N472">
        <v>1.2637618843383408E-5</v>
      </c>
      <c r="O472">
        <v>108.18181818181817</v>
      </c>
      <c r="P472">
        <v>-64.385692068429236</v>
      </c>
      <c r="Q472">
        <v>-0.16</v>
      </c>
      <c r="R472">
        <v>1.66</v>
      </c>
      <c r="S472" s="2">
        <v>4.1474654377880116</v>
      </c>
      <c r="T472" s="2">
        <v>8.7557603686635908</v>
      </c>
      <c r="U472" t="str">
        <f t="shared" si="252"/>
        <v>0</v>
      </c>
      <c r="V472" t="str">
        <f t="shared" si="253"/>
        <v>0</v>
      </c>
      <c r="W472" t="str">
        <f t="shared" si="254"/>
        <v>0</v>
      </c>
      <c r="X472" t="str">
        <f t="shared" si="255"/>
        <v>0</v>
      </c>
      <c r="Y472" t="str">
        <f t="shared" si="256"/>
        <v>0</v>
      </c>
      <c r="Z472" t="str">
        <f t="shared" si="257"/>
        <v>0</v>
      </c>
      <c r="AA472" t="str">
        <f t="shared" si="258"/>
        <v>0</v>
      </c>
      <c r="AB472" t="str">
        <f t="shared" si="259"/>
        <v>0</v>
      </c>
      <c r="AC472" t="str">
        <f t="shared" si="260"/>
        <v>0</v>
      </c>
      <c r="AD472" t="str">
        <f t="shared" si="261"/>
        <v>0</v>
      </c>
      <c r="AE472" t="str">
        <f t="shared" si="262"/>
        <v>0</v>
      </c>
      <c r="AF472" t="str">
        <f t="shared" si="263"/>
        <v>0</v>
      </c>
      <c r="AG472" t="str">
        <f t="shared" si="264"/>
        <v>1</v>
      </c>
      <c r="AH472" t="str">
        <f t="shared" si="265"/>
        <v>1</v>
      </c>
      <c r="AI472" t="str">
        <f t="shared" si="266"/>
        <v>1</v>
      </c>
      <c r="AJ472" t="str">
        <f t="shared" si="267"/>
        <v>1</v>
      </c>
      <c r="AK472" t="str">
        <f t="shared" si="268"/>
        <v>1</v>
      </c>
      <c r="AL472" t="str">
        <f t="shared" si="269"/>
        <v>1</v>
      </c>
      <c r="AM472" t="str">
        <f t="shared" si="270"/>
        <v>1</v>
      </c>
      <c r="AN472" t="str">
        <f t="shared" si="271"/>
        <v>1</v>
      </c>
      <c r="AO472" t="str">
        <f t="shared" si="272"/>
        <v>1</v>
      </c>
      <c r="AP472" t="str">
        <f t="shared" si="273"/>
        <v>1</v>
      </c>
      <c r="AQ472" t="str">
        <f t="shared" si="274"/>
        <v>0</v>
      </c>
      <c r="AR472" t="str">
        <f t="shared" si="275"/>
        <v>0</v>
      </c>
      <c r="AS472" t="str">
        <f t="shared" si="276"/>
        <v>0</v>
      </c>
      <c r="AT472" t="str">
        <f t="shared" si="277"/>
        <v>0</v>
      </c>
      <c r="AU472" t="str">
        <f t="shared" si="278"/>
        <v>0</v>
      </c>
      <c r="AV472" t="str">
        <f t="shared" si="279"/>
        <v>0</v>
      </c>
      <c r="AW472" t="str">
        <f t="shared" si="280"/>
        <v>0</v>
      </c>
      <c r="AX472" t="str">
        <f t="shared" si="281"/>
        <v>0</v>
      </c>
      <c r="AY472" t="str">
        <f t="shared" si="282"/>
        <v>0</v>
      </c>
      <c r="AZ472" t="str">
        <f t="shared" si="283"/>
        <v>0</v>
      </c>
      <c r="BA472" t="str">
        <f t="shared" si="284"/>
        <v>0</v>
      </c>
      <c r="BB472" t="str">
        <f t="shared" si="285"/>
        <v>0</v>
      </c>
      <c r="BC472" t="str">
        <f t="shared" si="286"/>
        <v>0</v>
      </c>
      <c r="BD472" t="str">
        <f t="shared" si="287"/>
        <v>0</v>
      </c>
    </row>
    <row r="473" spans="1:56" x14ac:dyDescent="0.2">
      <c r="A473" s="1">
        <v>44143</v>
      </c>
      <c r="B473" t="s">
        <v>147</v>
      </c>
      <c r="C473" s="5">
        <v>29310</v>
      </c>
      <c r="D473">
        <v>27.8</v>
      </c>
      <c r="E473">
        <v>108</v>
      </c>
      <c r="F473">
        <v>1</v>
      </c>
      <c r="G473">
        <v>14.65</v>
      </c>
      <c r="H473">
        <v>-1.0239999999999969</v>
      </c>
      <c r="I473">
        <v>-0.21536252692031127</v>
      </c>
      <c r="J473">
        <v>37661.870503597122</v>
      </c>
      <c r="K473">
        <v>592266.18705035967</v>
      </c>
      <c r="L473">
        <v>61438.848920863311</v>
      </c>
      <c r="M473">
        <v>61.517570806939744</v>
      </c>
      <c r="N473">
        <v>1.9025709699217228E-2</v>
      </c>
      <c r="O473">
        <v>2216.666666666667</v>
      </c>
      <c r="P473">
        <v>-2.2159690467815651</v>
      </c>
      <c r="Q473">
        <v>-0.16</v>
      </c>
      <c r="R473">
        <v>1.66</v>
      </c>
      <c r="S473" s="2">
        <v>5.3835800807536982</v>
      </c>
      <c r="T473" s="2">
        <v>20.816509645580979</v>
      </c>
      <c r="U473" t="str">
        <f t="shared" si="252"/>
        <v>0</v>
      </c>
      <c r="V473" t="str">
        <f t="shared" si="253"/>
        <v>0</v>
      </c>
      <c r="W473" t="str">
        <f t="shared" si="254"/>
        <v>0</v>
      </c>
      <c r="X473" t="str">
        <f t="shared" si="255"/>
        <v>0</v>
      </c>
      <c r="Y473" t="str">
        <f t="shared" si="256"/>
        <v>0</v>
      </c>
      <c r="Z473" t="str">
        <f t="shared" si="257"/>
        <v>0</v>
      </c>
      <c r="AA473" t="str">
        <f t="shared" si="258"/>
        <v>0</v>
      </c>
      <c r="AB473" t="str">
        <f t="shared" si="259"/>
        <v>1</v>
      </c>
      <c r="AC473" t="str">
        <f t="shared" si="260"/>
        <v>1</v>
      </c>
      <c r="AD473" t="str">
        <f t="shared" si="261"/>
        <v>1</v>
      </c>
      <c r="AE473" t="str">
        <f t="shared" si="262"/>
        <v>1</v>
      </c>
      <c r="AF473" t="str">
        <f t="shared" si="263"/>
        <v>1</v>
      </c>
      <c r="AG473" t="str">
        <f t="shared" si="264"/>
        <v>1</v>
      </c>
      <c r="AH473" t="str">
        <f t="shared" si="265"/>
        <v>1</v>
      </c>
      <c r="AI473" t="str">
        <f t="shared" si="266"/>
        <v>1</v>
      </c>
      <c r="AJ473" t="str">
        <f t="shared" si="267"/>
        <v>1</v>
      </c>
      <c r="AK473" t="str">
        <f t="shared" si="268"/>
        <v>1</v>
      </c>
      <c r="AL473" t="str">
        <f t="shared" si="269"/>
        <v>1</v>
      </c>
      <c r="AM473" t="str">
        <f t="shared" si="270"/>
        <v>1</v>
      </c>
      <c r="AN473" t="str">
        <f t="shared" si="271"/>
        <v>1</v>
      </c>
      <c r="AO473" t="str">
        <f t="shared" si="272"/>
        <v>1</v>
      </c>
      <c r="AP473" t="str">
        <f t="shared" si="273"/>
        <v>1</v>
      </c>
      <c r="AQ473" t="str">
        <f t="shared" si="274"/>
        <v>0</v>
      </c>
      <c r="AR473" t="str">
        <f t="shared" si="275"/>
        <v>0</v>
      </c>
      <c r="AS473" t="str">
        <f t="shared" si="276"/>
        <v>0</v>
      </c>
      <c r="AT473" t="str">
        <f t="shared" si="277"/>
        <v>0</v>
      </c>
      <c r="AU473" t="str">
        <f t="shared" si="278"/>
        <v>0</v>
      </c>
      <c r="AV473" t="str">
        <f t="shared" si="279"/>
        <v>0</v>
      </c>
      <c r="AW473" t="str">
        <f t="shared" si="280"/>
        <v>0</v>
      </c>
      <c r="AX473" t="str">
        <f t="shared" si="281"/>
        <v>0</v>
      </c>
      <c r="AY473" t="str">
        <f t="shared" si="282"/>
        <v>0</v>
      </c>
      <c r="AZ473" t="str">
        <f t="shared" si="283"/>
        <v>0</v>
      </c>
      <c r="BA473" t="str">
        <f t="shared" si="284"/>
        <v>0</v>
      </c>
      <c r="BB473" t="str">
        <f t="shared" si="285"/>
        <v>0</v>
      </c>
      <c r="BC473" t="str">
        <f t="shared" si="286"/>
        <v>0</v>
      </c>
      <c r="BD473" t="str">
        <f t="shared" si="287"/>
        <v>0</v>
      </c>
    </row>
    <row r="474" spans="1:56" x14ac:dyDescent="0.2">
      <c r="A474" s="1">
        <v>44143</v>
      </c>
      <c r="B474" t="s">
        <v>158</v>
      </c>
      <c r="C474" s="5">
        <v>32.96</v>
      </c>
      <c r="D474">
        <v>0.49909999999999999</v>
      </c>
      <c r="E474">
        <v>122</v>
      </c>
      <c r="F474">
        <v>1</v>
      </c>
      <c r="G474">
        <v>18.2</v>
      </c>
      <c r="H474">
        <v>-4.8279999999999994</v>
      </c>
      <c r="I474">
        <v>2.0040080160318434E-2</v>
      </c>
      <c r="J474">
        <v>-16028.851933480264</v>
      </c>
      <c r="K474">
        <v>176317.37126828291</v>
      </c>
      <c r="L474">
        <v>0</v>
      </c>
      <c r="M474">
        <v>19.655170911688728</v>
      </c>
      <c r="N474">
        <v>1.0435432345407746E-4</v>
      </c>
      <c r="O474">
        <v>7.1950171821305782</v>
      </c>
      <c r="P474">
        <v>-90.958333333333329</v>
      </c>
      <c r="Q474">
        <v>-0.16</v>
      </c>
      <c r="R474">
        <v>1.66</v>
      </c>
      <c r="S474" s="2">
        <v>11.86721991701245</v>
      </c>
      <c r="T474" s="2">
        <v>0</v>
      </c>
      <c r="U474" t="str">
        <f t="shared" si="252"/>
        <v>0</v>
      </c>
      <c r="V474" t="str">
        <f t="shared" si="253"/>
        <v>0</v>
      </c>
      <c r="W474" t="str">
        <f t="shared" si="254"/>
        <v>0</v>
      </c>
      <c r="X474" t="str">
        <f t="shared" si="255"/>
        <v>0</v>
      </c>
      <c r="Y474" t="str">
        <f t="shared" si="256"/>
        <v>0</v>
      </c>
      <c r="Z474" t="str">
        <f t="shared" si="257"/>
        <v>0</v>
      </c>
      <c r="AA474" t="str">
        <f t="shared" si="258"/>
        <v>0</v>
      </c>
      <c r="AB474" t="str">
        <f t="shared" si="259"/>
        <v>0</v>
      </c>
      <c r="AC474" t="str">
        <f t="shared" si="260"/>
        <v>0</v>
      </c>
      <c r="AD474" t="str">
        <f t="shared" si="261"/>
        <v>0</v>
      </c>
      <c r="AE474" t="str">
        <f t="shared" si="262"/>
        <v>0</v>
      </c>
      <c r="AF474" t="str">
        <f t="shared" si="263"/>
        <v>0</v>
      </c>
      <c r="AG474" t="str">
        <f t="shared" si="264"/>
        <v>0</v>
      </c>
      <c r="AH474" t="str">
        <f t="shared" si="265"/>
        <v>0</v>
      </c>
      <c r="AI474" t="str">
        <f t="shared" si="266"/>
        <v>0</v>
      </c>
      <c r="AJ474" t="str">
        <f t="shared" si="267"/>
        <v>0</v>
      </c>
      <c r="AK474" t="str">
        <f t="shared" si="268"/>
        <v>0</v>
      </c>
      <c r="AL474" t="str">
        <f t="shared" si="269"/>
        <v>0</v>
      </c>
      <c r="AM474" t="str">
        <f t="shared" si="270"/>
        <v>1</v>
      </c>
      <c r="AN474" t="str">
        <f t="shared" si="271"/>
        <v>1</v>
      </c>
      <c r="AO474" t="str">
        <f t="shared" si="272"/>
        <v>1</v>
      </c>
      <c r="AP474" t="str">
        <f t="shared" si="273"/>
        <v>1</v>
      </c>
      <c r="AQ474" t="str">
        <f t="shared" si="274"/>
        <v>1</v>
      </c>
      <c r="AR474" t="str">
        <f t="shared" si="275"/>
        <v>1</v>
      </c>
      <c r="AS474" t="str">
        <f t="shared" si="276"/>
        <v>1</v>
      </c>
      <c r="AT474" t="str">
        <f t="shared" si="277"/>
        <v>0</v>
      </c>
      <c r="AU474" t="str">
        <f t="shared" si="278"/>
        <v>0</v>
      </c>
      <c r="AV474" t="str">
        <f t="shared" si="279"/>
        <v>0</v>
      </c>
      <c r="AW474" t="str">
        <f t="shared" si="280"/>
        <v>0</v>
      </c>
      <c r="AX474" t="str">
        <f t="shared" si="281"/>
        <v>0</v>
      </c>
      <c r="AY474" t="str">
        <f t="shared" si="282"/>
        <v>0</v>
      </c>
      <c r="AZ474" t="str">
        <f t="shared" si="283"/>
        <v>0</v>
      </c>
      <c r="BA474" t="str">
        <f t="shared" si="284"/>
        <v>0</v>
      </c>
      <c r="BB474" t="str">
        <f t="shared" si="285"/>
        <v>0</v>
      </c>
      <c r="BC474" t="str">
        <f t="shared" si="286"/>
        <v>0</v>
      </c>
      <c r="BD474" t="str">
        <f t="shared" si="287"/>
        <v>0</v>
      </c>
    </row>
    <row r="475" spans="1:56" x14ac:dyDescent="0.2">
      <c r="A475" s="1">
        <v>44143</v>
      </c>
      <c r="B475" t="s">
        <v>3</v>
      </c>
      <c r="C475" s="5">
        <v>192.57</v>
      </c>
      <c r="D475">
        <v>0.93969999999999998</v>
      </c>
      <c r="E475">
        <v>123</v>
      </c>
      <c r="F475">
        <v>1</v>
      </c>
      <c r="G475">
        <v>31.22</v>
      </c>
      <c r="H475">
        <v>-1.0300000000000009</v>
      </c>
      <c r="I475">
        <v>7.4547390841324168E-2</v>
      </c>
      <c r="J475">
        <v>7449.1859103969355</v>
      </c>
      <c r="K475">
        <v>1133340.4277961052</v>
      </c>
      <c r="L475">
        <v>239438.11854847294</v>
      </c>
      <c r="M475">
        <v>39.047160502394604</v>
      </c>
      <c r="N475">
        <v>7.0711484511552076E-5</v>
      </c>
      <c r="O475">
        <v>240.4710144927536</v>
      </c>
      <c r="P475">
        <v>-76.389447236180914</v>
      </c>
      <c r="Q475">
        <v>-0.16</v>
      </c>
      <c r="R475">
        <v>1.66</v>
      </c>
      <c r="S475" s="2">
        <v>12.82051282051283</v>
      </c>
      <c r="T475" s="2">
        <v>10.256410256410261</v>
      </c>
      <c r="U475" t="str">
        <f t="shared" si="252"/>
        <v>0</v>
      </c>
      <c r="V475" t="str">
        <f t="shared" si="253"/>
        <v>0</v>
      </c>
      <c r="W475" t="str">
        <f t="shared" si="254"/>
        <v>0</v>
      </c>
      <c r="X475" t="str">
        <f t="shared" si="255"/>
        <v>0</v>
      </c>
      <c r="Y475" t="str">
        <f t="shared" si="256"/>
        <v>0</v>
      </c>
      <c r="Z475" t="str">
        <f t="shared" si="257"/>
        <v>0</v>
      </c>
      <c r="AA475" t="str">
        <f t="shared" si="258"/>
        <v>0</v>
      </c>
      <c r="AB475" t="str">
        <f t="shared" si="259"/>
        <v>0</v>
      </c>
      <c r="AC475" t="str">
        <f t="shared" si="260"/>
        <v>0</v>
      </c>
      <c r="AD475" t="str">
        <f t="shared" si="261"/>
        <v>0</v>
      </c>
      <c r="AE475" t="str">
        <f t="shared" si="262"/>
        <v>0</v>
      </c>
      <c r="AF475" t="str">
        <f t="shared" si="263"/>
        <v>1</v>
      </c>
      <c r="AG475" t="str">
        <f t="shared" si="264"/>
        <v>1</v>
      </c>
      <c r="AH475" t="str">
        <f t="shared" si="265"/>
        <v>1</v>
      </c>
      <c r="AI475" t="str">
        <f t="shared" si="266"/>
        <v>1</v>
      </c>
      <c r="AJ475" t="str">
        <f t="shared" si="267"/>
        <v>1</v>
      </c>
      <c r="AK475" t="str">
        <f t="shared" si="268"/>
        <v>1</v>
      </c>
      <c r="AL475" t="str">
        <f t="shared" si="269"/>
        <v>1</v>
      </c>
      <c r="AM475" t="str">
        <f t="shared" si="270"/>
        <v>1</v>
      </c>
      <c r="AN475" t="str">
        <f t="shared" si="271"/>
        <v>1</v>
      </c>
      <c r="AO475" t="str">
        <f t="shared" si="272"/>
        <v>1</v>
      </c>
      <c r="AP475" t="str">
        <f t="shared" si="273"/>
        <v>1</v>
      </c>
      <c r="AQ475" t="str">
        <f t="shared" si="274"/>
        <v>1</v>
      </c>
      <c r="AR475" t="str">
        <f t="shared" si="275"/>
        <v>1</v>
      </c>
      <c r="AS475" t="str">
        <f t="shared" si="276"/>
        <v>1</v>
      </c>
      <c r="AT475" t="str">
        <f t="shared" si="277"/>
        <v>1</v>
      </c>
      <c r="AU475" t="str">
        <f t="shared" si="278"/>
        <v>0</v>
      </c>
      <c r="AV475" t="str">
        <f t="shared" si="279"/>
        <v>0</v>
      </c>
      <c r="AW475" t="str">
        <f t="shared" si="280"/>
        <v>0</v>
      </c>
      <c r="AX475" t="str">
        <f t="shared" si="281"/>
        <v>0</v>
      </c>
      <c r="AY475" t="str">
        <f t="shared" si="282"/>
        <v>0</v>
      </c>
      <c r="AZ475" t="str">
        <f t="shared" si="283"/>
        <v>0</v>
      </c>
      <c r="BA475" t="str">
        <f t="shared" si="284"/>
        <v>0</v>
      </c>
      <c r="BB475" t="str">
        <f t="shared" si="285"/>
        <v>0</v>
      </c>
      <c r="BC475" t="str">
        <f t="shared" si="286"/>
        <v>0</v>
      </c>
      <c r="BD475" t="str">
        <f t="shared" si="287"/>
        <v>0</v>
      </c>
    </row>
    <row r="476" spans="1:56" x14ac:dyDescent="0.2">
      <c r="A476" s="1">
        <v>44143</v>
      </c>
      <c r="B476" t="s">
        <v>171</v>
      </c>
      <c r="C476" s="5">
        <v>51.78</v>
      </c>
      <c r="D476">
        <v>0.90849999999999997</v>
      </c>
      <c r="E476">
        <v>124</v>
      </c>
      <c r="F476">
        <v>1</v>
      </c>
      <c r="G476">
        <v>26.8</v>
      </c>
      <c r="H476">
        <v>9.9999999999980105E-3</v>
      </c>
      <c r="I476">
        <v>-5.5005500550061162E-2</v>
      </c>
      <c r="J476">
        <v>-26417.171161254817</v>
      </c>
      <c r="K476">
        <v>195927.35277930656</v>
      </c>
      <c r="L476">
        <v>-56136.488717666485</v>
      </c>
      <c r="M476">
        <v>28.270224967747403</v>
      </c>
      <c r="N476">
        <v>1.1498617634322641E-4</v>
      </c>
      <c r="O476">
        <v>97.071583514099771</v>
      </c>
      <c r="P476">
        <v>-53.410256410256416</v>
      </c>
      <c r="Q476">
        <v>-0.16</v>
      </c>
      <c r="R476">
        <v>1.66</v>
      </c>
      <c r="S476" s="2">
        <v>1.661565369479679</v>
      </c>
      <c r="T476" s="2">
        <v>9.2260603410581474</v>
      </c>
      <c r="U476" t="str">
        <f t="shared" si="252"/>
        <v>0</v>
      </c>
      <c r="V476" t="str">
        <f t="shared" si="253"/>
        <v>0</v>
      </c>
      <c r="W476" t="str">
        <f t="shared" si="254"/>
        <v>0</v>
      </c>
      <c r="X476" t="str">
        <f t="shared" si="255"/>
        <v>0</v>
      </c>
      <c r="Y476" t="str">
        <f t="shared" si="256"/>
        <v>0</v>
      </c>
      <c r="Z476" t="str">
        <f t="shared" si="257"/>
        <v>0</v>
      </c>
      <c r="AA476" t="str">
        <f t="shared" si="258"/>
        <v>0</v>
      </c>
      <c r="AB476" t="str">
        <f t="shared" si="259"/>
        <v>0</v>
      </c>
      <c r="AC476" t="str">
        <f t="shared" si="260"/>
        <v>0</v>
      </c>
      <c r="AD476" t="str">
        <f t="shared" si="261"/>
        <v>0</v>
      </c>
      <c r="AE476" t="str">
        <f t="shared" si="262"/>
        <v>0</v>
      </c>
      <c r="AF476" t="str">
        <f t="shared" si="263"/>
        <v>0</v>
      </c>
      <c r="AG476" t="str">
        <f t="shared" si="264"/>
        <v>1</v>
      </c>
      <c r="AH476" t="str">
        <f t="shared" si="265"/>
        <v>1</v>
      </c>
      <c r="AI476" t="str">
        <f t="shared" si="266"/>
        <v>1</v>
      </c>
      <c r="AJ476" t="str">
        <f t="shared" si="267"/>
        <v>1</v>
      </c>
      <c r="AK476" t="str">
        <f t="shared" si="268"/>
        <v>1</v>
      </c>
      <c r="AL476" t="str">
        <f t="shared" si="269"/>
        <v>1</v>
      </c>
      <c r="AM476" t="str">
        <f t="shared" si="270"/>
        <v>1</v>
      </c>
      <c r="AN476" t="str">
        <f t="shared" si="271"/>
        <v>0</v>
      </c>
      <c r="AO476" t="str">
        <f t="shared" si="272"/>
        <v>0</v>
      </c>
      <c r="AP476" t="str">
        <f t="shared" si="273"/>
        <v>0</v>
      </c>
      <c r="AQ476" t="str">
        <f t="shared" si="274"/>
        <v>0</v>
      </c>
      <c r="AR476" t="str">
        <f t="shared" si="275"/>
        <v>0</v>
      </c>
      <c r="AS476" t="str">
        <f t="shared" si="276"/>
        <v>0</v>
      </c>
      <c r="AT476" t="str">
        <f t="shared" si="277"/>
        <v>0</v>
      </c>
      <c r="AU476" t="str">
        <f t="shared" si="278"/>
        <v>0</v>
      </c>
      <c r="AV476" t="str">
        <f t="shared" si="279"/>
        <v>0</v>
      </c>
      <c r="AW476" t="str">
        <f t="shared" si="280"/>
        <v>0</v>
      </c>
      <c r="AX476" t="str">
        <f t="shared" si="281"/>
        <v>0</v>
      </c>
      <c r="AY476" t="str">
        <f t="shared" si="282"/>
        <v>0</v>
      </c>
      <c r="AZ476" t="str">
        <f t="shared" si="283"/>
        <v>0</v>
      </c>
      <c r="BA476" t="str">
        <f t="shared" si="284"/>
        <v>0</v>
      </c>
      <c r="BB476" t="str">
        <f t="shared" si="285"/>
        <v>0</v>
      </c>
      <c r="BC476" t="str">
        <f t="shared" si="286"/>
        <v>0</v>
      </c>
      <c r="BD476" t="str">
        <f t="shared" si="287"/>
        <v>0</v>
      </c>
    </row>
    <row r="477" spans="1:56" x14ac:dyDescent="0.2">
      <c r="A477" s="1">
        <v>44143</v>
      </c>
      <c r="B477" t="s">
        <v>298</v>
      </c>
      <c r="C477" s="5">
        <v>144.44999999999999</v>
      </c>
      <c r="D477">
        <v>8.7899999999999991</v>
      </c>
      <c r="E477">
        <v>129</v>
      </c>
      <c r="F477">
        <v>1</v>
      </c>
      <c r="G477">
        <v>23.97</v>
      </c>
      <c r="H477">
        <v>9.3940000000000001</v>
      </c>
      <c r="I477">
        <v>0.45714285714284736</v>
      </c>
      <c r="J477">
        <v>-227531.2855517634</v>
      </c>
      <c r="K477">
        <v>7281001.1376564289</v>
      </c>
      <c r="L477">
        <v>-15472.127417519911</v>
      </c>
      <c r="M477">
        <v>391.47957441136651</v>
      </c>
      <c r="N477">
        <v>8.8935801403923493E-6</v>
      </c>
      <c r="O477">
        <v>120.85427135678388</v>
      </c>
      <c r="P477">
        <v>-18.986175115207381</v>
      </c>
      <c r="Q477">
        <v>-0.16</v>
      </c>
      <c r="R477">
        <v>1.66</v>
      </c>
      <c r="S477" s="2">
        <v>4.2352941176470518</v>
      </c>
      <c r="T477" s="2">
        <v>9.4117647058823515</v>
      </c>
      <c r="U477" t="str">
        <f t="shared" si="252"/>
        <v>0</v>
      </c>
      <c r="V477" t="str">
        <f t="shared" si="253"/>
        <v>0</v>
      </c>
      <c r="W477" t="str">
        <f t="shared" si="254"/>
        <v>0</v>
      </c>
      <c r="X477" t="str">
        <f t="shared" si="255"/>
        <v>0</v>
      </c>
      <c r="Y477" t="str">
        <f t="shared" si="256"/>
        <v>0</v>
      </c>
      <c r="Z477" t="str">
        <f t="shared" si="257"/>
        <v>0</v>
      </c>
      <c r="AA477" t="str">
        <f t="shared" si="258"/>
        <v>0</v>
      </c>
      <c r="AB477" t="str">
        <f t="shared" si="259"/>
        <v>0</v>
      </c>
      <c r="AC477" t="str">
        <f t="shared" si="260"/>
        <v>0</v>
      </c>
      <c r="AD477" t="str">
        <f t="shared" si="261"/>
        <v>0</v>
      </c>
      <c r="AE477" t="str">
        <f t="shared" si="262"/>
        <v>0</v>
      </c>
      <c r="AF477" t="str">
        <f t="shared" si="263"/>
        <v>0</v>
      </c>
      <c r="AG477" t="str">
        <f t="shared" si="264"/>
        <v>1</v>
      </c>
      <c r="AH477" t="str">
        <f t="shared" si="265"/>
        <v>1</v>
      </c>
      <c r="AI477" t="str">
        <f t="shared" si="266"/>
        <v>1</v>
      </c>
      <c r="AJ477" t="str">
        <f t="shared" si="267"/>
        <v>1</v>
      </c>
      <c r="AK477" t="str">
        <f t="shared" si="268"/>
        <v>1</v>
      </c>
      <c r="AL477" t="str">
        <f t="shared" si="269"/>
        <v>1</v>
      </c>
      <c r="AM477" t="str">
        <f t="shared" si="270"/>
        <v>1</v>
      </c>
      <c r="AN477" t="str">
        <f t="shared" si="271"/>
        <v>1</v>
      </c>
      <c r="AO477" t="str">
        <f t="shared" si="272"/>
        <v>1</v>
      </c>
      <c r="AP477" t="str">
        <f t="shared" si="273"/>
        <v>1</v>
      </c>
      <c r="AQ477" t="str">
        <f t="shared" si="274"/>
        <v>0</v>
      </c>
      <c r="AR477" t="str">
        <f t="shared" si="275"/>
        <v>0</v>
      </c>
      <c r="AS477" t="str">
        <f t="shared" si="276"/>
        <v>0</v>
      </c>
      <c r="AT477" t="str">
        <f t="shared" si="277"/>
        <v>0</v>
      </c>
      <c r="AU477" t="str">
        <f t="shared" si="278"/>
        <v>0</v>
      </c>
      <c r="AV477" t="str">
        <f t="shared" si="279"/>
        <v>0</v>
      </c>
      <c r="AW477" t="str">
        <f t="shared" si="280"/>
        <v>0</v>
      </c>
      <c r="AX477" t="str">
        <f t="shared" si="281"/>
        <v>0</v>
      </c>
      <c r="AY477" t="str">
        <f t="shared" si="282"/>
        <v>0</v>
      </c>
      <c r="AZ477" t="str">
        <f t="shared" si="283"/>
        <v>0</v>
      </c>
      <c r="BA477" t="str">
        <f t="shared" si="284"/>
        <v>0</v>
      </c>
      <c r="BB477" t="str">
        <f t="shared" si="285"/>
        <v>0</v>
      </c>
      <c r="BC477" t="str">
        <f t="shared" si="286"/>
        <v>0</v>
      </c>
      <c r="BD477" t="str">
        <f t="shared" si="287"/>
        <v>0</v>
      </c>
    </row>
    <row r="478" spans="1:56" x14ac:dyDescent="0.2">
      <c r="A478" s="1">
        <v>44143</v>
      </c>
      <c r="B478" t="s">
        <v>28</v>
      </c>
      <c r="C478" s="5">
        <v>60.15</v>
      </c>
      <c r="D478">
        <v>2.79</v>
      </c>
      <c r="E478">
        <v>130</v>
      </c>
      <c r="F478">
        <v>1</v>
      </c>
      <c r="G478">
        <v>16.28</v>
      </c>
      <c r="H478">
        <v>2.3539999999999992</v>
      </c>
      <c r="I478">
        <v>-0.14316392269148187</v>
      </c>
      <c r="J478">
        <v>155913.97849462365</v>
      </c>
      <c r="K478">
        <v>578136.20071684592</v>
      </c>
      <c r="L478">
        <v>26881.720430107525</v>
      </c>
      <c r="M478">
        <v>57.696506181951648</v>
      </c>
      <c r="N478">
        <v>4.6890274419192035E-5</v>
      </c>
      <c r="O478">
        <v>217.04545454545453</v>
      </c>
      <c r="P478">
        <v>-69.068736141906868</v>
      </c>
      <c r="Q478">
        <v>-0.16</v>
      </c>
      <c r="R478">
        <v>1.66</v>
      </c>
      <c r="S478" s="2">
        <v>25.838926174496649</v>
      </c>
      <c r="T478" s="2">
        <v>2.6845637583892641</v>
      </c>
      <c r="U478" t="str">
        <f t="shared" si="252"/>
        <v>0</v>
      </c>
      <c r="V478" t="str">
        <f t="shared" si="253"/>
        <v>0</v>
      </c>
      <c r="W478" t="str">
        <f t="shared" si="254"/>
        <v>0</v>
      </c>
      <c r="X478" t="str">
        <f t="shared" si="255"/>
        <v>0</v>
      </c>
      <c r="Y478" t="str">
        <f t="shared" si="256"/>
        <v>0</v>
      </c>
      <c r="Z478" t="str">
        <f t="shared" si="257"/>
        <v>0</v>
      </c>
      <c r="AA478" t="str">
        <f t="shared" si="258"/>
        <v>0</v>
      </c>
      <c r="AB478" t="str">
        <f t="shared" si="259"/>
        <v>0</v>
      </c>
      <c r="AC478" t="str">
        <f t="shared" si="260"/>
        <v>0</v>
      </c>
      <c r="AD478" t="str">
        <f t="shared" si="261"/>
        <v>0</v>
      </c>
      <c r="AE478" t="str">
        <f t="shared" si="262"/>
        <v>0</v>
      </c>
      <c r="AF478" t="str">
        <f t="shared" si="263"/>
        <v>0</v>
      </c>
      <c r="AG478" t="str">
        <f t="shared" si="264"/>
        <v>0</v>
      </c>
      <c r="AH478" t="str">
        <f t="shared" si="265"/>
        <v>0</v>
      </c>
      <c r="AI478" t="str">
        <f t="shared" si="266"/>
        <v>0</v>
      </c>
      <c r="AJ478" t="str">
        <f t="shared" si="267"/>
        <v>0</v>
      </c>
      <c r="AK478" t="str">
        <f t="shared" si="268"/>
        <v>1</v>
      </c>
      <c r="AL478" t="str">
        <f t="shared" si="269"/>
        <v>1</v>
      </c>
      <c r="AM478" t="str">
        <f t="shared" si="270"/>
        <v>1</v>
      </c>
      <c r="AN478" t="str">
        <f t="shared" si="271"/>
        <v>1</v>
      </c>
      <c r="AO478" t="str">
        <f t="shared" si="272"/>
        <v>1</v>
      </c>
      <c r="AP478" t="str">
        <f t="shared" si="273"/>
        <v>1</v>
      </c>
      <c r="AQ478" t="str">
        <f t="shared" si="274"/>
        <v>1</v>
      </c>
      <c r="AR478" t="str">
        <f t="shared" si="275"/>
        <v>1</v>
      </c>
      <c r="AS478" t="str">
        <f t="shared" si="276"/>
        <v>1</v>
      </c>
      <c r="AT478" t="str">
        <f t="shared" si="277"/>
        <v>1</v>
      </c>
      <c r="AU478" t="str">
        <f t="shared" si="278"/>
        <v>1</v>
      </c>
      <c r="AV478" t="str">
        <f t="shared" si="279"/>
        <v>1</v>
      </c>
      <c r="AW478" t="str">
        <f t="shared" si="280"/>
        <v>1</v>
      </c>
      <c r="AX478" t="str">
        <f t="shared" si="281"/>
        <v>1</v>
      </c>
      <c r="AY478" t="str">
        <f t="shared" si="282"/>
        <v>0</v>
      </c>
      <c r="AZ478" t="str">
        <f t="shared" si="283"/>
        <v>0</v>
      </c>
      <c r="BA478" t="str">
        <f t="shared" si="284"/>
        <v>0</v>
      </c>
      <c r="BB478" t="str">
        <f t="shared" si="285"/>
        <v>0</v>
      </c>
      <c r="BC478" t="str">
        <f t="shared" si="286"/>
        <v>0</v>
      </c>
      <c r="BD478" t="str">
        <f t="shared" si="287"/>
        <v>0</v>
      </c>
    </row>
    <row r="479" spans="1:56" x14ac:dyDescent="0.2">
      <c r="A479" s="1">
        <v>44143</v>
      </c>
      <c r="B479" t="s">
        <v>299</v>
      </c>
      <c r="C479" s="5">
        <v>27.45</v>
      </c>
      <c r="D479">
        <v>27.04</v>
      </c>
      <c r="E479">
        <v>132</v>
      </c>
      <c r="F479">
        <v>1</v>
      </c>
      <c r="G479">
        <v>22.77</v>
      </c>
      <c r="H479">
        <v>3.7220000000000009</v>
      </c>
      <c r="I479">
        <v>-7.3909830007389404E-2</v>
      </c>
      <c r="J479">
        <v>-18565.08875739645</v>
      </c>
      <c r="K479">
        <v>347411.24260355032</v>
      </c>
      <c r="L479">
        <v>-38572.485207100595</v>
      </c>
      <c r="M479">
        <v>128.40020094296673</v>
      </c>
      <c r="N479">
        <v>2.7967795770902486E-5</v>
      </c>
      <c r="O479">
        <v>617.24137931034488</v>
      </c>
      <c r="P479">
        <v>-9.8666666666666689</v>
      </c>
      <c r="Q479">
        <v>-0.16</v>
      </c>
      <c r="R479">
        <v>1.66</v>
      </c>
      <c r="S479" s="2">
        <v>1.405405405405407</v>
      </c>
      <c r="T479" s="2">
        <v>16.36036036036036</v>
      </c>
      <c r="U479" t="str">
        <f t="shared" si="252"/>
        <v>0</v>
      </c>
      <c r="V479" t="str">
        <f t="shared" si="253"/>
        <v>0</v>
      </c>
      <c r="W479" t="str">
        <f t="shared" si="254"/>
        <v>0</v>
      </c>
      <c r="X479" t="str">
        <f t="shared" si="255"/>
        <v>0</v>
      </c>
      <c r="Y479" t="str">
        <f t="shared" si="256"/>
        <v>0</v>
      </c>
      <c r="Z479" t="str">
        <f t="shared" si="257"/>
        <v>0</v>
      </c>
      <c r="AA479" t="str">
        <f t="shared" si="258"/>
        <v>0</v>
      </c>
      <c r="AB479" t="str">
        <f t="shared" si="259"/>
        <v>0</v>
      </c>
      <c r="AC479" t="str">
        <f t="shared" si="260"/>
        <v>0</v>
      </c>
      <c r="AD479" t="str">
        <f t="shared" si="261"/>
        <v>1</v>
      </c>
      <c r="AE479" t="str">
        <f t="shared" si="262"/>
        <v>1</v>
      </c>
      <c r="AF479" t="str">
        <f t="shared" si="263"/>
        <v>1</v>
      </c>
      <c r="AG479" t="str">
        <f t="shared" si="264"/>
        <v>1</v>
      </c>
      <c r="AH479" t="str">
        <f t="shared" si="265"/>
        <v>1</v>
      </c>
      <c r="AI479" t="str">
        <f t="shared" si="266"/>
        <v>1</v>
      </c>
      <c r="AJ479" t="str">
        <f t="shared" si="267"/>
        <v>1</v>
      </c>
      <c r="AK479" t="str">
        <f t="shared" si="268"/>
        <v>1</v>
      </c>
      <c r="AL479" t="str">
        <f t="shared" si="269"/>
        <v>1</v>
      </c>
      <c r="AM479" t="str">
        <f t="shared" si="270"/>
        <v>1</v>
      </c>
      <c r="AN479" t="str">
        <f t="shared" si="271"/>
        <v>0</v>
      </c>
      <c r="AO479" t="str">
        <f t="shared" si="272"/>
        <v>0</v>
      </c>
      <c r="AP479" t="str">
        <f t="shared" si="273"/>
        <v>0</v>
      </c>
      <c r="AQ479" t="str">
        <f t="shared" si="274"/>
        <v>0</v>
      </c>
      <c r="AR479" t="str">
        <f t="shared" si="275"/>
        <v>0</v>
      </c>
      <c r="AS479" t="str">
        <f t="shared" si="276"/>
        <v>0</v>
      </c>
      <c r="AT479" t="str">
        <f t="shared" si="277"/>
        <v>0</v>
      </c>
      <c r="AU479" t="str">
        <f t="shared" si="278"/>
        <v>0</v>
      </c>
      <c r="AV479" t="str">
        <f t="shared" si="279"/>
        <v>0</v>
      </c>
      <c r="AW479" t="str">
        <f t="shared" si="280"/>
        <v>0</v>
      </c>
      <c r="AX479" t="str">
        <f t="shared" si="281"/>
        <v>0</v>
      </c>
      <c r="AY479" t="str">
        <f t="shared" si="282"/>
        <v>0</v>
      </c>
      <c r="AZ479" t="str">
        <f t="shared" si="283"/>
        <v>0</v>
      </c>
      <c r="BA479" t="str">
        <f t="shared" si="284"/>
        <v>0</v>
      </c>
      <c r="BB479" t="str">
        <f t="shared" si="285"/>
        <v>0</v>
      </c>
      <c r="BC479" t="str">
        <f t="shared" si="286"/>
        <v>0</v>
      </c>
      <c r="BD479" t="str">
        <f t="shared" si="287"/>
        <v>0</v>
      </c>
    </row>
    <row r="480" spans="1:56" x14ac:dyDescent="0.2">
      <c r="A480" s="1">
        <v>44143</v>
      </c>
      <c r="B480" t="s">
        <v>300</v>
      </c>
      <c r="C480" s="5">
        <v>19.309999999999999</v>
      </c>
      <c r="D480">
        <v>16.2</v>
      </c>
      <c r="E480">
        <v>133</v>
      </c>
      <c r="F480">
        <v>1</v>
      </c>
      <c r="G480">
        <v>24.55</v>
      </c>
      <c r="H480">
        <v>4.0919999999999987</v>
      </c>
      <c r="I480">
        <v>-6.1690314620614209E-2</v>
      </c>
      <c r="J480">
        <v>16913.580246913582</v>
      </c>
      <c r="K480">
        <v>162962.96296296298</v>
      </c>
      <c r="L480">
        <v>0</v>
      </c>
      <c r="M480">
        <v>100.74806330199964</v>
      </c>
      <c r="N480">
        <v>6.0016099606212333E-5</v>
      </c>
      <c r="O480">
        <v>475.4884547069272</v>
      </c>
      <c r="P480">
        <v>-6.3583815028901816</v>
      </c>
      <c r="Q480">
        <v>-0.16</v>
      </c>
      <c r="R480">
        <v>1.66</v>
      </c>
      <c r="S480" s="2">
        <v>1.654846335697385</v>
      </c>
      <c r="T480" s="2">
        <v>15.60283687943264</v>
      </c>
      <c r="U480" t="str">
        <f t="shared" si="252"/>
        <v>0</v>
      </c>
      <c r="V480" t="str">
        <f t="shared" si="253"/>
        <v>0</v>
      </c>
      <c r="W480" t="str">
        <f t="shared" si="254"/>
        <v>0</v>
      </c>
      <c r="X480" t="str">
        <f t="shared" si="255"/>
        <v>0</v>
      </c>
      <c r="Y480" t="str">
        <f t="shared" si="256"/>
        <v>0</v>
      </c>
      <c r="Z480" t="str">
        <f t="shared" si="257"/>
        <v>0</v>
      </c>
      <c r="AA480" t="str">
        <f t="shared" si="258"/>
        <v>0</v>
      </c>
      <c r="AB480" t="str">
        <f t="shared" si="259"/>
        <v>0</v>
      </c>
      <c r="AC480" t="str">
        <f t="shared" si="260"/>
        <v>0</v>
      </c>
      <c r="AD480" t="str">
        <f t="shared" si="261"/>
        <v>1</v>
      </c>
      <c r="AE480" t="str">
        <f t="shared" si="262"/>
        <v>1</v>
      </c>
      <c r="AF480" t="str">
        <f t="shared" si="263"/>
        <v>1</v>
      </c>
      <c r="AG480" t="str">
        <f t="shared" si="264"/>
        <v>1</v>
      </c>
      <c r="AH480" t="str">
        <f t="shared" si="265"/>
        <v>1</v>
      </c>
      <c r="AI480" t="str">
        <f t="shared" si="266"/>
        <v>1</v>
      </c>
      <c r="AJ480" t="str">
        <f t="shared" si="267"/>
        <v>1</v>
      </c>
      <c r="AK480" t="str">
        <f t="shared" si="268"/>
        <v>1</v>
      </c>
      <c r="AL480" t="str">
        <f t="shared" si="269"/>
        <v>1</v>
      </c>
      <c r="AM480" t="str">
        <f t="shared" si="270"/>
        <v>1</v>
      </c>
      <c r="AN480" t="str">
        <f t="shared" si="271"/>
        <v>0</v>
      </c>
      <c r="AO480" t="str">
        <f t="shared" si="272"/>
        <v>0</v>
      </c>
      <c r="AP480" t="str">
        <f t="shared" si="273"/>
        <v>0</v>
      </c>
      <c r="AQ480" t="str">
        <f t="shared" si="274"/>
        <v>0</v>
      </c>
      <c r="AR480" t="str">
        <f t="shared" si="275"/>
        <v>0</v>
      </c>
      <c r="AS480" t="str">
        <f t="shared" si="276"/>
        <v>0</v>
      </c>
      <c r="AT480" t="str">
        <f t="shared" si="277"/>
        <v>0</v>
      </c>
      <c r="AU480" t="str">
        <f t="shared" si="278"/>
        <v>0</v>
      </c>
      <c r="AV480" t="str">
        <f t="shared" si="279"/>
        <v>0</v>
      </c>
      <c r="AW480" t="str">
        <f t="shared" si="280"/>
        <v>0</v>
      </c>
      <c r="AX480" t="str">
        <f t="shared" si="281"/>
        <v>0</v>
      </c>
      <c r="AY480" t="str">
        <f t="shared" si="282"/>
        <v>0</v>
      </c>
      <c r="AZ480" t="str">
        <f t="shared" si="283"/>
        <v>0</v>
      </c>
      <c r="BA480" t="str">
        <f t="shared" si="284"/>
        <v>0</v>
      </c>
      <c r="BB480" t="str">
        <f t="shared" si="285"/>
        <v>0</v>
      </c>
      <c r="BC480" t="str">
        <f t="shared" si="286"/>
        <v>0</v>
      </c>
      <c r="BD480" t="str">
        <f t="shared" si="287"/>
        <v>0</v>
      </c>
    </row>
    <row r="481" spans="1:56" x14ac:dyDescent="0.2">
      <c r="A481" s="1">
        <v>44143</v>
      </c>
      <c r="B481" t="s">
        <v>301</v>
      </c>
      <c r="C481" s="5">
        <v>176.18</v>
      </c>
      <c r="D481">
        <v>7.51</v>
      </c>
      <c r="E481">
        <v>138</v>
      </c>
      <c r="F481">
        <v>1</v>
      </c>
      <c r="G481">
        <v>25.66</v>
      </c>
      <c r="H481">
        <v>5.1699999999999982</v>
      </c>
      <c r="I481">
        <v>-0.79260237780713994</v>
      </c>
      <c r="J481">
        <v>133155.79227696406</v>
      </c>
      <c r="K481">
        <v>19840213.049267642</v>
      </c>
      <c r="L481">
        <v>0</v>
      </c>
      <c r="M481">
        <v>1156.2850385224754</v>
      </c>
      <c r="N481">
        <v>3.8501571630307724E-6</v>
      </c>
      <c r="O481">
        <v>87.75</v>
      </c>
      <c r="P481">
        <v>-16.555555555555557</v>
      </c>
      <c r="Q481">
        <v>-0.16</v>
      </c>
      <c r="R481">
        <v>1.66</v>
      </c>
      <c r="S481" s="2">
        <v>2.3228803716608719</v>
      </c>
      <c r="T481" s="2">
        <v>22.996515679442499</v>
      </c>
      <c r="U481" t="str">
        <f t="shared" si="252"/>
        <v>0</v>
      </c>
      <c r="V481" t="str">
        <f t="shared" si="253"/>
        <v>0</v>
      </c>
      <c r="W481" t="str">
        <f t="shared" si="254"/>
        <v>0</v>
      </c>
      <c r="X481" t="str">
        <f t="shared" si="255"/>
        <v>0</v>
      </c>
      <c r="Y481" t="str">
        <f t="shared" si="256"/>
        <v>0</v>
      </c>
      <c r="Z481" t="str">
        <f t="shared" si="257"/>
        <v>0</v>
      </c>
      <c r="AA481" t="str">
        <f t="shared" si="258"/>
        <v>0</v>
      </c>
      <c r="AB481" t="str">
        <f t="shared" si="259"/>
        <v>1</v>
      </c>
      <c r="AC481" t="str">
        <f t="shared" si="260"/>
        <v>1</v>
      </c>
      <c r="AD481" t="str">
        <f t="shared" si="261"/>
        <v>1</v>
      </c>
      <c r="AE481" t="str">
        <f t="shared" si="262"/>
        <v>1</v>
      </c>
      <c r="AF481" t="str">
        <f t="shared" si="263"/>
        <v>1</v>
      </c>
      <c r="AG481" t="str">
        <f t="shared" si="264"/>
        <v>1</v>
      </c>
      <c r="AH481" t="str">
        <f t="shared" si="265"/>
        <v>1</v>
      </c>
      <c r="AI481" t="str">
        <f t="shared" si="266"/>
        <v>1</v>
      </c>
      <c r="AJ481" t="str">
        <f t="shared" si="267"/>
        <v>1</v>
      </c>
      <c r="AK481" t="str">
        <f t="shared" si="268"/>
        <v>1</v>
      </c>
      <c r="AL481" t="str">
        <f t="shared" si="269"/>
        <v>1</v>
      </c>
      <c r="AM481" t="str">
        <f t="shared" si="270"/>
        <v>1</v>
      </c>
      <c r="AN481" t="str">
        <f t="shared" si="271"/>
        <v>1</v>
      </c>
      <c r="AO481" t="str">
        <f t="shared" si="272"/>
        <v>0</v>
      </c>
      <c r="AP481" t="str">
        <f t="shared" si="273"/>
        <v>0</v>
      </c>
      <c r="AQ481" t="str">
        <f t="shared" si="274"/>
        <v>0</v>
      </c>
      <c r="AR481" t="str">
        <f t="shared" si="275"/>
        <v>0</v>
      </c>
      <c r="AS481" t="str">
        <f t="shared" si="276"/>
        <v>0</v>
      </c>
      <c r="AT481" t="str">
        <f t="shared" si="277"/>
        <v>0</v>
      </c>
      <c r="AU481" t="str">
        <f t="shared" si="278"/>
        <v>0</v>
      </c>
      <c r="AV481" t="str">
        <f t="shared" si="279"/>
        <v>0</v>
      </c>
      <c r="AW481" t="str">
        <f t="shared" si="280"/>
        <v>0</v>
      </c>
      <c r="AX481" t="str">
        <f t="shared" si="281"/>
        <v>0</v>
      </c>
      <c r="AY481" t="str">
        <f t="shared" si="282"/>
        <v>0</v>
      </c>
      <c r="AZ481" t="str">
        <f t="shared" si="283"/>
        <v>0</v>
      </c>
      <c r="BA481" t="str">
        <f t="shared" si="284"/>
        <v>0</v>
      </c>
      <c r="BB481" t="str">
        <f t="shared" si="285"/>
        <v>0</v>
      </c>
      <c r="BC481" t="str">
        <f t="shared" si="286"/>
        <v>0</v>
      </c>
      <c r="BD481" t="str">
        <f t="shared" si="287"/>
        <v>0</v>
      </c>
    </row>
    <row r="482" spans="1:56" x14ac:dyDescent="0.2">
      <c r="A482" s="1">
        <v>44143</v>
      </c>
      <c r="B482" t="s">
        <v>251</v>
      </c>
      <c r="C482" s="5">
        <v>969.27</v>
      </c>
      <c r="D482">
        <v>13.83</v>
      </c>
      <c r="E482">
        <v>139</v>
      </c>
      <c r="F482">
        <v>1</v>
      </c>
      <c r="G482">
        <v>22.84</v>
      </c>
      <c r="H482">
        <v>4.4039999999999999</v>
      </c>
      <c r="I482">
        <v>-1.6358463726884809</v>
      </c>
      <c r="J482">
        <v>3615328.9949385393</v>
      </c>
      <c r="K482">
        <v>37599421.547360808</v>
      </c>
      <c r="L482">
        <v>1116485.9002169198</v>
      </c>
      <c r="M482">
        <v>205.5306727801559</v>
      </c>
      <c r="N482">
        <v>1.0772353171854915E-5</v>
      </c>
      <c r="O482">
        <v>55.393258426966284</v>
      </c>
      <c r="P482">
        <v>-7.5534759358288825</v>
      </c>
      <c r="Q482">
        <v>-0.16</v>
      </c>
      <c r="R482">
        <v>1.66</v>
      </c>
      <c r="S482" s="2">
        <v>14.037433155080199</v>
      </c>
      <c r="T482" s="2">
        <v>11.898395721925141</v>
      </c>
      <c r="U482" t="str">
        <f t="shared" si="252"/>
        <v>0</v>
      </c>
      <c r="V482" t="str">
        <f t="shared" si="253"/>
        <v>0</v>
      </c>
      <c r="W482" t="str">
        <f t="shared" si="254"/>
        <v>0</v>
      </c>
      <c r="X482" t="str">
        <f t="shared" si="255"/>
        <v>0</v>
      </c>
      <c r="Y482" t="str">
        <f t="shared" si="256"/>
        <v>0</v>
      </c>
      <c r="Z482" t="str">
        <f t="shared" si="257"/>
        <v>0</v>
      </c>
      <c r="AA482" t="str">
        <f t="shared" si="258"/>
        <v>0</v>
      </c>
      <c r="AB482" t="str">
        <f t="shared" si="259"/>
        <v>0</v>
      </c>
      <c r="AC482" t="str">
        <f t="shared" si="260"/>
        <v>0</v>
      </c>
      <c r="AD482" t="str">
        <f t="shared" si="261"/>
        <v>0</v>
      </c>
      <c r="AE482" t="str">
        <f t="shared" si="262"/>
        <v>0</v>
      </c>
      <c r="AF482" t="str">
        <f t="shared" si="263"/>
        <v>1</v>
      </c>
      <c r="AG482" t="str">
        <f t="shared" si="264"/>
        <v>1</v>
      </c>
      <c r="AH482" t="str">
        <f t="shared" si="265"/>
        <v>1</v>
      </c>
      <c r="AI482" t="str">
        <f t="shared" si="266"/>
        <v>1</v>
      </c>
      <c r="AJ482" t="str">
        <f t="shared" si="267"/>
        <v>1</v>
      </c>
      <c r="AK482" t="str">
        <f t="shared" si="268"/>
        <v>1</v>
      </c>
      <c r="AL482" t="str">
        <f t="shared" si="269"/>
        <v>1</v>
      </c>
      <c r="AM482" t="str">
        <f t="shared" si="270"/>
        <v>1</v>
      </c>
      <c r="AN482" t="str">
        <f t="shared" si="271"/>
        <v>1</v>
      </c>
      <c r="AO482" t="str">
        <f t="shared" si="272"/>
        <v>1</v>
      </c>
      <c r="AP482" t="str">
        <f t="shared" si="273"/>
        <v>1</v>
      </c>
      <c r="AQ482" t="str">
        <f t="shared" si="274"/>
        <v>1</v>
      </c>
      <c r="AR482" t="str">
        <f t="shared" si="275"/>
        <v>1</v>
      </c>
      <c r="AS482" t="str">
        <f t="shared" si="276"/>
        <v>1</v>
      </c>
      <c r="AT482" t="str">
        <f t="shared" si="277"/>
        <v>1</v>
      </c>
      <c r="AU482" t="str">
        <f t="shared" si="278"/>
        <v>1</v>
      </c>
      <c r="AV482" t="str">
        <f t="shared" si="279"/>
        <v>0</v>
      </c>
      <c r="AW482" t="str">
        <f t="shared" si="280"/>
        <v>0</v>
      </c>
      <c r="AX482" t="str">
        <f t="shared" si="281"/>
        <v>0</v>
      </c>
      <c r="AY482" t="str">
        <f t="shared" si="282"/>
        <v>0</v>
      </c>
      <c r="AZ482" t="str">
        <f t="shared" si="283"/>
        <v>0</v>
      </c>
      <c r="BA482" t="str">
        <f t="shared" si="284"/>
        <v>0</v>
      </c>
      <c r="BB482" t="str">
        <f t="shared" si="285"/>
        <v>0</v>
      </c>
      <c r="BC482" t="str">
        <f t="shared" si="286"/>
        <v>0</v>
      </c>
      <c r="BD482" t="str">
        <f t="shared" si="287"/>
        <v>0</v>
      </c>
    </row>
    <row r="483" spans="1:56" x14ac:dyDescent="0.2">
      <c r="A483" s="1">
        <v>44143</v>
      </c>
      <c r="B483" t="s">
        <v>242</v>
      </c>
      <c r="C483" s="5">
        <v>85.65</v>
      </c>
      <c r="D483">
        <v>17.89</v>
      </c>
      <c r="E483">
        <v>140</v>
      </c>
      <c r="F483">
        <v>1</v>
      </c>
      <c r="G483">
        <v>28.67</v>
      </c>
      <c r="H483">
        <v>-1.788000000000004</v>
      </c>
      <c r="I483">
        <v>0.33651149747617654</v>
      </c>
      <c r="J483">
        <v>-90832.867523756286</v>
      </c>
      <c r="K483">
        <v>1218390.1621017328</v>
      </c>
      <c r="L483">
        <v>-70206.819452207928</v>
      </c>
      <c r="M483">
        <v>69.660807039965391</v>
      </c>
      <c r="N483">
        <v>3.0787059585990434E-5</v>
      </c>
      <c r="O483">
        <v>88.31578947368422</v>
      </c>
      <c r="P483">
        <v>-43.742138364779876</v>
      </c>
      <c r="Q483">
        <v>-0.16</v>
      </c>
      <c r="R483">
        <v>1.66</v>
      </c>
      <c r="S483" s="2">
        <v>1.9365250134480869</v>
      </c>
      <c r="T483" s="2">
        <v>13.66325981710597</v>
      </c>
      <c r="U483" t="str">
        <f t="shared" si="252"/>
        <v>0</v>
      </c>
      <c r="V483" t="str">
        <f t="shared" si="253"/>
        <v>0</v>
      </c>
      <c r="W483" t="str">
        <f t="shared" si="254"/>
        <v>0</v>
      </c>
      <c r="X483" t="str">
        <f t="shared" si="255"/>
        <v>0</v>
      </c>
      <c r="Y483" t="str">
        <f t="shared" si="256"/>
        <v>0</v>
      </c>
      <c r="Z483" t="str">
        <f t="shared" si="257"/>
        <v>0</v>
      </c>
      <c r="AA483" t="str">
        <f t="shared" si="258"/>
        <v>0</v>
      </c>
      <c r="AB483" t="str">
        <f t="shared" si="259"/>
        <v>0</v>
      </c>
      <c r="AC483" t="str">
        <f t="shared" si="260"/>
        <v>0</v>
      </c>
      <c r="AD483" t="str">
        <f t="shared" si="261"/>
        <v>0</v>
      </c>
      <c r="AE483" t="str">
        <f t="shared" si="262"/>
        <v>1</v>
      </c>
      <c r="AF483" t="str">
        <f t="shared" si="263"/>
        <v>1</v>
      </c>
      <c r="AG483" t="str">
        <f t="shared" si="264"/>
        <v>1</v>
      </c>
      <c r="AH483" t="str">
        <f t="shared" si="265"/>
        <v>1</v>
      </c>
      <c r="AI483" t="str">
        <f t="shared" si="266"/>
        <v>1</v>
      </c>
      <c r="AJ483" t="str">
        <f t="shared" si="267"/>
        <v>1</v>
      </c>
      <c r="AK483" t="str">
        <f t="shared" si="268"/>
        <v>1</v>
      </c>
      <c r="AL483" t="str">
        <f t="shared" si="269"/>
        <v>1</v>
      </c>
      <c r="AM483" t="str">
        <f t="shared" si="270"/>
        <v>1</v>
      </c>
      <c r="AN483" t="str">
        <f t="shared" si="271"/>
        <v>0</v>
      </c>
      <c r="AO483" t="str">
        <f t="shared" si="272"/>
        <v>0</v>
      </c>
      <c r="AP483" t="str">
        <f t="shared" si="273"/>
        <v>0</v>
      </c>
      <c r="AQ483" t="str">
        <f t="shared" si="274"/>
        <v>0</v>
      </c>
      <c r="AR483" t="str">
        <f t="shared" si="275"/>
        <v>0</v>
      </c>
      <c r="AS483" t="str">
        <f t="shared" si="276"/>
        <v>0</v>
      </c>
      <c r="AT483" t="str">
        <f t="shared" si="277"/>
        <v>0</v>
      </c>
      <c r="AU483" t="str">
        <f t="shared" si="278"/>
        <v>0</v>
      </c>
      <c r="AV483" t="str">
        <f t="shared" si="279"/>
        <v>0</v>
      </c>
      <c r="AW483" t="str">
        <f t="shared" si="280"/>
        <v>0</v>
      </c>
      <c r="AX483" t="str">
        <f t="shared" si="281"/>
        <v>0</v>
      </c>
      <c r="AY483" t="str">
        <f t="shared" si="282"/>
        <v>0</v>
      </c>
      <c r="AZ483" t="str">
        <f t="shared" si="283"/>
        <v>0</v>
      </c>
      <c r="BA483" t="str">
        <f t="shared" si="284"/>
        <v>0</v>
      </c>
      <c r="BB483" t="str">
        <f t="shared" si="285"/>
        <v>0</v>
      </c>
      <c r="BC483" t="str">
        <f t="shared" si="286"/>
        <v>0</v>
      </c>
      <c r="BD483" t="str">
        <f t="shared" si="287"/>
        <v>0</v>
      </c>
    </row>
    <row r="484" spans="1:56" x14ac:dyDescent="0.2">
      <c r="A484" s="1">
        <v>44143</v>
      </c>
      <c r="B484" t="s">
        <v>302</v>
      </c>
      <c r="C484" s="5">
        <v>287.93</v>
      </c>
      <c r="D484">
        <v>4.08</v>
      </c>
      <c r="E484">
        <v>141</v>
      </c>
      <c r="F484">
        <v>1</v>
      </c>
      <c r="G484">
        <v>24.11</v>
      </c>
      <c r="H484">
        <v>7.8639999999999972</v>
      </c>
      <c r="I484">
        <v>0.31964593066141872</v>
      </c>
      <c r="J484">
        <v>0</v>
      </c>
      <c r="K484">
        <v>19117647.05882353</v>
      </c>
      <c r="L484">
        <v>183333.33333333334</v>
      </c>
      <c r="M484">
        <v>380.65895484174189</v>
      </c>
      <c r="N484">
        <v>5.7449728095961816E-6</v>
      </c>
      <c r="O484">
        <v>53.962264150943405</v>
      </c>
      <c r="P484">
        <v>-68.63950807071484</v>
      </c>
      <c r="Q484">
        <v>-0.16</v>
      </c>
      <c r="R484">
        <v>1.66</v>
      </c>
      <c r="S484" s="2">
        <v>8.2959641255605412</v>
      </c>
      <c r="T484" s="2">
        <v>8.2959641255605412</v>
      </c>
      <c r="U484" t="str">
        <f t="shared" si="252"/>
        <v>0</v>
      </c>
      <c r="V484" t="str">
        <f t="shared" si="253"/>
        <v>0</v>
      </c>
      <c r="W484" t="str">
        <f t="shared" si="254"/>
        <v>0</v>
      </c>
      <c r="X484" t="str">
        <f t="shared" si="255"/>
        <v>0</v>
      </c>
      <c r="Y484" t="str">
        <f t="shared" si="256"/>
        <v>0</v>
      </c>
      <c r="Z484" t="str">
        <f t="shared" si="257"/>
        <v>0</v>
      </c>
      <c r="AA484" t="str">
        <f t="shared" si="258"/>
        <v>0</v>
      </c>
      <c r="AB484" t="str">
        <f t="shared" si="259"/>
        <v>0</v>
      </c>
      <c r="AC484" t="str">
        <f t="shared" si="260"/>
        <v>0</v>
      </c>
      <c r="AD484" t="str">
        <f t="shared" si="261"/>
        <v>0</v>
      </c>
      <c r="AE484" t="str">
        <f t="shared" si="262"/>
        <v>0</v>
      </c>
      <c r="AF484" t="str">
        <f t="shared" si="263"/>
        <v>0</v>
      </c>
      <c r="AG484" t="str">
        <f t="shared" si="264"/>
        <v>1</v>
      </c>
      <c r="AH484" t="str">
        <f t="shared" si="265"/>
        <v>1</v>
      </c>
      <c r="AI484" t="str">
        <f t="shared" si="266"/>
        <v>1</v>
      </c>
      <c r="AJ484" t="str">
        <f t="shared" si="267"/>
        <v>1</v>
      </c>
      <c r="AK484" t="str">
        <f t="shared" si="268"/>
        <v>1</v>
      </c>
      <c r="AL484" t="str">
        <f t="shared" si="269"/>
        <v>1</v>
      </c>
      <c r="AM484" t="str">
        <f t="shared" si="270"/>
        <v>1</v>
      </c>
      <c r="AN484" t="str">
        <f t="shared" si="271"/>
        <v>1</v>
      </c>
      <c r="AO484" t="str">
        <f t="shared" si="272"/>
        <v>1</v>
      </c>
      <c r="AP484" t="str">
        <f t="shared" si="273"/>
        <v>1</v>
      </c>
      <c r="AQ484" t="str">
        <f t="shared" si="274"/>
        <v>1</v>
      </c>
      <c r="AR484" t="str">
        <f t="shared" si="275"/>
        <v>1</v>
      </c>
      <c r="AS484" t="str">
        <f t="shared" si="276"/>
        <v>0</v>
      </c>
      <c r="AT484" t="str">
        <f t="shared" si="277"/>
        <v>0</v>
      </c>
      <c r="AU484" t="str">
        <f t="shared" si="278"/>
        <v>0</v>
      </c>
      <c r="AV484" t="str">
        <f t="shared" si="279"/>
        <v>0</v>
      </c>
      <c r="AW484" t="str">
        <f t="shared" si="280"/>
        <v>0</v>
      </c>
      <c r="AX484" t="str">
        <f t="shared" si="281"/>
        <v>0</v>
      </c>
      <c r="AY484" t="str">
        <f t="shared" si="282"/>
        <v>0</v>
      </c>
      <c r="AZ484" t="str">
        <f t="shared" si="283"/>
        <v>0</v>
      </c>
      <c r="BA484" t="str">
        <f t="shared" si="284"/>
        <v>0</v>
      </c>
      <c r="BB484" t="str">
        <f t="shared" si="285"/>
        <v>0</v>
      </c>
      <c r="BC484" t="str">
        <f t="shared" si="286"/>
        <v>0</v>
      </c>
      <c r="BD484" t="str">
        <f t="shared" si="287"/>
        <v>0</v>
      </c>
    </row>
    <row r="485" spans="1:56" x14ac:dyDescent="0.2">
      <c r="A485" s="1">
        <v>44143</v>
      </c>
      <c r="B485" t="s">
        <v>303</v>
      </c>
      <c r="C485" s="5">
        <v>145.16</v>
      </c>
      <c r="D485">
        <v>13.65</v>
      </c>
      <c r="E485">
        <v>142</v>
      </c>
      <c r="F485">
        <v>1</v>
      </c>
      <c r="G485">
        <v>19.940000000000001</v>
      </c>
      <c r="H485">
        <v>-3.0359999999999978</v>
      </c>
      <c r="I485">
        <v>-3.5335689045936398</v>
      </c>
      <c r="J485">
        <v>659340.65934065927</v>
      </c>
      <c r="K485">
        <v>4908424.9084249083</v>
      </c>
      <c r="L485">
        <v>79706.959706959708</v>
      </c>
      <c r="M485">
        <v>360.59238371283959</v>
      </c>
      <c r="N485">
        <v>1.1719688244666657E-5</v>
      </c>
      <c r="O485">
        <v>245.56962025316454</v>
      </c>
      <c r="P485">
        <v>-2.1505376344085949</v>
      </c>
      <c r="Q485">
        <v>-0.16</v>
      </c>
      <c r="R485">
        <v>1.66</v>
      </c>
      <c r="S485" s="2">
        <v>2.2427440633245368</v>
      </c>
      <c r="T485" s="2">
        <v>19.98680738786279</v>
      </c>
      <c r="U485" t="str">
        <f t="shared" si="252"/>
        <v>0</v>
      </c>
      <c r="V485" t="str">
        <f t="shared" si="253"/>
        <v>0</v>
      </c>
      <c r="W485" t="str">
        <f t="shared" si="254"/>
        <v>0</v>
      </c>
      <c r="X485" t="str">
        <f t="shared" si="255"/>
        <v>0</v>
      </c>
      <c r="Y485" t="str">
        <f t="shared" si="256"/>
        <v>0</v>
      </c>
      <c r="Z485" t="str">
        <f t="shared" si="257"/>
        <v>0</v>
      </c>
      <c r="AA485" t="str">
        <f t="shared" si="258"/>
        <v>0</v>
      </c>
      <c r="AB485" t="str">
        <f t="shared" si="259"/>
        <v>0</v>
      </c>
      <c r="AC485" t="str">
        <f t="shared" si="260"/>
        <v>1</v>
      </c>
      <c r="AD485" t="str">
        <f t="shared" si="261"/>
        <v>1</v>
      </c>
      <c r="AE485" t="str">
        <f t="shared" si="262"/>
        <v>1</v>
      </c>
      <c r="AF485" t="str">
        <f t="shared" si="263"/>
        <v>1</v>
      </c>
      <c r="AG485" t="str">
        <f t="shared" si="264"/>
        <v>1</v>
      </c>
      <c r="AH485" t="str">
        <f t="shared" si="265"/>
        <v>1</v>
      </c>
      <c r="AI485" t="str">
        <f t="shared" si="266"/>
        <v>1</v>
      </c>
      <c r="AJ485" t="str">
        <f t="shared" si="267"/>
        <v>1</v>
      </c>
      <c r="AK485" t="str">
        <f t="shared" si="268"/>
        <v>1</v>
      </c>
      <c r="AL485" t="str">
        <f t="shared" si="269"/>
        <v>1</v>
      </c>
      <c r="AM485" t="str">
        <f t="shared" si="270"/>
        <v>1</v>
      </c>
      <c r="AN485" t="str">
        <f t="shared" si="271"/>
        <v>1</v>
      </c>
      <c r="AO485" t="str">
        <f t="shared" si="272"/>
        <v>0</v>
      </c>
      <c r="AP485" t="str">
        <f t="shared" si="273"/>
        <v>0</v>
      </c>
      <c r="AQ485" t="str">
        <f t="shared" si="274"/>
        <v>0</v>
      </c>
      <c r="AR485" t="str">
        <f t="shared" si="275"/>
        <v>0</v>
      </c>
      <c r="AS485" t="str">
        <f t="shared" si="276"/>
        <v>0</v>
      </c>
      <c r="AT485" t="str">
        <f t="shared" si="277"/>
        <v>0</v>
      </c>
      <c r="AU485" t="str">
        <f t="shared" si="278"/>
        <v>0</v>
      </c>
      <c r="AV485" t="str">
        <f t="shared" si="279"/>
        <v>0</v>
      </c>
      <c r="AW485" t="str">
        <f t="shared" si="280"/>
        <v>0</v>
      </c>
      <c r="AX485" t="str">
        <f t="shared" si="281"/>
        <v>0</v>
      </c>
      <c r="AY485" t="str">
        <f t="shared" si="282"/>
        <v>0</v>
      </c>
      <c r="AZ485" t="str">
        <f t="shared" si="283"/>
        <v>0</v>
      </c>
      <c r="BA485" t="str">
        <f t="shared" si="284"/>
        <v>0</v>
      </c>
      <c r="BB485" t="str">
        <f t="shared" si="285"/>
        <v>0</v>
      </c>
      <c r="BC485" t="str">
        <f t="shared" si="286"/>
        <v>0</v>
      </c>
      <c r="BD485" t="str">
        <f t="shared" si="287"/>
        <v>0</v>
      </c>
    </row>
    <row r="486" spans="1:56" x14ac:dyDescent="0.2">
      <c r="A486" s="1">
        <v>44143</v>
      </c>
      <c r="B486" t="s">
        <v>129</v>
      </c>
      <c r="C486" s="5">
        <v>243.35</v>
      </c>
      <c r="D486">
        <v>1.0549999999999999</v>
      </c>
      <c r="E486">
        <v>144</v>
      </c>
      <c r="F486">
        <v>1</v>
      </c>
      <c r="G486">
        <v>24.89</v>
      </c>
      <c r="H486">
        <v>3.1999999999999988</v>
      </c>
      <c r="I486">
        <v>-1.4018691588785164</v>
      </c>
      <c r="J486">
        <v>-1259715.6398104266</v>
      </c>
      <c r="K486">
        <v>4780094.7867298583</v>
      </c>
      <c r="L486">
        <v>43601.895734597158</v>
      </c>
      <c r="M486">
        <v>58.301189372021575</v>
      </c>
      <c r="N486">
        <v>1.8068730078269121E-5</v>
      </c>
      <c r="O486">
        <v>1944.5736434108526</v>
      </c>
      <c r="P486">
        <v>-91.005967604433081</v>
      </c>
      <c r="Q486">
        <v>-0.16</v>
      </c>
      <c r="R486">
        <v>1.66</v>
      </c>
      <c r="S486" s="2">
        <v>16.431924882629112</v>
      </c>
      <c r="T486" s="2">
        <v>5.1643192488262857</v>
      </c>
      <c r="U486" t="str">
        <f t="shared" si="252"/>
        <v>0</v>
      </c>
      <c r="V486" t="str">
        <f t="shared" si="253"/>
        <v>0</v>
      </c>
      <c r="W486" t="str">
        <f t="shared" si="254"/>
        <v>0</v>
      </c>
      <c r="X486" t="str">
        <f t="shared" si="255"/>
        <v>0</v>
      </c>
      <c r="Y486" t="str">
        <f t="shared" si="256"/>
        <v>0</v>
      </c>
      <c r="Z486" t="str">
        <f t="shared" si="257"/>
        <v>0</v>
      </c>
      <c r="AA486" t="str">
        <f t="shared" si="258"/>
        <v>0</v>
      </c>
      <c r="AB486" t="str">
        <f t="shared" si="259"/>
        <v>0</v>
      </c>
      <c r="AC486" t="str">
        <f t="shared" si="260"/>
        <v>0</v>
      </c>
      <c r="AD486" t="str">
        <f t="shared" si="261"/>
        <v>0</v>
      </c>
      <c r="AE486" t="str">
        <f t="shared" si="262"/>
        <v>0</v>
      </c>
      <c r="AF486" t="str">
        <f t="shared" si="263"/>
        <v>0</v>
      </c>
      <c r="AG486" t="str">
        <f t="shared" si="264"/>
        <v>0</v>
      </c>
      <c r="AH486" t="str">
        <f t="shared" si="265"/>
        <v>0</v>
      </c>
      <c r="AI486" t="str">
        <f t="shared" si="266"/>
        <v>1</v>
      </c>
      <c r="AJ486" t="str">
        <f t="shared" si="267"/>
        <v>1</v>
      </c>
      <c r="AK486" t="str">
        <f t="shared" si="268"/>
        <v>1</v>
      </c>
      <c r="AL486" t="str">
        <f t="shared" si="269"/>
        <v>1</v>
      </c>
      <c r="AM486" t="str">
        <f t="shared" si="270"/>
        <v>1</v>
      </c>
      <c r="AN486" t="str">
        <f t="shared" si="271"/>
        <v>1</v>
      </c>
      <c r="AO486" t="str">
        <f t="shared" si="272"/>
        <v>1</v>
      </c>
      <c r="AP486" t="str">
        <f t="shared" si="273"/>
        <v>1</v>
      </c>
      <c r="AQ486" t="str">
        <f t="shared" si="274"/>
        <v>1</v>
      </c>
      <c r="AR486" t="str">
        <f t="shared" si="275"/>
        <v>1</v>
      </c>
      <c r="AS486" t="str">
        <f t="shared" si="276"/>
        <v>1</v>
      </c>
      <c r="AT486" t="str">
        <f t="shared" si="277"/>
        <v>1</v>
      </c>
      <c r="AU486" t="str">
        <f t="shared" si="278"/>
        <v>1</v>
      </c>
      <c r="AV486" t="str">
        <f t="shared" si="279"/>
        <v>0</v>
      </c>
      <c r="AW486" t="str">
        <f t="shared" si="280"/>
        <v>0</v>
      </c>
      <c r="AX486" t="str">
        <f t="shared" si="281"/>
        <v>0</v>
      </c>
      <c r="AY486" t="str">
        <f t="shared" si="282"/>
        <v>0</v>
      </c>
      <c r="AZ486" t="str">
        <f t="shared" si="283"/>
        <v>0</v>
      </c>
      <c r="BA486" t="str">
        <f t="shared" si="284"/>
        <v>0</v>
      </c>
      <c r="BB486" t="str">
        <f t="shared" si="285"/>
        <v>0</v>
      </c>
      <c r="BC486" t="str">
        <f t="shared" si="286"/>
        <v>0</v>
      </c>
      <c r="BD486" t="str">
        <f t="shared" si="287"/>
        <v>0</v>
      </c>
    </row>
    <row r="487" spans="1:56" x14ac:dyDescent="0.2">
      <c r="A487" s="1">
        <v>44143</v>
      </c>
      <c r="B487" t="s">
        <v>88</v>
      </c>
      <c r="C487" s="5">
        <v>92.66</v>
      </c>
      <c r="D487">
        <v>0.72489999999999999</v>
      </c>
      <c r="E487">
        <v>148</v>
      </c>
      <c r="F487">
        <v>1</v>
      </c>
      <c r="G487">
        <v>42.83</v>
      </c>
      <c r="H487">
        <v>5.3119999999999976</v>
      </c>
      <c r="I487">
        <v>-1.6417910447761193</v>
      </c>
      <c r="J487">
        <v>-26210.511794730308</v>
      </c>
      <c r="K487">
        <v>3301144.9855152434</v>
      </c>
      <c r="L487">
        <v>15174.506828528072</v>
      </c>
      <c r="M487">
        <v>143.65313454063929</v>
      </c>
      <c r="N487">
        <v>1.5817407102606425E-5</v>
      </c>
      <c r="O487">
        <v>168.48148148148147</v>
      </c>
      <c r="P487">
        <v>-51.993377483443716</v>
      </c>
      <c r="Q487">
        <v>-0.16</v>
      </c>
      <c r="R487">
        <v>1.66</v>
      </c>
      <c r="S487" s="2">
        <v>0</v>
      </c>
      <c r="T487" s="2">
        <v>12.48391248391248</v>
      </c>
      <c r="U487" t="str">
        <f t="shared" si="252"/>
        <v>0</v>
      </c>
      <c r="V487" t="str">
        <f t="shared" si="253"/>
        <v>0</v>
      </c>
      <c r="W487" t="str">
        <f t="shared" si="254"/>
        <v>0</v>
      </c>
      <c r="X487" t="str">
        <f t="shared" si="255"/>
        <v>0</v>
      </c>
      <c r="Y487" t="str">
        <f t="shared" si="256"/>
        <v>0</v>
      </c>
      <c r="Z487" t="str">
        <f t="shared" si="257"/>
        <v>0</v>
      </c>
      <c r="AA487" t="str">
        <f t="shared" si="258"/>
        <v>0</v>
      </c>
      <c r="AB487" t="str">
        <f t="shared" si="259"/>
        <v>0</v>
      </c>
      <c r="AC487" t="str">
        <f t="shared" si="260"/>
        <v>0</v>
      </c>
      <c r="AD487" t="str">
        <f t="shared" si="261"/>
        <v>0</v>
      </c>
      <c r="AE487" t="str">
        <f t="shared" si="262"/>
        <v>1</v>
      </c>
      <c r="AF487" t="str">
        <f t="shared" si="263"/>
        <v>1</v>
      </c>
      <c r="AG487" t="str">
        <f t="shared" si="264"/>
        <v>1</v>
      </c>
      <c r="AH487" t="str">
        <f t="shared" si="265"/>
        <v>1</v>
      </c>
      <c r="AI487" t="str">
        <f t="shared" si="266"/>
        <v>1</v>
      </c>
      <c r="AJ487" t="str">
        <f t="shared" si="267"/>
        <v>1</v>
      </c>
      <c r="AK487" t="str">
        <f t="shared" si="268"/>
        <v>1</v>
      </c>
      <c r="AL487" t="str">
        <f t="shared" si="269"/>
        <v>1</v>
      </c>
      <c r="AM487" t="str">
        <f t="shared" si="270"/>
        <v>0</v>
      </c>
      <c r="AN487" t="str">
        <f t="shared" si="271"/>
        <v>0</v>
      </c>
      <c r="AO487" t="str">
        <f t="shared" si="272"/>
        <v>0</v>
      </c>
      <c r="AP487" t="str">
        <f t="shared" si="273"/>
        <v>0</v>
      </c>
      <c r="AQ487" t="str">
        <f t="shared" si="274"/>
        <v>0</v>
      </c>
      <c r="AR487" t="str">
        <f t="shared" si="275"/>
        <v>0</v>
      </c>
      <c r="AS487" t="str">
        <f t="shared" si="276"/>
        <v>0</v>
      </c>
      <c r="AT487" t="str">
        <f t="shared" si="277"/>
        <v>0</v>
      </c>
      <c r="AU487" t="str">
        <f t="shared" si="278"/>
        <v>0</v>
      </c>
      <c r="AV487" t="str">
        <f t="shared" si="279"/>
        <v>0</v>
      </c>
      <c r="AW487" t="str">
        <f t="shared" si="280"/>
        <v>0</v>
      </c>
      <c r="AX487" t="str">
        <f t="shared" si="281"/>
        <v>0</v>
      </c>
      <c r="AY487" t="str">
        <f t="shared" si="282"/>
        <v>0</v>
      </c>
      <c r="AZ487" t="str">
        <f t="shared" si="283"/>
        <v>0</v>
      </c>
      <c r="BA487" t="str">
        <f t="shared" si="284"/>
        <v>0</v>
      </c>
      <c r="BB487" t="str">
        <f t="shared" si="285"/>
        <v>0</v>
      </c>
      <c r="BC487" t="str">
        <f t="shared" si="286"/>
        <v>0</v>
      </c>
      <c r="BD487" t="str">
        <f t="shared" si="287"/>
        <v>0</v>
      </c>
    </row>
    <row r="488" spans="1:56" x14ac:dyDescent="0.2">
      <c r="A488" s="1">
        <v>44143</v>
      </c>
      <c r="B488" t="s">
        <v>304</v>
      </c>
      <c r="C488" s="5">
        <v>9.66</v>
      </c>
      <c r="D488">
        <v>1.68</v>
      </c>
      <c r="E488">
        <v>149</v>
      </c>
      <c r="F488">
        <v>1</v>
      </c>
      <c r="G488">
        <v>37.450000000000003</v>
      </c>
      <c r="H488">
        <v>1.0680000000000049</v>
      </c>
      <c r="I488">
        <v>-1.8691588785046744</v>
      </c>
      <c r="J488">
        <v>294642.85714285716</v>
      </c>
      <c r="K488">
        <v>1233928.5714285714</v>
      </c>
      <c r="L488">
        <v>86904.761904761908</v>
      </c>
      <c r="M488">
        <v>79.822957274263587</v>
      </c>
      <c r="N488">
        <v>3.5729120009527766E-6</v>
      </c>
      <c r="O488">
        <v>216.98113207547166</v>
      </c>
      <c r="P488">
        <v>-74.351145038167942</v>
      </c>
      <c r="Q488">
        <v>-0.16</v>
      </c>
      <c r="R488">
        <v>1.66</v>
      </c>
      <c r="S488" s="2">
        <v>4.0935672514619919</v>
      </c>
      <c r="T488" s="2">
        <v>7.0175438596491171</v>
      </c>
      <c r="U488" t="str">
        <f t="shared" si="252"/>
        <v>0</v>
      </c>
      <c r="V488" t="str">
        <f t="shared" si="253"/>
        <v>0</v>
      </c>
      <c r="W488" t="str">
        <f t="shared" si="254"/>
        <v>0</v>
      </c>
      <c r="X488" t="str">
        <f t="shared" si="255"/>
        <v>0</v>
      </c>
      <c r="Y488" t="str">
        <f t="shared" si="256"/>
        <v>0</v>
      </c>
      <c r="Z488" t="str">
        <f t="shared" si="257"/>
        <v>0</v>
      </c>
      <c r="AA488" t="str">
        <f t="shared" si="258"/>
        <v>0</v>
      </c>
      <c r="AB488" t="str">
        <f t="shared" si="259"/>
        <v>0</v>
      </c>
      <c r="AC488" t="str">
        <f t="shared" si="260"/>
        <v>0</v>
      </c>
      <c r="AD488" t="str">
        <f t="shared" si="261"/>
        <v>0</v>
      </c>
      <c r="AE488" t="str">
        <f t="shared" si="262"/>
        <v>0</v>
      </c>
      <c r="AF488" t="str">
        <f t="shared" si="263"/>
        <v>0</v>
      </c>
      <c r="AG488" t="str">
        <f t="shared" si="264"/>
        <v>0</v>
      </c>
      <c r="AH488" t="str">
        <f t="shared" si="265"/>
        <v>1</v>
      </c>
      <c r="AI488" t="str">
        <f t="shared" si="266"/>
        <v>1</v>
      </c>
      <c r="AJ488" t="str">
        <f t="shared" si="267"/>
        <v>1</v>
      </c>
      <c r="AK488" t="str">
        <f t="shared" si="268"/>
        <v>1</v>
      </c>
      <c r="AL488" t="str">
        <f t="shared" si="269"/>
        <v>1</v>
      </c>
      <c r="AM488" t="str">
        <f t="shared" si="270"/>
        <v>1</v>
      </c>
      <c r="AN488" t="str">
        <f t="shared" si="271"/>
        <v>1</v>
      </c>
      <c r="AO488" t="str">
        <f t="shared" si="272"/>
        <v>1</v>
      </c>
      <c r="AP488" t="str">
        <f t="shared" si="273"/>
        <v>1</v>
      </c>
      <c r="AQ488" t="str">
        <f t="shared" si="274"/>
        <v>0</v>
      </c>
      <c r="AR488" t="str">
        <f t="shared" si="275"/>
        <v>0</v>
      </c>
      <c r="AS488" t="str">
        <f t="shared" si="276"/>
        <v>0</v>
      </c>
      <c r="AT488" t="str">
        <f t="shared" si="277"/>
        <v>0</v>
      </c>
      <c r="AU488" t="str">
        <f t="shared" si="278"/>
        <v>0</v>
      </c>
      <c r="AV488" t="str">
        <f t="shared" si="279"/>
        <v>0</v>
      </c>
      <c r="AW488" t="str">
        <f t="shared" si="280"/>
        <v>0</v>
      </c>
      <c r="AX488" t="str">
        <f t="shared" si="281"/>
        <v>0</v>
      </c>
      <c r="AY488" t="str">
        <f t="shared" si="282"/>
        <v>0</v>
      </c>
      <c r="AZ488" t="str">
        <f t="shared" si="283"/>
        <v>0</v>
      </c>
      <c r="BA488" t="str">
        <f t="shared" si="284"/>
        <v>0</v>
      </c>
      <c r="BB488" t="str">
        <f t="shared" si="285"/>
        <v>0</v>
      </c>
      <c r="BC488" t="str">
        <f t="shared" si="286"/>
        <v>0</v>
      </c>
      <c r="BD488" t="str">
        <f t="shared" si="287"/>
        <v>0</v>
      </c>
    </row>
    <row r="489" spans="1:56" x14ac:dyDescent="0.2">
      <c r="A489" s="1">
        <v>44143</v>
      </c>
      <c r="B489" t="s">
        <v>63</v>
      </c>
      <c r="C489" s="5">
        <v>89.36</v>
      </c>
      <c r="D489">
        <v>0.42899999999999999</v>
      </c>
      <c r="E489">
        <v>150</v>
      </c>
      <c r="F489">
        <v>1</v>
      </c>
      <c r="G489">
        <v>24.74</v>
      </c>
      <c r="H489">
        <v>-6.9700000000000024</v>
      </c>
      <c r="I489">
        <v>-1.6055045871559648</v>
      </c>
      <c r="J489">
        <v>81585.081585081585</v>
      </c>
      <c r="K489">
        <v>1372960.3729603731</v>
      </c>
      <c r="L489">
        <v>100233.10023310024</v>
      </c>
      <c r="M489">
        <v>81.140403222598195</v>
      </c>
      <c r="N489">
        <v>2.9603048822503617E-5</v>
      </c>
      <c r="O489">
        <v>363.28293736501081</v>
      </c>
      <c r="P489">
        <v>-61.351351351351347</v>
      </c>
      <c r="Q489">
        <v>-0.16</v>
      </c>
      <c r="R489">
        <v>1.66</v>
      </c>
      <c r="S489" s="2">
        <v>0</v>
      </c>
      <c r="T489" s="2">
        <v>24.222222222222221</v>
      </c>
      <c r="U489" t="str">
        <f t="shared" si="252"/>
        <v>0</v>
      </c>
      <c r="V489" t="str">
        <f t="shared" si="253"/>
        <v>0</v>
      </c>
      <c r="W489" t="str">
        <f t="shared" si="254"/>
        <v>0</v>
      </c>
      <c r="X489" t="str">
        <f t="shared" si="255"/>
        <v>0</v>
      </c>
      <c r="Y489" t="str">
        <f t="shared" si="256"/>
        <v>0</v>
      </c>
      <c r="Z489" t="str">
        <f t="shared" si="257"/>
        <v>0</v>
      </c>
      <c r="AA489" t="str">
        <f t="shared" si="258"/>
        <v>1</v>
      </c>
      <c r="AB489" t="str">
        <f t="shared" si="259"/>
        <v>1</v>
      </c>
      <c r="AC489" t="str">
        <f t="shared" si="260"/>
        <v>1</v>
      </c>
      <c r="AD489" t="str">
        <f t="shared" si="261"/>
        <v>1</v>
      </c>
      <c r="AE489" t="str">
        <f t="shared" si="262"/>
        <v>1</v>
      </c>
      <c r="AF489" t="str">
        <f t="shared" si="263"/>
        <v>1</v>
      </c>
      <c r="AG489" t="str">
        <f t="shared" si="264"/>
        <v>1</v>
      </c>
      <c r="AH489" t="str">
        <f t="shared" si="265"/>
        <v>1</v>
      </c>
      <c r="AI489" t="str">
        <f t="shared" si="266"/>
        <v>1</v>
      </c>
      <c r="AJ489" t="str">
        <f t="shared" si="267"/>
        <v>1</v>
      </c>
      <c r="AK489" t="str">
        <f t="shared" si="268"/>
        <v>1</v>
      </c>
      <c r="AL489" t="str">
        <f t="shared" si="269"/>
        <v>1</v>
      </c>
      <c r="AM489" t="str">
        <f t="shared" si="270"/>
        <v>0</v>
      </c>
      <c r="AN489" t="str">
        <f t="shared" si="271"/>
        <v>0</v>
      </c>
      <c r="AO489" t="str">
        <f t="shared" si="272"/>
        <v>0</v>
      </c>
      <c r="AP489" t="str">
        <f t="shared" si="273"/>
        <v>0</v>
      </c>
      <c r="AQ489" t="str">
        <f t="shared" si="274"/>
        <v>0</v>
      </c>
      <c r="AR489" t="str">
        <f t="shared" si="275"/>
        <v>0</v>
      </c>
      <c r="AS489" t="str">
        <f t="shared" si="276"/>
        <v>0</v>
      </c>
      <c r="AT489" t="str">
        <f t="shared" si="277"/>
        <v>0</v>
      </c>
      <c r="AU489" t="str">
        <f t="shared" si="278"/>
        <v>0</v>
      </c>
      <c r="AV489" t="str">
        <f t="shared" si="279"/>
        <v>0</v>
      </c>
      <c r="AW489" t="str">
        <f t="shared" si="280"/>
        <v>0</v>
      </c>
      <c r="AX489" t="str">
        <f t="shared" si="281"/>
        <v>0</v>
      </c>
      <c r="AY489" t="str">
        <f t="shared" si="282"/>
        <v>0</v>
      </c>
      <c r="AZ489" t="str">
        <f t="shared" si="283"/>
        <v>0</v>
      </c>
      <c r="BA489" t="str">
        <f t="shared" si="284"/>
        <v>0</v>
      </c>
      <c r="BB489" t="str">
        <f t="shared" si="285"/>
        <v>0</v>
      </c>
      <c r="BC489" t="str">
        <f t="shared" si="286"/>
        <v>0</v>
      </c>
      <c r="BD489" t="str">
        <f t="shared" si="287"/>
        <v>0</v>
      </c>
    </row>
    <row r="490" spans="1:56" x14ac:dyDescent="0.2">
      <c r="A490" s="1">
        <v>44143</v>
      </c>
      <c r="B490" t="s">
        <v>49</v>
      </c>
      <c r="C490" s="5">
        <v>31</v>
      </c>
      <c r="D490">
        <v>2.41</v>
      </c>
      <c r="E490">
        <v>151</v>
      </c>
      <c r="F490">
        <v>1</v>
      </c>
      <c r="G490">
        <v>29.67</v>
      </c>
      <c r="H490">
        <v>1.418000000000003</v>
      </c>
      <c r="I490">
        <v>-1.0673234811165766</v>
      </c>
      <c r="J490">
        <v>-163070.53941908712</v>
      </c>
      <c r="K490">
        <v>3996265.5601659748</v>
      </c>
      <c r="L490">
        <v>116597.51037344398</v>
      </c>
      <c r="M490">
        <v>92.800645683645783</v>
      </c>
      <c r="N490">
        <v>3.4024835056380248E-6</v>
      </c>
      <c r="O490">
        <v>584.27030096536066</v>
      </c>
      <c r="P490">
        <v>-54.095238095238095</v>
      </c>
      <c r="Q490">
        <v>-0.16</v>
      </c>
      <c r="R490">
        <v>1.66</v>
      </c>
      <c r="S490" s="2">
        <v>6.5217391304347982</v>
      </c>
      <c r="T490" s="2">
        <v>10.43478260869564</v>
      </c>
      <c r="U490" t="str">
        <f t="shared" si="252"/>
        <v>0</v>
      </c>
      <c r="V490" t="str">
        <f t="shared" si="253"/>
        <v>0</v>
      </c>
      <c r="W490" t="str">
        <f t="shared" si="254"/>
        <v>0</v>
      </c>
      <c r="X490" t="str">
        <f t="shared" si="255"/>
        <v>0</v>
      </c>
      <c r="Y490" t="str">
        <f t="shared" si="256"/>
        <v>0</v>
      </c>
      <c r="Z490" t="str">
        <f t="shared" si="257"/>
        <v>0</v>
      </c>
      <c r="AA490" t="str">
        <f t="shared" si="258"/>
        <v>0</v>
      </c>
      <c r="AB490" t="str">
        <f t="shared" si="259"/>
        <v>0</v>
      </c>
      <c r="AC490" t="str">
        <f t="shared" si="260"/>
        <v>0</v>
      </c>
      <c r="AD490" t="str">
        <f t="shared" si="261"/>
        <v>0</v>
      </c>
      <c r="AE490" t="str">
        <f t="shared" si="262"/>
        <v>0</v>
      </c>
      <c r="AF490" t="str">
        <f t="shared" si="263"/>
        <v>1</v>
      </c>
      <c r="AG490" t="str">
        <f t="shared" si="264"/>
        <v>1</v>
      </c>
      <c r="AH490" t="str">
        <f t="shared" si="265"/>
        <v>1</v>
      </c>
      <c r="AI490" t="str">
        <f t="shared" si="266"/>
        <v>1</v>
      </c>
      <c r="AJ490" t="str">
        <f t="shared" si="267"/>
        <v>1</v>
      </c>
      <c r="AK490" t="str">
        <f t="shared" si="268"/>
        <v>1</v>
      </c>
      <c r="AL490" t="str">
        <f t="shared" si="269"/>
        <v>1</v>
      </c>
      <c r="AM490" t="str">
        <f t="shared" si="270"/>
        <v>1</v>
      </c>
      <c r="AN490" t="str">
        <f t="shared" si="271"/>
        <v>1</v>
      </c>
      <c r="AO490" t="str">
        <f t="shared" si="272"/>
        <v>1</v>
      </c>
      <c r="AP490" t="str">
        <f t="shared" si="273"/>
        <v>1</v>
      </c>
      <c r="AQ490" t="str">
        <f t="shared" si="274"/>
        <v>1</v>
      </c>
      <c r="AR490" t="str">
        <f t="shared" si="275"/>
        <v>0</v>
      </c>
      <c r="AS490" t="str">
        <f t="shared" si="276"/>
        <v>0</v>
      </c>
      <c r="AT490" t="str">
        <f t="shared" si="277"/>
        <v>0</v>
      </c>
      <c r="AU490" t="str">
        <f t="shared" si="278"/>
        <v>0</v>
      </c>
      <c r="AV490" t="str">
        <f t="shared" si="279"/>
        <v>0</v>
      </c>
      <c r="AW490" t="str">
        <f t="shared" si="280"/>
        <v>0</v>
      </c>
      <c r="AX490" t="str">
        <f t="shared" si="281"/>
        <v>0</v>
      </c>
      <c r="AY490" t="str">
        <f t="shared" si="282"/>
        <v>0</v>
      </c>
      <c r="AZ490" t="str">
        <f t="shared" si="283"/>
        <v>0</v>
      </c>
      <c r="BA490" t="str">
        <f t="shared" si="284"/>
        <v>0</v>
      </c>
      <c r="BB490" t="str">
        <f t="shared" si="285"/>
        <v>0</v>
      </c>
      <c r="BC490" t="str">
        <f t="shared" si="286"/>
        <v>0</v>
      </c>
      <c r="BD490" t="str">
        <f t="shared" si="287"/>
        <v>0</v>
      </c>
    </row>
    <row r="491" spans="1:56" x14ac:dyDescent="0.2">
      <c r="A491" s="1">
        <v>44143</v>
      </c>
      <c r="B491" t="s">
        <v>305</v>
      </c>
      <c r="C491" s="5">
        <v>55.08</v>
      </c>
      <c r="D491">
        <v>2.4900000000000002</v>
      </c>
      <c r="E491">
        <v>157</v>
      </c>
      <c r="F491">
        <v>1</v>
      </c>
      <c r="G491">
        <v>25.78</v>
      </c>
      <c r="H491">
        <v>-5.8240000000000016</v>
      </c>
      <c r="I491">
        <v>-2.696365767878075</v>
      </c>
      <c r="J491">
        <v>783132.53012048185</v>
      </c>
      <c r="K491">
        <v>3105220.8835341362</v>
      </c>
      <c r="L491">
        <v>519678.71485943772</v>
      </c>
      <c r="M491">
        <v>94.287851110747141</v>
      </c>
      <c r="N491">
        <v>6.0865577466033849E-6</v>
      </c>
      <c r="O491">
        <v>27.692307692307704</v>
      </c>
      <c r="P491">
        <v>-74.409044193216857</v>
      </c>
      <c r="Q491">
        <v>-0.16</v>
      </c>
      <c r="R491">
        <v>1.66</v>
      </c>
      <c r="S491" s="2">
        <v>2.8103044496487151</v>
      </c>
      <c r="T491" s="2">
        <v>34.894613583138167</v>
      </c>
      <c r="U491" t="str">
        <f t="shared" si="252"/>
        <v>0</v>
      </c>
      <c r="V491" t="str">
        <f t="shared" si="253"/>
        <v>0</v>
      </c>
      <c r="W491" t="str">
        <f t="shared" si="254"/>
        <v>0</v>
      </c>
      <c r="X491" t="str">
        <f t="shared" si="255"/>
        <v>1</v>
      </c>
      <c r="Y491" t="str">
        <f t="shared" si="256"/>
        <v>1</v>
      </c>
      <c r="Z491" t="str">
        <f t="shared" si="257"/>
        <v>1</v>
      </c>
      <c r="AA491" t="str">
        <f t="shared" si="258"/>
        <v>1</v>
      </c>
      <c r="AB491" t="str">
        <f t="shared" si="259"/>
        <v>1</v>
      </c>
      <c r="AC491" t="str">
        <f t="shared" si="260"/>
        <v>1</v>
      </c>
      <c r="AD491" t="str">
        <f t="shared" si="261"/>
        <v>1</v>
      </c>
      <c r="AE491" t="str">
        <f t="shared" si="262"/>
        <v>1</v>
      </c>
      <c r="AF491" t="str">
        <f t="shared" si="263"/>
        <v>1</v>
      </c>
      <c r="AG491" t="str">
        <f t="shared" si="264"/>
        <v>1</v>
      </c>
      <c r="AH491" t="str">
        <f t="shared" si="265"/>
        <v>1</v>
      </c>
      <c r="AI491" t="str">
        <f t="shared" si="266"/>
        <v>1</v>
      </c>
      <c r="AJ491" t="str">
        <f t="shared" si="267"/>
        <v>1</v>
      </c>
      <c r="AK491" t="str">
        <f t="shared" si="268"/>
        <v>1</v>
      </c>
      <c r="AL491" t="str">
        <f t="shared" si="269"/>
        <v>1</v>
      </c>
      <c r="AM491" t="str">
        <f t="shared" si="270"/>
        <v>1</v>
      </c>
      <c r="AN491" t="str">
        <f t="shared" si="271"/>
        <v>1</v>
      </c>
      <c r="AO491" t="str">
        <f t="shared" si="272"/>
        <v>0</v>
      </c>
      <c r="AP491" t="str">
        <f t="shared" si="273"/>
        <v>0</v>
      </c>
      <c r="AQ491" t="str">
        <f t="shared" si="274"/>
        <v>0</v>
      </c>
      <c r="AR491" t="str">
        <f t="shared" si="275"/>
        <v>0</v>
      </c>
      <c r="AS491" t="str">
        <f t="shared" si="276"/>
        <v>0</v>
      </c>
      <c r="AT491" t="str">
        <f t="shared" si="277"/>
        <v>0</v>
      </c>
      <c r="AU491" t="str">
        <f t="shared" si="278"/>
        <v>0</v>
      </c>
      <c r="AV491" t="str">
        <f t="shared" si="279"/>
        <v>0</v>
      </c>
      <c r="AW491" t="str">
        <f t="shared" si="280"/>
        <v>0</v>
      </c>
      <c r="AX491" t="str">
        <f t="shared" si="281"/>
        <v>0</v>
      </c>
      <c r="AY491" t="str">
        <f t="shared" si="282"/>
        <v>0</v>
      </c>
      <c r="AZ491" t="str">
        <f t="shared" si="283"/>
        <v>0</v>
      </c>
      <c r="BA491" t="str">
        <f t="shared" si="284"/>
        <v>0</v>
      </c>
      <c r="BB491" t="str">
        <f t="shared" si="285"/>
        <v>0</v>
      </c>
      <c r="BC491" t="str">
        <f t="shared" si="286"/>
        <v>0</v>
      </c>
      <c r="BD491" t="str">
        <f t="shared" si="287"/>
        <v>0</v>
      </c>
    </row>
    <row r="492" spans="1:56" x14ac:dyDescent="0.2">
      <c r="A492" s="1">
        <v>44143</v>
      </c>
      <c r="B492" t="s">
        <v>117</v>
      </c>
      <c r="C492" s="5">
        <v>70.73</v>
      </c>
      <c r="D492">
        <v>1.07</v>
      </c>
      <c r="E492">
        <v>159</v>
      </c>
      <c r="F492">
        <v>1</v>
      </c>
      <c r="G492">
        <v>36.9</v>
      </c>
      <c r="H492">
        <v>2.088000000000001</v>
      </c>
      <c r="I492">
        <v>-0.37243947858473025</v>
      </c>
      <c r="J492">
        <v>-155140.18691588784</v>
      </c>
      <c r="K492">
        <v>3925233.6448598127</v>
      </c>
      <c r="L492">
        <v>185981.30841121494</v>
      </c>
      <c r="M492">
        <v>26.036380451749576</v>
      </c>
      <c r="N492">
        <v>6.6862410714623335E-6</v>
      </c>
      <c r="O492">
        <v>132.60869565217394</v>
      </c>
      <c r="P492">
        <v>-63.230240549828174</v>
      </c>
      <c r="Q492">
        <v>-0.16</v>
      </c>
      <c r="R492">
        <v>1.66</v>
      </c>
      <c r="S492" s="2">
        <v>0</v>
      </c>
      <c r="T492" s="2">
        <v>16.370689655172409</v>
      </c>
      <c r="U492" t="str">
        <f t="shared" si="252"/>
        <v>0</v>
      </c>
      <c r="V492" t="str">
        <f t="shared" si="253"/>
        <v>0</v>
      </c>
      <c r="W492" t="str">
        <f t="shared" si="254"/>
        <v>0</v>
      </c>
      <c r="X492" t="str">
        <f t="shared" si="255"/>
        <v>0</v>
      </c>
      <c r="Y492" t="str">
        <f t="shared" si="256"/>
        <v>0</v>
      </c>
      <c r="Z492" t="str">
        <f t="shared" si="257"/>
        <v>0</v>
      </c>
      <c r="AA492" t="str">
        <f t="shared" si="258"/>
        <v>0</v>
      </c>
      <c r="AB492" t="str">
        <f t="shared" si="259"/>
        <v>0</v>
      </c>
      <c r="AC492" t="str">
        <f t="shared" si="260"/>
        <v>0</v>
      </c>
      <c r="AD492" t="str">
        <f t="shared" si="261"/>
        <v>1</v>
      </c>
      <c r="AE492" t="str">
        <f t="shared" si="262"/>
        <v>1</v>
      </c>
      <c r="AF492" t="str">
        <f t="shared" si="263"/>
        <v>1</v>
      </c>
      <c r="AG492" t="str">
        <f t="shared" si="264"/>
        <v>1</v>
      </c>
      <c r="AH492" t="str">
        <f t="shared" si="265"/>
        <v>1</v>
      </c>
      <c r="AI492" t="str">
        <f t="shared" si="266"/>
        <v>1</v>
      </c>
      <c r="AJ492" t="str">
        <f t="shared" si="267"/>
        <v>1</v>
      </c>
      <c r="AK492" t="str">
        <f t="shared" si="268"/>
        <v>1</v>
      </c>
      <c r="AL492" t="str">
        <f t="shared" si="269"/>
        <v>1</v>
      </c>
      <c r="AM492" t="str">
        <f t="shared" si="270"/>
        <v>0</v>
      </c>
      <c r="AN492" t="str">
        <f t="shared" si="271"/>
        <v>0</v>
      </c>
      <c r="AO492" t="str">
        <f t="shared" si="272"/>
        <v>0</v>
      </c>
      <c r="AP492" t="str">
        <f t="shared" si="273"/>
        <v>0</v>
      </c>
      <c r="AQ492" t="str">
        <f t="shared" si="274"/>
        <v>0</v>
      </c>
      <c r="AR492" t="str">
        <f t="shared" si="275"/>
        <v>0</v>
      </c>
      <c r="AS492" t="str">
        <f t="shared" si="276"/>
        <v>0</v>
      </c>
      <c r="AT492" t="str">
        <f t="shared" si="277"/>
        <v>0</v>
      </c>
      <c r="AU492" t="str">
        <f t="shared" si="278"/>
        <v>0</v>
      </c>
      <c r="AV492" t="str">
        <f t="shared" si="279"/>
        <v>0</v>
      </c>
      <c r="AW492" t="str">
        <f t="shared" si="280"/>
        <v>0</v>
      </c>
      <c r="AX492" t="str">
        <f t="shared" si="281"/>
        <v>0</v>
      </c>
      <c r="AY492" t="str">
        <f t="shared" si="282"/>
        <v>0</v>
      </c>
      <c r="AZ492" t="str">
        <f t="shared" si="283"/>
        <v>0</v>
      </c>
      <c r="BA492" t="str">
        <f t="shared" si="284"/>
        <v>0</v>
      </c>
      <c r="BB492" t="str">
        <f t="shared" si="285"/>
        <v>0</v>
      </c>
      <c r="BC492" t="str">
        <f t="shared" si="286"/>
        <v>0</v>
      </c>
      <c r="BD492" t="str">
        <f t="shared" si="287"/>
        <v>0</v>
      </c>
    </row>
    <row r="493" spans="1:56" x14ac:dyDescent="0.2">
      <c r="A493" s="1">
        <v>44143</v>
      </c>
      <c r="B493" t="s">
        <v>105</v>
      </c>
      <c r="C493" s="5">
        <v>23.5</v>
      </c>
      <c r="D493">
        <v>0.877</v>
      </c>
      <c r="E493">
        <v>161</v>
      </c>
      <c r="F493">
        <v>1</v>
      </c>
      <c r="G493">
        <v>23.2</v>
      </c>
      <c r="H493">
        <v>-7.2359999999999971</v>
      </c>
      <c r="I493">
        <v>-85.716612377850169</v>
      </c>
      <c r="J493">
        <v>-210946.40820980616</v>
      </c>
      <c r="K493">
        <v>1820980.6157354617</v>
      </c>
      <c r="L493">
        <v>522234.89167616877</v>
      </c>
      <c r="M493">
        <v>4.7671388735293672</v>
      </c>
      <c r="N493">
        <v>9.4677893719028242E-5</v>
      </c>
      <c r="O493">
        <v>182.90322580645159</v>
      </c>
      <c r="P493">
        <v>-47.485029940119759</v>
      </c>
      <c r="Q493">
        <v>-0.16</v>
      </c>
      <c r="R493">
        <v>1.66</v>
      </c>
      <c r="S493" s="2">
        <v>0</v>
      </c>
      <c r="T493" s="2">
        <v>11.111111111111111</v>
      </c>
      <c r="U493" t="str">
        <f t="shared" si="252"/>
        <v>0</v>
      </c>
      <c r="V493" t="str">
        <f t="shared" si="253"/>
        <v>0</v>
      </c>
      <c r="W493" t="str">
        <f t="shared" si="254"/>
        <v>0</v>
      </c>
      <c r="X493" t="str">
        <f t="shared" si="255"/>
        <v>0</v>
      </c>
      <c r="Y493" t="str">
        <f t="shared" si="256"/>
        <v>0</v>
      </c>
      <c r="Z493" t="str">
        <f t="shared" si="257"/>
        <v>0</v>
      </c>
      <c r="AA493" t="str">
        <f t="shared" si="258"/>
        <v>0</v>
      </c>
      <c r="AB493" t="str">
        <f t="shared" si="259"/>
        <v>0</v>
      </c>
      <c r="AC493" t="str">
        <f t="shared" si="260"/>
        <v>0</v>
      </c>
      <c r="AD493" t="str">
        <f t="shared" si="261"/>
        <v>0</v>
      </c>
      <c r="AE493" t="str">
        <f t="shared" si="262"/>
        <v>0</v>
      </c>
      <c r="AF493" t="str">
        <f t="shared" si="263"/>
        <v>1</v>
      </c>
      <c r="AG493" t="str">
        <f t="shared" si="264"/>
        <v>1</v>
      </c>
      <c r="AH493" t="str">
        <f t="shared" si="265"/>
        <v>1</v>
      </c>
      <c r="AI493" t="str">
        <f t="shared" si="266"/>
        <v>1</v>
      </c>
      <c r="AJ493" t="str">
        <f t="shared" si="267"/>
        <v>1</v>
      </c>
      <c r="AK493" t="str">
        <f t="shared" si="268"/>
        <v>1</v>
      </c>
      <c r="AL493" t="str">
        <f t="shared" si="269"/>
        <v>1</v>
      </c>
      <c r="AM493" t="str">
        <f t="shared" si="270"/>
        <v>0</v>
      </c>
      <c r="AN493" t="str">
        <f t="shared" si="271"/>
        <v>0</v>
      </c>
      <c r="AO493" t="str">
        <f t="shared" si="272"/>
        <v>0</v>
      </c>
      <c r="AP493" t="str">
        <f t="shared" si="273"/>
        <v>0</v>
      </c>
      <c r="AQ493" t="str">
        <f t="shared" si="274"/>
        <v>0</v>
      </c>
      <c r="AR493" t="str">
        <f t="shared" si="275"/>
        <v>0</v>
      </c>
      <c r="AS493" t="str">
        <f t="shared" si="276"/>
        <v>0</v>
      </c>
      <c r="AT493" t="str">
        <f t="shared" si="277"/>
        <v>0</v>
      </c>
      <c r="AU493" t="str">
        <f t="shared" si="278"/>
        <v>0</v>
      </c>
      <c r="AV493" t="str">
        <f t="shared" si="279"/>
        <v>0</v>
      </c>
      <c r="AW493" t="str">
        <f t="shared" si="280"/>
        <v>0</v>
      </c>
      <c r="AX493" t="str">
        <f t="shared" si="281"/>
        <v>0</v>
      </c>
      <c r="AY493" t="str">
        <f t="shared" si="282"/>
        <v>0</v>
      </c>
      <c r="AZ493" t="str">
        <f t="shared" si="283"/>
        <v>0</v>
      </c>
      <c r="BA493" t="str">
        <f t="shared" si="284"/>
        <v>0</v>
      </c>
      <c r="BB493" t="str">
        <f t="shared" si="285"/>
        <v>0</v>
      </c>
      <c r="BC493" t="str">
        <f t="shared" si="286"/>
        <v>0</v>
      </c>
      <c r="BD493" t="str">
        <f t="shared" si="287"/>
        <v>0</v>
      </c>
    </row>
    <row r="494" spans="1:56" x14ac:dyDescent="0.2">
      <c r="A494" s="1">
        <v>44150</v>
      </c>
      <c r="B494" t="s">
        <v>243</v>
      </c>
      <c r="C494" s="5">
        <v>2.2000000000000002</v>
      </c>
      <c r="D494">
        <v>3.76</v>
      </c>
      <c r="E494">
        <v>6</v>
      </c>
      <c r="F494">
        <v>4</v>
      </c>
      <c r="G494">
        <v>23.06</v>
      </c>
      <c r="H494">
        <v>6.3960000000000008</v>
      </c>
      <c r="I494">
        <v>-16.629711751662974</v>
      </c>
      <c r="J494">
        <v>76329.787234042553</v>
      </c>
      <c r="K494">
        <v>472074.4680851064</v>
      </c>
      <c r="L494">
        <v>39095.744680851065</v>
      </c>
      <c r="M494">
        <v>1013.5843870258384</v>
      </c>
      <c r="N494">
        <v>1.7046374662268703E-6</v>
      </c>
      <c r="O494">
        <v>34.285714285714285</v>
      </c>
      <c r="P494">
        <v>-96.202020202020194</v>
      </c>
      <c r="Q494">
        <v>2.27</v>
      </c>
      <c r="R494">
        <v>-1.27</v>
      </c>
      <c r="S494" s="2">
        <v>134.07643312101911</v>
      </c>
      <c r="T494" s="2">
        <v>21.97452229299363</v>
      </c>
      <c r="U494" t="str">
        <f t="shared" si="252"/>
        <v>0</v>
      </c>
      <c r="V494" t="str">
        <f t="shared" si="253"/>
        <v>0</v>
      </c>
      <c r="W494" t="str">
        <f t="shared" si="254"/>
        <v>0</v>
      </c>
      <c r="X494" t="str">
        <f t="shared" si="255"/>
        <v>0</v>
      </c>
      <c r="Y494" t="str">
        <f t="shared" si="256"/>
        <v>0</v>
      </c>
      <c r="Z494" t="str">
        <f t="shared" si="257"/>
        <v>0</v>
      </c>
      <c r="AA494" t="str">
        <f t="shared" si="258"/>
        <v>0</v>
      </c>
      <c r="AB494" t="str">
        <f t="shared" si="259"/>
        <v>1</v>
      </c>
      <c r="AC494" t="str">
        <f t="shared" si="260"/>
        <v>1</v>
      </c>
      <c r="AD494" t="str">
        <f t="shared" si="261"/>
        <v>1</v>
      </c>
      <c r="AE494" t="str">
        <f t="shared" si="262"/>
        <v>1</v>
      </c>
      <c r="AF494" t="str">
        <f t="shared" si="263"/>
        <v>1</v>
      </c>
      <c r="AG494" t="str">
        <f t="shared" si="264"/>
        <v>1</v>
      </c>
      <c r="AH494" t="str">
        <f t="shared" si="265"/>
        <v>1</v>
      </c>
      <c r="AI494" t="str">
        <f t="shared" si="266"/>
        <v>1</v>
      </c>
      <c r="AJ494" t="str">
        <f t="shared" si="267"/>
        <v>1</v>
      </c>
      <c r="AK494" t="str">
        <f t="shared" si="268"/>
        <v>1</v>
      </c>
      <c r="AL494" t="str">
        <f t="shared" si="269"/>
        <v>1</v>
      </c>
      <c r="AM494" t="str">
        <f t="shared" si="270"/>
        <v>1</v>
      </c>
      <c r="AN494" t="str">
        <f t="shared" si="271"/>
        <v>1</v>
      </c>
      <c r="AO494" t="str">
        <f t="shared" si="272"/>
        <v>1</v>
      </c>
      <c r="AP494" t="str">
        <f t="shared" si="273"/>
        <v>1</v>
      </c>
      <c r="AQ494" t="str">
        <f t="shared" si="274"/>
        <v>1</v>
      </c>
      <c r="AR494" t="str">
        <f t="shared" si="275"/>
        <v>1</v>
      </c>
      <c r="AS494" t="str">
        <f t="shared" si="276"/>
        <v>1</v>
      </c>
      <c r="AT494" t="str">
        <f t="shared" si="277"/>
        <v>1</v>
      </c>
      <c r="AU494" t="str">
        <f t="shared" si="278"/>
        <v>1</v>
      </c>
      <c r="AV494" t="str">
        <f t="shared" si="279"/>
        <v>1</v>
      </c>
      <c r="AW494" t="str">
        <f t="shared" si="280"/>
        <v>1</v>
      </c>
      <c r="AX494" t="str">
        <f t="shared" si="281"/>
        <v>1</v>
      </c>
      <c r="AY494" t="str">
        <f t="shared" si="282"/>
        <v>1</v>
      </c>
      <c r="AZ494" t="str">
        <f t="shared" si="283"/>
        <v>1</v>
      </c>
      <c r="BA494" t="str">
        <f t="shared" si="284"/>
        <v>1</v>
      </c>
      <c r="BB494" t="str">
        <f t="shared" si="285"/>
        <v>1</v>
      </c>
      <c r="BC494" t="str">
        <f t="shared" si="286"/>
        <v>1</v>
      </c>
      <c r="BD494" t="str">
        <f t="shared" si="287"/>
        <v>1</v>
      </c>
    </row>
    <row r="495" spans="1:56" x14ac:dyDescent="0.2">
      <c r="A495" s="1">
        <v>44150</v>
      </c>
      <c r="B495" t="s">
        <v>5</v>
      </c>
      <c r="C495" s="5">
        <v>85.58</v>
      </c>
      <c r="D495">
        <v>1.1499999999999999</v>
      </c>
      <c r="E495">
        <v>8</v>
      </c>
      <c r="F495">
        <v>4</v>
      </c>
      <c r="G495">
        <v>31.16</v>
      </c>
      <c r="H495">
        <v>0.61400000000000077</v>
      </c>
      <c r="I495">
        <v>-0.69084628670120962</v>
      </c>
      <c r="J495">
        <v>-1073043.4782608696</v>
      </c>
      <c r="K495">
        <v>1260869.5652173914</v>
      </c>
      <c r="L495">
        <v>29565.217391304352</v>
      </c>
      <c r="M495">
        <v>106.94410007094162</v>
      </c>
      <c r="N495">
        <v>1.9133698225493697E-5</v>
      </c>
      <c r="O495">
        <v>359.99999999999994</v>
      </c>
      <c r="P495">
        <v>-67.696629213483149</v>
      </c>
      <c r="Q495">
        <v>2.27</v>
      </c>
      <c r="R495">
        <v>-1.27</v>
      </c>
      <c r="S495" s="2">
        <v>0</v>
      </c>
      <c r="T495" s="2">
        <v>12.295081967213109</v>
      </c>
      <c r="U495" t="str">
        <f t="shared" si="252"/>
        <v>0</v>
      </c>
      <c r="V495" t="str">
        <f t="shared" si="253"/>
        <v>0</v>
      </c>
      <c r="W495" t="str">
        <f t="shared" si="254"/>
        <v>0</v>
      </c>
      <c r="X495" t="str">
        <f t="shared" si="255"/>
        <v>0</v>
      </c>
      <c r="Y495" t="str">
        <f t="shared" si="256"/>
        <v>0</v>
      </c>
      <c r="Z495" t="str">
        <f t="shared" si="257"/>
        <v>0</v>
      </c>
      <c r="AA495" t="str">
        <f t="shared" si="258"/>
        <v>0</v>
      </c>
      <c r="AB495" t="str">
        <f t="shared" si="259"/>
        <v>0</v>
      </c>
      <c r="AC495" t="str">
        <f t="shared" si="260"/>
        <v>0</v>
      </c>
      <c r="AD495" t="str">
        <f t="shared" si="261"/>
        <v>0</v>
      </c>
      <c r="AE495" t="str">
        <f t="shared" si="262"/>
        <v>1</v>
      </c>
      <c r="AF495" t="str">
        <f t="shared" si="263"/>
        <v>1</v>
      </c>
      <c r="AG495" t="str">
        <f t="shared" si="264"/>
        <v>1</v>
      </c>
      <c r="AH495" t="str">
        <f t="shared" si="265"/>
        <v>1</v>
      </c>
      <c r="AI495" t="str">
        <f t="shared" si="266"/>
        <v>1</v>
      </c>
      <c r="AJ495" t="str">
        <f t="shared" si="267"/>
        <v>1</v>
      </c>
      <c r="AK495" t="str">
        <f t="shared" si="268"/>
        <v>1</v>
      </c>
      <c r="AL495" t="str">
        <f t="shared" si="269"/>
        <v>1</v>
      </c>
      <c r="AM495" t="str">
        <f t="shared" si="270"/>
        <v>0</v>
      </c>
      <c r="AN495" t="str">
        <f t="shared" si="271"/>
        <v>0</v>
      </c>
      <c r="AO495" t="str">
        <f t="shared" si="272"/>
        <v>0</v>
      </c>
      <c r="AP495" t="str">
        <f t="shared" si="273"/>
        <v>0</v>
      </c>
      <c r="AQ495" t="str">
        <f t="shared" si="274"/>
        <v>0</v>
      </c>
      <c r="AR495" t="str">
        <f t="shared" si="275"/>
        <v>0</v>
      </c>
      <c r="AS495" t="str">
        <f t="shared" si="276"/>
        <v>0</v>
      </c>
      <c r="AT495" t="str">
        <f t="shared" si="277"/>
        <v>0</v>
      </c>
      <c r="AU495" t="str">
        <f t="shared" si="278"/>
        <v>0</v>
      </c>
      <c r="AV495" t="str">
        <f t="shared" si="279"/>
        <v>0</v>
      </c>
      <c r="AW495" t="str">
        <f t="shared" si="280"/>
        <v>0</v>
      </c>
      <c r="AX495" t="str">
        <f t="shared" si="281"/>
        <v>0</v>
      </c>
      <c r="AY495" t="str">
        <f t="shared" si="282"/>
        <v>0</v>
      </c>
      <c r="AZ495" t="str">
        <f t="shared" si="283"/>
        <v>0</v>
      </c>
      <c r="BA495" t="str">
        <f t="shared" si="284"/>
        <v>0</v>
      </c>
      <c r="BB495" t="str">
        <f t="shared" si="285"/>
        <v>0</v>
      </c>
      <c r="BC495" t="str">
        <f t="shared" si="286"/>
        <v>0</v>
      </c>
      <c r="BD495" t="str">
        <f t="shared" si="287"/>
        <v>0</v>
      </c>
    </row>
    <row r="496" spans="1:56" x14ac:dyDescent="0.2">
      <c r="A496" s="1">
        <v>44150</v>
      </c>
      <c r="B496" t="s">
        <v>8</v>
      </c>
      <c r="C496" s="5">
        <v>66.790000000000006</v>
      </c>
      <c r="D496">
        <v>1.87</v>
      </c>
      <c r="E496">
        <v>9</v>
      </c>
      <c r="F496">
        <v>4</v>
      </c>
      <c r="G496">
        <v>41.23</v>
      </c>
      <c r="H496">
        <v>9.2499999999999964</v>
      </c>
      <c r="I496">
        <v>-0.47897817988291097</v>
      </c>
      <c r="J496">
        <v>200534.75935828875</v>
      </c>
      <c r="K496">
        <v>2297860.9625668447</v>
      </c>
      <c r="L496">
        <v>-3208.5561497326203</v>
      </c>
      <c r="M496">
        <v>88.92189934044427</v>
      </c>
      <c r="N496">
        <v>1.3630804188875314E-5</v>
      </c>
      <c r="O496">
        <v>1146.666666666667</v>
      </c>
      <c r="P496">
        <v>-78.798185941043087</v>
      </c>
      <c r="Q496">
        <v>2.27</v>
      </c>
      <c r="R496">
        <v>-1.27</v>
      </c>
      <c r="S496" s="2">
        <v>2.084446819882412</v>
      </c>
      <c r="T496" s="2">
        <v>14.48423303046499</v>
      </c>
      <c r="U496" t="str">
        <f t="shared" si="252"/>
        <v>0</v>
      </c>
      <c r="V496" t="str">
        <f t="shared" si="253"/>
        <v>0</v>
      </c>
      <c r="W496" t="str">
        <f t="shared" si="254"/>
        <v>0</v>
      </c>
      <c r="X496" t="str">
        <f t="shared" si="255"/>
        <v>0</v>
      </c>
      <c r="Y496" t="str">
        <f t="shared" si="256"/>
        <v>0</v>
      </c>
      <c r="Z496" t="str">
        <f t="shared" si="257"/>
        <v>0</v>
      </c>
      <c r="AA496" t="str">
        <f t="shared" si="258"/>
        <v>0</v>
      </c>
      <c r="AB496" t="str">
        <f t="shared" si="259"/>
        <v>0</v>
      </c>
      <c r="AC496" t="str">
        <f t="shared" si="260"/>
        <v>0</v>
      </c>
      <c r="AD496" t="str">
        <f t="shared" si="261"/>
        <v>1</v>
      </c>
      <c r="AE496" t="str">
        <f t="shared" si="262"/>
        <v>1</v>
      </c>
      <c r="AF496" t="str">
        <f t="shared" si="263"/>
        <v>1</v>
      </c>
      <c r="AG496" t="str">
        <f t="shared" si="264"/>
        <v>1</v>
      </c>
      <c r="AH496" t="str">
        <f t="shared" si="265"/>
        <v>1</v>
      </c>
      <c r="AI496" t="str">
        <f t="shared" si="266"/>
        <v>1</v>
      </c>
      <c r="AJ496" t="str">
        <f t="shared" si="267"/>
        <v>1</v>
      </c>
      <c r="AK496" t="str">
        <f t="shared" si="268"/>
        <v>1</v>
      </c>
      <c r="AL496" t="str">
        <f t="shared" si="269"/>
        <v>1</v>
      </c>
      <c r="AM496" t="str">
        <f t="shared" si="270"/>
        <v>1</v>
      </c>
      <c r="AN496" t="str">
        <f t="shared" si="271"/>
        <v>1</v>
      </c>
      <c r="AO496" t="str">
        <f t="shared" si="272"/>
        <v>0</v>
      </c>
      <c r="AP496" t="str">
        <f t="shared" si="273"/>
        <v>0</v>
      </c>
      <c r="AQ496" t="str">
        <f t="shared" si="274"/>
        <v>0</v>
      </c>
      <c r="AR496" t="str">
        <f t="shared" si="275"/>
        <v>0</v>
      </c>
      <c r="AS496" t="str">
        <f t="shared" si="276"/>
        <v>0</v>
      </c>
      <c r="AT496" t="str">
        <f t="shared" si="277"/>
        <v>0</v>
      </c>
      <c r="AU496" t="str">
        <f t="shared" si="278"/>
        <v>0</v>
      </c>
      <c r="AV496" t="str">
        <f t="shared" si="279"/>
        <v>0</v>
      </c>
      <c r="AW496" t="str">
        <f t="shared" si="280"/>
        <v>0</v>
      </c>
      <c r="AX496" t="str">
        <f t="shared" si="281"/>
        <v>0</v>
      </c>
      <c r="AY496" t="str">
        <f t="shared" si="282"/>
        <v>0</v>
      </c>
      <c r="AZ496" t="str">
        <f t="shared" si="283"/>
        <v>0</v>
      </c>
      <c r="BA496" t="str">
        <f t="shared" si="284"/>
        <v>0</v>
      </c>
      <c r="BB496" t="str">
        <f t="shared" si="285"/>
        <v>0</v>
      </c>
      <c r="BC496" t="str">
        <f t="shared" si="286"/>
        <v>0</v>
      </c>
      <c r="BD496" t="str">
        <f t="shared" si="287"/>
        <v>0</v>
      </c>
    </row>
    <row r="497" spans="1:56" x14ac:dyDescent="0.2">
      <c r="A497" s="1">
        <v>44150</v>
      </c>
      <c r="B497" t="s">
        <v>184</v>
      </c>
      <c r="C497" s="5">
        <v>59.67</v>
      </c>
      <c r="D497">
        <v>6.29</v>
      </c>
      <c r="E497">
        <v>10</v>
      </c>
      <c r="F497">
        <v>4</v>
      </c>
      <c r="G497">
        <v>33.32</v>
      </c>
      <c r="H497">
        <v>3.544</v>
      </c>
      <c r="I497">
        <v>1.2719368861696947</v>
      </c>
      <c r="J497">
        <v>-41545310.01589825</v>
      </c>
      <c r="K497">
        <v>42397456.279809222</v>
      </c>
      <c r="L497">
        <v>427980.92209856916</v>
      </c>
      <c r="M497">
        <v>1738.5946948037461</v>
      </c>
      <c r="N497">
        <v>3.483319798862245E-7</v>
      </c>
      <c r="O497">
        <v>606.66217278957413</v>
      </c>
      <c r="P497">
        <v>-20.480404551201012</v>
      </c>
      <c r="Q497">
        <v>2.27</v>
      </c>
      <c r="R497">
        <v>-1.27</v>
      </c>
      <c r="S497" s="2">
        <v>111.8380062305296</v>
      </c>
      <c r="T497" s="2">
        <v>16.355140186915889</v>
      </c>
      <c r="U497" t="str">
        <f t="shared" si="252"/>
        <v>0</v>
      </c>
      <c r="V497" t="str">
        <f t="shared" si="253"/>
        <v>0</v>
      </c>
      <c r="W497" t="str">
        <f t="shared" si="254"/>
        <v>0</v>
      </c>
      <c r="X497" t="str">
        <f t="shared" si="255"/>
        <v>0</v>
      </c>
      <c r="Y497" t="str">
        <f t="shared" si="256"/>
        <v>0</v>
      </c>
      <c r="Z497" t="str">
        <f t="shared" si="257"/>
        <v>0</v>
      </c>
      <c r="AA497" t="str">
        <f t="shared" si="258"/>
        <v>0</v>
      </c>
      <c r="AB497" t="str">
        <f t="shared" si="259"/>
        <v>0</v>
      </c>
      <c r="AC497" t="str">
        <f t="shared" si="260"/>
        <v>0</v>
      </c>
      <c r="AD497" t="str">
        <f t="shared" si="261"/>
        <v>1</v>
      </c>
      <c r="AE497" t="str">
        <f t="shared" si="262"/>
        <v>1</v>
      </c>
      <c r="AF497" t="str">
        <f t="shared" si="263"/>
        <v>1</v>
      </c>
      <c r="AG497" t="str">
        <f t="shared" si="264"/>
        <v>1</v>
      </c>
      <c r="AH497" t="str">
        <f t="shared" si="265"/>
        <v>1</v>
      </c>
      <c r="AI497" t="str">
        <f t="shared" si="266"/>
        <v>1</v>
      </c>
      <c r="AJ497" t="str">
        <f t="shared" si="267"/>
        <v>1</v>
      </c>
      <c r="AK497" t="str">
        <f t="shared" si="268"/>
        <v>1</v>
      </c>
      <c r="AL497" t="str">
        <f t="shared" si="269"/>
        <v>1</v>
      </c>
      <c r="AM497" t="str">
        <f t="shared" si="270"/>
        <v>1</v>
      </c>
      <c r="AN497" t="str">
        <f t="shared" si="271"/>
        <v>1</v>
      </c>
      <c r="AO497" t="str">
        <f t="shared" si="272"/>
        <v>1</v>
      </c>
      <c r="AP497" t="str">
        <f t="shared" si="273"/>
        <v>1</v>
      </c>
      <c r="AQ497" t="str">
        <f t="shared" si="274"/>
        <v>1</v>
      </c>
      <c r="AR497" t="str">
        <f t="shared" si="275"/>
        <v>1</v>
      </c>
      <c r="AS497" t="str">
        <f t="shared" si="276"/>
        <v>1</v>
      </c>
      <c r="AT497" t="str">
        <f t="shared" si="277"/>
        <v>1</v>
      </c>
      <c r="AU497" t="str">
        <f t="shared" si="278"/>
        <v>1</v>
      </c>
      <c r="AV497" t="str">
        <f t="shared" si="279"/>
        <v>1</v>
      </c>
      <c r="AW497" t="str">
        <f t="shared" si="280"/>
        <v>1</v>
      </c>
      <c r="AX497" t="str">
        <f t="shared" si="281"/>
        <v>1</v>
      </c>
      <c r="AY497" t="str">
        <f t="shared" si="282"/>
        <v>1</v>
      </c>
      <c r="AZ497" t="str">
        <f t="shared" si="283"/>
        <v>1</v>
      </c>
      <c r="BA497" t="str">
        <f t="shared" si="284"/>
        <v>1</v>
      </c>
      <c r="BB497" t="str">
        <f t="shared" si="285"/>
        <v>1</v>
      </c>
      <c r="BC497" t="str">
        <f t="shared" si="286"/>
        <v>1</v>
      </c>
      <c r="BD497" t="str">
        <f t="shared" si="287"/>
        <v>1</v>
      </c>
    </row>
    <row r="498" spans="1:56" x14ac:dyDescent="0.2">
      <c r="A498" s="1">
        <v>44150</v>
      </c>
      <c r="B498" t="s">
        <v>306</v>
      </c>
      <c r="C498" s="5">
        <v>141.91999999999999</v>
      </c>
      <c r="D498">
        <v>0.23899999999999999</v>
      </c>
      <c r="E498">
        <v>15</v>
      </c>
      <c r="F498">
        <v>3</v>
      </c>
      <c r="G498">
        <v>35.049999999999997</v>
      </c>
      <c r="H498">
        <v>5.1319999999999979</v>
      </c>
      <c r="I498">
        <v>0.42016806722689115</v>
      </c>
      <c r="J498">
        <v>2456066.9456066946</v>
      </c>
      <c r="K498">
        <v>11209205.020920502</v>
      </c>
      <c r="L498">
        <v>1861924.6861924687</v>
      </c>
      <c r="M498">
        <v>140.49135741193194</v>
      </c>
      <c r="N498">
        <v>7.2558945195807406E-6</v>
      </c>
      <c r="O498">
        <v>13.216485078161998</v>
      </c>
      <c r="P498">
        <v>-92.928994082840248</v>
      </c>
      <c r="Q498">
        <v>2.27</v>
      </c>
      <c r="R498">
        <v>-1.27</v>
      </c>
      <c r="S498" s="2">
        <v>56.398104265402857</v>
      </c>
      <c r="T498" s="2">
        <v>5.2132701421800913</v>
      </c>
      <c r="U498" t="str">
        <f t="shared" si="252"/>
        <v>0</v>
      </c>
      <c r="V498" t="str">
        <f t="shared" si="253"/>
        <v>0</v>
      </c>
      <c r="W498" t="str">
        <f t="shared" si="254"/>
        <v>0</v>
      </c>
      <c r="X498" t="str">
        <f t="shared" si="255"/>
        <v>0</v>
      </c>
      <c r="Y498" t="str">
        <f t="shared" si="256"/>
        <v>0</v>
      </c>
      <c r="Z498" t="str">
        <f t="shared" si="257"/>
        <v>0</v>
      </c>
      <c r="AA498" t="str">
        <f t="shared" si="258"/>
        <v>0</v>
      </c>
      <c r="AB498" t="str">
        <f t="shared" si="259"/>
        <v>0</v>
      </c>
      <c r="AC498" t="str">
        <f t="shared" si="260"/>
        <v>0</v>
      </c>
      <c r="AD498" t="str">
        <f t="shared" si="261"/>
        <v>0</v>
      </c>
      <c r="AE498" t="str">
        <f t="shared" si="262"/>
        <v>0</v>
      </c>
      <c r="AF498" t="str">
        <f t="shared" si="263"/>
        <v>0</v>
      </c>
      <c r="AG498" t="str">
        <f t="shared" si="264"/>
        <v>0</v>
      </c>
      <c r="AH498" t="str">
        <f t="shared" si="265"/>
        <v>0</v>
      </c>
      <c r="AI498" t="str">
        <f t="shared" si="266"/>
        <v>1</v>
      </c>
      <c r="AJ498" t="str">
        <f t="shared" si="267"/>
        <v>1</v>
      </c>
      <c r="AK498" t="str">
        <f t="shared" si="268"/>
        <v>1</v>
      </c>
      <c r="AL498" t="str">
        <f t="shared" si="269"/>
        <v>1</v>
      </c>
      <c r="AM498" t="str">
        <f t="shared" si="270"/>
        <v>1</v>
      </c>
      <c r="AN498" t="str">
        <f t="shared" si="271"/>
        <v>1</v>
      </c>
      <c r="AO498" t="str">
        <f t="shared" si="272"/>
        <v>1</v>
      </c>
      <c r="AP498" t="str">
        <f t="shared" si="273"/>
        <v>1</v>
      </c>
      <c r="AQ498" t="str">
        <f t="shared" si="274"/>
        <v>1</v>
      </c>
      <c r="AR498" t="str">
        <f t="shared" si="275"/>
        <v>1</v>
      </c>
      <c r="AS498" t="str">
        <f t="shared" si="276"/>
        <v>1</v>
      </c>
      <c r="AT498" t="str">
        <f t="shared" si="277"/>
        <v>1</v>
      </c>
      <c r="AU498" t="str">
        <f t="shared" si="278"/>
        <v>1</v>
      </c>
      <c r="AV498" t="str">
        <f t="shared" si="279"/>
        <v>1</v>
      </c>
      <c r="AW498" t="str">
        <f t="shared" si="280"/>
        <v>1</v>
      </c>
      <c r="AX498" t="str">
        <f t="shared" si="281"/>
        <v>1</v>
      </c>
      <c r="AY498" t="str">
        <f t="shared" si="282"/>
        <v>1</v>
      </c>
      <c r="AZ498" t="str">
        <f t="shared" si="283"/>
        <v>1</v>
      </c>
      <c r="BA498" t="str">
        <f t="shared" si="284"/>
        <v>1</v>
      </c>
      <c r="BB498" t="str">
        <f t="shared" si="285"/>
        <v>1</v>
      </c>
      <c r="BC498" t="str">
        <f t="shared" si="286"/>
        <v>1</v>
      </c>
      <c r="BD498" t="str">
        <f t="shared" si="287"/>
        <v>1</v>
      </c>
    </row>
    <row r="499" spans="1:56" x14ac:dyDescent="0.2">
      <c r="A499" s="1">
        <v>44150</v>
      </c>
      <c r="B499" t="s">
        <v>160</v>
      </c>
      <c r="C499" s="5">
        <v>20.75</v>
      </c>
      <c r="D499">
        <v>6.15</v>
      </c>
      <c r="E499">
        <v>16</v>
      </c>
      <c r="F499">
        <v>3</v>
      </c>
      <c r="G499">
        <v>27.8</v>
      </c>
      <c r="H499">
        <v>-3.3659999999999961</v>
      </c>
      <c r="I499">
        <v>0.9189366590088619</v>
      </c>
      <c r="J499">
        <v>325203.25203252031</v>
      </c>
      <c r="K499">
        <v>43577235.772357725</v>
      </c>
      <c r="L499">
        <v>-162926.82926829267</v>
      </c>
      <c r="M499">
        <v>917.37035193859901</v>
      </c>
      <c r="N499">
        <v>2.2338802180723559E-7</v>
      </c>
      <c r="O499">
        <v>1608.3333333333335</v>
      </c>
      <c r="P499">
        <v>-12.393162393162383</v>
      </c>
      <c r="Q499">
        <v>2.27</v>
      </c>
      <c r="R499">
        <v>-1.27</v>
      </c>
      <c r="S499" s="2">
        <v>44.303797468354418</v>
      </c>
      <c r="T499" s="2">
        <v>23.924050632911399</v>
      </c>
      <c r="U499" t="str">
        <f t="shared" si="252"/>
        <v>0</v>
      </c>
      <c r="V499" t="str">
        <f t="shared" si="253"/>
        <v>0</v>
      </c>
      <c r="W499" t="str">
        <f t="shared" si="254"/>
        <v>0</v>
      </c>
      <c r="X499" t="str">
        <f t="shared" si="255"/>
        <v>0</v>
      </c>
      <c r="Y499" t="str">
        <f t="shared" si="256"/>
        <v>0</v>
      </c>
      <c r="Z499" t="str">
        <f t="shared" si="257"/>
        <v>0</v>
      </c>
      <c r="AA499" t="str">
        <f t="shared" si="258"/>
        <v>1</v>
      </c>
      <c r="AB499" t="str">
        <f t="shared" si="259"/>
        <v>1</v>
      </c>
      <c r="AC499" t="str">
        <f t="shared" si="260"/>
        <v>1</v>
      </c>
      <c r="AD499" t="str">
        <f t="shared" si="261"/>
        <v>1</v>
      </c>
      <c r="AE499" t="str">
        <f t="shared" si="262"/>
        <v>1</v>
      </c>
      <c r="AF499" t="str">
        <f t="shared" si="263"/>
        <v>1</v>
      </c>
      <c r="AG499" t="str">
        <f t="shared" si="264"/>
        <v>1</v>
      </c>
      <c r="AH499" t="str">
        <f t="shared" si="265"/>
        <v>1</v>
      </c>
      <c r="AI499" t="str">
        <f t="shared" si="266"/>
        <v>1</v>
      </c>
      <c r="AJ499" t="str">
        <f t="shared" si="267"/>
        <v>1</v>
      </c>
      <c r="AK499" t="str">
        <f t="shared" si="268"/>
        <v>1</v>
      </c>
      <c r="AL499" t="str">
        <f t="shared" si="269"/>
        <v>1</v>
      </c>
      <c r="AM499" t="str">
        <f t="shared" si="270"/>
        <v>1</v>
      </c>
      <c r="AN499" t="str">
        <f t="shared" si="271"/>
        <v>1</v>
      </c>
      <c r="AO499" t="str">
        <f t="shared" si="272"/>
        <v>1</v>
      </c>
      <c r="AP499" t="str">
        <f t="shared" si="273"/>
        <v>1</v>
      </c>
      <c r="AQ499" t="str">
        <f t="shared" si="274"/>
        <v>1</v>
      </c>
      <c r="AR499" t="str">
        <f t="shared" si="275"/>
        <v>1</v>
      </c>
      <c r="AS499" t="str">
        <f t="shared" si="276"/>
        <v>1</v>
      </c>
      <c r="AT499" t="str">
        <f t="shared" si="277"/>
        <v>1</v>
      </c>
      <c r="AU499" t="str">
        <f t="shared" si="278"/>
        <v>1</v>
      </c>
      <c r="AV499" t="str">
        <f t="shared" si="279"/>
        <v>1</v>
      </c>
      <c r="AW499" t="str">
        <f t="shared" si="280"/>
        <v>1</v>
      </c>
      <c r="AX499" t="str">
        <f t="shared" si="281"/>
        <v>1</v>
      </c>
      <c r="AY499" t="str">
        <f t="shared" si="282"/>
        <v>1</v>
      </c>
      <c r="AZ499" t="str">
        <f t="shared" si="283"/>
        <v>1</v>
      </c>
      <c r="BA499" t="str">
        <f t="shared" si="284"/>
        <v>1</v>
      </c>
      <c r="BB499" t="str">
        <f t="shared" si="285"/>
        <v>1</v>
      </c>
      <c r="BC499" t="str">
        <f t="shared" si="286"/>
        <v>1</v>
      </c>
      <c r="BD499" t="str">
        <f t="shared" si="287"/>
        <v>1</v>
      </c>
    </row>
    <row r="500" spans="1:56" x14ac:dyDescent="0.2">
      <c r="A500" s="1">
        <v>44150</v>
      </c>
      <c r="B500" t="s">
        <v>120</v>
      </c>
      <c r="C500" s="5">
        <v>11.62</v>
      </c>
      <c r="D500">
        <v>4.2</v>
      </c>
      <c r="E500">
        <v>17</v>
      </c>
      <c r="F500">
        <v>3</v>
      </c>
      <c r="G500">
        <v>34.6</v>
      </c>
      <c r="H500">
        <v>3.7779999999999991</v>
      </c>
      <c r="I500">
        <v>0.16694490818031391</v>
      </c>
      <c r="J500">
        <v>76666.666666666657</v>
      </c>
      <c r="K500">
        <v>4036190.4761904762</v>
      </c>
      <c r="L500">
        <v>-348571.42857142858</v>
      </c>
      <c r="M500">
        <v>67.404584683056584</v>
      </c>
      <c r="N500">
        <v>1.2431491728725164E-6</v>
      </c>
      <c r="O500">
        <v>1580</v>
      </c>
      <c r="P500">
        <v>-71.034482758620697</v>
      </c>
      <c r="Q500">
        <v>2.27</v>
      </c>
      <c r="R500">
        <v>-1.27</v>
      </c>
      <c r="S500" s="2">
        <v>59.164733178654309</v>
      </c>
      <c r="T500" s="2">
        <v>2.0881670533642658</v>
      </c>
      <c r="U500" t="str">
        <f t="shared" si="252"/>
        <v>0</v>
      </c>
      <c r="V500" t="str">
        <f t="shared" si="253"/>
        <v>0</v>
      </c>
      <c r="W500" t="str">
        <f t="shared" si="254"/>
        <v>0</v>
      </c>
      <c r="X500" t="str">
        <f t="shared" si="255"/>
        <v>0</v>
      </c>
      <c r="Y500" t="str">
        <f t="shared" si="256"/>
        <v>0</v>
      </c>
      <c r="Z500" t="str">
        <f t="shared" si="257"/>
        <v>0</v>
      </c>
      <c r="AA500" t="str">
        <f t="shared" si="258"/>
        <v>0</v>
      </c>
      <c r="AB500" t="str">
        <f t="shared" si="259"/>
        <v>0</v>
      </c>
      <c r="AC500" t="str">
        <f t="shared" si="260"/>
        <v>0</v>
      </c>
      <c r="AD500" t="str">
        <f t="shared" si="261"/>
        <v>0</v>
      </c>
      <c r="AE500" t="str">
        <f t="shared" si="262"/>
        <v>0</v>
      </c>
      <c r="AF500" t="str">
        <f t="shared" si="263"/>
        <v>0</v>
      </c>
      <c r="AG500" t="str">
        <f t="shared" si="264"/>
        <v>0</v>
      </c>
      <c r="AH500" t="str">
        <f t="shared" si="265"/>
        <v>0</v>
      </c>
      <c r="AI500" t="str">
        <f t="shared" si="266"/>
        <v>0</v>
      </c>
      <c r="AJ500" t="str">
        <f t="shared" si="267"/>
        <v>0</v>
      </c>
      <c r="AK500" t="str">
        <f t="shared" si="268"/>
        <v>1</v>
      </c>
      <c r="AL500" t="str">
        <f t="shared" si="269"/>
        <v>1</v>
      </c>
      <c r="AM500" t="str">
        <f t="shared" si="270"/>
        <v>1</v>
      </c>
      <c r="AN500" t="str">
        <f t="shared" si="271"/>
        <v>1</v>
      </c>
      <c r="AO500" t="str">
        <f t="shared" si="272"/>
        <v>1</v>
      </c>
      <c r="AP500" t="str">
        <f t="shared" si="273"/>
        <v>1</v>
      </c>
      <c r="AQ500" t="str">
        <f t="shared" si="274"/>
        <v>1</v>
      </c>
      <c r="AR500" t="str">
        <f t="shared" si="275"/>
        <v>1</v>
      </c>
      <c r="AS500" t="str">
        <f t="shared" si="276"/>
        <v>1</v>
      </c>
      <c r="AT500" t="str">
        <f t="shared" si="277"/>
        <v>1</v>
      </c>
      <c r="AU500" t="str">
        <f t="shared" si="278"/>
        <v>1</v>
      </c>
      <c r="AV500" t="str">
        <f t="shared" si="279"/>
        <v>1</v>
      </c>
      <c r="AW500" t="str">
        <f t="shared" si="280"/>
        <v>1</v>
      </c>
      <c r="AX500" t="str">
        <f t="shared" si="281"/>
        <v>1</v>
      </c>
      <c r="AY500" t="str">
        <f t="shared" si="282"/>
        <v>1</v>
      </c>
      <c r="AZ500" t="str">
        <f t="shared" si="283"/>
        <v>1</v>
      </c>
      <c r="BA500" t="str">
        <f t="shared" si="284"/>
        <v>1</v>
      </c>
      <c r="BB500" t="str">
        <f t="shared" si="285"/>
        <v>1</v>
      </c>
      <c r="BC500" t="str">
        <f t="shared" si="286"/>
        <v>1</v>
      </c>
      <c r="BD500" t="str">
        <f t="shared" si="287"/>
        <v>1</v>
      </c>
    </row>
    <row r="501" spans="1:56" x14ac:dyDescent="0.2">
      <c r="A501" s="1">
        <v>44150</v>
      </c>
      <c r="B501" t="s">
        <v>162</v>
      </c>
      <c r="C501" s="5">
        <v>22.84</v>
      </c>
      <c r="D501">
        <v>3.99</v>
      </c>
      <c r="E501">
        <v>18</v>
      </c>
      <c r="F501">
        <v>3</v>
      </c>
      <c r="G501">
        <v>38.049999999999997</v>
      </c>
      <c r="H501">
        <v>3.7740000000000009</v>
      </c>
      <c r="I501">
        <v>-0.44910179640718051</v>
      </c>
      <c r="J501">
        <v>452882.20551378443</v>
      </c>
      <c r="K501">
        <v>4875438.5964912279</v>
      </c>
      <c r="L501">
        <v>136340.8521303258</v>
      </c>
      <c r="M501">
        <v>686.88520682161015</v>
      </c>
      <c r="N501">
        <v>2.2018825517389375E-6</v>
      </c>
      <c r="O501">
        <v>121.66666666666669</v>
      </c>
      <c r="P501">
        <v>-54.399999999999991</v>
      </c>
      <c r="Q501">
        <v>2.27</v>
      </c>
      <c r="R501">
        <v>-1.27</v>
      </c>
      <c r="S501" s="2">
        <v>149.24242424242419</v>
      </c>
      <c r="T501" s="2">
        <v>5.0252525252525224</v>
      </c>
      <c r="U501" t="str">
        <f t="shared" si="252"/>
        <v>0</v>
      </c>
      <c r="V501" t="str">
        <f t="shared" si="253"/>
        <v>0</v>
      </c>
      <c r="W501" t="str">
        <f t="shared" si="254"/>
        <v>0</v>
      </c>
      <c r="X501" t="str">
        <f t="shared" si="255"/>
        <v>0</v>
      </c>
      <c r="Y501" t="str">
        <f t="shared" si="256"/>
        <v>0</v>
      </c>
      <c r="Z501" t="str">
        <f t="shared" si="257"/>
        <v>0</v>
      </c>
      <c r="AA501" t="str">
        <f t="shared" si="258"/>
        <v>0</v>
      </c>
      <c r="AB501" t="str">
        <f t="shared" si="259"/>
        <v>0</v>
      </c>
      <c r="AC501" t="str">
        <f t="shared" si="260"/>
        <v>0</v>
      </c>
      <c r="AD501" t="str">
        <f t="shared" si="261"/>
        <v>0</v>
      </c>
      <c r="AE501" t="str">
        <f t="shared" si="262"/>
        <v>0</v>
      </c>
      <c r="AF501" t="str">
        <f t="shared" si="263"/>
        <v>0</v>
      </c>
      <c r="AG501" t="str">
        <f t="shared" si="264"/>
        <v>0</v>
      </c>
      <c r="AH501" t="str">
        <f t="shared" si="265"/>
        <v>0</v>
      </c>
      <c r="AI501" t="str">
        <f t="shared" si="266"/>
        <v>1</v>
      </c>
      <c r="AJ501" t="str">
        <f t="shared" si="267"/>
        <v>1</v>
      </c>
      <c r="AK501" t="str">
        <f t="shared" si="268"/>
        <v>1</v>
      </c>
      <c r="AL501" t="str">
        <f t="shared" si="269"/>
        <v>1</v>
      </c>
      <c r="AM501" t="str">
        <f t="shared" si="270"/>
        <v>1</v>
      </c>
      <c r="AN501" t="str">
        <f t="shared" si="271"/>
        <v>1</v>
      </c>
      <c r="AO501" t="str">
        <f t="shared" si="272"/>
        <v>1</v>
      </c>
      <c r="AP501" t="str">
        <f t="shared" si="273"/>
        <v>1</v>
      </c>
      <c r="AQ501" t="str">
        <f t="shared" si="274"/>
        <v>1</v>
      </c>
      <c r="AR501" t="str">
        <f t="shared" si="275"/>
        <v>1</v>
      </c>
      <c r="AS501" t="str">
        <f t="shared" si="276"/>
        <v>1</v>
      </c>
      <c r="AT501" t="str">
        <f t="shared" si="277"/>
        <v>1</v>
      </c>
      <c r="AU501" t="str">
        <f t="shared" si="278"/>
        <v>1</v>
      </c>
      <c r="AV501" t="str">
        <f t="shared" si="279"/>
        <v>1</v>
      </c>
      <c r="AW501" t="str">
        <f t="shared" si="280"/>
        <v>1</v>
      </c>
      <c r="AX501" t="str">
        <f t="shared" si="281"/>
        <v>1</v>
      </c>
      <c r="AY501" t="str">
        <f t="shared" si="282"/>
        <v>1</v>
      </c>
      <c r="AZ501" t="str">
        <f t="shared" si="283"/>
        <v>1</v>
      </c>
      <c r="BA501" t="str">
        <f t="shared" si="284"/>
        <v>1</v>
      </c>
      <c r="BB501" t="str">
        <f t="shared" si="285"/>
        <v>1</v>
      </c>
      <c r="BC501" t="str">
        <f t="shared" si="286"/>
        <v>1</v>
      </c>
      <c r="BD501" t="str">
        <f t="shared" si="287"/>
        <v>1</v>
      </c>
    </row>
    <row r="502" spans="1:56" x14ac:dyDescent="0.2">
      <c r="A502" s="1">
        <v>44150</v>
      </c>
      <c r="B502" t="s">
        <v>208</v>
      </c>
      <c r="C502" s="5">
        <v>2.16</v>
      </c>
      <c r="D502">
        <v>4</v>
      </c>
      <c r="E502">
        <v>19</v>
      </c>
      <c r="F502">
        <v>3</v>
      </c>
      <c r="G502">
        <v>34.119999999999997</v>
      </c>
      <c r="H502">
        <v>5.8719999999999999</v>
      </c>
      <c r="I502">
        <v>-0.49751243781093468</v>
      </c>
      <c r="J502">
        <v>129500</v>
      </c>
      <c r="K502">
        <v>620500</v>
      </c>
      <c r="L502">
        <v>15250</v>
      </c>
      <c r="M502">
        <v>137.31874664624772</v>
      </c>
      <c r="N502">
        <v>1.5806423994151623E-6</v>
      </c>
      <c r="O502">
        <v>149.99999999999997</v>
      </c>
      <c r="P502">
        <v>-45.945945945945951</v>
      </c>
      <c r="Q502">
        <v>2.27</v>
      </c>
      <c r="R502">
        <v>-1.27</v>
      </c>
      <c r="S502" s="2">
        <v>13.99094111726221</v>
      </c>
      <c r="T502" s="2">
        <v>10.9209864116759</v>
      </c>
      <c r="U502" t="str">
        <f t="shared" si="252"/>
        <v>0</v>
      </c>
      <c r="V502" t="str">
        <f t="shared" si="253"/>
        <v>0</v>
      </c>
      <c r="W502" t="str">
        <f t="shared" si="254"/>
        <v>0</v>
      </c>
      <c r="X502" t="str">
        <f t="shared" si="255"/>
        <v>0</v>
      </c>
      <c r="Y502" t="str">
        <f t="shared" si="256"/>
        <v>0</v>
      </c>
      <c r="Z502" t="str">
        <f t="shared" si="257"/>
        <v>0</v>
      </c>
      <c r="AA502" t="str">
        <f t="shared" si="258"/>
        <v>0</v>
      </c>
      <c r="AB502" t="str">
        <f t="shared" si="259"/>
        <v>0</v>
      </c>
      <c r="AC502" t="str">
        <f t="shared" si="260"/>
        <v>0</v>
      </c>
      <c r="AD502" t="str">
        <f t="shared" si="261"/>
        <v>0</v>
      </c>
      <c r="AE502" t="str">
        <f t="shared" si="262"/>
        <v>0</v>
      </c>
      <c r="AF502" t="str">
        <f t="shared" si="263"/>
        <v>1</v>
      </c>
      <c r="AG502" t="str">
        <f t="shared" si="264"/>
        <v>1</v>
      </c>
      <c r="AH502" t="str">
        <f t="shared" si="265"/>
        <v>1</v>
      </c>
      <c r="AI502" t="str">
        <f t="shared" si="266"/>
        <v>1</v>
      </c>
      <c r="AJ502" t="str">
        <f t="shared" si="267"/>
        <v>1</v>
      </c>
      <c r="AK502" t="str">
        <f t="shared" si="268"/>
        <v>1</v>
      </c>
      <c r="AL502" t="str">
        <f t="shared" si="269"/>
        <v>1</v>
      </c>
      <c r="AM502" t="str">
        <f t="shared" si="270"/>
        <v>1</v>
      </c>
      <c r="AN502" t="str">
        <f t="shared" si="271"/>
        <v>1</v>
      </c>
      <c r="AO502" t="str">
        <f t="shared" si="272"/>
        <v>1</v>
      </c>
      <c r="AP502" t="str">
        <f t="shared" si="273"/>
        <v>1</v>
      </c>
      <c r="AQ502" t="str">
        <f t="shared" si="274"/>
        <v>1</v>
      </c>
      <c r="AR502" t="str">
        <f t="shared" si="275"/>
        <v>1</v>
      </c>
      <c r="AS502" t="str">
        <f t="shared" si="276"/>
        <v>1</v>
      </c>
      <c r="AT502" t="str">
        <f t="shared" si="277"/>
        <v>1</v>
      </c>
      <c r="AU502" t="str">
        <f t="shared" si="278"/>
        <v>0</v>
      </c>
      <c r="AV502" t="str">
        <f t="shared" si="279"/>
        <v>0</v>
      </c>
      <c r="AW502" t="str">
        <f t="shared" si="280"/>
        <v>0</v>
      </c>
      <c r="AX502" t="str">
        <f t="shared" si="281"/>
        <v>0</v>
      </c>
      <c r="AY502" t="str">
        <f t="shared" si="282"/>
        <v>0</v>
      </c>
      <c r="AZ502" t="str">
        <f t="shared" si="283"/>
        <v>0</v>
      </c>
      <c r="BA502" t="str">
        <f t="shared" si="284"/>
        <v>0</v>
      </c>
      <c r="BB502" t="str">
        <f t="shared" si="285"/>
        <v>0</v>
      </c>
      <c r="BC502" t="str">
        <f t="shared" si="286"/>
        <v>0</v>
      </c>
      <c r="BD502" t="str">
        <f t="shared" si="287"/>
        <v>0</v>
      </c>
    </row>
    <row r="503" spans="1:56" x14ac:dyDescent="0.2">
      <c r="A503" s="1">
        <v>44150</v>
      </c>
      <c r="B503" t="s">
        <v>304</v>
      </c>
      <c r="C503" s="5">
        <v>9.66</v>
      </c>
      <c r="D503">
        <v>1.74</v>
      </c>
      <c r="E503">
        <v>23</v>
      </c>
      <c r="F503">
        <v>3</v>
      </c>
      <c r="G503">
        <v>38.03</v>
      </c>
      <c r="H503">
        <v>6.4320000000000057</v>
      </c>
      <c r="I503">
        <v>-1.8612521150592172</v>
      </c>
      <c r="J503">
        <v>267241.37931034481</v>
      </c>
      <c r="K503">
        <v>1799425.2873563219</v>
      </c>
      <c r="L503">
        <v>176436.7816091954</v>
      </c>
      <c r="M503">
        <v>105.17355752521229</v>
      </c>
      <c r="N503">
        <v>2.6273753472228832E-6</v>
      </c>
      <c r="O503">
        <v>228.30188679245279</v>
      </c>
      <c r="P503">
        <v>-73.435114503816791</v>
      </c>
      <c r="Q503">
        <v>2.27</v>
      </c>
      <c r="R503">
        <v>-1.27</v>
      </c>
      <c r="S503" s="2">
        <v>21.229050279329599</v>
      </c>
      <c r="T503" s="2">
        <v>9.4972067039106101</v>
      </c>
      <c r="U503" t="str">
        <f t="shared" si="252"/>
        <v>0</v>
      </c>
      <c r="V503" t="str">
        <f t="shared" si="253"/>
        <v>0</v>
      </c>
      <c r="W503" t="str">
        <f t="shared" si="254"/>
        <v>0</v>
      </c>
      <c r="X503" t="str">
        <f t="shared" si="255"/>
        <v>0</v>
      </c>
      <c r="Y503" t="str">
        <f t="shared" si="256"/>
        <v>0</v>
      </c>
      <c r="Z503" t="str">
        <f t="shared" si="257"/>
        <v>0</v>
      </c>
      <c r="AA503" t="str">
        <f t="shared" si="258"/>
        <v>0</v>
      </c>
      <c r="AB503" t="str">
        <f t="shared" si="259"/>
        <v>0</v>
      </c>
      <c r="AC503" t="str">
        <f t="shared" si="260"/>
        <v>0</v>
      </c>
      <c r="AD503" t="str">
        <f t="shared" si="261"/>
        <v>0</v>
      </c>
      <c r="AE503" t="str">
        <f t="shared" si="262"/>
        <v>0</v>
      </c>
      <c r="AF503" t="str">
        <f t="shared" si="263"/>
        <v>0</v>
      </c>
      <c r="AG503" t="str">
        <f t="shared" si="264"/>
        <v>1</v>
      </c>
      <c r="AH503" t="str">
        <f t="shared" si="265"/>
        <v>1</v>
      </c>
      <c r="AI503" t="str">
        <f t="shared" si="266"/>
        <v>1</v>
      </c>
      <c r="AJ503" t="str">
        <f t="shared" si="267"/>
        <v>1</v>
      </c>
      <c r="AK503" t="str">
        <f t="shared" si="268"/>
        <v>1</v>
      </c>
      <c r="AL503" t="str">
        <f t="shared" si="269"/>
        <v>1</v>
      </c>
      <c r="AM503" t="str">
        <f t="shared" si="270"/>
        <v>1</v>
      </c>
      <c r="AN503" t="str">
        <f t="shared" si="271"/>
        <v>1</v>
      </c>
      <c r="AO503" t="str">
        <f t="shared" si="272"/>
        <v>1</v>
      </c>
      <c r="AP503" t="str">
        <f t="shared" si="273"/>
        <v>1</v>
      </c>
      <c r="AQ503" t="str">
        <f t="shared" si="274"/>
        <v>1</v>
      </c>
      <c r="AR503" t="str">
        <f t="shared" si="275"/>
        <v>1</v>
      </c>
      <c r="AS503" t="str">
        <f t="shared" si="276"/>
        <v>1</v>
      </c>
      <c r="AT503" t="str">
        <f t="shared" si="277"/>
        <v>1</v>
      </c>
      <c r="AU503" t="str">
        <f t="shared" si="278"/>
        <v>1</v>
      </c>
      <c r="AV503" t="str">
        <f t="shared" si="279"/>
        <v>1</v>
      </c>
      <c r="AW503" t="str">
        <f t="shared" si="280"/>
        <v>1</v>
      </c>
      <c r="AX503" t="str">
        <f t="shared" si="281"/>
        <v>0</v>
      </c>
      <c r="AY503" t="str">
        <f t="shared" si="282"/>
        <v>0</v>
      </c>
      <c r="AZ503" t="str">
        <f t="shared" si="283"/>
        <v>0</v>
      </c>
      <c r="BA503" t="str">
        <f t="shared" si="284"/>
        <v>0</v>
      </c>
      <c r="BB503" t="str">
        <f t="shared" si="285"/>
        <v>0</v>
      </c>
      <c r="BC503" t="str">
        <f t="shared" si="286"/>
        <v>0</v>
      </c>
      <c r="BD503" t="str">
        <f t="shared" si="287"/>
        <v>0</v>
      </c>
    </row>
    <row r="504" spans="1:56" x14ac:dyDescent="0.2">
      <c r="A504" s="1">
        <v>44150</v>
      </c>
      <c r="B504" t="s">
        <v>307</v>
      </c>
      <c r="C504" s="5">
        <v>23.1</v>
      </c>
      <c r="D504">
        <v>0.6</v>
      </c>
      <c r="E504">
        <v>25</v>
      </c>
      <c r="F504">
        <v>2</v>
      </c>
      <c r="G504">
        <v>11.99</v>
      </c>
      <c r="H504">
        <v>-4.5359999999999996</v>
      </c>
      <c r="I504">
        <v>0</v>
      </c>
      <c r="J504">
        <v>-11666.666666666668</v>
      </c>
      <c r="K504">
        <v>215000</v>
      </c>
      <c r="L504">
        <v>0</v>
      </c>
      <c r="M504">
        <v>28.742098512506676</v>
      </c>
      <c r="N504">
        <v>4.3977969131654053E-5</v>
      </c>
      <c r="O504">
        <v>53.452685421994872</v>
      </c>
      <c r="P504">
        <v>-56.834532374100718</v>
      </c>
      <c r="Q504">
        <v>2.27</v>
      </c>
      <c r="R504">
        <v>-1.27</v>
      </c>
      <c r="S504" s="2">
        <v>9.1044776119403075</v>
      </c>
      <c r="T504" s="2">
        <v>5.3731343283582067</v>
      </c>
      <c r="U504" t="str">
        <f t="shared" si="252"/>
        <v>0</v>
      </c>
      <c r="V504" t="str">
        <f t="shared" si="253"/>
        <v>0</v>
      </c>
      <c r="W504" t="str">
        <f t="shared" si="254"/>
        <v>0</v>
      </c>
      <c r="X504" t="str">
        <f t="shared" si="255"/>
        <v>0</v>
      </c>
      <c r="Y504" t="str">
        <f t="shared" si="256"/>
        <v>0</v>
      </c>
      <c r="Z504" t="str">
        <f t="shared" si="257"/>
        <v>0</v>
      </c>
      <c r="AA504" t="str">
        <f t="shared" si="258"/>
        <v>0</v>
      </c>
      <c r="AB504" t="str">
        <f t="shared" si="259"/>
        <v>0</v>
      </c>
      <c r="AC504" t="str">
        <f t="shared" si="260"/>
        <v>0</v>
      </c>
      <c r="AD504" t="str">
        <f t="shared" si="261"/>
        <v>0</v>
      </c>
      <c r="AE504" t="str">
        <f t="shared" si="262"/>
        <v>0</v>
      </c>
      <c r="AF504" t="str">
        <f t="shared" si="263"/>
        <v>0</v>
      </c>
      <c r="AG504" t="str">
        <f t="shared" si="264"/>
        <v>0</v>
      </c>
      <c r="AH504" t="str">
        <f t="shared" si="265"/>
        <v>0</v>
      </c>
      <c r="AI504" t="str">
        <f t="shared" si="266"/>
        <v>1</v>
      </c>
      <c r="AJ504" t="str">
        <f t="shared" si="267"/>
        <v>1</v>
      </c>
      <c r="AK504" t="str">
        <f t="shared" si="268"/>
        <v>1</v>
      </c>
      <c r="AL504" t="str">
        <f t="shared" si="269"/>
        <v>1</v>
      </c>
      <c r="AM504" t="str">
        <f t="shared" si="270"/>
        <v>1</v>
      </c>
      <c r="AN504" t="str">
        <f t="shared" si="271"/>
        <v>1</v>
      </c>
      <c r="AO504" t="str">
        <f t="shared" si="272"/>
        <v>1</v>
      </c>
      <c r="AP504" t="str">
        <f t="shared" si="273"/>
        <v>1</v>
      </c>
      <c r="AQ504" t="str">
        <f t="shared" si="274"/>
        <v>1</v>
      </c>
      <c r="AR504" t="str">
        <f t="shared" si="275"/>
        <v>1</v>
      </c>
      <c r="AS504" t="str">
        <f t="shared" si="276"/>
        <v>0</v>
      </c>
      <c r="AT504" t="str">
        <f t="shared" si="277"/>
        <v>0</v>
      </c>
      <c r="AU504" t="str">
        <f t="shared" si="278"/>
        <v>0</v>
      </c>
      <c r="AV504" t="str">
        <f t="shared" si="279"/>
        <v>0</v>
      </c>
      <c r="AW504" t="str">
        <f t="shared" si="280"/>
        <v>0</v>
      </c>
      <c r="AX504" t="str">
        <f t="shared" si="281"/>
        <v>0</v>
      </c>
      <c r="AY504" t="str">
        <f t="shared" si="282"/>
        <v>0</v>
      </c>
      <c r="AZ504" t="str">
        <f t="shared" si="283"/>
        <v>0</v>
      </c>
      <c r="BA504" t="str">
        <f t="shared" si="284"/>
        <v>0</v>
      </c>
      <c r="BB504" t="str">
        <f t="shared" si="285"/>
        <v>0</v>
      </c>
      <c r="BC504" t="str">
        <f t="shared" si="286"/>
        <v>0</v>
      </c>
      <c r="BD504" t="str">
        <f t="shared" si="287"/>
        <v>0</v>
      </c>
    </row>
    <row r="505" spans="1:56" x14ac:dyDescent="0.2">
      <c r="A505" s="1">
        <v>44150</v>
      </c>
      <c r="B505" t="s">
        <v>308</v>
      </c>
      <c r="C505" s="5">
        <v>79.84</v>
      </c>
      <c r="D505">
        <v>3.27</v>
      </c>
      <c r="E505">
        <v>26</v>
      </c>
      <c r="F505">
        <v>2</v>
      </c>
      <c r="G505">
        <v>14.37</v>
      </c>
      <c r="H505">
        <v>5.5639999999999983</v>
      </c>
      <c r="I505">
        <v>-1.1487303506650488</v>
      </c>
      <c r="J505">
        <v>38532.110091743118</v>
      </c>
      <c r="K505">
        <v>1426911.3149847095</v>
      </c>
      <c r="L505">
        <v>96636.085626911314</v>
      </c>
      <c r="M505">
        <v>109.29497614245875</v>
      </c>
      <c r="N505">
        <v>2.6903269872751984E-5</v>
      </c>
      <c r="O505">
        <v>151.53846153846155</v>
      </c>
      <c r="P505">
        <v>-32.298136645962735</v>
      </c>
      <c r="Q505">
        <v>2.27</v>
      </c>
      <c r="R505">
        <v>-1.27</v>
      </c>
      <c r="S505" s="2">
        <v>1.492537313432831</v>
      </c>
      <c r="T505" s="2">
        <v>8.6567164179104488</v>
      </c>
      <c r="U505" t="str">
        <f t="shared" si="252"/>
        <v>0</v>
      </c>
      <c r="V505" t="str">
        <f t="shared" si="253"/>
        <v>0</v>
      </c>
      <c r="W505" t="str">
        <f t="shared" si="254"/>
        <v>0</v>
      </c>
      <c r="X505" t="str">
        <f t="shared" si="255"/>
        <v>0</v>
      </c>
      <c r="Y505" t="str">
        <f t="shared" si="256"/>
        <v>0</v>
      </c>
      <c r="Z505" t="str">
        <f t="shared" si="257"/>
        <v>0</v>
      </c>
      <c r="AA505" t="str">
        <f t="shared" si="258"/>
        <v>0</v>
      </c>
      <c r="AB505" t="str">
        <f t="shared" si="259"/>
        <v>0</v>
      </c>
      <c r="AC505" t="str">
        <f t="shared" si="260"/>
        <v>0</v>
      </c>
      <c r="AD505" t="str">
        <f t="shared" si="261"/>
        <v>0</v>
      </c>
      <c r="AE505" t="str">
        <f t="shared" si="262"/>
        <v>0</v>
      </c>
      <c r="AF505" t="str">
        <f t="shared" si="263"/>
        <v>0</v>
      </c>
      <c r="AG505" t="str">
        <f t="shared" si="264"/>
        <v>1</v>
      </c>
      <c r="AH505" t="str">
        <f t="shared" si="265"/>
        <v>1</v>
      </c>
      <c r="AI505" t="str">
        <f t="shared" si="266"/>
        <v>1</v>
      </c>
      <c r="AJ505" t="str">
        <f t="shared" si="267"/>
        <v>1</v>
      </c>
      <c r="AK505" t="str">
        <f t="shared" si="268"/>
        <v>1</v>
      </c>
      <c r="AL505" t="str">
        <f t="shared" si="269"/>
        <v>1</v>
      </c>
      <c r="AM505" t="str">
        <f t="shared" si="270"/>
        <v>1</v>
      </c>
      <c r="AN505" t="str">
        <f t="shared" si="271"/>
        <v>0</v>
      </c>
      <c r="AO505" t="str">
        <f t="shared" si="272"/>
        <v>0</v>
      </c>
      <c r="AP505" t="str">
        <f t="shared" si="273"/>
        <v>0</v>
      </c>
      <c r="AQ505" t="str">
        <f t="shared" si="274"/>
        <v>0</v>
      </c>
      <c r="AR505" t="str">
        <f t="shared" si="275"/>
        <v>0</v>
      </c>
      <c r="AS505" t="str">
        <f t="shared" si="276"/>
        <v>0</v>
      </c>
      <c r="AT505" t="str">
        <f t="shared" si="277"/>
        <v>0</v>
      </c>
      <c r="AU505" t="str">
        <f t="shared" si="278"/>
        <v>0</v>
      </c>
      <c r="AV505" t="str">
        <f t="shared" si="279"/>
        <v>0</v>
      </c>
      <c r="AW505" t="str">
        <f t="shared" si="280"/>
        <v>0</v>
      </c>
      <c r="AX505" t="str">
        <f t="shared" si="281"/>
        <v>0</v>
      </c>
      <c r="AY505" t="str">
        <f t="shared" si="282"/>
        <v>0</v>
      </c>
      <c r="AZ505" t="str">
        <f t="shared" si="283"/>
        <v>0</v>
      </c>
      <c r="BA505" t="str">
        <f t="shared" si="284"/>
        <v>0</v>
      </c>
      <c r="BB505" t="str">
        <f t="shared" si="285"/>
        <v>0</v>
      </c>
      <c r="BC505" t="str">
        <f t="shared" si="286"/>
        <v>0</v>
      </c>
      <c r="BD505" t="str">
        <f t="shared" si="287"/>
        <v>0</v>
      </c>
    </row>
    <row r="506" spans="1:56" x14ac:dyDescent="0.2">
      <c r="A506" s="1">
        <v>44150</v>
      </c>
      <c r="B506" t="s">
        <v>186</v>
      </c>
      <c r="C506" s="5">
        <v>7.5</v>
      </c>
      <c r="D506">
        <v>6.82</v>
      </c>
      <c r="E506">
        <v>27</v>
      </c>
      <c r="F506">
        <v>2</v>
      </c>
      <c r="G506">
        <v>31.44</v>
      </c>
      <c r="H506">
        <v>8.1340000000000003</v>
      </c>
      <c r="I506">
        <v>-0.58309037900874683</v>
      </c>
      <c r="J506">
        <v>29912.023460410557</v>
      </c>
      <c r="K506">
        <v>266275.65982404689</v>
      </c>
      <c r="L506">
        <v>22434.017595307916</v>
      </c>
      <c r="M506">
        <v>10.76951513147362</v>
      </c>
      <c r="N506">
        <v>1.3781723229921407E-5</v>
      </c>
      <c r="O506">
        <v>1055.9322033898306</v>
      </c>
      <c r="P506">
        <v>-71.968762844225225</v>
      </c>
      <c r="Q506">
        <v>2.27</v>
      </c>
      <c r="R506">
        <v>-1.27</v>
      </c>
      <c r="S506" s="2">
        <v>59.97088791848617</v>
      </c>
      <c r="T506" s="2">
        <v>6.1135371179039293</v>
      </c>
      <c r="U506" t="str">
        <f t="shared" si="252"/>
        <v>0</v>
      </c>
      <c r="V506" t="str">
        <f t="shared" si="253"/>
        <v>0</v>
      </c>
      <c r="W506" t="str">
        <f t="shared" si="254"/>
        <v>0</v>
      </c>
      <c r="X506" t="str">
        <f t="shared" si="255"/>
        <v>0</v>
      </c>
      <c r="Y506" t="str">
        <f t="shared" si="256"/>
        <v>0</v>
      </c>
      <c r="Z506" t="str">
        <f t="shared" si="257"/>
        <v>0</v>
      </c>
      <c r="AA506" t="str">
        <f t="shared" si="258"/>
        <v>0</v>
      </c>
      <c r="AB506" t="str">
        <f t="shared" si="259"/>
        <v>0</v>
      </c>
      <c r="AC506" t="str">
        <f t="shared" si="260"/>
        <v>0</v>
      </c>
      <c r="AD506" t="str">
        <f t="shared" si="261"/>
        <v>0</v>
      </c>
      <c r="AE506" t="str">
        <f t="shared" si="262"/>
        <v>0</v>
      </c>
      <c r="AF506" t="str">
        <f t="shared" si="263"/>
        <v>0</v>
      </c>
      <c r="AG506" t="str">
        <f t="shared" si="264"/>
        <v>0</v>
      </c>
      <c r="AH506" t="str">
        <f t="shared" si="265"/>
        <v>1</v>
      </c>
      <c r="AI506" t="str">
        <f t="shared" si="266"/>
        <v>1</v>
      </c>
      <c r="AJ506" t="str">
        <f t="shared" si="267"/>
        <v>1</v>
      </c>
      <c r="AK506" t="str">
        <f t="shared" si="268"/>
        <v>1</v>
      </c>
      <c r="AL506" t="str">
        <f t="shared" si="269"/>
        <v>1</v>
      </c>
      <c r="AM506" t="str">
        <f t="shared" si="270"/>
        <v>1</v>
      </c>
      <c r="AN506" t="str">
        <f t="shared" si="271"/>
        <v>1</v>
      </c>
      <c r="AO506" t="str">
        <f t="shared" si="272"/>
        <v>1</v>
      </c>
      <c r="AP506" t="str">
        <f t="shared" si="273"/>
        <v>1</v>
      </c>
      <c r="AQ506" t="str">
        <f t="shared" si="274"/>
        <v>1</v>
      </c>
      <c r="AR506" t="str">
        <f t="shared" si="275"/>
        <v>1</v>
      </c>
      <c r="AS506" t="str">
        <f t="shared" si="276"/>
        <v>1</v>
      </c>
      <c r="AT506" t="str">
        <f t="shared" si="277"/>
        <v>1</v>
      </c>
      <c r="AU506" t="str">
        <f t="shared" si="278"/>
        <v>1</v>
      </c>
      <c r="AV506" t="str">
        <f t="shared" si="279"/>
        <v>1</v>
      </c>
      <c r="AW506" t="str">
        <f t="shared" si="280"/>
        <v>1</v>
      </c>
      <c r="AX506" t="str">
        <f t="shared" si="281"/>
        <v>1</v>
      </c>
      <c r="AY506" t="str">
        <f t="shared" si="282"/>
        <v>1</v>
      </c>
      <c r="AZ506" t="str">
        <f t="shared" si="283"/>
        <v>1</v>
      </c>
      <c r="BA506" t="str">
        <f t="shared" si="284"/>
        <v>1</v>
      </c>
      <c r="BB506" t="str">
        <f t="shared" si="285"/>
        <v>1</v>
      </c>
      <c r="BC506" t="str">
        <f t="shared" si="286"/>
        <v>1</v>
      </c>
      <c r="BD506" t="str">
        <f t="shared" si="287"/>
        <v>1</v>
      </c>
    </row>
    <row r="507" spans="1:56" x14ac:dyDescent="0.2">
      <c r="A507" s="1">
        <v>44150</v>
      </c>
      <c r="B507" t="s">
        <v>309</v>
      </c>
      <c r="C507" s="5">
        <v>7.31</v>
      </c>
      <c r="D507">
        <v>1.1200000000000001</v>
      </c>
      <c r="E507">
        <v>28</v>
      </c>
      <c r="F507">
        <v>2</v>
      </c>
      <c r="G507">
        <v>36.29</v>
      </c>
      <c r="H507">
        <v>-2.184000000000005</v>
      </c>
      <c r="I507">
        <v>0.26857654431514</v>
      </c>
      <c r="J507">
        <v>17857.142857142855</v>
      </c>
      <c r="K507">
        <v>73214.28571428571</v>
      </c>
      <c r="L507">
        <v>24999.999999999996</v>
      </c>
      <c r="M507">
        <v>4.202540335208182</v>
      </c>
      <c r="N507">
        <v>6.1550638240544269E-5</v>
      </c>
      <c r="O507">
        <v>12.000000000000011</v>
      </c>
      <c r="P507">
        <v>-92.473118279569903</v>
      </c>
      <c r="Q507">
        <v>2.27</v>
      </c>
      <c r="R507">
        <v>-1.27</v>
      </c>
      <c r="S507" s="2">
        <v>0.35714285714285737</v>
      </c>
      <c r="T507" s="2">
        <v>6.2500000000000053</v>
      </c>
      <c r="U507" t="str">
        <f t="shared" si="252"/>
        <v>0</v>
      </c>
      <c r="V507" t="str">
        <f t="shared" si="253"/>
        <v>0</v>
      </c>
      <c r="W507" t="str">
        <f t="shared" si="254"/>
        <v>0</v>
      </c>
      <c r="X507" t="str">
        <f t="shared" si="255"/>
        <v>0</v>
      </c>
      <c r="Y507" t="str">
        <f t="shared" si="256"/>
        <v>0</v>
      </c>
      <c r="Z507" t="str">
        <f t="shared" si="257"/>
        <v>0</v>
      </c>
      <c r="AA507" t="str">
        <f t="shared" si="258"/>
        <v>0</v>
      </c>
      <c r="AB507" t="str">
        <f t="shared" si="259"/>
        <v>0</v>
      </c>
      <c r="AC507" t="str">
        <f t="shared" si="260"/>
        <v>0</v>
      </c>
      <c r="AD507" t="str">
        <f t="shared" si="261"/>
        <v>0</v>
      </c>
      <c r="AE507" t="str">
        <f t="shared" si="262"/>
        <v>0</v>
      </c>
      <c r="AF507" t="str">
        <f t="shared" si="263"/>
        <v>0</v>
      </c>
      <c r="AG507" t="str">
        <f t="shared" si="264"/>
        <v>0</v>
      </c>
      <c r="AH507" t="str">
        <f t="shared" si="265"/>
        <v>1</v>
      </c>
      <c r="AI507" t="str">
        <f t="shared" si="266"/>
        <v>1</v>
      </c>
      <c r="AJ507" t="str">
        <f t="shared" si="267"/>
        <v>1</v>
      </c>
      <c r="AK507" t="str">
        <f t="shared" si="268"/>
        <v>1</v>
      </c>
      <c r="AL507" t="str">
        <f t="shared" si="269"/>
        <v>1</v>
      </c>
      <c r="AM507" t="str">
        <f t="shared" si="270"/>
        <v>0</v>
      </c>
      <c r="AN507" t="str">
        <f t="shared" si="271"/>
        <v>0</v>
      </c>
      <c r="AO507" t="str">
        <f t="shared" si="272"/>
        <v>0</v>
      </c>
      <c r="AP507" t="str">
        <f t="shared" si="273"/>
        <v>0</v>
      </c>
      <c r="AQ507" t="str">
        <f t="shared" si="274"/>
        <v>0</v>
      </c>
      <c r="AR507" t="str">
        <f t="shared" si="275"/>
        <v>0</v>
      </c>
      <c r="AS507" t="str">
        <f t="shared" si="276"/>
        <v>0</v>
      </c>
      <c r="AT507" t="str">
        <f t="shared" si="277"/>
        <v>0</v>
      </c>
      <c r="AU507" t="str">
        <f t="shared" si="278"/>
        <v>0</v>
      </c>
      <c r="AV507" t="str">
        <f t="shared" si="279"/>
        <v>0</v>
      </c>
      <c r="AW507" t="str">
        <f t="shared" si="280"/>
        <v>0</v>
      </c>
      <c r="AX507" t="str">
        <f t="shared" si="281"/>
        <v>0</v>
      </c>
      <c r="AY507" t="str">
        <f t="shared" si="282"/>
        <v>0</v>
      </c>
      <c r="AZ507" t="str">
        <f t="shared" si="283"/>
        <v>0</v>
      </c>
      <c r="BA507" t="str">
        <f t="shared" si="284"/>
        <v>0</v>
      </c>
      <c r="BB507" t="str">
        <f t="shared" si="285"/>
        <v>0</v>
      </c>
      <c r="BC507" t="str">
        <f t="shared" si="286"/>
        <v>0</v>
      </c>
      <c r="BD507" t="str">
        <f t="shared" si="287"/>
        <v>0</v>
      </c>
    </row>
    <row r="508" spans="1:56" x14ac:dyDescent="0.2">
      <c r="A508" s="1">
        <v>44150</v>
      </c>
      <c r="B508" t="s">
        <v>83</v>
      </c>
      <c r="C508" s="5">
        <v>63.8</v>
      </c>
      <c r="D508">
        <v>14.69</v>
      </c>
      <c r="E508">
        <v>31</v>
      </c>
      <c r="F508">
        <v>2</v>
      </c>
      <c r="G508">
        <v>15.62</v>
      </c>
      <c r="H508">
        <v>-0.60400000000000098</v>
      </c>
      <c r="I508">
        <v>0.27303754266211022</v>
      </c>
      <c r="J508">
        <v>340367.59700476518</v>
      </c>
      <c r="K508">
        <v>3744043.567052417</v>
      </c>
      <c r="L508">
        <v>-485091.89925119129</v>
      </c>
      <c r="M508">
        <v>82.179104064122896</v>
      </c>
      <c r="N508">
        <v>7.5732054767332846E-6</v>
      </c>
      <c r="O508">
        <v>583.25581395348843</v>
      </c>
      <c r="P508">
        <v>-38.535564853556487</v>
      </c>
      <c r="Q508">
        <v>2.27</v>
      </c>
      <c r="R508">
        <v>-1.27</v>
      </c>
      <c r="S508" s="2">
        <v>74.847457627118644</v>
      </c>
      <c r="T508" s="2">
        <v>2.101694915254241</v>
      </c>
      <c r="U508" t="str">
        <f t="shared" si="252"/>
        <v>0</v>
      </c>
      <c r="V508" t="str">
        <f t="shared" si="253"/>
        <v>0</v>
      </c>
      <c r="W508" t="str">
        <f t="shared" si="254"/>
        <v>0</v>
      </c>
      <c r="X508" t="str">
        <f t="shared" si="255"/>
        <v>0</v>
      </c>
      <c r="Y508" t="str">
        <f t="shared" si="256"/>
        <v>0</v>
      </c>
      <c r="Z508" t="str">
        <f t="shared" si="257"/>
        <v>0</v>
      </c>
      <c r="AA508" t="str">
        <f t="shared" si="258"/>
        <v>0</v>
      </c>
      <c r="AB508" t="str">
        <f t="shared" si="259"/>
        <v>0</v>
      </c>
      <c r="AC508" t="str">
        <f t="shared" si="260"/>
        <v>0</v>
      </c>
      <c r="AD508" t="str">
        <f t="shared" si="261"/>
        <v>0</v>
      </c>
      <c r="AE508" t="str">
        <f t="shared" si="262"/>
        <v>0</v>
      </c>
      <c r="AF508" t="str">
        <f t="shared" si="263"/>
        <v>0</v>
      </c>
      <c r="AG508" t="str">
        <f t="shared" si="264"/>
        <v>0</v>
      </c>
      <c r="AH508" t="str">
        <f t="shared" si="265"/>
        <v>0</v>
      </c>
      <c r="AI508" t="str">
        <f t="shared" si="266"/>
        <v>0</v>
      </c>
      <c r="AJ508" t="str">
        <f t="shared" si="267"/>
        <v>0</v>
      </c>
      <c r="AK508" t="str">
        <f t="shared" si="268"/>
        <v>1</v>
      </c>
      <c r="AL508" t="str">
        <f t="shared" si="269"/>
        <v>1</v>
      </c>
      <c r="AM508" t="str">
        <f t="shared" si="270"/>
        <v>1</v>
      </c>
      <c r="AN508" t="str">
        <f t="shared" si="271"/>
        <v>1</v>
      </c>
      <c r="AO508" t="str">
        <f t="shared" si="272"/>
        <v>1</v>
      </c>
      <c r="AP508" t="str">
        <f t="shared" si="273"/>
        <v>1</v>
      </c>
      <c r="AQ508" t="str">
        <f t="shared" si="274"/>
        <v>1</v>
      </c>
      <c r="AR508" t="str">
        <f t="shared" si="275"/>
        <v>1</v>
      </c>
      <c r="AS508" t="str">
        <f t="shared" si="276"/>
        <v>1</v>
      </c>
      <c r="AT508" t="str">
        <f t="shared" si="277"/>
        <v>1</v>
      </c>
      <c r="AU508" t="str">
        <f t="shared" si="278"/>
        <v>1</v>
      </c>
      <c r="AV508" t="str">
        <f t="shared" si="279"/>
        <v>1</v>
      </c>
      <c r="AW508" t="str">
        <f t="shared" si="280"/>
        <v>1</v>
      </c>
      <c r="AX508" t="str">
        <f t="shared" si="281"/>
        <v>1</v>
      </c>
      <c r="AY508" t="str">
        <f t="shared" si="282"/>
        <v>1</v>
      </c>
      <c r="AZ508" t="str">
        <f t="shared" si="283"/>
        <v>1</v>
      </c>
      <c r="BA508" t="str">
        <f t="shared" si="284"/>
        <v>1</v>
      </c>
      <c r="BB508" t="str">
        <f t="shared" si="285"/>
        <v>1</v>
      </c>
      <c r="BC508" t="str">
        <f t="shared" si="286"/>
        <v>1</v>
      </c>
      <c r="BD508" t="str">
        <f t="shared" si="287"/>
        <v>1</v>
      </c>
    </row>
    <row r="509" spans="1:56" x14ac:dyDescent="0.2">
      <c r="A509" s="1">
        <v>44150</v>
      </c>
      <c r="B509" t="s">
        <v>310</v>
      </c>
      <c r="C509" s="5">
        <v>125.27</v>
      </c>
      <c r="D509">
        <v>8.08</v>
      </c>
      <c r="E509">
        <v>32</v>
      </c>
      <c r="F509">
        <v>2</v>
      </c>
      <c r="G509">
        <v>17.059999999999999</v>
      </c>
      <c r="H509">
        <v>4.3940000000000001</v>
      </c>
      <c r="I509">
        <v>0.12391573729863428</v>
      </c>
      <c r="J509">
        <v>22772.27722772277</v>
      </c>
      <c r="K509">
        <v>473267.32673267327</v>
      </c>
      <c r="L509">
        <v>146534.65346534652</v>
      </c>
      <c r="M509">
        <v>47.302836719372507</v>
      </c>
      <c r="N509">
        <v>1.5246707723765243E-4</v>
      </c>
      <c r="O509">
        <v>33.774834437086092</v>
      </c>
      <c r="P509">
        <v>-52.274069698759597</v>
      </c>
      <c r="Q509">
        <v>2.27</v>
      </c>
      <c r="R509">
        <v>-1.27</v>
      </c>
      <c r="S509" s="2">
        <v>1.451027811366397</v>
      </c>
      <c r="T509" s="2">
        <v>7.4969770253929777</v>
      </c>
      <c r="U509" t="str">
        <f t="shared" si="252"/>
        <v>0</v>
      </c>
      <c r="V509" t="str">
        <f t="shared" si="253"/>
        <v>0</v>
      </c>
      <c r="W509" t="str">
        <f t="shared" si="254"/>
        <v>0</v>
      </c>
      <c r="X509" t="str">
        <f t="shared" si="255"/>
        <v>0</v>
      </c>
      <c r="Y509" t="str">
        <f t="shared" si="256"/>
        <v>0</v>
      </c>
      <c r="Z509" t="str">
        <f t="shared" si="257"/>
        <v>0</v>
      </c>
      <c r="AA509" t="str">
        <f t="shared" si="258"/>
        <v>0</v>
      </c>
      <c r="AB509" t="str">
        <f t="shared" si="259"/>
        <v>0</v>
      </c>
      <c r="AC509" t="str">
        <f t="shared" si="260"/>
        <v>0</v>
      </c>
      <c r="AD509" t="str">
        <f t="shared" si="261"/>
        <v>0</v>
      </c>
      <c r="AE509" t="str">
        <f t="shared" si="262"/>
        <v>0</v>
      </c>
      <c r="AF509" t="str">
        <f t="shared" si="263"/>
        <v>0</v>
      </c>
      <c r="AG509" t="str">
        <f t="shared" si="264"/>
        <v>0</v>
      </c>
      <c r="AH509" t="str">
        <f t="shared" si="265"/>
        <v>1</v>
      </c>
      <c r="AI509" t="str">
        <f t="shared" si="266"/>
        <v>1</v>
      </c>
      <c r="AJ509" t="str">
        <f t="shared" si="267"/>
        <v>1</v>
      </c>
      <c r="AK509" t="str">
        <f t="shared" si="268"/>
        <v>1</v>
      </c>
      <c r="AL509" t="str">
        <f t="shared" si="269"/>
        <v>1</v>
      </c>
      <c r="AM509" t="str">
        <f t="shared" si="270"/>
        <v>1</v>
      </c>
      <c r="AN509" t="str">
        <f t="shared" si="271"/>
        <v>0</v>
      </c>
      <c r="AO509" t="str">
        <f t="shared" si="272"/>
        <v>0</v>
      </c>
      <c r="AP509" t="str">
        <f t="shared" si="273"/>
        <v>0</v>
      </c>
      <c r="AQ509" t="str">
        <f t="shared" si="274"/>
        <v>0</v>
      </c>
      <c r="AR509" t="str">
        <f t="shared" si="275"/>
        <v>0</v>
      </c>
      <c r="AS509" t="str">
        <f t="shared" si="276"/>
        <v>0</v>
      </c>
      <c r="AT509" t="str">
        <f t="shared" si="277"/>
        <v>0</v>
      </c>
      <c r="AU509" t="str">
        <f t="shared" si="278"/>
        <v>0</v>
      </c>
      <c r="AV509" t="str">
        <f t="shared" si="279"/>
        <v>0</v>
      </c>
      <c r="AW509" t="str">
        <f t="shared" si="280"/>
        <v>0</v>
      </c>
      <c r="AX509" t="str">
        <f t="shared" si="281"/>
        <v>0</v>
      </c>
      <c r="AY509" t="str">
        <f t="shared" si="282"/>
        <v>0</v>
      </c>
      <c r="AZ509" t="str">
        <f t="shared" si="283"/>
        <v>0</v>
      </c>
      <c r="BA509" t="str">
        <f t="shared" si="284"/>
        <v>0</v>
      </c>
      <c r="BB509" t="str">
        <f t="shared" si="285"/>
        <v>0</v>
      </c>
      <c r="BC509" t="str">
        <f t="shared" si="286"/>
        <v>0</v>
      </c>
      <c r="BD509" t="str">
        <f t="shared" si="287"/>
        <v>0</v>
      </c>
    </row>
    <row r="510" spans="1:56" x14ac:dyDescent="0.2">
      <c r="A510" s="1">
        <v>44150</v>
      </c>
      <c r="B510" t="s">
        <v>311</v>
      </c>
      <c r="C510" s="5">
        <v>50.31</v>
      </c>
      <c r="D510">
        <v>8.8800000000000008</v>
      </c>
      <c r="E510">
        <v>33</v>
      </c>
      <c r="F510">
        <v>2</v>
      </c>
      <c r="G510">
        <v>14.4</v>
      </c>
      <c r="H510">
        <v>2.922000000000001</v>
      </c>
      <c r="I510">
        <v>-0.1124859392575904</v>
      </c>
      <c r="J510">
        <v>37049.549549549549</v>
      </c>
      <c r="K510">
        <v>417680.18018018012</v>
      </c>
      <c r="L510">
        <v>21959.459459459456</v>
      </c>
      <c r="M510">
        <v>123.72729917708902</v>
      </c>
      <c r="N510">
        <v>3.9968000177953329E-5</v>
      </c>
      <c r="O510">
        <v>205.15463917525776</v>
      </c>
      <c r="P510">
        <v>-21.624007060900258</v>
      </c>
      <c r="Q510">
        <v>2.27</v>
      </c>
      <c r="R510">
        <v>-1.27</v>
      </c>
      <c r="S510" s="2">
        <v>7.7765607886089718</v>
      </c>
      <c r="T510" s="2">
        <v>3.285870755750282</v>
      </c>
      <c r="U510" t="str">
        <f t="shared" si="252"/>
        <v>0</v>
      </c>
      <c r="V510" t="str">
        <f t="shared" si="253"/>
        <v>0</v>
      </c>
      <c r="W510" t="str">
        <f t="shared" si="254"/>
        <v>0</v>
      </c>
      <c r="X510" t="str">
        <f t="shared" si="255"/>
        <v>0</v>
      </c>
      <c r="Y510" t="str">
        <f t="shared" si="256"/>
        <v>0</v>
      </c>
      <c r="Z510" t="str">
        <f t="shared" si="257"/>
        <v>0</v>
      </c>
      <c r="AA510" t="str">
        <f t="shared" si="258"/>
        <v>0</v>
      </c>
      <c r="AB510" t="str">
        <f t="shared" si="259"/>
        <v>0</v>
      </c>
      <c r="AC510" t="str">
        <f t="shared" si="260"/>
        <v>0</v>
      </c>
      <c r="AD510" t="str">
        <f t="shared" si="261"/>
        <v>0</v>
      </c>
      <c r="AE510" t="str">
        <f t="shared" si="262"/>
        <v>0</v>
      </c>
      <c r="AF510" t="str">
        <f t="shared" si="263"/>
        <v>0</v>
      </c>
      <c r="AG510" t="str">
        <f t="shared" si="264"/>
        <v>0</v>
      </c>
      <c r="AH510" t="str">
        <f t="shared" si="265"/>
        <v>0</v>
      </c>
      <c r="AI510" t="str">
        <f t="shared" si="266"/>
        <v>0</v>
      </c>
      <c r="AJ510" t="str">
        <f t="shared" si="267"/>
        <v>1</v>
      </c>
      <c r="AK510" t="str">
        <f t="shared" si="268"/>
        <v>1</v>
      </c>
      <c r="AL510" t="str">
        <f t="shared" si="269"/>
        <v>1</v>
      </c>
      <c r="AM510" t="str">
        <f t="shared" si="270"/>
        <v>1</v>
      </c>
      <c r="AN510" t="str">
        <f t="shared" si="271"/>
        <v>1</v>
      </c>
      <c r="AO510" t="str">
        <f t="shared" si="272"/>
        <v>1</v>
      </c>
      <c r="AP510" t="str">
        <f t="shared" si="273"/>
        <v>1</v>
      </c>
      <c r="AQ510" t="str">
        <f t="shared" si="274"/>
        <v>1</v>
      </c>
      <c r="AR510" t="str">
        <f t="shared" si="275"/>
        <v>0</v>
      </c>
      <c r="AS510" t="str">
        <f t="shared" si="276"/>
        <v>0</v>
      </c>
      <c r="AT510" t="str">
        <f t="shared" si="277"/>
        <v>0</v>
      </c>
      <c r="AU510" t="str">
        <f t="shared" si="278"/>
        <v>0</v>
      </c>
      <c r="AV510" t="str">
        <f t="shared" si="279"/>
        <v>0</v>
      </c>
      <c r="AW510" t="str">
        <f t="shared" si="280"/>
        <v>0</v>
      </c>
      <c r="AX510" t="str">
        <f t="shared" si="281"/>
        <v>0</v>
      </c>
      <c r="AY510" t="str">
        <f t="shared" si="282"/>
        <v>0</v>
      </c>
      <c r="AZ510" t="str">
        <f t="shared" si="283"/>
        <v>0</v>
      </c>
      <c r="BA510" t="str">
        <f t="shared" si="284"/>
        <v>0</v>
      </c>
      <c r="BB510" t="str">
        <f t="shared" si="285"/>
        <v>0</v>
      </c>
      <c r="BC510" t="str">
        <f t="shared" si="286"/>
        <v>0</v>
      </c>
      <c r="BD510" t="str">
        <f t="shared" si="287"/>
        <v>0</v>
      </c>
    </row>
    <row r="511" spans="1:56" x14ac:dyDescent="0.2">
      <c r="A511" s="1">
        <v>44150</v>
      </c>
      <c r="B511" t="s">
        <v>139</v>
      </c>
      <c r="C511" s="5">
        <v>98.24</v>
      </c>
      <c r="D511">
        <v>15.5</v>
      </c>
      <c r="E511">
        <v>34</v>
      </c>
      <c r="F511">
        <v>2</v>
      </c>
      <c r="G511">
        <v>30.48</v>
      </c>
      <c r="H511">
        <v>1.7800000000000009</v>
      </c>
      <c r="I511">
        <v>-0.51347881899871683</v>
      </c>
      <c r="J511">
        <v>177741.93548387097</v>
      </c>
      <c r="K511">
        <v>1209612.9032258065</v>
      </c>
      <c r="L511">
        <v>195290.32258064515</v>
      </c>
      <c r="M511">
        <v>119.7800996217145</v>
      </c>
      <c r="N511">
        <v>3.7367010300651523E-5</v>
      </c>
      <c r="O511">
        <v>6004.7656557699884</v>
      </c>
      <c r="P511">
        <v>-8.2297217288336313</v>
      </c>
      <c r="Q511">
        <v>2.27</v>
      </c>
      <c r="R511">
        <v>-1.27</v>
      </c>
      <c r="S511" s="2">
        <v>19.680511182108621</v>
      </c>
      <c r="T511" s="2">
        <v>4.0255591054313147</v>
      </c>
      <c r="U511" t="str">
        <f t="shared" si="252"/>
        <v>0</v>
      </c>
      <c r="V511" t="str">
        <f t="shared" si="253"/>
        <v>0</v>
      </c>
      <c r="W511" t="str">
        <f t="shared" si="254"/>
        <v>0</v>
      </c>
      <c r="X511" t="str">
        <f t="shared" si="255"/>
        <v>0</v>
      </c>
      <c r="Y511" t="str">
        <f t="shared" si="256"/>
        <v>0</v>
      </c>
      <c r="Z511" t="str">
        <f t="shared" si="257"/>
        <v>0</v>
      </c>
      <c r="AA511" t="str">
        <f t="shared" si="258"/>
        <v>0</v>
      </c>
      <c r="AB511" t="str">
        <f t="shared" si="259"/>
        <v>0</v>
      </c>
      <c r="AC511" t="str">
        <f t="shared" si="260"/>
        <v>0</v>
      </c>
      <c r="AD511" t="str">
        <f t="shared" si="261"/>
        <v>0</v>
      </c>
      <c r="AE511" t="str">
        <f t="shared" si="262"/>
        <v>0</v>
      </c>
      <c r="AF511" t="str">
        <f t="shared" si="263"/>
        <v>0</v>
      </c>
      <c r="AG511" t="str">
        <f t="shared" si="264"/>
        <v>0</v>
      </c>
      <c r="AH511" t="str">
        <f t="shared" si="265"/>
        <v>0</v>
      </c>
      <c r="AI511" t="str">
        <f t="shared" si="266"/>
        <v>1</v>
      </c>
      <c r="AJ511" t="str">
        <f t="shared" si="267"/>
        <v>1</v>
      </c>
      <c r="AK511" t="str">
        <f t="shared" si="268"/>
        <v>1</v>
      </c>
      <c r="AL511" t="str">
        <f t="shared" si="269"/>
        <v>1</v>
      </c>
      <c r="AM511" t="str">
        <f t="shared" si="270"/>
        <v>1</v>
      </c>
      <c r="AN511" t="str">
        <f t="shared" si="271"/>
        <v>1</v>
      </c>
      <c r="AO511" t="str">
        <f t="shared" si="272"/>
        <v>1</v>
      </c>
      <c r="AP511" t="str">
        <f t="shared" si="273"/>
        <v>1</v>
      </c>
      <c r="AQ511" t="str">
        <f t="shared" si="274"/>
        <v>1</v>
      </c>
      <c r="AR511" t="str">
        <f t="shared" si="275"/>
        <v>1</v>
      </c>
      <c r="AS511" t="str">
        <f t="shared" si="276"/>
        <v>1</v>
      </c>
      <c r="AT511" t="str">
        <f t="shared" si="277"/>
        <v>1</v>
      </c>
      <c r="AU511" t="str">
        <f t="shared" si="278"/>
        <v>1</v>
      </c>
      <c r="AV511" t="str">
        <f t="shared" si="279"/>
        <v>1</v>
      </c>
      <c r="AW511" t="str">
        <f t="shared" si="280"/>
        <v>0</v>
      </c>
      <c r="AX511" t="str">
        <f t="shared" si="281"/>
        <v>0</v>
      </c>
      <c r="AY511" t="str">
        <f t="shared" si="282"/>
        <v>0</v>
      </c>
      <c r="AZ511" t="str">
        <f t="shared" si="283"/>
        <v>0</v>
      </c>
      <c r="BA511" t="str">
        <f t="shared" si="284"/>
        <v>0</v>
      </c>
      <c r="BB511" t="str">
        <f t="shared" si="285"/>
        <v>0</v>
      </c>
      <c r="BC511" t="str">
        <f t="shared" si="286"/>
        <v>0</v>
      </c>
      <c r="BD511" t="str">
        <f t="shared" si="287"/>
        <v>0</v>
      </c>
    </row>
    <row r="512" spans="1:56" x14ac:dyDescent="0.2">
      <c r="A512" s="1">
        <v>44150</v>
      </c>
      <c r="B512" t="s">
        <v>277</v>
      </c>
      <c r="C512" s="5">
        <v>225.78</v>
      </c>
      <c r="D512">
        <v>24.43</v>
      </c>
      <c r="E512">
        <v>37</v>
      </c>
      <c r="F512">
        <v>2</v>
      </c>
      <c r="G512">
        <v>9.2200000000000006</v>
      </c>
      <c r="H512">
        <v>-2.826000000000001</v>
      </c>
      <c r="I512">
        <v>4.0950040950032802E-2</v>
      </c>
      <c r="J512">
        <v>204666.39377814162</v>
      </c>
      <c r="K512">
        <v>1760130.986492018</v>
      </c>
      <c r="L512">
        <v>116209.57838722882</v>
      </c>
      <c r="M512">
        <v>103.02784148827726</v>
      </c>
      <c r="N512">
        <v>3.6358893097317773E-5</v>
      </c>
      <c r="O512">
        <v>171.44444444444446</v>
      </c>
      <c r="P512">
        <v>-9.3506493506493502</v>
      </c>
      <c r="Q512">
        <v>2.27</v>
      </c>
      <c r="R512">
        <v>-1.27</v>
      </c>
      <c r="S512" s="2">
        <v>3.382233088834564</v>
      </c>
      <c r="T512" s="2">
        <v>4.5639771801140894</v>
      </c>
      <c r="U512" t="str">
        <f t="shared" si="252"/>
        <v>0</v>
      </c>
      <c r="V512" t="str">
        <f t="shared" si="253"/>
        <v>0</v>
      </c>
      <c r="W512" t="str">
        <f t="shared" si="254"/>
        <v>0</v>
      </c>
      <c r="X512" t="str">
        <f t="shared" si="255"/>
        <v>0</v>
      </c>
      <c r="Y512" t="str">
        <f t="shared" si="256"/>
        <v>0</v>
      </c>
      <c r="Z512" t="str">
        <f t="shared" si="257"/>
        <v>0</v>
      </c>
      <c r="AA512" t="str">
        <f t="shared" si="258"/>
        <v>0</v>
      </c>
      <c r="AB512" t="str">
        <f t="shared" si="259"/>
        <v>0</v>
      </c>
      <c r="AC512" t="str">
        <f t="shared" si="260"/>
        <v>0</v>
      </c>
      <c r="AD512" t="str">
        <f t="shared" si="261"/>
        <v>0</v>
      </c>
      <c r="AE512" t="str">
        <f t="shared" si="262"/>
        <v>0</v>
      </c>
      <c r="AF512" t="str">
        <f t="shared" si="263"/>
        <v>0</v>
      </c>
      <c r="AG512" t="str">
        <f t="shared" si="264"/>
        <v>0</v>
      </c>
      <c r="AH512" t="str">
        <f t="shared" si="265"/>
        <v>0</v>
      </c>
      <c r="AI512" t="str">
        <f t="shared" si="266"/>
        <v>1</v>
      </c>
      <c r="AJ512" t="str">
        <f t="shared" si="267"/>
        <v>1</v>
      </c>
      <c r="AK512" t="str">
        <f t="shared" si="268"/>
        <v>1</v>
      </c>
      <c r="AL512" t="str">
        <f t="shared" si="269"/>
        <v>1</v>
      </c>
      <c r="AM512" t="str">
        <f t="shared" si="270"/>
        <v>1</v>
      </c>
      <c r="AN512" t="str">
        <f t="shared" si="271"/>
        <v>1</v>
      </c>
      <c r="AO512" t="str">
        <f t="shared" si="272"/>
        <v>1</v>
      </c>
      <c r="AP512" t="str">
        <f t="shared" si="273"/>
        <v>0</v>
      </c>
      <c r="AQ512" t="str">
        <f t="shared" si="274"/>
        <v>0</v>
      </c>
      <c r="AR512" t="str">
        <f t="shared" si="275"/>
        <v>0</v>
      </c>
      <c r="AS512" t="str">
        <f t="shared" si="276"/>
        <v>0</v>
      </c>
      <c r="AT512" t="str">
        <f t="shared" si="277"/>
        <v>0</v>
      </c>
      <c r="AU512" t="str">
        <f t="shared" si="278"/>
        <v>0</v>
      </c>
      <c r="AV512" t="str">
        <f t="shared" si="279"/>
        <v>0</v>
      </c>
      <c r="AW512" t="str">
        <f t="shared" si="280"/>
        <v>0</v>
      </c>
      <c r="AX512" t="str">
        <f t="shared" si="281"/>
        <v>0</v>
      </c>
      <c r="AY512" t="str">
        <f t="shared" si="282"/>
        <v>0</v>
      </c>
      <c r="AZ512" t="str">
        <f t="shared" si="283"/>
        <v>0</v>
      </c>
      <c r="BA512" t="str">
        <f t="shared" si="284"/>
        <v>0</v>
      </c>
      <c r="BB512" t="str">
        <f t="shared" si="285"/>
        <v>0</v>
      </c>
      <c r="BC512" t="str">
        <f t="shared" si="286"/>
        <v>0</v>
      </c>
      <c r="BD512" t="str">
        <f t="shared" si="287"/>
        <v>0</v>
      </c>
    </row>
    <row r="513" spans="1:56" x14ac:dyDescent="0.2">
      <c r="A513" s="1">
        <v>44150</v>
      </c>
      <c r="B513" t="s">
        <v>19</v>
      </c>
      <c r="C513" s="5">
        <v>37.51</v>
      </c>
      <c r="D513">
        <v>1.68</v>
      </c>
      <c r="E513">
        <v>38</v>
      </c>
      <c r="F513">
        <v>2</v>
      </c>
      <c r="G513">
        <v>39.5</v>
      </c>
      <c r="H513">
        <v>5.0839999999999961</v>
      </c>
      <c r="I513">
        <v>-1.3505578391074651</v>
      </c>
      <c r="J513">
        <v>243452.38095238095</v>
      </c>
      <c r="K513">
        <v>3189880.9523809524</v>
      </c>
      <c r="L513">
        <v>-108928.57142857143</v>
      </c>
      <c r="M513">
        <v>154.2859819698343</v>
      </c>
      <c r="N513">
        <v>5.5827873334577585E-6</v>
      </c>
      <c r="O513">
        <v>409.09090909090901</v>
      </c>
      <c r="P513">
        <v>-63.870967741935495</v>
      </c>
      <c r="Q513">
        <v>2.27</v>
      </c>
      <c r="R513">
        <v>-1.27</v>
      </c>
      <c r="S513" s="2">
        <v>3.9384615384615418</v>
      </c>
      <c r="T513" s="2">
        <v>16.92307692307692</v>
      </c>
      <c r="U513" t="str">
        <f t="shared" si="252"/>
        <v>0</v>
      </c>
      <c r="V513" t="str">
        <f t="shared" si="253"/>
        <v>0</v>
      </c>
      <c r="W513" t="str">
        <f t="shared" si="254"/>
        <v>0</v>
      </c>
      <c r="X513" t="str">
        <f t="shared" si="255"/>
        <v>0</v>
      </c>
      <c r="Y513" t="str">
        <f t="shared" si="256"/>
        <v>0</v>
      </c>
      <c r="Z513" t="str">
        <f t="shared" si="257"/>
        <v>0</v>
      </c>
      <c r="AA513" t="str">
        <f t="shared" si="258"/>
        <v>0</v>
      </c>
      <c r="AB513" t="str">
        <f t="shared" si="259"/>
        <v>0</v>
      </c>
      <c r="AC513" t="str">
        <f t="shared" si="260"/>
        <v>0</v>
      </c>
      <c r="AD513" t="str">
        <f t="shared" si="261"/>
        <v>1</v>
      </c>
      <c r="AE513" t="str">
        <f t="shared" si="262"/>
        <v>1</v>
      </c>
      <c r="AF513" t="str">
        <f t="shared" si="263"/>
        <v>1</v>
      </c>
      <c r="AG513" t="str">
        <f t="shared" si="264"/>
        <v>1</v>
      </c>
      <c r="AH513" t="str">
        <f t="shared" si="265"/>
        <v>1</v>
      </c>
      <c r="AI513" t="str">
        <f t="shared" si="266"/>
        <v>1</v>
      </c>
      <c r="AJ513" t="str">
        <f t="shared" si="267"/>
        <v>1</v>
      </c>
      <c r="AK513" t="str">
        <f t="shared" si="268"/>
        <v>1</v>
      </c>
      <c r="AL513" t="str">
        <f t="shared" si="269"/>
        <v>1</v>
      </c>
      <c r="AM513" t="str">
        <f t="shared" si="270"/>
        <v>1</v>
      </c>
      <c r="AN513" t="str">
        <f t="shared" si="271"/>
        <v>1</v>
      </c>
      <c r="AO513" t="str">
        <f t="shared" si="272"/>
        <v>1</v>
      </c>
      <c r="AP513" t="str">
        <f t="shared" si="273"/>
        <v>0</v>
      </c>
      <c r="AQ513" t="str">
        <f t="shared" si="274"/>
        <v>0</v>
      </c>
      <c r="AR513" t="str">
        <f t="shared" si="275"/>
        <v>0</v>
      </c>
      <c r="AS513" t="str">
        <f t="shared" si="276"/>
        <v>0</v>
      </c>
      <c r="AT513" t="str">
        <f t="shared" si="277"/>
        <v>0</v>
      </c>
      <c r="AU513" t="str">
        <f t="shared" si="278"/>
        <v>0</v>
      </c>
      <c r="AV513" t="str">
        <f t="shared" si="279"/>
        <v>0</v>
      </c>
      <c r="AW513" t="str">
        <f t="shared" si="280"/>
        <v>0</v>
      </c>
      <c r="AX513" t="str">
        <f t="shared" si="281"/>
        <v>0</v>
      </c>
      <c r="AY513" t="str">
        <f t="shared" si="282"/>
        <v>0</v>
      </c>
      <c r="AZ513" t="str">
        <f t="shared" si="283"/>
        <v>0</v>
      </c>
      <c r="BA513" t="str">
        <f t="shared" si="284"/>
        <v>0</v>
      </c>
      <c r="BB513" t="str">
        <f t="shared" si="285"/>
        <v>0</v>
      </c>
      <c r="BC513" t="str">
        <f t="shared" si="286"/>
        <v>0</v>
      </c>
      <c r="BD513" t="str">
        <f t="shared" si="287"/>
        <v>0</v>
      </c>
    </row>
    <row r="514" spans="1:56" x14ac:dyDescent="0.2">
      <c r="A514" s="1">
        <v>44150</v>
      </c>
      <c r="B514" t="s">
        <v>129</v>
      </c>
      <c r="C514" s="5">
        <v>243.35</v>
      </c>
      <c r="D514">
        <v>1.22</v>
      </c>
      <c r="E514">
        <v>41</v>
      </c>
      <c r="F514">
        <v>2</v>
      </c>
      <c r="G514">
        <v>36.31</v>
      </c>
      <c r="H514">
        <v>2.2800000000000011</v>
      </c>
      <c r="I514">
        <v>-0.81300813008130157</v>
      </c>
      <c r="J514">
        <v>834426.2295081967</v>
      </c>
      <c r="K514">
        <v>7703278.6885245899</v>
      </c>
      <c r="L514">
        <v>1087704.9180327868</v>
      </c>
      <c r="M514">
        <v>104.80908512005162</v>
      </c>
      <c r="N514">
        <v>9.6158622093374979E-6</v>
      </c>
      <c r="O514">
        <v>2264.3410852713178</v>
      </c>
      <c r="P514">
        <v>-89.599317988064783</v>
      </c>
      <c r="Q514">
        <v>2.27</v>
      </c>
      <c r="R514">
        <v>-1.27</v>
      </c>
      <c r="S514" s="2">
        <v>2.4000000000000021</v>
      </c>
      <c r="T514" s="2">
        <v>11.999999999999989</v>
      </c>
      <c r="U514" t="str">
        <f t="shared" si="252"/>
        <v>0</v>
      </c>
      <c r="V514" t="str">
        <f t="shared" si="253"/>
        <v>0</v>
      </c>
      <c r="W514" t="str">
        <f t="shared" si="254"/>
        <v>0</v>
      </c>
      <c r="X514" t="str">
        <f t="shared" si="255"/>
        <v>0</v>
      </c>
      <c r="Y514" t="str">
        <f t="shared" si="256"/>
        <v>0</v>
      </c>
      <c r="Z514" t="str">
        <f t="shared" si="257"/>
        <v>0</v>
      </c>
      <c r="AA514" t="str">
        <f t="shared" si="258"/>
        <v>0</v>
      </c>
      <c r="AB514" t="str">
        <f t="shared" si="259"/>
        <v>0</v>
      </c>
      <c r="AC514" t="str">
        <f t="shared" si="260"/>
        <v>0</v>
      </c>
      <c r="AD514" t="str">
        <f t="shared" si="261"/>
        <v>0</v>
      </c>
      <c r="AE514" t="str">
        <f t="shared" si="262"/>
        <v>1</v>
      </c>
      <c r="AF514" t="str">
        <f t="shared" si="263"/>
        <v>1</v>
      </c>
      <c r="AG514" t="str">
        <f t="shared" si="264"/>
        <v>1</v>
      </c>
      <c r="AH514" t="str">
        <f t="shared" si="265"/>
        <v>1</v>
      </c>
      <c r="AI514" t="str">
        <f t="shared" si="266"/>
        <v>1</v>
      </c>
      <c r="AJ514" t="str">
        <f t="shared" si="267"/>
        <v>1</v>
      </c>
      <c r="AK514" t="str">
        <f t="shared" si="268"/>
        <v>1</v>
      </c>
      <c r="AL514" t="str">
        <f t="shared" si="269"/>
        <v>1</v>
      </c>
      <c r="AM514" t="str">
        <f t="shared" si="270"/>
        <v>1</v>
      </c>
      <c r="AN514" t="str">
        <f t="shared" si="271"/>
        <v>1</v>
      </c>
      <c r="AO514" t="str">
        <f t="shared" si="272"/>
        <v>0</v>
      </c>
      <c r="AP514" t="str">
        <f t="shared" si="273"/>
        <v>0</v>
      </c>
      <c r="AQ514" t="str">
        <f t="shared" si="274"/>
        <v>0</v>
      </c>
      <c r="AR514" t="str">
        <f t="shared" si="275"/>
        <v>0</v>
      </c>
      <c r="AS514" t="str">
        <f t="shared" si="276"/>
        <v>0</v>
      </c>
      <c r="AT514" t="str">
        <f t="shared" si="277"/>
        <v>0</v>
      </c>
      <c r="AU514" t="str">
        <f t="shared" si="278"/>
        <v>0</v>
      </c>
      <c r="AV514" t="str">
        <f t="shared" si="279"/>
        <v>0</v>
      </c>
      <c r="AW514" t="str">
        <f t="shared" si="280"/>
        <v>0</v>
      </c>
      <c r="AX514" t="str">
        <f t="shared" si="281"/>
        <v>0</v>
      </c>
      <c r="AY514" t="str">
        <f t="shared" si="282"/>
        <v>0</v>
      </c>
      <c r="AZ514" t="str">
        <f t="shared" si="283"/>
        <v>0</v>
      </c>
      <c r="BA514" t="str">
        <f t="shared" si="284"/>
        <v>0</v>
      </c>
      <c r="BB514" t="str">
        <f t="shared" si="285"/>
        <v>0</v>
      </c>
      <c r="BC514" t="str">
        <f t="shared" si="286"/>
        <v>0</v>
      </c>
      <c r="BD514" t="str">
        <f t="shared" si="287"/>
        <v>0</v>
      </c>
    </row>
    <row r="515" spans="1:56" x14ac:dyDescent="0.2">
      <c r="A515" s="1">
        <v>44150</v>
      </c>
      <c r="B515" t="s">
        <v>312</v>
      </c>
      <c r="C515" s="5">
        <v>5.6</v>
      </c>
      <c r="D515">
        <v>2.76</v>
      </c>
      <c r="E515">
        <v>43</v>
      </c>
      <c r="F515">
        <v>2</v>
      </c>
      <c r="G515">
        <v>27.31</v>
      </c>
      <c r="H515">
        <v>-0.54199999999999804</v>
      </c>
      <c r="I515">
        <v>2.5641025641025621</v>
      </c>
      <c r="J515">
        <v>261594.20289855075</v>
      </c>
      <c r="K515">
        <v>802173.91304347827</v>
      </c>
      <c r="L515">
        <v>34420.289855072464</v>
      </c>
      <c r="M515">
        <v>670.95689951862266</v>
      </c>
      <c r="N515">
        <v>3.7304683336530877E-6</v>
      </c>
      <c r="O515">
        <v>61.403508771929815</v>
      </c>
      <c r="P515">
        <v>-67.719298245614041</v>
      </c>
      <c r="Q515">
        <v>2.27</v>
      </c>
      <c r="R515">
        <v>-1.27</v>
      </c>
      <c r="S515" s="2">
        <v>17.028985507246389</v>
      </c>
      <c r="T515" s="2">
        <v>2.173913043478247</v>
      </c>
      <c r="U515" t="str">
        <f t="shared" ref="U515:U560" si="288">IF(T515&gt;=41,"1","0")</f>
        <v>0</v>
      </c>
      <c r="V515" t="str">
        <f t="shared" ref="V515:V560" si="289">IF(T515&gt;=38,"1","0")</f>
        <v>0</v>
      </c>
      <c r="W515" t="str">
        <f t="shared" ref="W515:W560" si="290">IF(T515&gt;=35,"1","0")</f>
        <v>0</v>
      </c>
      <c r="X515" t="str">
        <f t="shared" ref="X515:X560" si="291">IF(T515&gt;=32,"1","0")</f>
        <v>0</v>
      </c>
      <c r="Y515" t="str">
        <f t="shared" ref="Y515:Y560" si="292">IF(T515&gt;=29,"1","0")</f>
        <v>0</v>
      </c>
      <c r="Z515" t="str">
        <f t="shared" ref="Z515:Z560" si="293">IF(T515&gt;=26,"1","0")</f>
        <v>0</v>
      </c>
      <c r="AA515" t="str">
        <f t="shared" ref="AA515:AA560" si="294">IF(T515&gt;=23,"1","0")</f>
        <v>0</v>
      </c>
      <c r="AB515" t="str">
        <f t="shared" ref="AB515:AB560" si="295">IF(T515&gt;=20,"1","0")</f>
        <v>0</v>
      </c>
      <c r="AC515" t="str">
        <f t="shared" ref="AC515:AC560" si="296">IF(T515&gt;=17,"1","0")</f>
        <v>0</v>
      </c>
      <c r="AD515" t="str">
        <f t="shared" ref="AD515:AD560" si="297">IF(T515&gt;=14,"1","0")</f>
        <v>0</v>
      </c>
      <c r="AE515" t="str">
        <f t="shared" ref="AE515:AE560" si="298">IF(T515&gt;=12,"1","0")</f>
        <v>0</v>
      </c>
      <c r="AF515" t="str">
        <f t="shared" ref="AF515:AF560" si="299">IF(T515&gt;=10,"1","0")</f>
        <v>0</v>
      </c>
      <c r="AG515" t="str">
        <f t="shared" ref="AG515:AG560" si="300">IF(T515&gt;=8,"1","0")</f>
        <v>0</v>
      </c>
      <c r="AH515" t="str">
        <f t="shared" ref="AH515:AH560" si="301">IF(T515&gt;=6,"1","0")</f>
        <v>0</v>
      </c>
      <c r="AI515" t="str">
        <f t="shared" ref="AI515:AI560" si="302">IF(T515&gt;=4,"1","0")</f>
        <v>0</v>
      </c>
      <c r="AJ515" t="str">
        <f t="shared" ref="AJ515:AJ560" si="303">IF(T515&gt;=3,"1","0")</f>
        <v>0</v>
      </c>
      <c r="AK515" t="str">
        <f t="shared" ref="AK515:AK560" si="304">IF(T515&gt;=2,"1","0")</f>
        <v>1</v>
      </c>
      <c r="AL515" t="str">
        <f t="shared" ref="AL515:AL560" si="305">IF(T515&gt;=1,"1","0")</f>
        <v>1</v>
      </c>
      <c r="AM515" t="str">
        <f t="shared" ref="AM515:AM560" si="306">IF(S515&gt;=1,"1","0")</f>
        <v>1</v>
      </c>
      <c r="AN515" t="str">
        <f t="shared" ref="AN515:AN560" si="307">IF(S515&gt;=2,"1","0")</f>
        <v>1</v>
      </c>
      <c r="AO515" t="str">
        <f t="shared" ref="AO515:AO560" si="308">IF(S515&gt;=3,"1","0")</f>
        <v>1</v>
      </c>
      <c r="AP515" t="str">
        <f t="shared" ref="AP515:AP560" si="309">IF(S515&gt;=4,"1","0")</f>
        <v>1</v>
      </c>
      <c r="AQ515" t="str">
        <f t="shared" ref="AQ515:AQ560" si="310">IF(S515&gt;=6,"1","0")</f>
        <v>1</v>
      </c>
      <c r="AR515" t="str">
        <f t="shared" ref="AR515:AR560" si="311">IF(S515&gt;=8,"1","0")</f>
        <v>1</v>
      </c>
      <c r="AS515" t="str">
        <f t="shared" ref="AS515:AS560" si="312">IF(S515&gt;=10,"1","0")</f>
        <v>1</v>
      </c>
      <c r="AT515" t="str">
        <f t="shared" ref="AT515:AT560" si="313">IF(S515&gt;=12,"1","0")</f>
        <v>1</v>
      </c>
      <c r="AU515" t="str">
        <f t="shared" ref="AU515:AU560" si="314">IF(S515&gt;=14,"1","0")</f>
        <v>1</v>
      </c>
      <c r="AV515" t="str">
        <f t="shared" ref="AV515:AV560" si="315">IF(S515&gt;=17,"1","0")</f>
        <v>1</v>
      </c>
      <c r="AW515" t="str">
        <f t="shared" ref="AW515:AW560" si="316">IF(S515&gt;=20,"1","0")</f>
        <v>0</v>
      </c>
      <c r="AX515" t="str">
        <f t="shared" ref="AX515:AX560" si="317">IF(S515&gt;=23,"1","0")</f>
        <v>0</v>
      </c>
      <c r="AY515" t="str">
        <f t="shared" ref="AY515:AY560" si="318">IF(S515&gt;=26,"1","0")</f>
        <v>0</v>
      </c>
      <c r="AZ515" t="str">
        <f t="shared" ref="AZ515:AZ560" si="319">IF(S515&gt;=29,"1","0")</f>
        <v>0</v>
      </c>
      <c r="BA515" t="str">
        <f t="shared" ref="BA515:BA560" si="320">IF(S515&gt;=32,"1","0")</f>
        <v>0</v>
      </c>
      <c r="BB515" t="str">
        <f t="shared" ref="BB515:BB560" si="321">IF(S515&gt;=35,"1","0")</f>
        <v>0</v>
      </c>
      <c r="BC515" t="str">
        <f t="shared" ref="BC515:BC560" si="322">IF(S515&gt;=38,"1","0")</f>
        <v>0</v>
      </c>
      <c r="BD515" t="str">
        <f t="shared" ref="BD515:BD560" si="323">IF(S515&gt;=41,"1","0")</f>
        <v>0</v>
      </c>
    </row>
    <row r="516" spans="1:56" x14ac:dyDescent="0.2">
      <c r="A516" s="1">
        <v>44150</v>
      </c>
      <c r="B516" t="s">
        <v>188</v>
      </c>
      <c r="C516" s="5">
        <v>37.18</v>
      </c>
      <c r="D516">
        <v>25.52</v>
      </c>
      <c r="E516">
        <v>44</v>
      </c>
      <c r="F516">
        <v>2</v>
      </c>
      <c r="G516">
        <v>27.96</v>
      </c>
      <c r="H516">
        <v>1.1859999999999999</v>
      </c>
      <c r="I516">
        <v>0</v>
      </c>
      <c r="J516">
        <v>156739.8119122257</v>
      </c>
      <c r="K516">
        <v>3761755.4858934171</v>
      </c>
      <c r="L516">
        <v>120885.57993730408</v>
      </c>
      <c r="M516">
        <v>133.07894451457821</v>
      </c>
      <c r="N516">
        <v>4.1848040064264545E-6</v>
      </c>
      <c r="O516">
        <v>874.04580152671747</v>
      </c>
      <c r="P516">
        <v>-3.7344398340249039</v>
      </c>
      <c r="Q516">
        <v>2.27</v>
      </c>
      <c r="R516">
        <v>-1.27</v>
      </c>
      <c r="S516" s="2">
        <v>23.798076923076909</v>
      </c>
      <c r="T516" s="2">
        <v>3.0448717948718009</v>
      </c>
      <c r="U516" t="str">
        <f t="shared" si="288"/>
        <v>0</v>
      </c>
      <c r="V516" t="str">
        <f t="shared" si="289"/>
        <v>0</v>
      </c>
      <c r="W516" t="str">
        <f t="shared" si="290"/>
        <v>0</v>
      </c>
      <c r="X516" t="str">
        <f t="shared" si="291"/>
        <v>0</v>
      </c>
      <c r="Y516" t="str">
        <f t="shared" si="292"/>
        <v>0</v>
      </c>
      <c r="Z516" t="str">
        <f t="shared" si="293"/>
        <v>0</v>
      </c>
      <c r="AA516" t="str">
        <f t="shared" si="294"/>
        <v>0</v>
      </c>
      <c r="AB516" t="str">
        <f t="shared" si="295"/>
        <v>0</v>
      </c>
      <c r="AC516" t="str">
        <f t="shared" si="296"/>
        <v>0</v>
      </c>
      <c r="AD516" t="str">
        <f t="shared" si="297"/>
        <v>0</v>
      </c>
      <c r="AE516" t="str">
        <f t="shared" si="298"/>
        <v>0</v>
      </c>
      <c r="AF516" t="str">
        <f t="shared" si="299"/>
        <v>0</v>
      </c>
      <c r="AG516" t="str">
        <f t="shared" si="300"/>
        <v>0</v>
      </c>
      <c r="AH516" t="str">
        <f t="shared" si="301"/>
        <v>0</v>
      </c>
      <c r="AI516" t="str">
        <f t="shared" si="302"/>
        <v>0</v>
      </c>
      <c r="AJ516" t="str">
        <f t="shared" si="303"/>
        <v>1</v>
      </c>
      <c r="AK516" t="str">
        <f t="shared" si="304"/>
        <v>1</v>
      </c>
      <c r="AL516" t="str">
        <f t="shared" si="305"/>
        <v>1</v>
      </c>
      <c r="AM516" t="str">
        <f t="shared" si="306"/>
        <v>1</v>
      </c>
      <c r="AN516" t="str">
        <f t="shared" si="307"/>
        <v>1</v>
      </c>
      <c r="AO516" t="str">
        <f t="shared" si="308"/>
        <v>1</v>
      </c>
      <c r="AP516" t="str">
        <f t="shared" si="309"/>
        <v>1</v>
      </c>
      <c r="AQ516" t="str">
        <f t="shared" si="310"/>
        <v>1</v>
      </c>
      <c r="AR516" t="str">
        <f t="shared" si="311"/>
        <v>1</v>
      </c>
      <c r="AS516" t="str">
        <f t="shared" si="312"/>
        <v>1</v>
      </c>
      <c r="AT516" t="str">
        <f t="shared" si="313"/>
        <v>1</v>
      </c>
      <c r="AU516" t="str">
        <f t="shared" si="314"/>
        <v>1</v>
      </c>
      <c r="AV516" t="str">
        <f t="shared" si="315"/>
        <v>1</v>
      </c>
      <c r="AW516" t="str">
        <f t="shared" si="316"/>
        <v>1</v>
      </c>
      <c r="AX516" t="str">
        <f t="shared" si="317"/>
        <v>1</v>
      </c>
      <c r="AY516" t="str">
        <f t="shared" si="318"/>
        <v>0</v>
      </c>
      <c r="AZ516" t="str">
        <f t="shared" si="319"/>
        <v>0</v>
      </c>
      <c r="BA516" t="str">
        <f t="shared" si="320"/>
        <v>0</v>
      </c>
      <c r="BB516" t="str">
        <f t="shared" si="321"/>
        <v>0</v>
      </c>
      <c r="BC516" t="str">
        <f t="shared" si="322"/>
        <v>0</v>
      </c>
      <c r="BD516" t="str">
        <f t="shared" si="323"/>
        <v>0</v>
      </c>
    </row>
    <row r="517" spans="1:56" x14ac:dyDescent="0.2">
      <c r="A517" s="1">
        <v>44150</v>
      </c>
      <c r="B517" t="s">
        <v>194</v>
      </c>
      <c r="C517" s="5">
        <v>16.54</v>
      </c>
      <c r="D517">
        <v>3.25</v>
      </c>
      <c r="E517">
        <v>45</v>
      </c>
      <c r="F517">
        <v>2</v>
      </c>
      <c r="G517">
        <v>30.79</v>
      </c>
      <c r="H517">
        <v>2.195999999999998</v>
      </c>
      <c r="I517">
        <v>1.1515717398070315</v>
      </c>
      <c r="J517">
        <v>216923.07692307694</v>
      </c>
      <c r="K517">
        <v>7104307.692307692</v>
      </c>
      <c r="L517">
        <v>21538.461538461539</v>
      </c>
      <c r="M517">
        <v>127.16451898012141</v>
      </c>
      <c r="N517">
        <v>9.6742197718358067E-7</v>
      </c>
      <c r="O517">
        <v>1020.6896551724138</v>
      </c>
      <c r="P517">
        <v>-61.764705882352942</v>
      </c>
      <c r="Q517">
        <v>2.27</v>
      </c>
      <c r="R517">
        <v>-1.27</v>
      </c>
      <c r="S517" s="2">
        <v>96.341463414634163</v>
      </c>
      <c r="T517" s="2">
        <v>0.91463414634145757</v>
      </c>
      <c r="U517" t="str">
        <f t="shared" si="288"/>
        <v>0</v>
      </c>
      <c r="V517" t="str">
        <f t="shared" si="289"/>
        <v>0</v>
      </c>
      <c r="W517" t="str">
        <f t="shared" si="290"/>
        <v>0</v>
      </c>
      <c r="X517" t="str">
        <f t="shared" si="291"/>
        <v>0</v>
      </c>
      <c r="Y517" t="str">
        <f t="shared" si="292"/>
        <v>0</v>
      </c>
      <c r="Z517" t="str">
        <f t="shared" si="293"/>
        <v>0</v>
      </c>
      <c r="AA517" t="str">
        <f t="shared" si="294"/>
        <v>0</v>
      </c>
      <c r="AB517" t="str">
        <f t="shared" si="295"/>
        <v>0</v>
      </c>
      <c r="AC517" t="str">
        <f t="shared" si="296"/>
        <v>0</v>
      </c>
      <c r="AD517" t="str">
        <f t="shared" si="297"/>
        <v>0</v>
      </c>
      <c r="AE517" t="str">
        <f t="shared" si="298"/>
        <v>0</v>
      </c>
      <c r="AF517" t="str">
        <f t="shared" si="299"/>
        <v>0</v>
      </c>
      <c r="AG517" t="str">
        <f t="shared" si="300"/>
        <v>0</v>
      </c>
      <c r="AH517" t="str">
        <f t="shared" si="301"/>
        <v>0</v>
      </c>
      <c r="AI517" t="str">
        <f t="shared" si="302"/>
        <v>0</v>
      </c>
      <c r="AJ517" t="str">
        <f t="shared" si="303"/>
        <v>0</v>
      </c>
      <c r="AK517" t="str">
        <f t="shared" si="304"/>
        <v>0</v>
      </c>
      <c r="AL517" t="str">
        <f t="shared" si="305"/>
        <v>0</v>
      </c>
      <c r="AM517" t="str">
        <f t="shared" si="306"/>
        <v>1</v>
      </c>
      <c r="AN517" t="str">
        <f t="shared" si="307"/>
        <v>1</v>
      </c>
      <c r="AO517" t="str">
        <f t="shared" si="308"/>
        <v>1</v>
      </c>
      <c r="AP517" t="str">
        <f t="shared" si="309"/>
        <v>1</v>
      </c>
      <c r="AQ517" t="str">
        <f t="shared" si="310"/>
        <v>1</v>
      </c>
      <c r="AR517" t="str">
        <f t="shared" si="311"/>
        <v>1</v>
      </c>
      <c r="AS517" t="str">
        <f t="shared" si="312"/>
        <v>1</v>
      </c>
      <c r="AT517" t="str">
        <f t="shared" si="313"/>
        <v>1</v>
      </c>
      <c r="AU517" t="str">
        <f t="shared" si="314"/>
        <v>1</v>
      </c>
      <c r="AV517" t="str">
        <f t="shared" si="315"/>
        <v>1</v>
      </c>
      <c r="AW517" t="str">
        <f t="shared" si="316"/>
        <v>1</v>
      </c>
      <c r="AX517" t="str">
        <f t="shared" si="317"/>
        <v>1</v>
      </c>
      <c r="AY517" t="str">
        <f t="shared" si="318"/>
        <v>1</v>
      </c>
      <c r="AZ517" t="str">
        <f t="shared" si="319"/>
        <v>1</v>
      </c>
      <c r="BA517" t="str">
        <f t="shared" si="320"/>
        <v>1</v>
      </c>
      <c r="BB517" t="str">
        <f t="shared" si="321"/>
        <v>1</v>
      </c>
      <c r="BC517" t="str">
        <f t="shared" si="322"/>
        <v>1</v>
      </c>
      <c r="BD517" t="str">
        <f t="shared" si="323"/>
        <v>1</v>
      </c>
    </row>
    <row r="518" spans="1:56" x14ac:dyDescent="0.2">
      <c r="A518" s="1">
        <v>44150</v>
      </c>
      <c r="B518" t="s">
        <v>313</v>
      </c>
      <c r="C518" s="5">
        <v>10.130000000000001</v>
      </c>
      <c r="D518">
        <v>4.22</v>
      </c>
      <c r="E518">
        <v>46</v>
      </c>
      <c r="F518">
        <v>2</v>
      </c>
      <c r="G518">
        <v>8.36</v>
      </c>
      <c r="H518">
        <v>-13.763999999999999</v>
      </c>
      <c r="I518">
        <v>1.0778443113772438</v>
      </c>
      <c r="J518">
        <v>454739.33649289102</v>
      </c>
      <c r="K518">
        <v>1362322.2748815166</v>
      </c>
      <c r="L518">
        <v>0</v>
      </c>
      <c r="M518">
        <v>1576.9056451130998</v>
      </c>
      <c r="N518">
        <v>2.9528586178289698E-6</v>
      </c>
      <c r="O518">
        <v>70.711974110032344</v>
      </c>
      <c r="P518">
        <v>-48.473748473748472</v>
      </c>
      <c r="Q518">
        <v>2.27</v>
      </c>
      <c r="R518">
        <v>-1.27</v>
      </c>
      <c r="S518" s="2">
        <v>21.076233183856509</v>
      </c>
      <c r="T518" s="2">
        <v>6.2780269058296021</v>
      </c>
      <c r="U518" t="str">
        <f t="shared" si="288"/>
        <v>0</v>
      </c>
      <c r="V518" t="str">
        <f t="shared" si="289"/>
        <v>0</v>
      </c>
      <c r="W518" t="str">
        <f t="shared" si="290"/>
        <v>0</v>
      </c>
      <c r="X518" t="str">
        <f t="shared" si="291"/>
        <v>0</v>
      </c>
      <c r="Y518" t="str">
        <f t="shared" si="292"/>
        <v>0</v>
      </c>
      <c r="Z518" t="str">
        <f t="shared" si="293"/>
        <v>0</v>
      </c>
      <c r="AA518" t="str">
        <f t="shared" si="294"/>
        <v>0</v>
      </c>
      <c r="AB518" t="str">
        <f t="shared" si="295"/>
        <v>0</v>
      </c>
      <c r="AC518" t="str">
        <f t="shared" si="296"/>
        <v>0</v>
      </c>
      <c r="AD518" t="str">
        <f t="shared" si="297"/>
        <v>0</v>
      </c>
      <c r="AE518" t="str">
        <f t="shared" si="298"/>
        <v>0</v>
      </c>
      <c r="AF518" t="str">
        <f t="shared" si="299"/>
        <v>0</v>
      </c>
      <c r="AG518" t="str">
        <f t="shared" si="300"/>
        <v>0</v>
      </c>
      <c r="AH518" t="str">
        <f t="shared" si="301"/>
        <v>1</v>
      </c>
      <c r="AI518" t="str">
        <f t="shared" si="302"/>
        <v>1</v>
      </c>
      <c r="AJ518" t="str">
        <f t="shared" si="303"/>
        <v>1</v>
      </c>
      <c r="AK518" t="str">
        <f t="shared" si="304"/>
        <v>1</v>
      </c>
      <c r="AL518" t="str">
        <f t="shared" si="305"/>
        <v>1</v>
      </c>
      <c r="AM518" t="str">
        <f t="shared" si="306"/>
        <v>1</v>
      </c>
      <c r="AN518" t="str">
        <f t="shared" si="307"/>
        <v>1</v>
      </c>
      <c r="AO518" t="str">
        <f t="shared" si="308"/>
        <v>1</v>
      </c>
      <c r="AP518" t="str">
        <f t="shared" si="309"/>
        <v>1</v>
      </c>
      <c r="AQ518" t="str">
        <f t="shared" si="310"/>
        <v>1</v>
      </c>
      <c r="AR518" t="str">
        <f t="shared" si="311"/>
        <v>1</v>
      </c>
      <c r="AS518" t="str">
        <f t="shared" si="312"/>
        <v>1</v>
      </c>
      <c r="AT518" t="str">
        <f t="shared" si="313"/>
        <v>1</v>
      </c>
      <c r="AU518" t="str">
        <f t="shared" si="314"/>
        <v>1</v>
      </c>
      <c r="AV518" t="str">
        <f t="shared" si="315"/>
        <v>1</v>
      </c>
      <c r="AW518" t="str">
        <f t="shared" si="316"/>
        <v>1</v>
      </c>
      <c r="AX518" t="str">
        <f t="shared" si="317"/>
        <v>0</v>
      </c>
      <c r="AY518" t="str">
        <f t="shared" si="318"/>
        <v>0</v>
      </c>
      <c r="AZ518" t="str">
        <f t="shared" si="319"/>
        <v>0</v>
      </c>
      <c r="BA518" t="str">
        <f t="shared" si="320"/>
        <v>0</v>
      </c>
      <c r="BB518" t="str">
        <f t="shared" si="321"/>
        <v>0</v>
      </c>
      <c r="BC518" t="str">
        <f t="shared" si="322"/>
        <v>0</v>
      </c>
      <c r="BD518" t="str">
        <f t="shared" si="323"/>
        <v>0</v>
      </c>
    </row>
    <row r="519" spans="1:56" x14ac:dyDescent="0.2">
      <c r="A519" s="1">
        <v>44150</v>
      </c>
      <c r="B519" t="s">
        <v>227</v>
      </c>
      <c r="C519" s="5">
        <v>35.39</v>
      </c>
      <c r="D519">
        <v>1.46</v>
      </c>
      <c r="E519">
        <v>48</v>
      </c>
      <c r="F519">
        <v>2</v>
      </c>
      <c r="G519">
        <v>6.62</v>
      </c>
      <c r="H519">
        <v>-15.94</v>
      </c>
      <c r="I519">
        <v>1.3185287994448234</v>
      </c>
      <c r="J519">
        <v>-73287.671232876717</v>
      </c>
      <c r="K519">
        <v>284246.57534246577</v>
      </c>
      <c r="L519">
        <v>43150.684931506854</v>
      </c>
      <c r="M519">
        <v>15.594973923293859</v>
      </c>
      <c r="N519">
        <v>5.3288080876219271E-5</v>
      </c>
      <c r="O519">
        <v>100</v>
      </c>
      <c r="P519">
        <v>-77.1875</v>
      </c>
      <c r="Q519">
        <v>2.27</v>
      </c>
      <c r="R519">
        <v>-1.27</v>
      </c>
      <c r="S519" s="2">
        <v>30.55555555555555</v>
      </c>
      <c r="T519" s="2">
        <v>4.8611111111111001</v>
      </c>
      <c r="U519" t="str">
        <f t="shared" si="288"/>
        <v>0</v>
      </c>
      <c r="V519" t="str">
        <f t="shared" si="289"/>
        <v>0</v>
      </c>
      <c r="W519" t="str">
        <f t="shared" si="290"/>
        <v>0</v>
      </c>
      <c r="X519" t="str">
        <f t="shared" si="291"/>
        <v>0</v>
      </c>
      <c r="Y519" t="str">
        <f t="shared" si="292"/>
        <v>0</v>
      </c>
      <c r="Z519" t="str">
        <f t="shared" si="293"/>
        <v>0</v>
      </c>
      <c r="AA519" t="str">
        <f t="shared" si="294"/>
        <v>0</v>
      </c>
      <c r="AB519" t="str">
        <f t="shared" si="295"/>
        <v>0</v>
      </c>
      <c r="AC519" t="str">
        <f t="shared" si="296"/>
        <v>0</v>
      </c>
      <c r="AD519" t="str">
        <f t="shared" si="297"/>
        <v>0</v>
      </c>
      <c r="AE519" t="str">
        <f t="shared" si="298"/>
        <v>0</v>
      </c>
      <c r="AF519" t="str">
        <f t="shared" si="299"/>
        <v>0</v>
      </c>
      <c r="AG519" t="str">
        <f t="shared" si="300"/>
        <v>0</v>
      </c>
      <c r="AH519" t="str">
        <f t="shared" si="301"/>
        <v>0</v>
      </c>
      <c r="AI519" t="str">
        <f t="shared" si="302"/>
        <v>1</v>
      </c>
      <c r="AJ519" t="str">
        <f t="shared" si="303"/>
        <v>1</v>
      </c>
      <c r="AK519" t="str">
        <f t="shared" si="304"/>
        <v>1</v>
      </c>
      <c r="AL519" t="str">
        <f t="shared" si="305"/>
        <v>1</v>
      </c>
      <c r="AM519" t="str">
        <f t="shared" si="306"/>
        <v>1</v>
      </c>
      <c r="AN519" t="str">
        <f t="shared" si="307"/>
        <v>1</v>
      </c>
      <c r="AO519" t="str">
        <f t="shared" si="308"/>
        <v>1</v>
      </c>
      <c r="AP519" t="str">
        <f t="shared" si="309"/>
        <v>1</v>
      </c>
      <c r="AQ519" t="str">
        <f t="shared" si="310"/>
        <v>1</v>
      </c>
      <c r="AR519" t="str">
        <f t="shared" si="311"/>
        <v>1</v>
      </c>
      <c r="AS519" t="str">
        <f t="shared" si="312"/>
        <v>1</v>
      </c>
      <c r="AT519" t="str">
        <f t="shared" si="313"/>
        <v>1</v>
      </c>
      <c r="AU519" t="str">
        <f t="shared" si="314"/>
        <v>1</v>
      </c>
      <c r="AV519" t="str">
        <f t="shared" si="315"/>
        <v>1</v>
      </c>
      <c r="AW519" t="str">
        <f t="shared" si="316"/>
        <v>1</v>
      </c>
      <c r="AX519" t="str">
        <f t="shared" si="317"/>
        <v>1</v>
      </c>
      <c r="AY519" t="str">
        <f t="shared" si="318"/>
        <v>1</v>
      </c>
      <c r="AZ519" t="str">
        <f t="shared" si="319"/>
        <v>1</v>
      </c>
      <c r="BA519" t="str">
        <f t="shared" si="320"/>
        <v>0</v>
      </c>
      <c r="BB519" t="str">
        <f t="shared" si="321"/>
        <v>0</v>
      </c>
      <c r="BC519" t="str">
        <f t="shared" si="322"/>
        <v>0</v>
      </c>
      <c r="BD519" t="str">
        <f t="shared" si="323"/>
        <v>0</v>
      </c>
    </row>
    <row r="520" spans="1:56" x14ac:dyDescent="0.2">
      <c r="A520" s="1">
        <v>44150</v>
      </c>
      <c r="B520" t="s">
        <v>287</v>
      </c>
      <c r="C520" s="5">
        <v>37.42</v>
      </c>
      <c r="D520">
        <v>5.37</v>
      </c>
      <c r="E520">
        <v>49</v>
      </c>
      <c r="F520">
        <v>2</v>
      </c>
      <c r="G520">
        <v>34.76</v>
      </c>
      <c r="H520">
        <v>-0.90000000000000568</v>
      </c>
      <c r="I520">
        <v>-69.50596252129472</v>
      </c>
      <c r="J520">
        <v>1862197.3929236499</v>
      </c>
      <c r="K520">
        <v>46182495.344506517</v>
      </c>
      <c r="L520">
        <v>-400372.43947858474</v>
      </c>
      <c r="M520">
        <v>247.24169803485552</v>
      </c>
      <c r="N520">
        <v>2.0274326482756529E-5</v>
      </c>
      <c r="O520">
        <v>1888.8888888888887</v>
      </c>
      <c r="P520">
        <v>-29.34210526315789</v>
      </c>
      <c r="Q520">
        <v>2.27</v>
      </c>
      <c r="R520">
        <v>-1.27</v>
      </c>
      <c r="S520" s="2">
        <v>0</v>
      </c>
      <c r="T520" s="2">
        <v>14.27789934354486</v>
      </c>
      <c r="U520" t="str">
        <f t="shared" si="288"/>
        <v>0</v>
      </c>
      <c r="V520" t="str">
        <f t="shared" si="289"/>
        <v>0</v>
      </c>
      <c r="W520" t="str">
        <f t="shared" si="290"/>
        <v>0</v>
      </c>
      <c r="X520" t="str">
        <f t="shared" si="291"/>
        <v>0</v>
      </c>
      <c r="Y520" t="str">
        <f t="shared" si="292"/>
        <v>0</v>
      </c>
      <c r="Z520" t="str">
        <f t="shared" si="293"/>
        <v>0</v>
      </c>
      <c r="AA520" t="str">
        <f t="shared" si="294"/>
        <v>0</v>
      </c>
      <c r="AB520" t="str">
        <f t="shared" si="295"/>
        <v>0</v>
      </c>
      <c r="AC520" t="str">
        <f t="shared" si="296"/>
        <v>0</v>
      </c>
      <c r="AD520" t="str">
        <f t="shared" si="297"/>
        <v>1</v>
      </c>
      <c r="AE520" t="str">
        <f t="shared" si="298"/>
        <v>1</v>
      </c>
      <c r="AF520" t="str">
        <f t="shared" si="299"/>
        <v>1</v>
      </c>
      <c r="AG520" t="str">
        <f t="shared" si="300"/>
        <v>1</v>
      </c>
      <c r="AH520" t="str">
        <f t="shared" si="301"/>
        <v>1</v>
      </c>
      <c r="AI520" t="str">
        <f t="shared" si="302"/>
        <v>1</v>
      </c>
      <c r="AJ520" t="str">
        <f t="shared" si="303"/>
        <v>1</v>
      </c>
      <c r="AK520" t="str">
        <f t="shared" si="304"/>
        <v>1</v>
      </c>
      <c r="AL520" t="str">
        <f t="shared" si="305"/>
        <v>1</v>
      </c>
      <c r="AM520" t="str">
        <f t="shared" si="306"/>
        <v>0</v>
      </c>
      <c r="AN520" t="str">
        <f t="shared" si="307"/>
        <v>0</v>
      </c>
      <c r="AO520" t="str">
        <f t="shared" si="308"/>
        <v>0</v>
      </c>
      <c r="AP520" t="str">
        <f t="shared" si="309"/>
        <v>0</v>
      </c>
      <c r="AQ520" t="str">
        <f t="shared" si="310"/>
        <v>0</v>
      </c>
      <c r="AR520" t="str">
        <f t="shared" si="311"/>
        <v>0</v>
      </c>
      <c r="AS520" t="str">
        <f t="shared" si="312"/>
        <v>0</v>
      </c>
      <c r="AT520" t="str">
        <f t="shared" si="313"/>
        <v>0</v>
      </c>
      <c r="AU520" t="str">
        <f t="shared" si="314"/>
        <v>0</v>
      </c>
      <c r="AV520" t="str">
        <f t="shared" si="315"/>
        <v>0</v>
      </c>
      <c r="AW520" t="str">
        <f t="shared" si="316"/>
        <v>0</v>
      </c>
      <c r="AX520" t="str">
        <f t="shared" si="317"/>
        <v>0</v>
      </c>
      <c r="AY520" t="str">
        <f t="shared" si="318"/>
        <v>0</v>
      </c>
      <c r="AZ520" t="str">
        <f t="shared" si="319"/>
        <v>0</v>
      </c>
      <c r="BA520" t="str">
        <f t="shared" si="320"/>
        <v>0</v>
      </c>
      <c r="BB520" t="str">
        <f t="shared" si="321"/>
        <v>0</v>
      </c>
      <c r="BC520" t="str">
        <f t="shared" si="322"/>
        <v>0</v>
      </c>
      <c r="BD520" t="str">
        <f t="shared" si="323"/>
        <v>0</v>
      </c>
    </row>
    <row r="521" spans="1:56" x14ac:dyDescent="0.2">
      <c r="A521" s="1">
        <v>44150</v>
      </c>
      <c r="B521" t="s">
        <v>11</v>
      </c>
      <c r="C521" s="5">
        <v>155.04</v>
      </c>
      <c r="D521">
        <v>1.06</v>
      </c>
      <c r="E521">
        <v>51</v>
      </c>
      <c r="F521">
        <v>2</v>
      </c>
      <c r="G521">
        <v>37.15</v>
      </c>
      <c r="H521">
        <v>7.1720000000000006</v>
      </c>
      <c r="I521">
        <v>0.28382213812678464</v>
      </c>
      <c r="J521">
        <v>-87735.849056603765</v>
      </c>
      <c r="K521">
        <v>1495283.0188679243</v>
      </c>
      <c r="L521">
        <v>-510377.35849056602</v>
      </c>
      <c r="M521">
        <v>39.860073627851982</v>
      </c>
      <c r="N521">
        <v>4.2246912274984235E-5</v>
      </c>
      <c r="O521">
        <v>443.58974358974359</v>
      </c>
      <c r="P521">
        <v>-75.348837209302317</v>
      </c>
      <c r="Q521">
        <v>2.27</v>
      </c>
      <c r="R521">
        <v>-1.27</v>
      </c>
      <c r="S521" s="2">
        <v>0</v>
      </c>
      <c r="T521" s="2">
        <v>6.6037735849056656</v>
      </c>
      <c r="U521" t="str">
        <f t="shared" si="288"/>
        <v>0</v>
      </c>
      <c r="V521" t="str">
        <f t="shared" si="289"/>
        <v>0</v>
      </c>
      <c r="W521" t="str">
        <f t="shared" si="290"/>
        <v>0</v>
      </c>
      <c r="X521" t="str">
        <f t="shared" si="291"/>
        <v>0</v>
      </c>
      <c r="Y521" t="str">
        <f t="shared" si="292"/>
        <v>0</v>
      </c>
      <c r="Z521" t="str">
        <f t="shared" si="293"/>
        <v>0</v>
      </c>
      <c r="AA521" t="str">
        <f t="shared" si="294"/>
        <v>0</v>
      </c>
      <c r="AB521" t="str">
        <f t="shared" si="295"/>
        <v>0</v>
      </c>
      <c r="AC521" t="str">
        <f t="shared" si="296"/>
        <v>0</v>
      </c>
      <c r="AD521" t="str">
        <f t="shared" si="297"/>
        <v>0</v>
      </c>
      <c r="AE521" t="str">
        <f t="shared" si="298"/>
        <v>0</v>
      </c>
      <c r="AF521" t="str">
        <f t="shared" si="299"/>
        <v>0</v>
      </c>
      <c r="AG521" t="str">
        <f t="shared" si="300"/>
        <v>0</v>
      </c>
      <c r="AH521" t="str">
        <f t="shared" si="301"/>
        <v>1</v>
      </c>
      <c r="AI521" t="str">
        <f t="shared" si="302"/>
        <v>1</v>
      </c>
      <c r="AJ521" t="str">
        <f t="shared" si="303"/>
        <v>1</v>
      </c>
      <c r="AK521" t="str">
        <f t="shared" si="304"/>
        <v>1</v>
      </c>
      <c r="AL521" t="str">
        <f t="shared" si="305"/>
        <v>1</v>
      </c>
      <c r="AM521" t="str">
        <f t="shared" si="306"/>
        <v>0</v>
      </c>
      <c r="AN521" t="str">
        <f t="shared" si="307"/>
        <v>0</v>
      </c>
      <c r="AO521" t="str">
        <f t="shared" si="308"/>
        <v>0</v>
      </c>
      <c r="AP521" t="str">
        <f t="shared" si="309"/>
        <v>0</v>
      </c>
      <c r="AQ521" t="str">
        <f t="shared" si="310"/>
        <v>0</v>
      </c>
      <c r="AR521" t="str">
        <f t="shared" si="311"/>
        <v>0</v>
      </c>
      <c r="AS521" t="str">
        <f t="shared" si="312"/>
        <v>0</v>
      </c>
      <c r="AT521" t="str">
        <f t="shared" si="313"/>
        <v>0</v>
      </c>
      <c r="AU521" t="str">
        <f t="shared" si="314"/>
        <v>0</v>
      </c>
      <c r="AV521" t="str">
        <f t="shared" si="315"/>
        <v>0</v>
      </c>
      <c r="AW521" t="str">
        <f t="shared" si="316"/>
        <v>0</v>
      </c>
      <c r="AX521" t="str">
        <f t="shared" si="317"/>
        <v>0</v>
      </c>
      <c r="AY521" t="str">
        <f t="shared" si="318"/>
        <v>0</v>
      </c>
      <c r="AZ521" t="str">
        <f t="shared" si="319"/>
        <v>0</v>
      </c>
      <c r="BA521" t="str">
        <f t="shared" si="320"/>
        <v>0</v>
      </c>
      <c r="BB521" t="str">
        <f t="shared" si="321"/>
        <v>0</v>
      </c>
      <c r="BC521" t="str">
        <f t="shared" si="322"/>
        <v>0</v>
      </c>
      <c r="BD521" t="str">
        <f t="shared" si="323"/>
        <v>0</v>
      </c>
    </row>
    <row r="522" spans="1:56" x14ac:dyDescent="0.2">
      <c r="A522" s="1">
        <v>44150</v>
      </c>
      <c r="B522" t="s">
        <v>314</v>
      </c>
      <c r="C522" s="5">
        <v>21.37</v>
      </c>
      <c r="D522">
        <v>0.71209999999999996</v>
      </c>
      <c r="E522">
        <v>53</v>
      </c>
      <c r="F522">
        <v>1</v>
      </c>
      <c r="G522">
        <v>39.25</v>
      </c>
      <c r="H522">
        <v>6.1139999999999972</v>
      </c>
      <c r="I522">
        <v>-0.68340306834030895</v>
      </c>
      <c r="J522">
        <v>-54767.588821794692</v>
      </c>
      <c r="K522">
        <v>734447.40907175967</v>
      </c>
      <c r="L522">
        <v>63193.371717455419</v>
      </c>
      <c r="M522">
        <v>23.496395462690579</v>
      </c>
      <c r="N522">
        <v>1.1575823267458937E-5</v>
      </c>
      <c r="O522">
        <v>56.230802983764804</v>
      </c>
      <c r="P522">
        <v>-82.631707317073165</v>
      </c>
      <c r="Q522">
        <v>2.27</v>
      </c>
      <c r="R522">
        <v>-1.27</v>
      </c>
      <c r="S522" s="2">
        <v>24.652777777777779</v>
      </c>
      <c r="T522" s="2">
        <v>3.4444444444444349</v>
      </c>
      <c r="U522" t="str">
        <f t="shared" si="288"/>
        <v>0</v>
      </c>
      <c r="V522" t="str">
        <f t="shared" si="289"/>
        <v>0</v>
      </c>
      <c r="W522" t="str">
        <f t="shared" si="290"/>
        <v>0</v>
      </c>
      <c r="X522" t="str">
        <f t="shared" si="291"/>
        <v>0</v>
      </c>
      <c r="Y522" t="str">
        <f t="shared" si="292"/>
        <v>0</v>
      </c>
      <c r="Z522" t="str">
        <f t="shared" si="293"/>
        <v>0</v>
      </c>
      <c r="AA522" t="str">
        <f t="shared" si="294"/>
        <v>0</v>
      </c>
      <c r="AB522" t="str">
        <f t="shared" si="295"/>
        <v>0</v>
      </c>
      <c r="AC522" t="str">
        <f t="shared" si="296"/>
        <v>0</v>
      </c>
      <c r="AD522" t="str">
        <f t="shared" si="297"/>
        <v>0</v>
      </c>
      <c r="AE522" t="str">
        <f t="shared" si="298"/>
        <v>0</v>
      </c>
      <c r="AF522" t="str">
        <f t="shared" si="299"/>
        <v>0</v>
      </c>
      <c r="AG522" t="str">
        <f t="shared" si="300"/>
        <v>0</v>
      </c>
      <c r="AH522" t="str">
        <f t="shared" si="301"/>
        <v>0</v>
      </c>
      <c r="AI522" t="str">
        <f t="shared" si="302"/>
        <v>0</v>
      </c>
      <c r="AJ522" t="str">
        <f t="shared" si="303"/>
        <v>1</v>
      </c>
      <c r="AK522" t="str">
        <f t="shared" si="304"/>
        <v>1</v>
      </c>
      <c r="AL522" t="str">
        <f t="shared" si="305"/>
        <v>1</v>
      </c>
      <c r="AM522" t="str">
        <f t="shared" si="306"/>
        <v>1</v>
      </c>
      <c r="AN522" t="str">
        <f t="shared" si="307"/>
        <v>1</v>
      </c>
      <c r="AO522" t="str">
        <f t="shared" si="308"/>
        <v>1</v>
      </c>
      <c r="AP522" t="str">
        <f t="shared" si="309"/>
        <v>1</v>
      </c>
      <c r="AQ522" t="str">
        <f t="shared" si="310"/>
        <v>1</v>
      </c>
      <c r="AR522" t="str">
        <f t="shared" si="311"/>
        <v>1</v>
      </c>
      <c r="AS522" t="str">
        <f t="shared" si="312"/>
        <v>1</v>
      </c>
      <c r="AT522" t="str">
        <f t="shared" si="313"/>
        <v>1</v>
      </c>
      <c r="AU522" t="str">
        <f t="shared" si="314"/>
        <v>1</v>
      </c>
      <c r="AV522" t="str">
        <f t="shared" si="315"/>
        <v>1</v>
      </c>
      <c r="AW522" t="str">
        <f t="shared" si="316"/>
        <v>1</v>
      </c>
      <c r="AX522" t="str">
        <f t="shared" si="317"/>
        <v>1</v>
      </c>
      <c r="AY522" t="str">
        <f t="shared" si="318"/>
        <v>0</v>
      </c>
      <c r="AZ522" t="str">
        <f t="shared" si="319"/>
        <v>0</v>
      </c>
      <c r="BA522" t="str">
        <f t="shared" si="320"/>
        <v>0</v>
      </c>
      <c r="BB522" t="str">
        <f t="shared" si="321"/>
        <v>0</v>
      </c>
      <c r="BC522" t="str">
        <f t="shared" si="322"/>
        <v>0</v>
      </c>
      <c r="BD522" t="str">
        <f t="shared" si="323"/>
        <v>0</v>
      </c>
    </row>
    <row r="523" spans="1:56" x14ac:dyDescent="0.2">
      <c r="A523" s="1">
        <v>44150</v>
      </c>
      <c r="B523" t="s">
        <v>315</v>
      </c>
      <c r="C523" s="5">
        <v>28.36</v>
      </c>
      <c r="D523">
        <v>3.13</v>
      </c>
      <c r="E523">
        <v>54</v>
      </c>
      <c r="F523">
        <v>1</v>
      </c>
      <c r="G523">
        <v>42.86</v>
      </c>
      <c r="H523">
        <v>5.2959999999999923</v>
      </c>
      <c r="I523">
        <v>-0.66645509362106981</v>
      </c>
      <c r="J523">
        <v>19808.306709265176</v>
      </c>
      <c r="K523">
        <v>354632.58785942494</v>
      </c>
      <c r="L523">
        <v>62619.808306709267</v>
      </c>
      <c r="M523">
        <v>28.674443445256458</v>
      </c>
      <c r="N523">
        <v>4.1756235460408141E-5</v>
      </c>
      <c r="O523">
        <v>108.66666666666667</v>
      </c>
      <c r="P523">
        <v>-67.731958762886606</v>
      </c>
      <c r="Q523">
        <v>2.27</v>
      </c>
      <c r="R523">
        <v>-1.27</v>
      </c>
      <c r="S523" s="2">
        <v>13.46153846153846</v>
      </c>
      <c r="T523" s="2">
        <v>0.32051282051282792</v>
      </c>
      <c r="U523" t="str">
        <f t="shared" si="288"/>
        <v>0</v>
      </c>
      <c r="V523" t="str">
        <f t="shared" si="289"/>
        <v>0</v>
      </c>
      <c r="W523" t="str">
        <f t="shared" si="290"/>
        <v>0</v>
      </c>
      <c r="X523" t="str">
        <f t="shared" si="291"/>
        <v>0</v>
      </c>
      <c r="Y523" t="str">
        <f t="shared" si="292"/>
        <v>0</v>
      </c>
      <c r="Z523" t="str">
        <f t="shared" si="293"/>
        <v>0</v>
      </c>
      <c r="AA523" t="str">
        <f t="shared" si="294"/>
        <v>0</v>
      </c>
      <c r="AB523" t="str">
        <f t="shared" si="295"/>
        <v>0</v>
      </c>
      <c r="AC523" t="str">
        <f t="shared" si="296"/>
        <v>0</v>
      </c>
      <c r="AD523" t="str">
        <f t="shared" si="297"/>
        <v>0</v>
      </c>
      <c r="AE523" t="str">
        <f t="shared" si="298"/>
        <v>0</v>
      </c>
      <c r="AF523" t="str">
        <f t="shared" si="299"/>
        <v>0</v>
      </c>
      <c r="AG523" t="str">
        <f t="shared" si="300"/>
        <v>0</v>
      </c>
      <c r="AH523" t="str">
        <f t="shared" si="301"/>
        <v>0</v>
      </c>
      <c r="AI523" t="str">
        <f t="shared" si="302"/>
        <v>0</v>
      </c>
      <c r="AJ523" t="str">
        <f t="shared" si="303"/>
        <v>0</v>
      </c>
      <c r="AK523" t="str">
        <f t="shared" si="304"/>
        <v>0</v>
      </c>
      <c r="AL523" t="str">
        <f t="shared" si="305"/>
        <v>0</v>
      </c>
      <c r="AM523" t="str">
        <f t="shared" si="306"/>
        <v>1</v>
      </c>
      <c r="AN523" t="str">
        <f t="shared" si="307"/>
        <v>1</v>
      </c>
      <c r="AO523" t="str">
        <f t="shared" si="308"/>
        <v>1</v>
      </c>
      <c r="AP523" t="str">
        <f t="shared" si="309"/>
        <v>1</v>
      </c>
      <c r="AQ523" t="str">
        <f t="shared" si="310"/>
        <v>1</v>
      </c>
      <c r="AR523" t="str">
        <f t="shared" si="311"/>
        <v>1</v>
      </c>
      <c r="AS523" t="str">
        <f t="shared" si="312"/>
        <v>1</v>
      </c>
      <c r="AT523" t="str">
        <f t="shared" si="313"/>
        <v>1</v>
      </c>
      <c r="AU523" t="str">
        <f t="shared" si="314"/>
        <v>0</v>
      </c>
      <c r="AV523" t="str">
        <f t="shared" si="315"/>
        <v>0</v>
      </c>
      <c r="AW523" t="str">
        <f t="shared" si="316"/>
        <v>0</v>
      </c>
      <c r="AX523" t="str">
        <f t="shared" si="317"/>
        <v>0</v>
      </c>
      <c r="AY523" t="str">
        <f t="shared" si="318"/>
        <v>0</v>
      </c>
      <c r="AZ523" t="str">
        <f t="shared" si="319"/>
        <v>0</v>
      </c>
      <c r="BA523" t="str">
        <f t="shared" si="320"/>
        <v>0</v>
      </c>
      <c r="BB523" t="str">
        <f t="shared" si="321"/>
        <v>0</v>
      </c>
      <c r="BC523" t="str">
        <f t="shared" si="322"/>
        <v>0</v>
      </c>
      <c r="BD523" t="str">
        <f t="shared" si="323"/>
        <v>0</v>
      </c>
    </row>
    <row r="524" spans="1:56" x14ac:dyDescent="0.2">
      <c r="A524" s="1">
        <v>44150</v>
      </c>
      <c r="B524" t="s">
        <v>316</v>
      </c>
      <c r="C524" s="5">
        <v>222.42</v>
      </c>
      <c r="D524">
        <v>14.57</v>
      </c>
      <c r="E524">
        <v>55</v>
      </c>
      <c r="F524">
        <v>1</v>
      </c>
      <c r="G524">
        <v>5.69</v>
      </c>
      <c r="H524">
        <v>-3.3619999999999992</v>
      </c>
      <c r="I524">
        <v>6.8681318681317216E-2</v>
      </c>
      <c r="J524">
        <v>50308.853809196982</v>
      </c>
      <c r="K524">
        <v>725669.1832532601</v>
      </c>
      <c r="L524">
        <v>0</v>
      </c>
      <c r="M524">
        <v>55.19293439758183</v>
      </c>
      <c r="N524">
        <v>1.2200660882844692E-4</v>
      </c>
      <c r="O524">
        <v>93.23607427055704</v>
      </c>
      <c r="P524">
        <v>-20.556161395856051</v>
      </c>
      <c r="Q524">
        <v>2.27</v>
      </c>
      <c r="R524">
        <v>-1.27</v>
      </c>
      <c r="S524" s="2">
        <v>8.056872037914701</v>
      </c>
      <c r="T524" s="2">
        <v>4.8070412999322896</v>
      </c>
      <c r="U524" t="str">
        <f t="shared" si="288"/>
        <v>0</v>
      </c>
      <c r="V524" t="str">
        <f t="shared" si="289"/>
        <v>0</v>
      </c>
      <c r="W524" t="str">
        <f t="shared" si="290"/>
        <v>0</v>
      </c>
      <c r="X524" t="str">
        <f t="shared" si="291"/>
        <v>0</v>
      </c>
      <c r="Y524" t="str">
        <f t="shared" si="292"/>
        <v>0</v>
      </c>
      <c r="Z524" t="str">
        <f t="shared" si="293"/>
        <v>0</v>
      </c>
      <c r="AA524" t="str">
        <f t="shared" si="294"/>
        <v>0</v>
      </c>
      <c r="AB524" t="str">
        <f t="shared" si="295"/>
        <v>0</v>
      </c>
      <c r="AC524" t="str">
        <f t="shared" si="296"/>
        <v>0</v>
      </c>
      <c r="AD524" t="str">
        <f t="shared" si="297"/>
        <v>0</v>
      </c>
      <c r="AE524" t="str">
        <f t="shared" si="298"/>
        <v>0</v>
      </c>
      <c r="AF524" t="str">
        <f t="shared" si="299"/>
        <v>0</v>
      </c>
      <c r="AG524" t="str">
        <f t="shared" si="300"/>
        <v>0</v>
      </c>
      <c r="AH524" t="str">
        <f t="shared" si="301"/>
        <v>0</v>
      </c>
      <c r="AI524" t="str">
        <f t="shared" si="302"/>
        <v>1</v>
      </c>
      <c r="AJ524" t="str">
        <f t="shared" si="303"/>
        <v>1</v>
      </c>
      <c r="AK524" t="str">
        <f t="shared" si="304"/>
        <v>1</v>
      </c>
      <c r="AL524" t="str">
        <f t="shared" si="305"/>
        <v>1</v>
      </c>
      <c r="AM524" t="str">
        <f t="shared" si="306"/>
        <v>1</v>
      </c>
      <c r="AN524" t="str">
        <f t="shared" si="307"/>
        <v>1</v>
      </c>
      <c r="AO524" t="str">
        <f t="shared" si="308"/>
        <v>1</v>
      </c>
      <c r="AP524" t="str">
        <f t="shared" si="309"/>
        <v>1</v>
      </c>
      <c r="AQ524" t="str">
        <f t="shared" si="310"/>
        <v>1</v>
      </c>
      <c r="AR524" t="str">
        <f t="shared" si="311"/>
        <v>1</v>
      </c>
      <c r="AS524" t="str">
        <f t="shared" si="312"/>
        <v>0</v>
      </c>
      <c r="AT524" t="str">
        <f t="shared" si="313"/>
        <v>0</v>
      </c>
      <c r="AU524" t="str">
        <f t="shared" si="314"/>
        <v>0</v>
      </c>
      <c r="AV524" t="str">
        <f t="shared" si="315"/>
        <v>0</v>
      </c>
      <c r="AW524" t="str">
        <f t="shared" si="316"/>
        <v>0</v>
      </c>
      <c r="AX524" t="str">
        <f t="shared" si="317"/>
        <v>0</v>
      </c>
      <c r="AY524" t="str">
        <f t="shared" si="318"/>
        <v>0</v>
      </c>
      <c r="AZ524" t="str">
        <f t="shared" si="319"/>
        <v>0</v>
      </c>
      <c r="BA524" t="str">
        <f t="shared" si="320"/>
        <v>0</v>
      </c>
      <c r="BB524" t="str">
        <f t="shared" si="321"/>
        <v>0</v>
      </c>
      <c r="BC524" t="str">
        <f t="shared" si="322"/>
        <v>0</v>
      </c>
      <c r="BD524" t="str">
        <f t="shared" si="323"/>
        <v>0</v>
      </c>
    </row>
    <row r="525" spans="1:56" x14ac:dyDescent="0.2">
      <c r="A525" s="1">
        <v>44150</v>
      </c>
      <c r="B525" t="s">
        <v>88</v>
      </c>
      <c r="C525" s="5">
        <v>92.66</v>
      </c>
      <c r="D525">
        <v>0.68459999999999999</v>
      </c>
      <c r="E525">
        <v>58</v>
      </c>
      <c r="F525">
        <v>1</v>
      </c>
      <c r="G525">
        <v>39.200000000000003</v>
      </c>
      <c r="H525">
        <v>0.46600000000000108</v>
      </c>
      <c r="I525">
        <v>1.8749999999999916</v>
      </c>
      <c r="J525">
        <v>-1253286.5907099035</v>
      </c>
      <c r="K525">
        <v>5515629.5647093197</v>
      </c>
      <c r="L525">
        <v>-181127.66579024249</v>
      </c>
      <c r="M525">
        <v>257.93019996237234</v>
      </c>
      <c r="N525">
        <v>8.7890298944633476E-6</v>
      </c>
      <c r="O525">
        <v>153.55555555555554</v>
      </c>
      <c r="P525">
        <v>-54.662251655629134</v>
      </c>
      <c r="Q525">
        <v>2.27</v>
      </c>
      <c r="R525">
        <v>-1.27</v>
      </c>
      <c r="S525" s="2">
        <v>11.35173726796762</v>
      </c>
      <c r="T525" s="2">
        <v>10.637791527843889</v>
      </c>
      <c r="U525" t="str">
        <f t="shared" si="288"/>
        <v>0</v>
      </c>
      <c r="V525" t="str">
        <f t="shared" si="289"/>
        <v>0</v>
      </c>
      <c r="W525" t="str">
        <f t="shared" si="290"/>
        <v>0</v>
      </c>
      <c r="X525" t="str">
        <f t="shared" si="291"/>
        <v>0</v>
      </c>
      <c r="Y525" t="str">
        <f t="shared" si="292"/>
        <v>0</v>
      </c>
      <c r="Z525" t="str">
        <f t="shared" si="293"/>
        <v>0</v>
      </c>
      <c r="AA525" t="str">
        <f t="shared" si="294"/>
        <v>0</v>
      </c>
      <c r="AB525" t="str">
        <f t="shared" si="295"/>
        <v>0</v>
      </c>
      <c r="AC525" t="str">
        <f t="shared" si="296"/>
        <v>0</v>
      </c>
      <c r="AD525" t="str">
        <f t="shared" si="297"/>
        <v>0</v>
      </c>
      <c r="AE525" t="str">
        <f t="shared" si="298"/>
        <v>0</v>
      </c>
      <c r="AF525" t="str">
        <f t="shared" si="299"/>
        <v>1</v>
      </c>
      <c r="AG525" t="str">
        <f t="shared" si="300"/>
        <v>1</v>
      </c>
      <c r="AH525" t="str">
        <f t="shared" si="301"/>
        <v>1</v>
      </c>
      <c r="AI525" t="str">
        <f t="shared" si="302"/>
        <v>1</v>
      </c>
      <c r="AJ525" t="str">
        <f t="shared" si="303"/>
        <v>1</v>
      </c>
      <c r="AK525" t="str">
        <f t="shared" si="304"/>
        <v>1</v>
      </c>
      <c r="AL525" t="str">
        <f t="shared" si="305"/>
        <v>1</v>
      </c>
      <c r="AM525" t="str">
        <f t="shared" si="306"/>
        <v>1</v>
      </c>
      <c r="AN525" t="str">
        <f t="shared" si="307"/>
        <v>1</v>
      </c>
      <c r="AO525" t="str">
        <f t="shared" si="308"/>
        <v>1</v>
      </c>
      <c r="AP525" t="str">
        <f t="shared" si="309"/>
        <v>1</v>
      </c>
      <c r="AQ525" t="str">
        <f t="shared" si="310"/>
        <v>1</v>
      </c>
      <c r="AR525" t="str">
        <f t="shared" si="311"/>
        <v>1</v>
      </c>
      <c r="AS525" t="str">
        <f t="shared" si="312"/>
        <v>1</v>
      </c>
      <c r="AT525" t="str">
        <f t="shared" si="313"/>
        <v>0</v>
      </c>
      <c r="AU525" t="str">
        <f t="shared" si="314"/>
        <v>0</v>
      </c>
      <c r="AV525" t="str">
        <f t="shared" si="315"/>
        <v>0</v>
      </c>
      <c r="AW525" t="str">
        <f t="shared" si="316"/>
        <v>0</v>
      </c>
      <c r="AX525" t="str">
        <f t="shared" si="317"/>
        <v>0</v>
      </c>
      <c r="AY525" t="str">
        <f t="shared" si="318"/>
        <v>0</v>
      </c>
      <c r="AZ525" t="str">
        <f t="shared" si="319"/>
        <v>0</v>
      </c>
      <c r="BA525" t="str">
        <f t="shared" si="320"/>
        <v>0</v>
      </c>
      <c r="BB525" t="str">
        <f t="shared" si="321"/>
        <v>0</v>
      </c>
      <c r="BC525" t="str">
        <f t="shared" si="322"/>
        <v>0</v>
      </c>
      <c r="BD525" t="str">
        <f t="shared" si="323"/>
        <v>0</v>
      </c>
    </row>
    <row r="526" spans="1:56" x14ac:dyDescent="0.2">
      <c r="A526" s="1">
        <v>44150</v>
      </c>
      <c r="B526" t="s">
        <v>242</v>
      </c>
      <c r="C526" s="5">
        <v>85.65</v>
      </c>
      <c r="D526">
        <v>17.899999999999999</v>
      </c>
      <c r="E526">
        <v>59</v>
      </c>
      <c r="F526">
        <v>1</v>
      </c>
      <c r="G526">
        <v>30.74</v>
      </c>
      <c r="H526">
        <v>0.76599999999999824</v>
      </c>
      <c r="I526">
        <v>-0.66592674805771912</v>
      </c>
      <c r="J526">
        <v>111731.843575419</v>
      </c>
      <c r="K526">
        <v>1564245.8100558661</v>
      </c>
      <c r="L526">
        <v>0</v>
      </c>
      <c r="M526">
        <v>81.02238267861199</v>
      </c>
      <c r="N526">
        <v>2.6104448271132717E-5</v>
      </c>
      <c r="O526">
        <v>88.421052631578931</v>
      </c>
      <c r="P526">
        <v>-43.710691823899381</v>
      </c>
      <c r="Q526">
        <v>2.27</v>
      </c>
      <c r="R526">
        <v>-1.27</v>
      </c>
      <c r="S526" s="2">
        <v>57.226045526733706</v>
      </c>
      <c r="T526" s="2">
        <v>1.270513499205939</v>
      </c>
      <c r="U526" t="str">
        <f t="shared" si="288"/>
        <v>0</v>
      </c>
      <c r="V526" t="str">
        <f t="shared" si="289"/>
        <v>0</v>
      </c>
      <c r="W526" t="str">
        <f t="shared" si="290"/>
        <v>0</v>
      </c>
      <c r="X526" t="str">
        <f t="shared" si="291"/>
        <v>0</v>
      </c>
      <c r="Y526" t="str">
        <f t="shared" si="292"/>
        <v>0</v>
      </c>
      <c r="Z526" t="str">
        <f t="shared" si="293"/>
        <v>0</v>
      </c>
      <c r="AA526" t="str">
        <f t="shared" si="294"/>
        <v>0</v>
      </c>
      <c r="AB526" t="str">
        <f t="shared" si="295"/>
        <v>0</v>
      </c>
      <c r="AC526" t="str">
        <f t="shared" si="296"/>
        <v>0</v>
      </c>
      <c r="AD526" t="str">
        <f t="shared" si="297"/>
        <v>0</v>
      </c>
      <c r="AE526" t="str">
        <f t="shared" si="298"/>
        <v>0</v>
      </c>
      <c r="AF526" t="str">
        <f t="shared" si="299"/>
        <v>0</v>
      </c>
      <c r="AG526" t="str">
        <f t="shared" si="300"/>
        <v>0</v>
      </c>
      <c r="AH526" t="str">
        <f t="shared" si="301"/>
        <v>0</v>
      </c>
      <c r="AI526" t="str">
        <f t="shared" si="302"/>
        <v>0</v>
      </c>
      <c r="AJ526" t="str">
        <f t="shared" si="303"/>
        <v>0</v>
      </c>
      <c r="AK526" t="str">
        <f t="shared" si="304"/>
        <v>0</v>
      </c>
      <c r="AL526" t="str">
        <f t="shared" si="305"/>
        <v>1</v>
      </c>
      <c r="AM526" t="str">
        <f t="shared" si="306"/>
        <v>1</v>
      </c>
      <c r="AN526" t="str">
        <f t="shared" si="307"/>
        <v>1</v>
      </c>
      <c r="AO526" t="str">
        <f t="shared" si="308"/>
        <v>1</v>
      </c>
      <c r="AP526" t="str">
        <f t="shared" si="309"/>
        <v>1</v>
      </c>
      <c r="AQ526" t="str">
        <f t="shared" si="310"/>
        <v>1</v>
      </c>
      <c r="AR526" t="str">
        <f t="shared" si="311"/>
        <v>1</v>
      </c>
      <c r="AS526" t="str">
        <f t="shared" si="312"/>
        <v>1</v>
      </c>
      <c r="AT526" t="str">
        <f t="shared" si="313"/>
        <v>1</v>
      </c>
      <c r="AU526" t="str">
        <f t="shared" si="314"/>
        <v>1</v>
      </c>
      <c r="AV526" t="str">
        <f t="shared" si="315"/>
        <v>1</v>
      </c>
      <c r="AW526" t="str">
        <f t="shared" si="316"/>
        <v>1</v>
      </c>
      <c r="AX526" t="str">
        <f t="shared" si="317"/>
        <v>1</v>
      </c>
      <c r="AY526" t="str">
        <f t="shared" si="318"/>
        <v>1</v>
      </c>
      <c r="AZ526" t="str">
        <f t="shared" si="319"/>
        <v>1</v>
      </c>
      <c r="BA526" t="str">
        <f t="shared" si="320"/>
        <v>1</v>
      </c>
      <c r="BB526" t="str">
        <f t="shared" si="321"/>
        <v>1</v>
      </c>
      <c r="BC526" t="str">
        <f t="shared" si="322"/>
        <v>1</v>
      </c>
      <c r="BD526" t="str">
        <f t="shared" si="323"/>
        <v>1</v>
      </c>
    </row>
    <row r="527" spans="1:56" x14ac:dyDescent="0.2">
      <c r="A527" s="1">
        <v>44150</v>
      </c>
      <c r="B527" t="s">
        <v>317</v>
      </c>
      <c r="C527" s="5">
        <v>662.68</v>
      </c>
      <c r="D527">
        <v>20.87</v>
      </c>
      <c r="E527">
        <v>60</v>
      </c>
      <c r="F527">
        <v>1</v>
      </c>
      <c r="G527">
        <v>5.18</v>
      </c>
      <c r="H527">
        <v>-2.0820000000000012</v>
      </c>
      <c r="I527">
        <v>-4.7892720306503885E-2</v>
      </c>
      <c r="J527">
        <v>-484044.08241494966</v>
      </c>
      <c r="K527">
        <v>1548634.4034499282</v>
      </c>
      <c r="L527">
        <v>-234930.52228078581</v>
      </c>
      <c r="M527">
        <v>94.824668475570732</v>
      </c>
      <c r="N527">
        <v>1.3931545212035184E-4</v>
      </c>
      <c r="O527">
        <v>157.33662145499386</v>
      </c>
      <c r="P527">
        <v>-6.4964157706093149</v>
      </c>
      <c r="Q527">
        <v>2.27</v>
      </c>
      <c r="R527">
        <v>-1.27</v>
      </c>
      <c r="S527" s="2">
        <v>1.2212306247064419</v>
      </c>
      <c r="T527" s="2">
        <v>4.2743071864725231</v>
      </c>
      <c r="U527" t="str">
        <f t="shared" si="288"/>
        <v>0</v>
      </c>
      <c r="V527" t="str">
        <f t="shared" si="289"/>
        <v>0</v>
      </c>
      <c r="W527" t="str">
        <f t="shared" si="290"/>
        <v>0</v>
      </c>
      <c r="X527" t="str">
        <f t="shared" si="291"/>
        <v>0</v>
      </c>
      <c r="Y527" t="str">
        <f t="shared" si="292"/>
        <v>0</v>
      </c>
      <c r="Z527" t="str">
        <f t="shared" si="293"/>
        <v>0</v>
      </c>
      <c r="AA527" t="str">
        <f t="shared" si="294"/>
        <v>0</v>
      </c>
      <c r="AB527" t="str">
        <f t="shared" si="295"/>
        <v>0</v>
      </c>
      <c r="AC527" t="str">
        <f t="shared" si="296"/>
        <v>0</v>
      </c>
      <c r="AD527" t="str">
        <f t="shared" si="297"/>
        <v>0</v>
      </c>
      <c r="AE527" t="str">
        <f t="shared" si="298"/>
        <v>0</v>
      </c>
      <c r="AF527" t="str">
        <f t="shared" si="299"/>
        <v>0</v>
      </c>
      <c r="AG527" t="str">
        <f t="shared" si="300"/>
        <v>0</v>
      </c>
      <c r="AH527" t="str">
        <f t="shared" si="301"/>
        <v>0</v>
      </c>
      <c r="AI527" t="str">
        <f t="shared" si="302"/>
        <v>1</v>
      </c>
      <c r="AJ527" t="str">
        <f t="shared" si="303"/>
        <v>1</v>
      </c>
      <c r="AK527" t="str">
        <f t="shared" si="304"/>
        <v>1</v>
      </c>
      <c r="AL527" t="str">
        <f t="shared" si="305"/>
        <v>1</v>
      </c>
      <c r="AM527" t="str">
        <f t="shared" si="306"/>
        <v>1</v>
      </c>
      <c r="AN527" t="str">
        <f t="shared" si="307"/>
        <v>0</v>
      </c>
      <c r="AO527" t="str">
        <f t="shared" si="308"/>
        <v>0</v>
      </c>
      <c r="AP527" t="str">
        <f t="shared" si="309"/>
        <v>0</v>
      </c>
      <c r="AQ527" t="str">
        <f t="shared" si="310"/>
        <v>0</v>
      </c>
      <c r="AR527" t="str">
        <f t="shared" si="311"/>
        <v>0</v>
      </c>
      <c r="AS527" t="str">
        <f t="shared" si="312"/>
        <v>0</v>
      </c>
      <c r="AT527" t="str">
        <f t="shared" si="313"/>
        <v>0</v>
      </c>
      <c r="AU527" t="str">
        <f t="shared" si="314"/>
        <v>0</v>
      </c>
      <c r="AV527" t="str">
        <f t="shared" si="315"/>
        <v>0</v>
      </c>
      <c r="AW527" t="str">
        <f t="shared" si="316"/>
        <v>0</v>
      </c>
      <c r="AX527" t="str">
        <f t="shared" si="317"/>
        <v>0</v>
      </c>
      <c r="AY527" t="str">
        <f t="shared" si="318"/>
        <v>0</v>
      </c>
      <c r="AZ527" t="str">
        <f t="shared" si="319"/>
        <v>0</v>
      </c>
      <c r="BA527" t="str">
        <f t="shared" si="320"/>
        <v>0</v>
      </c>
      <c r="BB527" t="str">
        <f t="shared" si="321"/>
        <v>0</v>
      </c>
      <c r="BC527" t="str">
        <f t="shared" si="322"/>
        <v>0</v>
      </c>
      <c r="BD527" t="str">
        <f t="shared" si="323"/>
        <v>0</v>
      </c>
    </row>
    <row r="528" spans="1:56" x14ac:dyDescent="0.2">
      <c r="A528" s="1">
        <v>44150</v>
      </c>
      <c r="B528" t="s">
        <v>318</v>
      </c>
      <c r="C528" s="5">
        <v>120.48</v>
      </c>
      <c r="D528">
        <v>7.14</v>
      </c>
      <c r="E528">
        <v>61</v>
      </c>
      <c r="F528">
        <v>1</v>
      </c>
      <c r="G528">
        <v>22.34</v>
      </c>
      <c r="H528">
        <v>3.391999999999999</v>
      </c>
      <c r="I528">
        <v>0.14025245441794931</v>
      </c>
      <c r="J528">
        <v>139355.74229691876</v>
      </c>
      <c r="K528">
        <v>2039635.8543417368</v>
      </c>
      <c r="L528">
        <v>-137955.18207282913</v>
      </c>
      <c r="M528">
        <v>139.51225985815859</v>
      </c>
      <c r="N528">
        <v>2.4280727776926859E-5</v>
      </c>
      <c r="O528">
        <v>257</v>
      </c>
      <c r="P528">
        <v>-19.047619047619055</v>
      </c>
      <c r="Q528">
        <v>2.27</v>
      </c>
      <c r="R528">
        <v>-1.27</v>
      </c>
      <c r="S528" s="2">
        <v>15.117891816920951</v>
      </c>
      <c r="T528" s="2">
        <v>7.0735090152565849</v>
      </c>
      <c r="U528" t="str">
        <f t="shared" si="288"/>
        <v>0</v>
      </c>
      <c r="V528" t="str">
        <f t="shared" si="289"/>
        <v>0</v>
      </c>
      <c r="W528" t="str">
        <f t="shared" si="290"/>
        <v>0</v>
      </c>
      <c r="X528" t="str">
        <f t="shared" si="291"/>
        <v>0</v>
      </c>
      <c r="Y528" t="str">
        <f t="shared" si="292"/>
        <v>0</v>
      </c>
      <c r="Z528" t="str">
        <f t="shared" si="293"/>
        <v>0</v>
      </c>
      <c r="AA528" t="str">
        <f t="shared" si="294"/>
        <v>0</v>
      </c>
      <c r="AB528" t="str">
        <f t="shared" si="295"/>
        <v>0</v>
      </c>
      <c r="AC528" t="str">
        <f t="shared" si="296"/>
        <v>0</v>
      </c>
      <c r="AD528" t="str">
        <f t="shared" si="297"/>
        <v>0</v>
      </c>
      <c r="AE528" t="str">
        <f t="shared" si="298"/>
        <v>0</v>
      </c>
      <c r="AF528" t="str">
        <f t="shared" si="299"/>
        <v>0</v>
      </c>
      <c r="AG528" t="str">
        <f t="shared" si="300"/>
        <v>0</v>
      </c>
      <c r="AH528" t="str">
        <f t="shared" si="301"/>
        <v>1</v>
      </c>
      <c r="AI528" t="str">
        <f t="shared" si="302"/>
        <v>1</v>
      </c>
      <c r="AJ528" t="str">
        <f t="shared" si="303"/>
        <v>1</v>
      </c>
      <c r="AK528" t="str">
        <f t="shared" si="304"/>
        <v>1</v>
      </c>
      <c r="AL528" t="str">
        <f t="shared" si="305"/>
        <v>1</v>
      </c>
      <c r="AM528" t="str">
        <f t="shared" si="306"/>
        <v>1</v>
      </c>
      <c r="AN528" t="str">
        <f t="shared" si="307"/>
        <v>1</v>
      </c>
      <c r="AO528" t="str">
        <f t="shared" si="308"/>
        <v>1</v>
      </c>
      <c r="AP528" t="str">
        <f t="shared" si="309"/>
        <v>1</v>
      </c>
      <c r="AQ528" t="str">
        <f t="shared" si="310"/>
        <v>1</v>
      </c>
      <c r="AR528" t="str">
        <f t="shared" si="311"/>
        <v>1</v>
      </c>
      <c r="AS528" t="str">
        <f t="shared" si="312"/>
        <v>1</v>
      </c>
      <c r="AT528" t="str">
        <f t="shared" si="313"/>
        <v>1</v>
      </c>
      <c r="AU528" t="str">
        <f t="shared" si="314"/>
        <v>1</v>
      </c>
      <c r="AV528" t="str">
        <f t="shared" si="315"/>
        <v>0</v>
      </c>
      <c r="AW528" t="str">
        <f t="shared" si="316"/>
        <v>0</v>
      </c>
      <c r="AX528" t="str">
        <f t="shared" si="317"/>
        <v>0</v>
      </c>
      <c r="AY528" t="str">
        <f t="shared" si="318"/>
        <v>0</v>
      </c>
      <c r="AZ528" t="str">
        <f t="shared" si="319"/>
        <v>0</v>
      </c>
      <c r="BA528" t="str">
        <f t="shared" si="320"/>
        <v>0</v>
      </c>
      <c r="BB528" t="str">
        <f t="shared" si="321"/>
        <v>0</v>
      </c>
      <c r="BC528" t="str">
        <f t="shared" si="322"/>
        <v>0</v>
      </c>
      <c r="BD528" t="str">
        <f t="shared" si="323"/>
        <v>0</v>
      </c>
    </row>
    <row r="529" spans="1:56" x14ac:dyDescent="0.2">
      <c r="A529" s="1">
        <v>44150</v>
      </c>
      <c r="B529" t="s">
        <v>319</v>
      </c>
      <c r="C529" s="5">
        <v>381.57</v>
      </c>
      <c r="D529">
        <v>13.15</v>
      </c>
      <c r="E529">
        <v>62</v>
      </c>
      <c r="F529">
        <v>1</v>
      </c>
      <c r="G529">
        <v>10.68</v>
      </c>
      <c r="H529">
        <v>-2.5599999999999992</v>
      </c>
      <c r="I529">
        <v>0.53516819571865659</v>
      </c>
      <c r="J529">
        <v>-16501.901140684411</v>
      </c>
      <c r="K529">
        <v>776806.08365019015</v>
      </c>
      <c r="L529">
        <v>378098.85931558936</v>
      </c>
      <c r="M529">
        <v>68.210063659069021</v>
      </c>
      <c r="N529">
        <v>1.2607503442059573E-4</v>
      </c>
      <c r="O529">
        <v>106.43642072213501</v>
      </c>
      <c r="P529">
        <v>-33.078880407124679</v>
      </c>
      <c r="Q529">
        <v>2.27</v>
      </c>
      <c r="R529">
        <v>-1.27</v>
      </c>
      <c r="S529" s="2">
        <v>9.5799557848194468</v>
      </c>
      <c r="T529" s="2">
        <v>1.4738393515106929</v>
      </c>
      <c r="U529" t="str">
        <f t="shared" si="288"/>
        <v>0</v>
      </c>
      <c r="V529" t="str">
        <f t="shared" si="289"/>
        <v>0</v>
      </c>
      <c r="W529" t="str">
        <f t="shared" si="290"/>
        <v>0</v>
      </c>
      <c r="X529" t="str">
        <f t="shared" si="291"/>
        <v>0</v>
      </c>
      <c r="Y529" t="str">
        <f t="shared" si="292"/>
        <v>0</v>
      </c>
      <c r="Z529" t="str">
        <f t="shared" si="293"/>
        <v>0</v>
      </c>
      <c r="AA529" t="str">
        <f t="shared" si="294"/>
        <v>0</v>
      </c>
      <c r="AB529" t="str">
        <f t="shared" si="295"/>
        <v>0</v>
      </c>
      <c r="AC529" t="str">
        <f t="shared" si="296"/>
        <v>0</v>
      </c>
      <c r="AD529" t="str">
        <f t="shared" si="297"/>
        <v>0</v>
      </c>
      <c r="AE529" t="str">
        <f t="shared" si="298"/>
        <v>0</v>
      </c>
      <c r="AF529" t="str">
        <f t="shared" si="299"/>
        <v>0</v>
      </c>
      <c r="AG529" t="str">
        <f t="shared" si="300"/>
        <v>0</v>
      </c>
      <c r="AH529" t="str">
        <f t="shared" si="301"/>
        <v>0</v>
      </c>
      <c r="AI529" t="str">
        <f t="shared" si="302"/>
        <v>0</v>
      </c>
      <c r="AJ529" t="str">
        <f t="shared" si="303"/>
        <v>0</v>
      </c>
      <c r="AK529" t="str">
        <f t="shared" si="304"/>
        <v>0</v>
      </c>
      <c r="AL529" t="str">
        <f t="shared" si="305"/>
        <v>1</v>
      </c>
      <c r="AM529" t="str">
        <f t="shared" si="306"/>
        <v>1</v>
      </c>
      <c r="AN529" t="str">
        <f t="shared" si="307"/>
        <v>1</v>
      </c>
      <c r="AO529" t="str">
        <f t="shared" si="308"/>
        <v>1</v>
      </c>
      <c r="AP529" t="str">
        <f t="shared" si="309"/>
        <v>1</v>
      </c>
      <c r="AQ529" t="str">
        <f t="shared" si="310"/>
        <v>1</v>
      </c>
      <c r="AR529" t="str">
        <f t="shared" si="311"/>
        <v>1</v>
      </c>
      <c r="AS529" t="str">
        <f t="shared" si="312"/>
        <v>0</v>
      </c>
      <c r="AT529" t="str">
        <f t="shared" si="313"/>
        <v>0</v>
      </c>
      <c r="AU529" t="str">
        <f t="shared" si="314"/>
        <v>0</v>
      </c>
      <c r="AV529" t="str">
        <f t="shared" si="315"/>
        <v>0</v>
      </c>
      <c r="AW529" t="str">
        <f t="shared" si="316"/>
        <v>0</v>
      </c>
      <c r="AX529" t="str">
        <f t="shared" si="317"/>
        <v>0</v>
      </c>
      <c r="AY529" t="str">
        <f t="shared" si="318"/>
        <v>0</v>
      </c>
      <c r="AZ529" t="str">
        <f t="shared" si="319"/>
        <v>0</v>
      </c>
      <c r="BA529" t="str">
        <f t="shared" si="320"/>
        <v>0</v>
      </c>
      <c r="BB529" t="str">
        <f t="shared" si="321"/>
        <v>0</v>
      </c>
      <c r="BC529" t="str">
        <f t="shared" si="322"/>
        <v>0</v>
      </c>
      <c r="BD529" t="str">
        <f t="shared" si="323"/>
        <v>0</v>
      </c>
    </row>
    <row r="530" spans="1:56" x14ac:dyDescent="0.2">
      <c r="A530" s="1">
        <v>44150</v>
      </c>
      <c r="B530" t="s">
        <v>320</v>
      </c>
      <c r="C530" s="5">
        <v>392.35</v>
      </c>
      <c r="D530">
        <v>8.5</v>
      </c>
      <c r="E530">
        <v>63</v>
      </c>
      <c r="F530">
        <v>1</v>
      </c>
      <c r="G530">
        <v>22.52</v>
      </c>
      <c r="H530">
        <v>0.71600000000000108</v>
      </c>
      <c r="I530">
        <v>-0.11750881316098458</v>
      </c>
      <c r="J530">
        <v>-190470.58823529413</v>
      </c>
      <c r="K530">
        <v>1702705.8823529412</v>
      </c>
      <c r="L530">
        <v>29058.823529411766</v>
      </c>
      <c r="M530">
        <v>52.775217134618615</v>
      </c>
      <c r="N530">
        <v>7.6812689413220369E-5</v>
      </c>
      <c r="O530">
        <v>223.19391634980991</v>
      </c>
      <c r="P530">
        <v>-6.2844542447629577</v>
      </c>
      <c r="Q530">
        <v>2.27</v>
      </c>
      <c r="R530">
        <v>-1.27</v>
      </c>
      <c r="S530" s="2">
        <v>9.9537037037036971</v>
      </c>
      <c r="T530" s="2">
        <v>0.34722222222223542</v>
      </c>
      <c r="U530" t="str">
        <f t="shared" si="288"/>
        <v>0</v>
      </c>
      <c r="V530" t="str">
        <f t="shared" si="289"/>
        <v>0</v>
      </c>
      <c r="W530" t="str">
        <f t="shared" si="290"/>
        <v>0</v>
      </c>
      <c r="X530" t="str">
        <f t="shared" si="291"/>
        <v>0</v>
      </c>
      <c r="Y530" t="str">
        <f t="shared" si="292"/>
        <v>0</v>
      </c>
      <c r="Z530" t="str">
        <f t="shared" si="293"/>
        <v>0</v>
      </c>
      <c r="AA530" t="str">
        <f t="shared" si="294"/>
        <v>0</v>
      </c>
      <c r="AB530" t="str">
        <f t="shared" si="295"/>
        <v>0</v>
      </c>
      <c r="AC530" t="str">
        <f t="shared" si="296"/>
        <v>0</v>
      </c>
      <c r="AD530" t="str">
        <f t="shared" si="297"/>
        <v>0</v>
      </c>
      <c r="AE530" t="str">
        <f t="shared" si="298"/>
        <v>0</v>
      </c>
      <c r="AF530" t="str">
        <f t="shared" si="299"/>
        <v>0</v>
      </c>
      <c r="AG530" t="str">
        <f t="shared" si="300"/>
        <v>0</v>
      </c>
      <c r="AH530" t="str">
        <f t="shared" si="301"/>
        <v>0</v>
      </c>
      <c r="AI530" t="str">
        <f t="shared" si="302"/>
        <v>0</v>
      </c>
      <c r="AJ530" t="str">
        <f t="shared" si="303"/>
        <v>0</v>
      </c>
      <c r="AK530" t="str">
        <f t="shared" si="304"/>
        <v>0</v>
      </c>
      <c r="AL530" t="str">
        <f t="shared" si="305"/>
        <v>0</v>
      </c>
      <c r="AM530" t="str">
        <f t="shared" si="306"/>
        <v>1</v>
      </c>
      <c r="AN530" t="str">
        <f t="shared" si="307"/>
        <v>1</v>
      </c>
      <c r="AO530" t="str">
        <f t="shared" si="308"/>
        <v>1</v>
      </c>
      <c r="AP530" t="str">
        <f t="shared" si="309"/>
        <v>1</v>
      </c>
      <c r="AQ530" t="str">
        <f t="shared" si="310"/>
        <v>1</v>
      </c>
      <c r="AR530" t="str">
        <f t="shared" si="311"/>
        <v>1</v>
      </c>
      <c r="AS530" t="str">
        <f t="shared" si="312"/>
        <v>0</v>
      </c>
      <c r="AT530" t="str">
        <f t="shared" si="313"/>
        <v>0</v>
      </c>
      <c r="AU530" t="str">
        <f t="shared" si="314"/>
        <v>0</v>
      </c>
      <c r="AV530" t="str">
        <f t="shared" si="315"/>
        <v>0</v>
      </c>
      <c r="AW530" t="str">
        <f t="shared" si="316"/>
        <v>0</v>
      </c>
      <c r="AX530" t="str">
        <f t="shared" si="317"/>
        <v>0</v>
      </c>
      <c r="AY530" t="str">
        <f t="shared" si="318"/>
        <v>0</v>
      </c>
      <c r="AZ530" t="str">
        <f t="shared" si="319"/>
        <v>0</v>
      </c>
      <c r="BA530" t="str">
        <f t="shared" si="320"/>
        <v>0</v>
      </c>
      <c r="BB530" t="str">
        <f t="shared" si="321"/>
        <v>0</v>
      </c>
      <c r="BC530" t="str">
        <f t="shared" si="322"/>
        <v>0</v>
      </c>
      <c r="BD530" t="str">
        <f t="shared" si="323"/>
        <v>0</v>
      </c>
    </row>
    <row r="531" spans="1:56" x14ac:dyDescent="0.2">
      <c r="A531" s="1">
        <v>44150</v>
      </c>
      <c r="B531" t="s">
        <v>321</v>
      </c>
      <c r="C531" s="5">
        <v>3.01</v>
      </c>
      <c r="D531">
        <v>2.95</v>
      </c>
      <c r="E531">
        <v>65</v>
      </c>
      <c r="F531">
        <v>1</v>
      </c>
      <c r="G531">
        <v>22.48</v>
      </c>
      <c r="H531">
        <v>1.891999999999999</v>
      </c>
      <c r="I531">
        <v>-2.058432934926953</v>
      </c>
      <c r="J531">
        <v>141016.94915254237</v>
      </c>
      <c r="K531">
        <v>2104406.779661017</v>
      </c>
      <c r="L531">
        <v>7796.6101694915251</v>
      </c>
      <c r="M531">
        <v>54.98874728087155</v>
      </c>
      <c r="N531">
        <v>7.6270016128194431E-7</v>
      </c>
      <c r="O531">
        <v>227.74136207088102</v>
      </c>
      <c r="P531">
        <v>-68.716861081654287</v>
      </c>
      <c r="Q531">
        <v>2.27</v>
      </c>
      <c r="R531">
        <v>-1.27</v>
      </c>
      <c r="S531" s="2">
        <v>48.344370860927157</v>
      </c>
      <c r="T531" s="2">
        <v>0</v>
      </c>
      <c r="U531" t="str">
        <f t="shared" si="288"/>
        <v>0</v>
      </c>
      <c r="V531" t="str">
        <f t="shared" si="289"/>
        <v>0</v>
      </c>
      <c r="W531" t="str">
        <f t="shared" si="290"/>
        <v>0</v>
      </c>
      <c r="X531" t="str">
        <f t="shared" si="291"/>
        <v>0</v>
      </c>
      <c r="Y531" t="str">
        <f t="shared" si="292"/>
        <v>0</v>
      </c>
      <c r="Z531" t="str">
        <f t="shared" si="293"/>
        <v>0</v>
      </c>
      <c r="AA531" t="str">
        <f t="shared" si="294"/>
        <v>0</v>
      </c>
      <c r="AB531" t="str">
        <f t="shared" si="295"/>
        <v>0</v>
      </c>
      <c r="AC531" t="str">
        <f t="shared" si="296"/>
        <v>0</v>
      </c>
      <c r="AD531" t="str">
        <f t="shared" si="297"/>
        <v>0</v>
      </c>
      <c r="AE531" t="str">
        <f t="shared" si="298"/>
        <v>0</v>
      </c>
      <c r="AF531" t="str">
        <f t="shared" si="299"/>
        <v>0</v>
      </c>
      <c r="AG531" t="str">
        <f t="shared" si="300"/>
        <v>0</v>
      </c>
      <c r="AH531" t="str">
        <f t="shared" si="301"/>
        <v>0</v>
      </c>
      <c r="AI531" t="str">
        <f t="shared" si="302"/>
        <v>0</v>
      </c>
      <c r="AJ531" t="str">
        <f t="shared" si="303"/>
        <v>0</v>
      </c>
      <c r="AK531" t="str">
        <f t="shared" si="304"/>
        <v>0</v>
      </c>
      <c r="AL531" t="str">
        <f t="shared" si="305"/>
        <v>0</v>
      </c>
      <c r="AM531" t="str">
        <f t="shared" si="306"/>
        <v>1</v>
      </c>
      <c r="AN531" t="str">
        <f t="shared" si="307"/>
        <v>1</v>
      </c>
      <c r="AO531" t="str">
        <f t="shared" si="308"/>
        <v>1</v>
      </c>
      <c r="AP531" t="str">
        <f t="shared" si="309"/>
        <v>1</v>
      </c>
      <c r="AQ531" t="str">
        <f t="shared" si="310"/>
        <v>1</v>
      </c>
      <c r="AR531" t="str">
        <f t="shared" si="311"/>
        <v>1</v>
      </c>
      <c r="AS531" t="str">
        <f t="shared" si="312"/>
        <v>1</v>
      </c>
      <c r="AT531" t="str">
        <f t="shared" si="313"/>
        <v>1</v>
      </c>
      <c r="AU531" t="str">
        <f t="shared" si="314"/>
        <v>1</v>
      </c>
      <c r="AV531" t="str">
        <f t="shared" si="315"/>
        <v>1</v>
      </c>
      <c r="AW531" t="str">
        <f t="shared" si="316"/>
        <v>1</v>
      </c>
      <c r="AX531" t="str">
        <f t="shared" si="317"/>
        <v>1</v>
      </c>
      <c r="AY531" t="str">
        <f t="shared" si="318"/>
        <v>1</v>
      </c>
      <c r="AZ531" t="str">
        <f t="shared" si="319"/>
        <v>1</v>
      </c>
      <c r="BA531" t="str">
        <f t="shared" si="320"/>
        <v>1</v>
      </c>
      <c r="BB531" t="str">
        <f t="shared" si="321"/>
        <v>1</v>
      </c>
      <c r="BC531" t="str">
        <f t="shared" si="322"/>
        <v>1</v>
      </c>
      <c r="BD531" t="str">
        <f t="shared" si="323"/>
        <v>1</v>
      </c>
    </row>
    <row r="532" spans="1:56" x14ac:dyDescent="0.2">
      <c r="A532" s="1">
        <v>44150</v>
      </c>
      <c r="B532" t="s">
        <v>322</v>
      </c>
      <c r="C532" s="5">
        <v>10.34</v>
      </c>
      <c r="D532">
        <v>0.56399999999999995</v>
      </c>
      <c r="E532">
        <v>67</v>
      </c>
      <c r="F532">
        <v>1</v>
      </c>
      <c r="G532">
        <v>37.68</v>
      </c>
      <c r="H532">
        <v>5.9619999999999997</v>
      </c>
      <c r="I532">
        <v>-2.5906735751295362</v>
      </c>
      <c r="J532">
        <v>-164893.61702127662</v>
      </c>
      <c r="K532">
        <v>168439.71631205676</v>
      </c>
      <c r="L532">
        <v>0</v>
      </c>
      <c r="M532">
        <v>196.37848658748166</v>
      </c>
      <c r="N532">
        <v>2.8108061087461196E-5</v>
      </c>
      <c r="O532">
        <v>7.839388145315473</v>
      </c>
      <c r="P532">
        <v>-84.756756756756758</v>
      </c>
      <c r="Q532">
        <v>2.27</v>
      </c>
      <c r="R532">
        <v>-1.27</v>
      </c>
      <c r="S532" s="2">
        <v>21.204516938519461</v>
      </c>
      <c r="T532" s="2">
        <v>1.416024377128501</v>
      </c>
      <c r="U532" t="str">
        <f t="shared" si="288"/>
        <v>0</v>
      </c>
      <c r="V532" t="str">
        <f t="shared" si="289"/>
        <v>0</v>
      </c>
      <c r="W532" t="str">
        <f t="shared" si="290"/>
        <v>0</v>
      </c>
      <c r="X532" t="str">
        <f t="shared" si="291"/>
        <v>0</v>
      </c>
      <c r="Y532" t="str">
        <f t="shared" si="292"/>
        <v>0</v>
      </c>
      <c r="Z532" t="str">
        <f t="shared" si="293"/>
        <v>0</v>
      </c>
      <c r="AA532" t="str">
        <f t="shared" si="294"/>
        <v>0</v>
      </c>
      <c r="AB532" t="str">
        <f t="shared" si="295"/>
        <v>0</v>
      </c>
      <c r="AC532" t="str">
        <f t="shared" si="296"/>
        <v>0</v>
      </c>
      <c r="AD532" t="str">
        <f t="shared" si="297"/>
        <v>0</v>
      </c>
      <c r="AE532" t="str">
        <f t="shared" si="298"/>
        <v>0</v>
      </c>
      <c r="AF532" t="str">
        <f t="shared" si="299"/>
        <v>0</v>
      </c>
      <c r="AG532" t="str">
        <f t="shared" si="300"/>
        <v>0</v>
      </c>
      <c r="AH532" t="str">
        <f t="shared" si="301"/>
        <v>0</v>
      </c>
      <c r="AI532" t="str">
        <f t="shared" si="302"/>
        <v>0</v>
      </c>
      <c r="AJ532" t="str">
        <f t="shared" si="303"/>
        <v>0</v>
      </c>
      <c r="AK532" t="str">
        <f t="shared" si="304"/>
        <v>0</v>
      </c>
      <c r="AL532" t="str">
        <f t="shared" si="305"/>
        <v>1</v>
      </c>
      <c r="AM532" t="str">
        <f t="shared" si="306"/>
        <v>1</v>
      </c>
      <c r="AN532" t="str">
        <f t="shared" si="307"/>
        <v>1</v>
      </c>
      <c r="AO532" t="str">
        <f t="shared" si="308"/>
        <v>1</v>
      </c>
      <c r="AP532" t="str">
        <f t="shared" si="309"/>
        <v>1</v>
      </c>
      <c r="AQ532" t="str">
        <f t="shared" si="310"/>
        <v>1</v>
      </c>
      <c r="AR532" t="str">
        <f t="shared" si="311"/>
        <v>1</v>
      </c>
      <c r="AS532" t="str">
        <f t="shared" si="312"/>
        <v>1</v>
      </c>
      <c r="AT532" t="str">
        <f t="shared" si="313"/>
        <v>1</v>
      </c>
      <c r="AU532" t="str">
        <f t="shared" si="314"/>
        <v>1</v>
      </c>
      <c r="AV532" t="str">
        <f t="shared" si="315"/>
        <v>1</v>
      </c>
      <c r="AW532" t="str">
        <f t="shared" si="316"/>
        <v>1</v>
      </c>
      <c r="AX532" t="str">
        <f t="shared" si="317"/>
        <v>0</v>
      </c>
      <c r="AY532" t="str">
        <f t="shared" si="318"/>
        <v>0</v>
      </c>
      <c r="AZ532" t="str">
        <f t="shared" si="319"/>
        <v>0</v>
      </c>
      <c r="BA532" t="str">
        <f t="shared" si="320"/>
        <v>0</v>
      </c>
      <c r="BB532" t="str">
        <f t="shared" si="321"/>
        <v>0</v>
      </c>
      <c r="BC532" t="str">
        <f t="shared" si="322"/>
        <v>0</v>
      </c>
      <c r="BD532" t="str">
        <f t="shared" si="323"/>
        <v>0</v>
      </c>
    </row>
    <row r="533" spans="1:56" x14ac:dyDescent="0.2">
      <c r="A533" s="1">
        <v>44150</v>
      </c>
      <c r="B533" t="s">
        <v>168</v>
      </c>
      <c r="C533" s="5">
        <v>5.74</v>
      </c>
      <c r="D533">
        <v>1.0249999999999999</v>
      </c>
      <c r="E533">
        <v>77</v>
      </c>
      <c r="F533">
        <v>1</v>
      </c>
      <c r="G533">
        <v>31.15</v>
      </c>
      <c r="H533">
        <v>1.9319999999999991</v>
      </c>
      <c r="I533">
        <v>-0.67829457364342216</v>
      </c>
      <c r="J533">
        <v>-58536.585365853665</v>
      </c>
      <c r="K533">
        <v>91707.317073170736</v>
      </c>
      <c r="L533">
        <v>0</v>
      </c>
      <c r="M533">
        <v>35.83066873419579</v>
      </c>
      <c r="N533">
        <v>2.527064686692407E-5</v>
      </c>
      <c r="O533">
        <v>34.850677542428613</v>
      </c>
      <c r="P533">
        <v>-74.246231155778901</v>
      </c>
      <c r="Q533">
        <v>2.27</v>
      </c>
      <c r="R533">
        <v>-1.27</v>
      </c>
      <c r="S533" s="2">
        <v>23.07692307692308</v>
      </c>
      <c r="T533" s="2">
        <v>3.8461538461538489</v>
      </c>
      <c r="U533" t="str">
        <f t="shared" si="288"/>
        <v>0</v>
      </c>
      <c r="V533" t="str">
        <f t="shared" si="289"/>
        <v>0</v>
      </c>
      <c r="W533" t="str">
        <f t="shared" si="290"/>
        <v>0</v>
      </c>
      <c r="X533" t="str">
        <f t="shared" si="291"/>
        <v>0</v>
      </c>
      <c r="Y533" t="str">
        <f t="shared" si="292"/>
        <v>0</v>
      </c>
      <c r="Z533" t="str">
        <f t="shared" si="293"/>
        <v>0</v>
      </c>
      <c r="AA533" t="str">
        <f t="shared" si="294"/>
        <v>0</v>
      </c>
      <c r="AB533" t="str">
        <f t="shared" si="295"/>
        <v>0</v>
      </c>
      <c r="AC533" t="str">
        <f t="shared" si="296"/>
        <v>0</v>
      </c>
      <c r="AD533" t="str">
        <f t="shared" si="297"/>
        <v>0</v>
      </c>
      <c r="AE533" t="str">
        <f t="shared" si="298"/>
        <v>0</v>
      </c>
      <c r="AF533" t="str">
        <f t="shared" si="299"/>
        <v>0</v>
      </c>
      <c r="AG533" t="str">
        <f t="shared" si="300"/>
        <v>0</v>
      </c>
      <c r="AH533" t="str">
        <f t="shared" si="301"/>
        <v>0</v>
      </c>
      <c r="AI533" t="str">
        <f t="shared" si="302"/>
        <v>0</v>
      </c>
      <c r="AJ533" t="str">
        <f t="shared" si="303"/>
        <v>1</v>
      </c>
      <c r="AK533" t="str">
        <f t="shared" si="304"/>
        <v>1</v>
      </c>
      <c r="AL533" t="str">
        <f t="shared" si="305"/>
        <v>1</v>
      </c>
      <c r="AM533" t="str">
        <f t="shared" si="306"/>
        <v>1</v>
      </c>
      <c r="AN533" t="str">
        <f t="shared" si="307"/>
        <v>1</v>
      </c>
      <c r="AO533" t="str">
        <f t="shared" si="308"/>
        <v>1</v>
      </c>
      <c r="AP533" t="str">
        <f t="shared" si="309"/>
        <v>1</v>
      </c>
      <c r="AQ533" t="str">
        <f t="shared" si="310"/>
        <v>1</v>
      </c>
      <c r="AR533" t="str">
        <f t="shared" si="311"/>
        <v>1</v>
      </c>
      <c r="AS533" t="str">
        <f t="shared" si="312"/>
        <v>1</v>
      </c>
      <c r="AT533" t="str">
        <f t="shared" si="313"/>
        <v>1</v>
      </c>
      <c r="AU533" t="str">
        <f t="shared" si="314"/>
        <v>1</v>
      </c>
      <c r="AV533" t="str">
        <f t="shared" si="315"/>
        <v>1</v>
      </c>
      <c r="AW533" t="str">
        <f t="shared" si="316"/>
        <v>1</v>
      </c>
      <c r="AX533" t="str">
        <f t="shared" si="317"/>
        <v>1</v>
      </c>
      <c r="AY533" t="str">
        <f t="shared" si="318"/>
        <v>0</v>
      </c>
      <c r="AZ533" t="str">
        <f t="shared" si="319"/>
        <v>0</v>
      </c>
      <c r="BA533" t="str">
        <f t="shared" si="320"/>
        <v>0</v>
      </c>
      <c r="BB533" t="str">
        <f t="shared" si="321"/>
        <v>0</v>
      </c>
      <c r="BC533" t="str">
        <f t="shared" si="322"/>
        <v>0</v>
      </c>
      <c r="BD533" t="str">
        <f t="shared" si="323"/>
        <v>0</v>
      </c>
    </row>
    <row r="534" spans="1:56" x14ac:dyDescent="0.2">
      <c r="A534" s="1">
        <v>44150</v>
      </c>
      <c r="B534" t="s">
        <v>323</v>
      </c>
      <c r="C534" s="5">
        <v>1480</v>
      </c>
      <c r="D534">
        <v>11.4</v>
      </c>
      <c r="E534">
        <v>80</v>
      </c>
      <c r="F534">
        <v>1</v>
      </c>
      <c r="G534">
        <v>19</v>
      </c>
      <c r="H534">
        <v>4.0579999999999981</v>
      </c>
      <c r="I534">
        <v>-8.7642418930760621E-2</v>
      </c>
      <c r="J534">
        <v>3859649.1228070175</v>
      </c>
      <c r="K534">
        <v>11052631.578947367</v>
      </c>
      <c r="L534">
        <v>4561403.5087719299</v>
      </c>
      <c r="M534">
        <v>112.42685869848171</v>
      </c>
      <c r="N534">
        <v>6.5285617075682526E-5</v>
      </c>
      <c r="O534">
        <v>82.4</v>
      </c>
      <c r="P534">
        <v>-37.840785169029438</v>
      </c>
      <c r="Q534">
        <v>2.27</v>
      </c>
      <c r="R534">
        <v>-1.27</v>
      </c>
      <c r="S534" s="2">
        <v>12.216404886561939</v>
      </c>
      <c r="T534" s="2">
        <v>0.5235602094240881</v>
      </c>
      <c r="U534" t="str">
        <f t="shared" si="288"/>
        <v>0</v>
      </c>
      <c r="V534" t="str">
        <f t="shared" si="289"/>
        <v>0</v>
      </c>
      <c r="W534" t="str">
        <f t="shared" si="290"/>
        <v>0</v>
      </c>
      <c r="X534" t="str">
        <f t="shared" si="291"/>
        <v>0</v>
      </c>
      <c r="Y534" t="str">
        <f t="shared" si="292"/>
        <v>0</v>
      </c>
      <c r="Z534" t="str">
        <f t="shared" si="293"/>
        <v>0</v>
      </c>
      <c r="AA534" t="str">
        <f t="shared" si="294"/>
        <v>0</v>
      </c>
      <c r="AB534" t="str">
        <f t="shared" si="295"/>
        <v>0</v>
      </c>
      <c r="AC534" t="str">
        <f t="shared" si="296"/>
        <v>0</v>
      </c>
      <c r="AD534" t="str">
        <f t="shared" si="297"/>
        <v>0</v>
      </c>
      <c r="AE534" t="str">
        <f t="shared" si="298"/>
        <v>0</v>
      </c>
      <c r="AF534" t="str">
        <f t="shared" si="299"/>
        <v>0</v>
      </c>
      <c r="AG534" t="str">
        <f t="shared" si="300"/>
        <v>0</v>
      </c>
      <c r="AH534" t="str">
        <f t="shared" si="301"/>
        <v>0</v>
      </c>
      <c r="AI534" t="str">
        <f t="shared" si="302"/>
        <v>0</v>
      </c>
      <c r="AJ534" t="str">
        <f t="shared" si="303"/>
        <v>0</v>
      </c>
      <c r="AK534" t="str">
        <f t="shared" si="304"/>
        <v>0</v>
      </c>
      <c r="AL534" t="str">
        <f t="shared" si="305"/>
        <v>0</v>
      </c>
      <c r="AM534" t="str">
        <f t="shared" si="306"/>
        <v>1</v>
      </c>
      <c r="AN534" t="str">
        <f t="shared" si="307"/>
        <v>1</v>
      </c>
      <c r="AO534" t="str">
        <f t="shared" si="308"/>
        <v>1</v>
      </c>
      <c r="AP534" t="str">
        <f t="shared" si="309"/>
        <v>1</v>
      </c>
      <c r="AQ534" t="str">
        <f t="shared" si="310"/>
        <v>1</v>
      </c>
      <c r="AR534" t="str">
        <f t="shared" si="311"/>
        <v>1</v>
      </c>
      <c r="AS534" t="str">
        <f t="shared" si="312"/>
        <v>1</v>
      </c>
      <c r="AT534" t="str">
        <f t="shared" si="313"/>
        <v>1</v>
      </c>
      <c r="AU534" t="str">
        <f t="shared" si="314"/>
        <v>0</v>
      </c>
      <c r="AV534" t="str">
        <f t="shared" si="315"/>
        <v>0</v>
      </c>
      <c r="AW534" t="str">
        <f t="shared" si="316"/>
        <v>0</v>
      </c>
      <c r="AX534" t="str">
        <f t="shared" si="317"/>
        <v>0</v>
      </c>
      <c r="AY534" t="str">
        <f t="shared" si="318"/>
        <v>0</v>
      </c>
      <c r="AZ534" t="str">
        <f t="shared" si="319"/>
        <v>0</v>
      </c>
      <c r="BA534" t="str">
        <f t="shared" si="320"/>
        <v>0</v>
      </c>
      <c r="BB534" t="str">
        <f t="shared" si="321"/>
        <v>0</v>
      </c>
      <c r="BC534" t="str">
        <f t="shared" si="322"/>
        <v>0</v>
      </c>
      <c r="BD534" t="str">
        <f t="shared" si="323"/>
        <v>0</v>
      </c>
    </row>
    <row r="535" spans="1:56" x14ac:dyDescent="0.2">
      <c r="A535" s="1">
        <v>44150</v>
      </c>
      <c r="B535" t="s">
        <v>324</v>
      </c>
      <c r="C535" s="5">
        <v>282.45999999999998</v>
      </c>
      <c r="D535">
        <v>2.85</v>
      </c>
      <c r="E535">
        <v>87</v>
      </c>
      <c r="F535">
        <v>1</v>
      </c>
      <c r="G535">
        <v>27.92</v>
      </c>
      <c r="H535">
        <v>1.8680000000000021</v>
      </c>
      <c r="I535">
        <v>-1.0416666666666599</v>
      </c>
      <c r="J535">
        <v>1754385.9649122807</v>
      </c>
      <c r="K535">
        <v>21403508.771929823</v>
      </c>
      <c r="L535">
        <v>361403.50877192983</v>
      </c>
      <c r="M535">
        <v>244.07433972824109</v>
      </c>
      <c r="N535">
        <v>6.1404865762780779E-6</v>
      </c>
      <c r="O535">
        <v>498.86530783778113</v>
      </c>
      <c r="P535">
        <v>-18.571428571428569</v>
      </c>
      <c r="Q535">
        <v>2.27</v>
      </c>
      <c r="R535">
        <v>-1.27</v>
      </c>
      <c r="S535" s="2">
        <v>100.80455916862221</v>
      </c>
      <c r="T535" s="2">
        <v>0.43580288300368419</v>
      </c>
      <c r="U535" t="str">
        <f t="shared" si="288"/>
        <v>0</v>
      </c>
      <c r="V535" t="str">
        <f t="shared" si="289"/>
        <v>0</v>
      </c>
      <c r="W535" t="str">
        <f t="shared" si="290"/>
        <v>0</v>
      </c>
      <c r="X535" t="str">
        <f t="shared" si="291"/>
        <v>0</v>
      </c>
      <c r="Y535" t="str">
        <f t="shared" si="292"/>
        <v>0</v>
      </c>
      <c r="Z535" t="str">
        <f t="shared" si="293"/>
        <v>0</v>
      </c>
      <c r="AA535" t="str">
        <f t="shared" si="294"/>
        <v>0</v>
      </c>
      <c r="AB535" t="str">
        <f t="shared" si="295"/>
        <v>0</v>
      </c>
      <c r="AC535" t="str">
        <f t="shared" si="296"/>
        <v>0</v>
      </c>
      <c r="AD535" t="str">
        <f t="shared" si="297"/>
        <v>0</v>
      </c>
      <c r="AE535" t="str">
        <f t="shared" si="298"/>
        <v>0</v>
      </c>
      <c r="AF535" t="str">
        <f t="shared" si="299"/>
        <v>0</v>
      </c>
      <c r="AG535" t="str">
        <f t="shared" si="300"/>
        <v>0</v>
      </c>
      <c r="AH535" t="str">
        <f t="shared" si="301"/>
        <v>0</v>
      </c>
      <c r="AI535" t="str">
        <f t="shared" si="302"/>
        <v>0</v>
      </c>
      <c r="AJ535" t="str">
        <f t="shared" si="303"/>
        <v>0</v>
      </c>
      <c r="AK535" t="str">
        <f t="shared" si="304"/>
        <v>0</v>
      </c>
      <c r="AL535" t="str">
        <f t="shared" si="305"/>
        <v>0</v>
      </c>
      <c r="AM535" t="str">
        <f t="shared" si="306"/>
        <v>1</v>
      </c>
      <c r="AN535" t="str">
        <f t="shared" si="307"/>
        <v>1</v>
      </c>
      <c r="AO535" t="str">
        <f t="shared" si="308"/>
        <v>1</v>
      </c>
      <c r="AP535" t="str">
        <f t="shared" si="309"/>
        <v>1</v>
      </c>
      <c r="AQ535" t="str">
        <f t="shared" si="310"/>
        <v>1</v>
      </c>
      <c r="AR535" t="str">
        <f t="shared" si="311"/>
        <v>1</v>
      </c>
      <c r="AS535" t="str">
        <f t="shared" si="312"/>
        <v>1</v>
      </c>
      <c r="AT535" t="str">
        <f t="shared" si="313"/>
        <v>1</v>
      </c>
      <c r="AU535" t="str">
        <f t="shared" si="314"/>
        <v>1</v>
      </c>
      <c r="AV535" t="str">
        <f t="shared" si="315"/>
        <v>1</v>
      </c>
      <c r="AW535" t="str">
        <f t="shared" si="316"/>
        <v>1</v>
      </c>
      <c r="AX535" t="str">
        <f t="shared" si="317"/>
        <v>1</v>
      </c>
      <c r="AY535" t="str">
        <f t="shared" si="318"/>
        <v>1</v>
      </c>
      <c r="AZ535" t="str">
        <f t="shared" si="319"/>
        <v>1</v>
      </c>
      <c r="BA535" t="str">
        <f t="shared" si="320"/>
        <v>1</v>
      </c>
      <c r="BB535" t="str">
        <f t="shared" si="321"/>
        <v>1</v>
      </c>
      <c r="BC535" t="str">
        <f t="shared" si="322"/>
        <v>1</v>
      </c>
      <c r="BD535" t="str">
        <f t="shared" si="323"/>
        <v>1</v>
      </c>
    </row>
    <row r="536" spans="1:56" x14ac:dyDescent="0.2">
      <c r="A536" s="1">
        <v>44150</v>
      </c>
      <c r="B536" t="s">
        <v>325</v>
      </c>
      <c r="C536" s="5">
        <v>401.48</v>
      </c>
      <c r="D536">
        <v>3.99</v>
      </c>
      <c r="E536">
        <v>88</v>
      </c>
      <c r="F536">
        <v>1</v>
      </c>
      <c r="G536">
        <v>29.93</v>
      </c>
      <c r="H536">
        <v>6.161999999999999</v>
      </c>
      <c r="I536">
        <v>-0.52356020942408144</v>
      </c>
      <c r="J536">
        <v>112280.70175438595</v>
      </c>
      <c r="K536">
        <v>3819047.6190476189</v>
      </c>
      <c r="L536">
        <v>0</v>
      </c>
      <c r="M536">
        <v>87.463538047148589</v>
      </c>
      <c r="N536">
        <v>3.9475146134143527E-5</v>
      </c>
      <c r="O536">
        <v>257.20680393912266</v>
      </c>
      <c r="P536">
        <v>-38.330757341576501</v>
      </c>
      <c r="Q536">
        <v>2.27</v>
      </c>
      <c r="R536">
        <v>-1.27</v>
      </c>
      <c r="S536" s="2">
        <v>3.3163265306122418</v>
      </c>
      <c r="T536" s="2">
        <v>6.1224489795918311</v>
      </c>
      <c r="U536" t="str">
        <f t="shared" si="288"/>
        <v>0</v>
      </c>
      <c r="V536" t="str">
        <f t="shared" si="289"/>
        <v>0</v>
      </c>
      <c r="W536" t="str">
        <f t="shared" si="290"/>
        <v>0</v>
      </c>
      <c r="X536" t="str">
        <f t="shared" si="291"/>
        <v>0</v>
      </c>
      <c r="Y536" t="str">
        <f t="shared" si="292"/>
        <v>0</v>
      </c>
      <c r="Z536" t="str">
        <f t="shared" si="293"/>
        <v>0</v>
      </c>
      <c r="AA536" t="str">
        <f t="shared" si="294"/>
        <v>0</v>
      </c>
      <c r="AB536" t="str">
        <f t="shared" si="295"/>
        <v>0</v>
      </c>
      <c r="AC536" t="str">
        <f t="shared" si="296"/>
        <v>0</v>
      </c>
      <c r="AD536" t="str">
        <f t="shared" si="297"/>
        <v>0</v>
      </c>
      <c r="AE536" t="str">
        <f t="shared" si="298"/>
        <v>0</v>
      </c>
      <c r="AF536" t="str">
        <f t="shared" si="299"/>
        <v>0</v>
      </c>
      <c r="AG536" t="str">
        <f t="shared" si="300"/>
        <v>0</v>
      </c>
      <c r="AH536" t="str">
        <f t="shared" si="301"/>
        <v>1</v>
      </c>
      <c r="AI536" t="str">
        <f t="shared" si="302"/>
        <v>1</v>
      </c>
      <c r="AJ536" t="str">
        <f t="shared" si="303"/>
        <v>1</v>
      </c>
      <c r="AK536" t="str">
        <f t="shared" si="304"/>
        <v>1</v>
      </c>
      <c r="AL536" t="str">
        <f t="shared" si="305"/>
        <v>1</v>
      </c>
      <c r="AM536" t="str">
        <f t="shared" si="306"/>
        <v>1</v>
      </c>
      <c r="AN536" t="str">
        <f t="shared" si="307"/>
        <v>1</v>
      </c>
      <c r="AO536" t="str">
        <f t="shared" si="308"/>
        <v>1</v>
      </c>
      <c r="AP536" t="str">
        <f t="shared" si="309"/>
        <v>0</v>
      </c>
      <c r="AQ536" t="str">
        <f t="shared" si="310"/>
        <v>0</v>
      </c>
      <c r="AR536" t="str">
        <f t="shared" si="311"/>
        <v>0</v>
      </c>
      <c r="AS536" t="str">
        <f t="shared" si="312"/>
        <v>0</v>
      </c>
      <c r="AT536" t="str">
        <f t="shared" si="313"/>
        <v>0</v>
      </c>
      <c r="AU536" t="str">
        <f t="shared" si="314"/>
        <v>0</v>
      </c>
      <c r="AV536" t="str">
        <f t="shared" si="315"/>
        <v>0</v>
      </c>
      <c r="AW536" t="str">
        <f t="shared" si="316"/>
        <v>0</v>
      </c>
      <c r="AX536" t="str">
        <f t="shared" si="317"/>
        <v>0</v>
      </c>
      <c r="AY536" t="str">
        <f t="shared" si="318"/>
        <v>0</v>
      </c>
      <c r="AZ536" t="str">
        <f t="shared" si="319"/>
        <v>0</v>
      </c>
      <c r="BA536" t="str">
        <f t="shared" si="320"/>
        <v>0</v>
      </c>
      <c r="BB536" t="str">
        <f t="shared" si="321"/>
        <v>0</v>
      </c>
      <c r="BC536" t="str">
        <f t="shared" si="322"/>
        <v>0</v>
      </c>
      <c r="BD536" t="str">
        <f t="shared" si="323"/>
        <v>0</v>
      </c>
    </row>
    <row r="537" spans="1:56" x14ac:dyDescent="0.2">
      <c r="A537" s="1">
        <v>44150</v>
      </c>
      <c r="B537" t="s">
        <v>326</v>
      </c>
      <c r="C537" s="5">
        <v>65.13</v>
      </c>
      <c r="D537">
        <v>32.71</v>
      </c>
      <c r="E537">
        <v>92</v>
      </c>
      <c r="F537">
        <v>1</v>
      </c>
      <c r="G537">
        <v>16.2</v>
      </c>
      <c r="H537">
        <v>3.7700000000000009</v>
      </c>
      <c r="I537">
        <v>-0.69823922282937734</v>
      </c>
      <c r="J537">
        <v>61143.381228981962</v>
      </c>
      <c r="K537">
        <v>2445735.2491592783</v>
      </c>
      <c r="L537">
        <v>109874.65606848059</v>
      </c>
      <c r="M537">
        <v>388.51443295496648</v>
      </c>
      <c r="N537">
        <v>1.4116218110633177E-5</v>
      </c>
      <c r="O537">
        <v>437.99342105263162</v>
      </c>
      <c r="P537">
        <v>-12.633547008547</v>
      </c>
      <c r="Q537">
        <v>2.27</v>
      </c>
      <c r="R537">
        <v>-1.27</v>
      </c>
      <c r="S537" s="2">
        <v>12.356841470765531</v>
      </c>
      <c r="T537" s="2">
        <v>4.7317661241711884</v>
      </c>
      <c r="U537" t="str">
        <f t="shared" si="288"/>
        <v>0</v>
      </c>
      <c r="V537" t="str">
        <f t="shared" si="289"/>
        <v>0</v>
      </c>
      <c r="W537" t="str">
        <f t="shared" si="290"/>
        <v>0</v>
      </c>
      <c r="X537" t="str">
        <f t="shared" si="291"/>
        <v>0</v>
      </c>
      <c r="Y537" t="str">
        <f t="shared" si="292"/>
        <v>0</v>
      </c>
      <c r="Z537" t="str">
        <f t="shared" si="293"/>
        <v>0</v>
      </c>
      <c r="AA537" t="str">
        <f t="shared" si="294"/>
        <v>0</v>
      </c>
      <c r="AB537" t="str">
        <f t="shared" si="295"/>
        <v>0</v>
      </c>
      <c r="AC537" t="str">
        <f t="shared" si="296"/>
        <v>0</v>
      </c>
      <c r="AD537" t="str">
        <f t="shared" si="297"/>
        <v>0</v>
      </c>
      <c r="AE537" t="str">
        <f t="shared" si="298"/>
        <v>0</v>
      </c>
      <c r="AF537" t="str">
        <f t="shared" si="299"/>
        <v>0</v>
      </c>
      <c r="AG537" t="str">
        <f t="shared" si="300"/>
        <v>0</v>
      </c>
      <c r="AH537" t="str">
        <f t="shared" si="301"/>
        <v>0</v>
      </c>
      <c r="AI537" t="str">
        <f t="shared" si="302"/>
        <v>1</v>
      </c>
      <c r="AJ537" t="str">
        <f t="shared" si="303"/>
        <v>1</v>
      </c>
      <c r="AK537" t="str">
        <f t="shared" si="304"/>
        <v>1</v>
      </c>
      <c r="AL537" t="str">
        <f t="shared" si="305"/>
        <v>1</v>
      </c>
      <c r="AM537" t="str">
        <f t="shared" si="306"/>
        <v>1</v>
      </c>
      <c r="AN537" t="str">
        <f t="shared" si="307"/>
        <v>1</v>
      </c>
      <c r="AO537" t="str">
        <f t="shared" si="308"/>
        <v>1</v>
      </c>
      <c r="AP537" t="str">
        <f t="shared" si="309"/>
        <v>1</v>
      </c>
      <c r="AQ537" t="str">
        <f t="shared" si="310"/>
        <v>1</v>
      </c>
      <c r="AR537" t="str">
        <f t="shared" si="311"/>
        <v>1</v>
      </c>
      <c r="AS537" t="str">
        <f t="shared" si="312"/>
        <v>1</v>
      </c>
      <c r="AT537" t="str">
        <f t="shared" si="313"/>
        <v>1</v>
      </c>
      <c r="AU537" t="str">
        <f t="shared" si="314"/>
        <v>0</v>
      </c>
      <c r="AV537" t="str">
        <f t="shared" si="315"/>
        <v>0</v>
      </c>
      <c r="AW537" t="str">
        <f t="shared" si="316"/>
        <v>0</v>
      </c>
      <c r="AX537" t="str">
        <f t="shared" si="317"/>
        <v>0</v>
      </c>
      <c r="AY537" t="str">
        <f t="shared" si="318"/>
        <v>0</v>
      </c>
      <c r="AZ537" t="str">
        <f t="shared" si="319"/>
        <v>0</v>
      </c>
      <c r="BA537" t="str">
        <f t="shared" si="320"/>
        <v>0</v>
      </c>
      <c r="BB537" t="str">
        <f t="shared" si="321"/>
        <v>0</v>
      </c>
      <c r="BC537" t="str">
        <f t="shared" si="322"/>
        <v>0</v>
      </c>
      <c r="BD537" t="str">
        <f t="shared" si="323"/>
        <v>0</v>
      </c>
    </row>
    <row r="538" spans="1:56" x14ac:dyDescent="0.2">
      <c r="A538" s="1">
        <v>44150</v>
      </c>
      <c r="B538" t="s">
        <v>327</v>
      </c>
      <c r="C538" s="5">
        <v>5.98</v>
      </c>
      <c r="D538">
        <v>1.35</v>
      </c>
      <c r="E538">
        <v>95</v>
      </c>
      <c r="F538">
        <v>1</v>
      </c>
      <c r="G538">
        <v>32.630000000000003</v>
      </c>
      <c r="H538">
        <v>4.1300000000000026</v>
      </c>
      <c r="I538">
        <v>1.1994002998500759</v>
      </c>
      <c r="J538">
        <v>11851.85185185185</v>
      </c>
      <c r="K538">
        <v>125925.92592592591</v>
      </c>
      <c r="L538">
        <v>0</v>
      </c>
      <c r="M538">
        <v>60.558639624078872</v>
      </c>
      <c r="N538">
        <v>1.8620176424614753E-5</v>
      </c>
      <c r="O538">
        <v>115.51724137931036</v>
      </c>
      <c r="P538">
        <v>-74.528301886792448</v>
      </c>
      <c r="Q538">
        <v>2.27</v>
      </c>
      <c r="R538">
        <v>-1.27</v>
      </c>
      <c r="S538" s="2">
        <v>0.76923076923076994</v>
      </c>
      <c r="T538" s="2">
        <v>9.2307692307692388</v>
      </c>
      <c r="U538" t="str">
        <f t="shared" si="288"/>
        <v>0</v>
      </c>
      <c r="V538" t="str">
        <f t="shared" si="289"/>
        <v>0</v>
      </c>
      <c r="W538" t="str">
        <f t="shared" si="290"/>
        <v>0</v>
      </c>
      <c r="X538" t="str">
        <f t="shared" si="291"/>
        <v>0</v>
      </c>
      <c r="Y538" t="str">
        <f t="shared" si="292"/>
        <v>0</v>
      </c>
      <c r="Z538" t="str">
        <f t="shared" si="293"/>
        <v>0</v>
      </c>
      <c r="AA538" t="str">
        <f t="shared" si="294"/>
        <v>0</v>
      </c>
      <c r="AB538" t="str">
        <f t="shared" si="295"/>
        <v>0</v>
      </c>
      <c r="AC538" t="str">
        <f t="shared" si="296"/>
        <v>0</v>
      </c>
      <c r="AD538" t="str">
        <f t="shared" si="297"/>
        <v>0</v>
      </c>
      <c r="AE538" t="str">
        <f t="shared" si="298"/>
        <v>0</v>
      </c>
      <c r="AF538" t="str">
        <f t="shared" si="299"/>
        <v>0</v>
      </c>
      <c r="AG538" t="str">
        <f t="shared" si="300"/>
        <v>1</v>
      </c>
      <c r="AH538" t="str">
        <f t="shared" si="301"/>
        <v>1</v>
      </c>
      <c r="AI538" t="str">
        <f t="shared" si="302"/>
        <v>1</v>
      </c>
      <c r="AJ538" t="str">
        <f t="shared" si="303"/>
        <v>1</v>
      </c>
      <c r="AK538" t="str">
        <f t="shared" si="304"/>
        <v>1</v>
      </c>
      <c r="AL538" t="str">
        <f t="shared" si="305"/>
        <v>1</v>
      </c>
      <c r="AM538" t="str">
        <f t="shared" si="306"/>
        <v>0</v>
      </c>
      <c r="AN538" t="str">
        <f t="shared" si="307"/>
        <v>0</v>
      </c>
      <c r="AO538" t="str">
        <f t="shared" si="308"/>
        <v>0</v>
      </c>
      <c r="AP538" t="str">
        <f t="shared" si="309"/>
        <v>0</v>
      </c>
      <c r="AQ538" t="str">
        <f t="shared" si="310"/>
        <v>0</v>
      </c>
      <c r="AR538" t="str">
        <f t="shared" si="311"/>
        <v>0</v>
      </c>
      <c r="AS538" t="str">
        <f t="shared" si="312"/>
        <v>0</v>
      </c>
      <c r="AT538" t="str">
        <f t="shared" si="313"/>
        <v>0</v>
      </c>
      <c r="AU538" t="str">
        <f t="shared" si="314"/>
        <v>0</v>
      </c>
      <c r="AV538" t="str">
        <f t="shared" si="315"/>
        <v>0</v>
      </c>
      <c r="AW538" t="str">
        <f t="shared" si="316"/>
        <v>0</v>
      </c>
      <c r="AX538" t="str">
        <f t="shared" si="317"/>
        <v>0</v>
      </c>
      <c r="AY538" t="str">
        <f t="shared" si="318"/>
        <v>0</v>
      </c>
      <c r="AZ538" t="str">
        <f t="shared" si="319"/>
        <v>0</v>
      </c>
      <c r="BA538" t="str">
        <f t="shared" si="320"/>
        <v>0</v>
      </c>
      <c r="BB538" t="str">
        <f t="shared" si="321"/>
        <v>0</v>
      </c>
      <c r="BC538" t="str">
        <f t="shared" si="322"/>
        <v>0</v>
      </c>
      <c r="BD538" t="str">
        <f t="shared" si="323"/>
        <v>0</v>
      </c>
    </row>
    <row r="539" spans="1:56" x14ac:dyDescent="0.2">
      <c r="A539" s="1">
        <v>44150</v>
      </c>
      <c r="B539" t="s">
        <v>328</v>
      </c>
      <c r="C539" s="5">
        <v>28.91</v>
      </c>
      <c r="D539">
        <v>0.35110000000000002</v>
      </c>
      <c r="E539">
        <v>98</v>
      </c>
      <c r="F539">
        <v>1</v>
      </c>
      <c r="G539">
        <v>26.09</v>
      </c>
      <c r="H539">
        <v>-4.3039999999999976</v>
      </c>
      <c r="I539">
        <v>0.31428571428572727</v>
      </c>
      <c r="J539">
        <v>139561.37852463685</v>
      </c>
      <c r="K539">
        <v>139561.37852463685</v>
      </c>
      <c r="L539">
        <v>0</v>
      </c>
      <c r="M539">
        <v>22.851125299105714</v>
      </c>
      <c r="N539">
        <v>9.3004552107963778E-5</v>
      </c>
      <c r="O539">
        <v>24.503546099290801</v>
      </c>
      <c r="P539">
        <v>-78.591463414634148</v>
      </c>
      <c r="Q539">
        <v>2.27</v>
      </c>
      <c r="R539">
        <v>-1.27</v>
      </c>
      <c r="S539" s="2">
        <v>8.2312731415551053</v>
      </c>
      <c r="T539" s="2">
        <v>2.5918541726003981</v>
      </c>
      <c r="U539" t="str">
        <f t="shared" si="288"/>
        <v>0</v>
      </c>
      <c r="V539" t="str">
        <f t="shared" si="289"/>
        <v>0</v>
      </c>
      <c r="W539" t="str">
        <f t="shared" si="290"/>
        <v>0</v>
      </c>
      <c r="X539" t="str">
        <f t="shared" si="291"/>
        <v>0</v>
      </c>
      <c r="Y539" t="str">
        <f t="shared" si="292"/>
        <v>0</v>
      </c>
      <c r="Z539" t="str">
        <f t="shared" si="293"/>
        <v>0</v>
      </c>
      <c r="AA539" t="str">
        <f t="shared" si="294"/>
        <v>0</v>
      </c>
      <c r="AB539" t="str">
        <f t="shared" si="295"/>
        <v>0</v>
      </c>
      <c r="AC539" t="str">
        <f t="shared" si="296"/>
        <v>0</v>
      </c>
      <c r="AD539" t="str">
        <f t="shared" si="297"/>
        <v>0</v>
      </c>
      <c r="AE539" t="str">
        <f t="shared" si="298"/>
        <v>0</v>
      </c>
      <c r="AF539" t="str">
        <f t="shared" si="299"/>
        <v>0</v>
      </c>
      <c r="AG539" t="str">
        <f t="shared" si="300"/>
        <v>0</v>
      </c>
      <c r="AH539" t="str">
        <f t="shared" si="301"/>
        <v>0</v>
      </c>
      <c r="AI539" t="str">
        <f t="shared" si="302"/>
        <v>0</v>
      </c>
      <c r="AJ539" t="str">
        <f t="shared" si="303"/>
        <v>0</v>
      </c>
      <c r="AK539" t="str">
        <f t="shared" si="304"/>
        <v>1</v>
      </c>
      <c r="AL539" t="str">
        <f t="shared" si="305"/>
        <v>1</v>
      </c>
      <c r="AM539" t="str">
        <f t="shared" si="306"/>
        <v>1</v>
      </c>
      <c r="AN539" t="str">
        <f t="shared" si="307"/>
        <v>1</v>
      </c>
      <c r="AO539" t="str">
        <f t="shared" si="308"/>
        <v>1</v>
      </c>
      <c r="AP539" t="str">
        <f t="shared" si="309"/>
        <v>1</v>
      </c>
      <c r="AQ539" t="str">
        <f t="shared" si="310"/>
        <v>1</v>
      </c>
      <c r="AR539" t="str">
        <f t="shared" si="311"/>
        <v>1</v>
      </c>
      <c r="AS539" t="str">
        <f t="shared" si="312"/>
        <v>0</v>
      </c>
      <c r="AT539" t="str">
        <f t="shared" si="313"/>
        <v>0</v>
      </c>
      <c r="AU539" t="str">
        <f t="shared" si="314"/>
        <v>0</v>
      </c>
      <c r="AV539" t="str">
        <f t="shared" si="315"/>
        <v>0</v>
      </c>
      <c r="AW539" t="str">
        <f t="shared" si="316"/>
        <v>0</v>
      </c>
      <c r="AX539" t="str">
        <f t="shared" si="317"/>
        <v>0</v>
      </c>
      <c r="AY539" t="str">
        <f t="shared" si="318"/>
        <v>0</v>
      </c>
      <c r="AZ539" t="str">
        <f t="shared" si="319"/>
        <v>0</v>
      </c>
      <c r="BA539" t="str">
        <f t="shared" si="320"/>
        <v>0</v>
      </c>
      <c r="BB539" t="str">
        <f t="shared" si="321"/>
        <v>0</v>
      </c>
      <c r="BC539" t="str">
        <f t="shared" si="322"/>
        <v>0</v>
      </c>
      <c r="BD539" t="str">
        <f t="shared" si="323"/>
        <v>0</v>
      </c>
    </row>
    <row r="540" spans="1:56" x14ac:dyDescent="0.2">
      <c r="A540" s="1">
        <v>44150</v>
      </c>
      <c r="B540" t="s">
        <v>329</v>
      </c>
      <c r="C540" s="5">
        <v>5.62</v>
      </c>
      <c r="D540">
        <v>2.08</v>
      </c>
      <c r="E540">
        <v>99</v>
      </c>
      <c r="F540">
        <v>1</v>
      </c>
      <c r="G540">
        <v>37.4</v>
      </c>
      <c r="H540">
        <v>-2.9460000000000051</v>
      </c>
      <c r="I540">
        <v>2.2113022113022076</v>
      </c>
      <c r="J540">
        <v>11057.692307692307</v>
      </c>
      <c r="K540">
        <v>23557.692307692309</v>
      </c>
      <c r="L540">
        <v>39903.846153846156</v>
      </c>
      <c r="M540">
        <v>28.047804383290465</v>
      </c>
      <c r="N540">
        <v>1.2242675089859493E-4</v>
      </c>
      <c r="O540">
        <v>38.666666666666671</v>
      </c>
      <c r="P540">
        <v>-67.950693374422187</v>
      </c>
      <c r="Q540">
        <v>2.27</v>
      </c>
      <c r="R540">
        <v>-1.27</v>
      </c>
      <c r="S540" s="2">
        <v>7.3170731707317254</v>
      </c>
      <c r="T540" s="2">
        <v>4.3902439024390176</v>
      </c>
      <c r="U540" t="str">
        <f t="shared" si="288"/>
        <v>0</v>
      </c>
      <c r="V540" t="str">
        <f t="shared" si="289"/>
        <v>0</v>
      </c>
      <c r="W540" t="str">
        <f t="shared" si="290"/>
        <v>0</v>
      </c>
      <c r="X540" t="str">
        <f t="shared" si="291"/>
        <v>0</v>
      </c>
      <c r="Y540" t="str">
        <f t="shared" si="292"/>
        <v>0</v>
      </c>
      <c r="Z540" t="str">
        <f t="shared" si="293"/>
        <v>0</v>
      </c>
      <c r="AA540" t="str">
        <f t="shared" si="294"/>
        <v>0</v>
      </c>
      <c r="AB540" t="str">
        <f t="shared" si="295"/>
        <v>0</v>
      </c>
      <c r="AC540" t="str">
        <f t="shared" si="296"/>
        <v>0</v>
      </c>
      <c r="AD540" t="str">
        <f t="shared" si="297"/>
        <v>0</v>
      </c>
      <c r="AE540" t="str">
        <f t="shared" si="298"/>
        <v>0</v>
      </c>
      <c r="AF540" t="str">
        <f t="shared" si="299"/>
        <v>0</v>
      </c>
      <c r="AG540" t="str">
        <f t="shared" si="300"/>
        <v>0</v>
      </c>
      <c r="AH540" t="str">
        <f t="shared" si="301"/>
        <v>0</v>
      </c>
      <c r="AI540" t="str">
        <f t="shared" si="302"/>
        <v>1</v>
      </c>
      <c r="AJ540" t="str">
        <f t="shared" si="303"/>
        <v>1</v>
      </c>
      <c r="AK540" t="str">
        <f t="shared" si="304"/>
        <v>1</v>
      </c>
      <c r="AL540" t="str">
        <f t="shared" si="305"/>
        <v>1</v>
      </c>
      <c r="AM540" t="str">
        <f t="shared" si="306"/>
        <v>1</v>
      </c>
      <c r="AN540" t="str">
        <f t="shared" si="307"/>
        <v>1</v>
      </c>
      <c r="AO540" t="str">
        <f t="shared" si="308"/>
        <v>1</v>
      </c>
      <c r="AP540" t="str">
        <f t="shared" si="309"/>
        <v>1</v>
      </c>
      <c r="AQ540" t="str">
        <f t="shared" si="310"/>
        <v>1</v>
      </c>
      <c r="AR540" t="str">
        <f t="shared" si="311"/>
        <v>0</v>
      </c>
      <c r="AS540" t="str">
        <f t="shared" si="312"/>
        <v>0</v>
      </c>
      <c r="AT540" t="str">
        <f t="shared" si="313"/>
        <v>0</v>
      </c>
      <c r="AU540" t="str">
        <f t="shared" si="314"/>
        <v>0</v>
      </c>
      <c r="AV540" t="str">
        <f t="shared" si="315"/>
        <v>0</v>
      </c>
      <c r="AW540" t="str">
        <f t="shared" si="316"/>
        <v>0</v>
      </c>
      <c r="AX540" t="str">
        <f t="shared" si="317"/>
        <v>0</v>
      </c>
      <c r="AY540" t="str">
        <f t="shared" si="318"/>
        <v>0</v>
      </c>
      <c r="AZ540" t="str">
        <f t="shared" si="319"/>
        <v>0</v>
      </c>
      <c r="BA540" t="str">
        <f t="shared" si="320"/>
        <v>0</v>
      </c>
      <c r="BB540" t="str">
        <f t="shared" si="321"/>
        <v>0</v>
      </c>
      <c r="BC540" t="str">
        <f t="shared" si="322"/>
        <v>0</v>
      </c>
      <c r="BD540" t="str">
        <f t="shared" si="323"/>
        <v>0</v>
      </c>
    </row>
    <row r="541" spans="1:56" x14ac:dyDescent="0.2">
      <c r="A541" s="1">
        <v>44150</v>
      </c>
      <c r="B541" t="s">
        <v>14</v>
      </c>
      <c r="C541" s="5">
        <v>24.15</v>
      </c>
      <c r="D541">
        <v>1.76</v>
      </c>
      <c r="E541">
        <v>100</v>
      </c>
      <c r="F541">
        <v>1</v>
      </c>
      <c r="G541">
        <v>34.450000000000003</v>
      </c>
      <c r="H541">
        <v>7.129999999999999</v>
      </c>
      <c r="I541">
        <v>1.7341040462427761</v>
      </c>
      <c r="J541">
        <v>118181.81818181818</v>
      </c>
      <c r="K541">
        <v>421590.90909090912</v>
      </c>
      <c r="L541">
        <v>6818.181818181818</v>
      </c>
      <c r="M541">
        <v>63.00885330517977</v>
      </c>
      <c r="N541">
        <v>1.8873631075609407E-5</v>
      </c>
      <c r="O541">
        <v>528.57142857142856</v>
      </c>
      <c r="P541">
        <v>-46.666666666666664</v>
      </c>
      <c r="Q541">
        <v>2.27</v>
      </c>
      <c r="R541">
        <v>-1.27</v>
      </c>
      <c r="S541" s="2">
        <v>8.3380601247872956</v>
      </c>
      <c r="T541" s="2">
        <v>12.08167895632444</v>
      </c>
      <c r="U541" t="str">
        <f t="shared" si="288"/>
        <v>0</v>
      </c>
      <c r="V541" t="str">
        <f t="shared" si="289"/>
        <v>0</v>
      </c>
      <c r="W541" t="str">
        <f t="shared" si="290"/>
        <v>0</v>
      </c>
      <c r="X541" t="str">
        <f t="shared" si="291"/>
        <v>0</v>
      </c>
      <c r="Y541" t="str">
        <f t="shared" si="292"/>
        <v>0</v>
      </c>
      <c r="Z541" t="str">
        <f t="shared" si="293"/>
        <v>0</v>
      </c>
      <c r="AA541" t="str">
        <f t="shared" si="294"/>
        <v>0</v>
      </c>
      <c r="AB541" t="str">
        <f t="shared" si="295"/>
        <v>0</v>
      </c>
      <c r="AC541" t="str">
        <f t="shared" si="296"/>
        <v>0</v>
      </c>
      <c r="AD541" t="str">
        <f t="shared" si="297"/>
        <v>0</v>
      </c>
      <c r="AE541" t="str">
        <f t="shared" si="298"/>
        <v>1</v>
      </c>
      <c r="AF541" t="str">
        <f t="shared" si="299"/>
        <v>1</v>
      </c>
      <c r="AG541" t="str">
        <f t="shared" si="300"/>
        <v>1</v>
      </c>
      <c r="AH541" t="str">
        <f t="shared" si="301"/>
        <v>1</v>
      </c>
      <c r="AI541" t="str">
        <f t="shared" si="302"/>
        <v>1</v>
      </c>
      <c r="AJ541" t="str">
        <f t="shared" si="303"/>
        <v>1</v>
      </c>
      <c r="AK541" t="str">
        <f t="shared" si="304"/>
        <v>1</v>
      </c>
      <c r="AL541" t="str">
        <f t="shared" si="305"/>
        <v>1</v>
      </c>
      <c r="AM541" t="str">
        <f t="shared" si="306"/>
        <v>1</v>
      </c>
      <c r="AN541" t="str">
        <f t="shared" si="307"/>
        <v>1</v>
      </c>
      <c r="AO541" t="str">
        <f t="shared" si="308"/>
        <v>1</v>
      </c>
      <c r="AP541" t="str">
        <f t="shared" si="309"/>
        <v>1</v>
      </c>
      <c r="AQ541" t="str">
        <f t="shared" si="310"/>
        <v>1</v>
      </c>
      <c r="AR541" t="str">
        <f t="shared" si="311"/>
        <v>1</v>
      </c>
      <c r="AS541" t="str">
        <f t="shared" si="312"/>
        <v>0</v>
      </c>
      <c r="AT541" t="str">
        <f t="shared" si="313"/>
        <v>0</v>
      </c>
      <c r="AU541" t="str">
        <f t="shared" si="314"/>
        <v>0</v>
      </c>
      <c r="AV541" t="str">
        <f t="shared" si="315"/>
        <v>0</v>
      </c>
      <c r="AW541" t="str">
        <f t="shared" si="316"/>
        <v>0</v>
      </c>
      <c r="AX541" t="str">
        <f t="shared" si="317"/>
        <v>0</v>
      </c>
      <c r="AY541" t="str">
        <f t="shared" si="318"/>
        <v>0</v>
      </c>
      <c r="AZ541" t="str">
        <f t="shared" si="319"/>
        <v>0</v>
      </c>
      <c r="BA541" t="str">
        <f t="shared" si="320"/>
        <v>0</v>
      </c>
      <c r="BB541" t="str">
        <f t="shared" si="321"/>
        <v>0</v>
      </c>
      <c r="BC541" t="str">
        <f t="shared" si="322"/>
        <v>0</v>
      </c>
      <c r="BD541" t="str">
        <f t="shared" si="323"/>
        <v>0</v>
      </c>
    </row>
    <row r="542" spans="1:56" x14ac:dyDescent="0.2">
      <c r="A542" s="1">
        <v>44150</v>
      </c>
      <c r="B542" t="s">
        <v>68</v>
      </c>
      <c r="C542" s="5">
        <v>49.73</v>
      </c>
      <c r="D542">
        <v>0.47399999999999998</v>
      </c>
      <c r="E542">
        <v>101</v>
      </c>
      <c r="F542">
        <v>1</v>
      </c>
      <c r="G542">
        <v>31.27</v>
      </c>
      <c r="H542">
        <v>-4.022000000000002</v>
      </c>
      <c r="I542">
        <v>-0.62893081761006342</v>
      </c>
      <c r="J542">
        <v>-227848.1012658228</v>
      </c>
      <c r="K542">
        <v>371308.01687763713</v>
      </c>
      <c r="L542">
        <v>-86497.890295358651</v>
      </c>
      <c r="M542">
        <v>42.4045216458846</v>
      </c>
      <c r="N542">
        <v>5.0383575744558408E-5</v>
      </c>
      <c r="O542">
        <v>31.666666666666664</v>
      </c>
      <c r="P542">
        <v>-77.320574162679421</v>
      </c>
      <c r="Q542">
        <v>2.27</v>
      </c>
      <c r="R542">
        <v>-1.27</v>
      </c>
      <c r="S542" s="2">
        <v>19.446808510638309</v>
      </c>
      <c r="T542" s="2">
        <v>19.38297872340425</v>
      </c>
      <c r="U542" t="str">
        <f t="shared" si="288"/>
        <v>0</v>
      </c>
      <c r="V542" t="str">
        <f t="shared" si="289"/>
        <v>0</v>
      </c>
      <c r="W542" t="str">
        <f t="shared" si="290"/>
        <v>0</v>
      </c>
      <c r="X542" t="str">
        <f t="shared" si="291"/>
        <v>0</v>
      </c>
      <c r="Y542" t="str">
        <f t="shared" si="292"/>
        <v>0</v>
      </c>
      <c r="Z542" t="str">
        <f t="shared" si="293"/>
        <v>0</v>
      </c>
      <c r="AA542" t="str">
        <f t="shared" si="294"/>
        <v>0</v>
      </c>
      <c r="AB542" t="str">
        <f t="shared" si="295"/>
        <v>0</v>
      </c>
      <c r="AC542" t="str">
        <f t="shared" si="296"/>
        <v>1</v>
      </c>
      <c r="AD542" t="str">
        <f t="shared" si="297"/>
        <v>1</v>
      </c>
      <c r="AE542" t="str">
        <f t="shared" si="298"/>
        <v>1</v>
      </c>
      <c r="AF542" t="str">
        <f t="shared" si="299"/>
        <v>1</v>
      </c>
      <c r="AG542" t="str">
        <f t="shared" si="300"/>
        <v>1</v>
      </c>
      <c r="AH542" t="str">
        <f t="shared" si="301"/>
        <v>1</v>
      </c>
      <c r="AI542" t="str">
        <f t="shared" si="302"/>
        <v>1</v>
      </c>
      <c r="AJ542" t="str">
        <f t="shared" si="303"/>
        <v>1</v>
      </c>
      <c r="AK542" t="str">
        <f t="shared" si="304"/>
        <v>1</v>
      </c>
      <c r="AL542" t="str">
        <f t="shared" si="305"/>
        <v>1</v>
      </c>
      <c r="AM542" t="str">
        <f t="shared" si="306"/>
        <v>1</v>
      </c>
      <c r="AN542" t="str">
        <f t="shared" si="307"/>
        <v>1</v>
      </c>
      <c r="AO542" t="str">
        <f t="shared" si="308"/>
        <v>1</v>
      </c>
      <c r="AP542" t="str">
        <f t="shared" si="309"/>
        <v>1</v>
      </c>
      <c r="AQ542" t="str">
        <f t="shared" si="310"/>
        <v>1</v>
      </c>
      <c r="AR542" t="str">
        <f t="shared" si="311"/>
        <v>1</v>
      </c>
      <c r="AS542" t="str">
        <f t="shared" si="312"/>
        <v>1</v>
      </c>
      <c r="AT542" t="str">
        <f t="shared" si="313"/>
        <v>1</v>
      </c>
      <c r="AU542" t="str">
        <f t="shared" si="314"/>
        <v>1</v>
      </c>
      <c r="AV542" t="str">
        <f t="shared" si="315"/>
        <v>1</v>
      </c>
      <c r="AW542" t="str">
        <f t="shared" si="316"/>
        <v>0</v>
      </c>
      <c r="AX542" t="str">
        <f t="shared" si="317"/>
        <v>0</v>
      </c>
      <c r="AY542" t="str">
        <f t="shared" si="318"/>
        <v>0</v>
      </c>
      <c r="AZ542" t="str">
        <f t="shared" si="319"/>
        <v>0</v>
      </c>
      <c r="BA542" t="str">
        <f t="shared" si="320"/>
        <v>0</v>
      </c>
      <c r="BB542" t="str">
        <f t="shared" si="321"/>
        <v>0</v>
      </c>
      <c r="BC542" t="str">
        <f t="shared" si="322"/>
        <v>0</v>
      </c>
      <c r="BD542" t="str">
        <f t="shared" si="323"/>
        <v>0</v>
      </c>
    </row>
    <row r="543" spans="1:56" x14ac:dyDescent="0.2">
      <c r="A543" s="1">
        <v>44150</v>
      </c>
      <c r="B543" t="s">
        <v>25</v>
      </c>
      <c r="C543" s="5">
        <v>9.2899999999999991</v>
      </c>
      <c r="D543">
        <v>4.03</v>
      </c>
      <c r="E543">
        <v>104</v>
      </c>
      <c r="F543">
        <v>1</v>
      </c>
      <c r="G543">
        <v>19.850000000000001</v>
      </c>
      <c r="H543">
        <v>-7.2139999999999986</v>
      </c>
      <c r="I543">
        <v>0.59910134797803338</v>
      </c>
      <c r="J543">
        <v>-1985.1116625310171</v>
      </c>
      <c r="K543">
        <v>94292.803970223322</v>
      </c>
      <c r="L543">
        <v>1985.1116625310171</v>
      </c>
      <c r="M543">
        <v>30.931539284936555</v>
      </c>
      <c r="N543">
        <v>4.6058731079479817E-5</v>
      </c>
      <c r="O543">
        <v>82.352941176470608</v>
      </c>
      <c r="P543">
        <v>-81.681818181818173</v>
      </c>
      <c r="Q543">
        <v>2.27</v>
      </c>
      <c r="R543">
        <v>-1.27</v>
      </c>
      <c r="S543" s="2">
        <v>1.995012468827932</v>
      </c>
      <c r="T543" s="2">
        <v>6.9825436408977506</v>
      </c>
      <c r="U543" t="str">
        <f t="shared" si="288"/>
        <v>0</v>
      </c>
      <c r="V543" t="str">
        <f t="shared" si="289"/>
        <v>0</v>
      </c>
      <c r="W543" t="str">
        <f t="shared" si="290"/>
        <v>0</v>
      </c>
      <c r="X543" t="str">
        <f t="shared" si="291"/>
        <v>0</v>
      </c>
      <c r="Y543" t="str">
        <f t="shared" si="292"/>
        <v>0</v>
      </c>
      <c r="Z543" t="str">
        <f t="shared" si="293"/>
        <v>0</v>
      </c>
      <c r="AA543" t="str">
        <f t="shared" si="294"/>
        <v>0</v>
      </c>
      <c r="AB543" t="str">
        <f t="shared" si="295"/>
        <v>0</v>
      </c>
      <c r="AC543" t="str">
        <f t="shared" si="296"/>
        <v>0</v>
      </c>
      <c r="AD543" t="str">
        <f t="shared" si="297"/>
        <v>0</v>
      </c>
      <c r="AE543" t="str">
        <f t="shared" si="298"/>
        <v>0</v>
      </c>
      <c r="AF543" t="str">
        <f t="shared" si="299"/>
        <v>0</v>
      </c>
      <c r="AG543" t="str">
        <f t="shared" si="300"/>
        <v>0</v>
      </c>
      <c r="AH543" t="str">
        <f t="shared" si="301"/>
        <v>1</v>
      </c>
      <c r="AI543" t="str">
        <f t="shared" si="302"/>
        <v>1</v>
      </c>
      <c r="AJ543" t="str">
        <f t="shared" si="303"/>
        <v>1</v>
      </c>
      <c r="AK543" t="str">
        <f t="shared" si="304"/>
        <v>1</v>
      </c>
      <c r="AL543" t="str">
        <f t="shared" si="305"/>
        <v>1</v>
      </c>
      <c r="AM543" t="str">
        <f t="shared" si="306"/>
        <v>1</v>
      </c>
      <c r="AN543" t="str">
        <f t="shared" si="307"/>
        <v>0</v>
      </c>
      <c r="AO543" t="str">
        <f t="shared" si="308"/>
        <v>0</v>
      </c>
      <c r="AP543" t="str">
        <f t="shared" si="309"/>
        <v>0</v>
      </c>
      <c r="AQ543" t="str">
        <f t="shared" si="310"/>
        <v>0</v>
      </c>
      <c r="AR543" t="str">
        <f t="shared" si="311"/>
        <v>0</v>
      </c>
      <c r="AS543" t="str">
        <f t="shared" si="312"/>
        <v>0</v>
      </c>
      <c r="AT543" t="str">
        <f t="shared" si="313"/>
        <v>0</v>
      </c>
      <c r="AU543" t="str">
        <f t="shared" si="314"/>
        <v>0</v>
      </c>
      <c r="AV543" t="str">
        <f t="shared" si="315"/>
        <v>0</v>
      </c>
      <c r="AW543" t="str">
        <f t="shared" si="316"/>
        <v>0</v>
      </c>
      <c r="AX543" t="str">
        <f t="shared" si="317"/>
        <v>0</v>
      </c>
      <c r="AY543" t="str">
        <f t="shared" si="318"/>
        <v>0</v>
      </c>
      <c r="AZ543" t="str">
        <f t="shared" si="319"/>
        <v>0</v>
      </c>
      <c r="BA543" t="str">
        <f t="shared" si="320"/>
        <v>0</v>
      </c>
      <c r="BB543" t="str">
        <f t="shared" si="321"/>
        <v>0</v>
      </c>
      <c r="BC543" t="str">
        <f t="shared" si="322"/>
        <v>0</v>
      </c>
      <c r="BD543" t="str">
        <f t="shared" si="323"/>
        <v>0</v>
      </c>
    </row>
    <row r="544" spans="1:56" x14ac:dyDescent="0.2">
      <c r="A544" s="1">
        <v>44150</v>
      </c>
      <c r="B544" t="s">
        <v>330</v>
      </c>
      <c r="C544" s="5">
        <v>19.45</v>
      </c>
      <c r="D544">
        <v>4.2</v>
      </c>
      <c r="E544">
        <v>105</v>
      </c>
      <c r="F544">
        <v>1</v>
      </c>
      <c r="G544">
        <v>35.01</v>
      </c>
      <c r="H544">
        <v>14.468</v>
      </c>
      <c r="I544">
        <v>4.764173415911814E-2</v>
      </c>
      <c r="J544">
        <v>476.19047619047615</v>
      </c>
      <c r="K544">
        <v>90476.190476190473</v>
      </c>
      <c r="L544">
        <v>-25714.285714285714</v>
      </c>
      <c r="M544">
        <v>50.876626558815566</v>
      </c>
      <c r="N544">
        <v>1.1020454416680831E-4</v>
      </c>
      <c r="O544">
        <v>85.840707964601791</v>
      </c>
      <c r="P544">
        <v>-56.701030927835049</v>
      </c>
      <c r="Q544">
        <v>2.27</v>
      </c>
      <c r="R544">
        <v>-1.27</v>
      </c>
      <c r="S544" s="2">
        <v>1.6627078384798171</v>
      </c>
      <c r="T544" s="2">
        <v>7.8384798099762492</v>
      </c>
      <c r="U544" t="str">
        <f t="shared" si="288"/>
        <v>0</v>
      </c>
      <c r="V544" t="str">
        <f t="shared" si="289"/>
        <v>0</v>
      </c>
      <c r="W544" t="str">
        <f t="shared" si="290"/>
        <v>0</v>
      </c>
      <c r="X544" t="str">
        <f t="shared" si="291"/>
        <v>0</v>
      </c>
      <c r="Y544" t="str">
        <f t="shared" si="292"/>
        <v>0</v>
      </c>
      <c r="Z544" t="str">
        <f t="shared" si="293"/>
        <v>0</v>
      </c>
      <c r="AA544" t="str">
        <f t="shared" si="294"/>
        <v>0</v>
      </c>
      <c r="AB544" t="str">
        <f t="shared" si="295"/>
        <v>0</v>
      </c>
      <c r="AC544" t="str">
        <f t="shared" si="296"/>
        <v>0</v>
      </c>
      <c r="AD544" t="str">
        <f t="shared" si="297"/>
        <v>0</v>
      </c>
      <c r="AE544" t="str">
        <f t="shared" si="298"/>
        <v>0</v>
      </c>
      <c r="AF544" t="str">
        <f t="shared" si="299"/>
        <v>0</v>
      </c>
      <c r="AG544" t="str">
        <f t="shared" si="300"/>
        <v>0</v>
      </c>
      <c r="AH544" t="str">
        <f t="shared" si="301"/>
        <v>1</v>
      </c>
      <c r="AI544" t="str">
        <f t="shared" si="302"/>
        <v>1</v>
      </c>
      <c r="AJ544" t="str">
        <f t="shared" si="303"/>
        <v>1</v>
      </c>
      <c r="AK544" t="str">
        <f t="shared" si="304"/>
        <v>1</v>
      </c>
      <c r="AL544" t="str">
        <f t="shared" si="305"/>
        <v>1</v>
      </c>
      <c r="AM544" t="str">
        <f t="shared" si="306"/>
        <v>1</v>
      </c>
      <c r="AN544" t="str">
        <f t="shared" si="307"/>
        <v>0</v>
      </c>
      <c r="AO544" t="str">
        <f t="shared" si="308"/>
        <v>0</v>
      </c>
      <c r="AP544" t="str">
        <f t="shared" si="309"/>
        <v>0</v>
      </c>
      <c r="AQ544" t="str">
        <f t="shared" si="310"/>
        <v>0</v>
      </c>
      <c r="AR544" t="str">
        <f t="shared" si="311"/>
        <v>0</v>
      </c>
      <c r="AS544" t="str">
        <f t="shared" si="312"/>
        <v>0</v>
      </c>
      <c r="AT544" t="str">
        <f t="shared" si="313"/>
        <v>0</v>
      </c>
      <c r="AU544" t="str">
        <f t="shared" si="314"/>
        <v>0</v>
      </c>
      <c r="AV544" t="str">
        <f t="shared" si="315"/>
        <v>0</v>
      </c>
      <c r="AW544" t="str">
        <f t="shared" si="316"/>
        <v>0</v>
      </c>
      <c r="AX544" t="str">
        <f t="shared" si="317"/>
        <v>0</v>
      </c>
      <c r="AY544" t="str">
        <f t="shared" si="318"/>
        <v>0</v>
      </c>
      <c r="AZ544" t="str">
        <f t="shared" si="319"/>
        <v>0</v>
      </c>
      <c r="BA544" t="str">
        <f t="shared" si="320"/>
        <v>0</v>
      </c>
      <c r="BB544" t="str">
        <f t="shared" si="321"/>
        <v>0</v>
      </c>
      <c r="BC544" t="str">
        <f t="shared" si="322"/>
        <v>0</v>
      </c>
      <c r="BD544" t="str">
        <f t="shared" si="323"/>
        <v>0</v>
      </c>
    </row>
    <row r="545" spans="1:56" x14ac:dyDescent="0.2">
      <c r="A545" s="1">
        <v>44150</v>
      </c>
      <c r="B545" t="s">
        <v>106</v>
      </c>
      <c r="C545" s="5">
        <v>220.43</v>
      </c>
      <c r="D545">
        <v>6.45</v>
      </c>
      <c r="E545">
        <v>106</v>
      </c>
      <c r="F545">
        <v>1</v>
      </c>
      <c r="G545">
        <v>30.74</v>
      </c>
      <c r="H545">
        <v>1.279999999999998</v>
      </c>
      <c r="I545">
        <v>0.31104199066874749</v>
      </c>
      <c r="J545">
        <v>-21085.271317829458</v>
      </c>
      <c r="K545">
        <v>4878759.6899224808</v>
      </c>
      <c r="L545">
        <v>-204341.08527131783</v>
      </c>
      <c r="M545">
        <v>44.231589772461867</v>
      </c>
      <c r="N545">
        <v>1.9697880639225403E-5</v>
      </c>
      <c r="O545">
        <v>344.82758620689657</v>
      </c>
      <c r="P545">
        <v>-66.735430634347608</v>
      </c>
      <c r="Q545">
        <v>2.27</v>
      </c>
      <c r="R545">
        <v>-1.27</v>
      </c>
      <c r="S545" s="2">
        <v>23.4375</v>
      </c>
      <c r="T545" s="2">
        <v>2.8125000000000089</v>
      </c>
      <c r="U545" t="str">
        <f t="shared" si="288"/>
        <v>0</v>
      </c>
      <c r="V545" t="str">
        <f t="shared" si="289"/>
        <v>0</v>
      </c>
      <c r="W545" t="str">
        <f t="shared" si="290"/>
        <v>0</v>
      </c>
      <c r="X545" t="str">
        <f t="shared" si="291"/>
        <v>0</v>
      </c>
      <c r="Y545" t="str">
        <f t="shared" si="292"/>
        <v>0</v>
      </c>
      <c r="Z545" t="str">
        <f t="shared" si="293"/>
        <v>0</v>
      </c>
      <c r="AA545" t="str">
        <f t="shared" si="294"/>
        <v>0</v>
      </c>
      <c r="AB545" t="str">
        <f t="shared" si="295"/>
        <v>0</v>
      </c>
      <c r="AC545" t="str">
        <f t="shared" si="296"/>
        <v>0</v>
      </c>
      <c r="AD545" t="str">
        <f t="shared" si="297"/>
        <v>0</v>
      </c>
      <c r="AE545" t="str">
        <f t="shared" si="298"/>
        <v>0</v>
      </c>
      <c r="AF545" t="str">
        <f t="shared" si="299"/>
        <v>0</v>
      </c>
      <c r="AG545" t="str">
        <f t="shared" si="300"/>
        <v>0</v>
      </c>
      <c r="AH545" t="str">
        <f t="shared" si="301"/>
        <v>0</v>
      </c>
      <c r="AI545" t="str">
        <f t="shared" si="302"/>
        <v>0</v>
      </c>
      <c r="AJ545" t="str">
        <f t="shared" si="303"/>
        <v>0</v>
      </c>
      <c r="AK545" t="str">
        <f t="shared" si="304"/>
        <v>1</v>
      </c>
      <c r="AL545" t="str">
        <f t="shared" si="305"/>
        <v>1</v>
      </c>
      <c r="AM545" t="str">
        <f t="shared" si="306"/>
        <v>1</v>
      </c>
      <c r="AN545" t="str">
        <f t="shared" si="307"/>
        <v>1</v>
      </c>
      <c r="AO545" t="str">
        <f t="shared" si="308"/>
        <v>1</v>
      </c>
      <c r="AP545" t="str">
        <f t="shared" si="309"/>
        <v>1</v>
      </c>
      <c r="AQ545" t="str">
        <f t="shared" si="310"/>
        <v>1</v>
      </c>
      <c r="AR545" t="str">
        <f t="shared" si="311"/>
        <v>1</v>
      </c>
      <c r="AS545" t="str">
        <f t="shared" si="312"/>
        <v>1</v>
      </c>
      <c r="AT545" t="str">
        <f t="shared" si="313"/>
        <v>1</v>
      </c>
      <c r="AU545" t="str">
        <f t="shared" si="314"/>
        <v>1</v>
      </c>
      <c r="AV545" t="str">
        <f t="shared" si="315"/>
        <v>1</v>
      </c>
      <c r="AW545" t="str">
        <f t="shared" si="316"/>
        <v>1</v>
      </c>
      <c r="AX545" t="str">
        <f t="shared" si="317"/>
        <v>1</v>
      </c>
      <c r="AY545" t="str">
        <f t="shared" si="318"/>
        <v>0</v>
      </c>
      <c r="AZ545" t="str">
        <f t="shared" si="319"/>
        <v>0</v>
      </c>
      <c r="BA545" t="str">
        <f t="shared" si="320"/>
        <v>0</v>
      </c>
      <c r="BB545" t="str">
        <f t="shared" si="321"/>
        <v>0</v>
      </c>
      <c r="BC545" t="str">
        <f t="shared" si="322"/>
        <v>0</v>
      </c>
      <c r="BD545" t="str">
        <f t="shared" si="323"/>
        <v>0</v>
      </c>
    </row>
    <row r="546" spans="1:56" x14ac:dyDescent="0.2">
      <c r="A546" s="1">
        <v>44150</v>
      </c>
      <c r="B546" t="s">
        <v>18</v>
      </c>
      <c r="C546" s="5">
        <v>178.68</v>
      </c>
      <c r="D546">
        <v>1.78</v>
      </c>
      <c r="E546">
        <v>107</v>
      </c>
      <c r="F546">
        <v>1</v>
      </c>
      <c r="G546">
        <v>36.46</v>
      </c>
      <c r="H546">
        <v>3.4260000000000019</v>
      </c>
      <c r="I546">
        <v>-0.89086859688196074</v>
      </c>
      <c r="J546">
        <v>-280337.07865168538</v>
      </c>
      <c r="K546">
        <v>2035393.2584269661</v>
      </c>
      <c r="L546">
        <v>-538764.04494382022</v>
      </c>
      <c r="M546">
        <v>35.692730019517221</v>
      </c>
      <c r="N546">
        <v>3.2246747171641922E-5</v>
      </c>
      <c r="O546">
        <v>3459.9999999999995</v>
      </c>
      <c r="P546">
        <v>-76.107382550335572</v>
      </c>
      <c r="Q546">
        <v>2.27</v>
      </c>
      <c r="R546">
        <v>-1.27</v>
      </c>
      <c r="S546" s="2">
        <v>14.673913043478249</v>
      </c>
      <c r="T546" s="2">
        <v>14.67391304347826</v>
      </c>
      <c r="U546" t="str">
        <f t="shared" si="288"/>
        <v>0</v>
      </c>
      <c r="V546" t="str">
        <f t="shared" si="289"/>
        <v>0</v>
      </c>
      <c r="W546" t="str">
        <f t="shared" si="290"/>
        <v>0</v>
      </c>
      <c r="X546" t="str">
        <f t="shared" si="291"/>
        <v>0</v>
      </c>
      <c r="Y546" t="str">
        <f t="shared" si="292"/>
        <v>0</v>
      </c>
      <c r="Z546" t="str">
        <f t="shared" si="293"/>
        <v>0</v>
      </c>
      <c r="AA546" t="str">
        <f t="shared" si="294"/>
        <v>0</v>
      </c>
      <c r="AB546" t="str">
        <f t="shared" si="295"/>
        <v>0</v>
      </c>
      <c r="AC546" t="str">
        <f t="shared" si="296"/>
        <v>0</v>
      </c>
      <c r="AD546" t="str">
        <f t="shared" si="297"/>
        <v>1</v>
      </c>
      <c r="AE546" t="str">
        <f t="shared" si="298"/>
        <v>1</v>
      </c>
      <c r="AF546" t="str">
        <f t="shared" si="299"/>
        <v>1</v>
      </c>
      <c r="AG546" t="str">
        <f t="shared" si="300"/>
        <v>1</v>
      </c>
      <c r="AH546" t="str">
        <f t="shared" si="301"/>
        <v>1</v>
      </c>
      <c r="AI546" t="str">
        <f t="shared" si="302"/>
        <v>1</v>
      </c>
      <c r="AJ546" t="str">
        <f t="shared" si="303"/>
        <v>1</v>
      </c>
      <c r="AK546" t="str">
        <f t="shared" si="304"/>
        <v>1</v>
      </c>
      <c r="AL546" t="str">
        <f t="shared" si="305"/>
        <v>1</v>
      </c>
      <c r="AM546" t="str">
        <f t="shared" si="306"/>
        <v>1</v>
      </c>
      <c r="AN546" t="str">
        <f t="shared" si="307"/>
        <v>1</v>
      </c>
      <c r="AO546" t="str">
        <f t="shared" si="308"/>
        <v>1</v>
      </c>
      <c r="AP546" t="str">
        <f t="shared" si="309"/>
        <v>1</v>
      </c>
      <c r="AQ546" t="str">
        <f t="shared" si="310"/>
        <v>1</v>
      </c>
      <c r="AR546" t="str">
        <f t="shared" si="311"/>
        <v>1</v>
      </c>
      <c r="AS546" t="str">
        <f t="shared" si="312"/>
        <v>1</v>
      </c>
      <c r="AT546" t="str">
        <f t="shared" si="313"/>
        <v>1</v>
      </c>
      <c r="AU546" t="str">
        <f t="shared" si="314"/>
        <v>1</v>
      </c>
      <c r="AV546" t="str">
        <f t="shared" si="315"/>
        <v>0</v>
      </c>
      <c r="AW546" t="str">
        <f t="shared" si="316"/>
        <v>0</v>
      </c>
      <c r="AX546" t="str">
        <f t="shared" si="317"/>
        <v>0</v>
      </c>
      <c r="AY546" t="str">
        <f t="shared" si="318"/>
        <v>0</v>
      </c>
      <c r="AZ546" t="str">
        <f t="shared" si="319"/>
        <v>0</v>
      </c>
      <c r="BA546" t="str">
        <f t="shared" si="320"/>
        <v>0</v>
      </c>
      <c r="BB546" t="str">
        <f t="shared" si="321"/>
        <v>0</v>
      </c>
      <c r="BC546" t="str">
        <f t="shared" si="322"/>
        <v>0</v>
      </c>
      <c r="BD546" t="str">
        <f t="shared" si="323"/>
        <v>0</v>
      </c>
    </row>
    <row r="547" spans="1:56" x14ac:dyDescent="0.2">
      <c r="A547" s="1">
        <v>44150</v>
      </c>
      <c r="B547" t="s">
        <v>331</v>
      </c>
      <c r="C547" s="5">
        <v>8.14</v>
      </c>
      <c r="D547">
        <v>2.57</v>
      </c>
      <c r="E547">
        <v>108</v>
      </c>
      <c r="F547">
        <v>1</v>
      </c>
      <c r="G547">
        <v>24.63</v>
      </c>
      <c r="H547">
        <v>-6.3960000000000008</v>
      </c>
      <c r="I547">
        <v>1.7418844022169453</v>
      </c>
      <c r="J547">
        <v>-89105.058365758756</v>
      </c>
      <c r="K547">
        <v>387159.53307393001</v>
      </c>
      <c r="L547">
        <v>0</v>
      </c>
      <c r="M547">
        <v>178.24685634155429</v>
      </c>
      <c r="N547">
        <v>8.3819275756149755E-6</v>
      </c>
      <c r="O547">
        <v>25.980392156862735</v>
      </c>
      <c r="P547">
        <v>-79.105691056910558</v>
      </c>
      <c r="Q547">
        <v>2.27</v>
      </c>
      <c r="R547">
        <v>-1.27</v>
      </c>
      <c r="S547" s="2">
        <v>23.921568627450991</v>
      </c>
      <c r="T547" s="2">
        <v>11.372549019607851</v>
      </c>
      <c r="U547" t="str">
        <f t="shared" si="288"/>
        <v>0</v>
      </c>
      <c r="V547" t="str">
        <f t="shared" si="289"/>
        <v>0</v>
      </c>
      <c r="W547" t="str">
        <f t="shared" si="290"/>
        <v>0</v>
      </c>
      <c r="X547" t="str">
        <f t="shared" si="291"/>
        <v>0</v>
      </c>
      <c r="Y547" t="str">
        <f t="shared" si="292"/>
        <v>0</v>
      </c>
      <c r="Z547" t="str">
        <f t="shared" si="293"/>
        <v>0</v>
      </c>
      <c r="AA547" t="str">
        <f t="shared" si="294"/>
        <v>0</v>
      </c>
      <c r="AB547" t="str">
        <f t="shared" si="295"/>
        <v>0</v>
      </c>
      <c r="AC547" t="str">
        <f t="shared" si="296"/>
        <v>0</v>
      </c>
      <c r="AD547" t="str">
        <f t="shared" si="297"/>
        <v>0</v>
      </c>
      <c r="AE547" t="str">
        <f t="shared" si="298"/>
        <v>0</v>
      </c>
      <c r="AF547" t="str">
        <f t="shared" si="299"/>
        <v>1</v>
      </c>
      <c r="AG547" t="str">
        <f t="shared" si="300"/>
        <v>1</v>
      </c>
      <c r="AH547" t="str">
        <f t="shared" si="301"/>
        <v>1</v>
      </c>
      <c r="AI547" t="str">
        <f t="shared" si="302"/>
        <v>1</v>
      </c>
      <c r="AJ547" t="str">
        <f t="shared" si="303"/>
        <v>1</v>
      </c>
      <c r="AK547" t="str">
        <f t="shared" si="304"/>
        <v>1</v>
      </c>
      <c r="AL547" t="str">
        <f t="shared" si="305"/>
        <v>1</v>
      </c>
      <c r="AM547" t="str">
        <f t="shared" si="306"/>
        <v>1</v>
      </c>
      <c r="AN547" t="str">
        <f t="shared" si="307"/>
        <v>1</v>
      </c>
      <c r="AO547" t="str">
        <f t="shared" si="308"/>
        <v>1</v>
      </c>
      <c r="AP547" t="str">
        <f t="shared" si="309"/>
        <v>1</v>
      </c>
      <c r="AQ547" t="str">
        <f t="shared" si="310"/>
        <v>1</v>
      </c>
      <c r="AR547" t="str">
        <f t="shared" si="311"/>
        <v>1</v>
      </c>
      <c r="AS547" t="str">
        <f t="shared" si="312"/>
        <v>1</v>
      </c>
      <c r="AT547" t="str">
        <f t="shared" si="313"/>
        <v>1</v>
      </c>
      <c r="AU547" t="str">
        <f t="shared" si="314"/>
        <v>1</v>
      </c>
      <c r="AV547" t="str">
        <f t="shared" si="315"/>
        <v>1</v>
      </c>
      <c r="AW547" t="str">
        <f t="shared" si="316"/>
        <v>1</v>
      </c>
      <c r="AX547" t="str">
        <f t="shared" si="317"/>
        <v>1</v>
      </c>
      <c r="AY547" t="str">
        <f t="shared" si="318"/>
        <v>0</v>
      </c>
      <c r="AZ547" t="str">
        <f t="shared" si="319"/>
        <v>0</v>
      </c>
      <c r="BA547" t="str">
        <f t="shared" si="320"/>
        <v>0</v>
      </c>
      <c r="BB547" t="str">
        <f t="shared" si="321"/>
        <v>0</v>
      </c>
      <c r="BC547" t="str">
        <f t="shared" si="322"/>
        <v>0</v>
      </c>
      <c r="BD547" t="str">
        <f t="shared" si="323"/>
        <v>0</v>
      </c>
    </row>
    <row r="548" spans="1:56" x14ac:dyDescent="0.2">
      <c r="A548" s="1">
        <v>44150</v>
      </c>
      <c r="B548" t="s">
        <v>332</v>
      </c>
      <c r="C548" s="5">
        <v>5.36</v>
      </c>
      <c r="D548">
        <v>0.50800000000000001</v>
      </c>
      <c r="E548">
        <v>110</v>
      </c>
      <c r="F548">
        <v>1</v>
      </c>
      <c r="G548">
        <v>28.62</v>
      </c>
      <c r="H548">
        <v>3.9179999999999988</v>
      </c>
      <c r="I548">
        <v>1.3972055888223565</v>
      </c>
      <c r="J548">
        <v>-332677.16535433073</v>
      </c>
      <c r="K548">
        <v>824803.14960629924</v>
      </c>
      <c r="L548">
        <v>-55118.110236220469</v>
      </c>
      <c r="M548">
        <v>95.154824425801934</v>
      </c>
      <c r="N548">
        <v>2.9220478321785067E-6</v>
      </c>
      <c r="O548">
        <v>11.648351648351646</v>
      </c>
      <c r="P548">
        <v>-92.637681159420296</v>
      </c>
      <c r="Q548">
        <v>2.27</v>
      </c>
      <c r="R548">
        <v>-1.27</v>
      </c>
      <c r="S548" s="2">
        <v>22</v>
      </c>
      <c r="T548" s="2">
        <v>4.8000000000000043</v>
      </c>
      <c r="U548" t="str">
        <f t="shared" si="288"/>
        <v>0</v>
      </c>
      <c r="V548" t="str">
        <f t="shared" si="289"/>
        <v>0</v>
      </c>
      <c r="W548" t="str">
        <f t="shared" si="290"/>
        <v>0</v>
      </c>
      <c r="X548" t="str">
        <f t="shared" si="291"/>
        <v>0</v>
      </c>
      <c r="Y548" t="str">
        <f t="shared" si="292"/>
        <v>0</v>
      </c>
      <c r="Z548" t="str">
        <f t="shared" si="293"/>
        <v>0</v>
      </c>
      <c r="AA548" t="str">
        <f t="shared" si="294"/>
        <v>0</v>
      </c>
      <c r="AB548" t="str">
        <f t="shared" si="295"/>
        <v>0</v>
      </c>
      <c r="AC548" t="str">
        <f t="shared" si="296"/>
        <v>0</v>
      </c>
      <c r="AD548" t="str">
        <f t="shared" si="297"/>
        <v>0</v>
      </c>
      <c r="AE548" t="str">
        <f t="shared" si="298"/>
        <v>0</v>
      </c>
      <c r="AF548" t="str">
        <f t="shared" si="299"/>
        <v>0</v>
      </c>
      <c r="AG548" t="str">
        <f t="shared" si="300"/>
        <v>0</v>
      </c>
      <c r="AH548" t="str">
        <f t="shared" si="301"/>
        <v>0</v>
      </c>
      <c r="AI548" t="str">
        <f t="shared" si="302"/>
        <v>1</v>
      </c>
      <c r="AJ548" t="str">
        <f t="shared" si="303"/>
        <v>1</v>
      </c>
      <c r="AK548" t="str">
        <f t="shared" si="304"/>
        <v>1</v>
      </c>
      <c r="AL548" t="str">
        <f t="shared" si="305"/>
        <v>1</v>
      </c>
      <c r="AM548" t="str">
        <f t="shared" si="306"/>
        <v>1</v>
      </c>
      <c r="AN548" t="str">
        <f t="shared" si="307"/>
        <v>1</v>
      </c>
      <c r="AO548" t="str">
        <f t="shared" si="308"/>
        <v>1</v>
      </c>
      <c r="AP548" t="str">
        <f t="shared" si="309"/>
        <v>1</v>
      </c>
      <c r="AQ548" t="str">
        <f t="shared" si="310"/>
        <v>1</v>
      </c>
      <c r="AR548" t="str">
        <f t="shared" si="311"/>
        <v>1</v>
      </c>
      <c r="AS548" t="str">
        <f t="shared" si="312"/>
        <v>1</v>
      </c>
      <c r="AT548" t="str">
        <f t="shared" si="313"/>
        <v>1</v>
      </c>
      <c r="AU548" t="str">
        <f t="shared" si="314"/>
        <v>1</v>
      </c>
      <c r="AV548" t="str">
        <f t="shared" si="315"/>
        <v>1</v>
      </c>
      <c r="AW548" t="str">
        <f t="shared" si="316"/>
        <v>1</v>
      </c>
      <c r="AX548" t="str">
        <f t="shared" si="317"/>
        <v>0</v>
      </c>
      <c r="AY548" t="str">
        <f t="shared" si="318"/>
        <v>0</v>
      </c>
      <c r="AZ548" t="str">
        <f t="shared" si="319"/>
        <v>0</v>
      </c>
      <c r="BA548" t="str">
        <f t="shared" si="320"/>
        <v>0</v>
      </c>
      <c r="BB548" t="str">
        <f t="shared" si="321"/>
        <v>0</v>
      </c>
      <c r="BC548" t="str">
        <f t="shared" si="322"/>
        <v>0</v>
      </c>
      <c r="BD548" t="str">
        <f t="shared" si="323"/>
        <v>0</v>
      </c>
    </row>
    <row r="549" spans="1:56" x14ac:dyDescent="0.2">
      <c r="A549" s="1">
        <v>44150</v>
      </c>
      <c r="B549" t="s">
        <v>239</v>
      </c>
      <c r="C549" s="5">
        <v>19.05</v>
      </c>
      <c r="D549">
        <v>1.41</v>
      </c>
      <c r="E549">
        <v>112</v>
      </c>
      <c r="F549">
        <v>1</v>
      </c>
      <c r="G549">
        <v>10.5</v>
      </c>
      <c r="H549">
        <v>-12.023999999999999</v>
      </c>
      <c r="I549">
        <v>0.57061340941512184</v>
      </c>
      <c r="J549">
        <v>29078.014184397165</v>
      </c>
      <c r="K549">
        <v>546808.51063829788</v>
      </c>
      <c r="L549">
        <v>-47517.7304964539</v>
      </c>
      <c r="M549">
        <v>97.956426970661369</v>
      </c>
      <c r="N549">
        <v>1.8091786613787365E-5</v>
      </c>
      <c r="O549">
        <v>12.799999999999995</v>
      </c>
      <c r="P549">
        <v>-83.585564610011645</v>
      </c>
      <c r="Q549">
        <v>2.27</v>
      </c>
      <c r="R549">
        <v>-1.27</v>
      </c>
      <c r="S549" s="2">
        <v>0.69930069930069994</v>
      </c>
      <c r="T549" s="2">
        <v>7.6923076923076836</v>
      </c>
      <c r="U549" t="str">
        <f t="shared" si="288"/>
        <v>0</v>
      </c>
      <c r="V549" t="str">
        <f t="shared" si="289"/>
        <v>0</v>
      </c>
      <c r="W549" t="str">
        <f t="shared" si="290"/>
        <v>0</v>
      </c>
      <c r="X549" t="str">
        <f t="shared" si="291"/>
        <v>0</v>
      </c>
      <c r="Y549" t="str">
        <f t="shared" si="292"/>
        <v>0</v>
      </c>
      <c r="Z549" t="str">
        <f t="shared" si="293"/>
        <v>0</v>
      </c>
      <c r="AA549" t="str">
        <f t="shared" si="294"/>
        <v>0</v>
      </c>
      <c r="AB549" t="str">
        <f t="shared" si="295"/>
        <v>0</v>
      </c>
      <c r="AC549" t="str">
        <f t="shared" si="296"/>
        <v>0</v>
      </c>
      <c r="AD549" t="str">
        <f t="shared" si="297"/>
        <v>0</v>
      </c>
      <c r="AE549" t="str">
        <f t="shared" si="298"/>
        <v>0</v>
      </c>
      <c r="AF549" t="str">
        <f t="shared" si="299"/>
        <v>0</v>
      </c>
      <c r="AG549" t="str">
        <f t="shared" si="300"/>
        <v>0</v>
      </c>
      <c r="AH549" t="str">
        <f t="shared" si="301"/>
        <v>1</v>
      </c>
      <c r="AI549" t="str">
        <f t="shared" si="302"/>
        <v>1</v>
      </c>
      <c r="AJ549" t="str">
        <f t="shared" si="303"/>
        <v>1</v>
      </c>
      <c r="AK549" t="str">
        <f t="shared" si="304"/>
        <v>1</v>
      </c>
      <c r="AL549" t="str">
        <f t="shared" si="305"/>
        <v>1</v>
      </c>
      <c r="AM549" t="str">
        <f t="shared" si="306"/>
        <v>0</v>
      </c>
      <c r="AN549" t="str">
        <f t="shared" si="307"/>
        <v>0</v>
      </c>
      <c r="AO549" t="str">
        <f t="shared" si="308"/>
        <v>0</v>
      </c>
      <c r="AP549" t="str">
        <f t="shared" si="309"/>
        <v>0</v>
      </c>
      <c r="AQ549" t="str">
        <f t="shared" si="310"/>
        <v>0</v>
      </c>
      <c r="AR549" t="str">
        <f t="shared" si="311"/>
        <v>0</v>
      </c>
      <c r="AS549" t="str">
        <f t="shared" si="312"/>
        <v>0</v>
      </c>
      <c r="AT549" t="str">
        <f t="shared" si="313"/>
        <v>0</v>
      </c>
      <c r="AU549" t="str">
        <f t="shared" si="314"/>
        <v>0</v>
      </c>
      <c r="AV549" t="str">
        <f t="shared" si="315"/>
        <v>0</v>
      </c>
      <c r="AW549" t="str">
        <f t="shared" si="316"/>
        <v>0</v>
      </c>
      <c r="AX549" t="str">
        <f t="shared" si="317"/>
        <v>0</v>
      </c>
      <c r="AY549" t="str">
        <f t="shared" si="318"/>
        <v>0</v>
      </c>
      <c r="AZ549" t="str">
        <f t="shared" si="319"/>
        <v>0</v>
      </c>
      <c r="BA549" t="str">
        <f t="shared" si="320"/>
        <v>0</v>
      </c>
      <c r="BB549" t="str">
        <f t="shared" si="321"/>
        <v>0</v>
      </c>
      <c r="BC549" t="str">
        <f t="shared" si="322"/>
        <v>0</v>
      </c>
      <c r="BD549" t="str">
        <f t="shared" si="323"/>
        <v>0</v>
      </c>
    </row>
    <row r="550" spans="1:56" x14ac:dyDescent="0.2">
      <c r="A550" s="1">
        <v>44150</v>
      </c>
      <c r="B550" t="s">
        <v>333</v>
      </c>
      <c r="C550" s="5">
        <v>1.33</v>
      </c>
      <c r="D550">
        <v>1.97</v>
      </c>
      <c r="E550">
        <v>114</v>
      </c>
      <c r="F550">
        <v>1</v>
      </c>
      <c r="G550">
        <v>26.8</v>
      </c>
      <c r="H550">
        <v>4.1760000000000019</v>
      </c>
      <c r="I550">
        <v>-0.6555723651033849</v>
      </c>
      <c r="J550">
        <v>51269.035532994923</v>
      </c>
      <c r="K550">
        <v>187309.64467005077</v>
      </c>
      <c r="L550">
        <v>13705.583756345179</v>
      </c>
      <c r="M550">
        <v>63.765599580588152</v>
      </c>
      <c r="N550">
        <v>2.8182802557218506E-6</v>
      </c>
      <c r="O550">
        <v>21.604938271604929</v>
      </c>
      <c r="P550">
        <v>-79.436325678496871</v>
      </c>
      <c r="Q550">
        <v>2.27</v>
      </c>
      <c r="R550">
        <v>-1.27</v>
      </c>
      <c r="S550" s="2">
        <v>22.448979591836729</v>
      </c>
      <c r="T550" s="2">
        <v>3.8265306122448961</v>
      </c>
      <c r="U550" t="str">
        <f t="shared" si="288"/>
        <v>0</v>
      </c>
      <c r="V550" t="str">
        <f t="shared" si="289"/>
        <v>0</v>
      </c>
      <c r="W550" t="str">
        <f t="shared" si="290"/>
        <v>0</v>
      </c>
      <c r="X550" t="str">
        <f t="shared" si="291"/>
        <v>0</v>
      </c>
      <c r="Y550" t="str">
        <f t="shared" si="292"/>
        <v>0</v>
      </c>
      <c r="Z550" t="str">
        <f t="shared" si="293"/>
        <v>0</v>
      </c>
      <c r="AA550" t="str">
        <f t="shared" si="294"/>
        <v>0</v>
      </c>
      <c r="AB550" t="str">
        <f t="shared" si="295"/>
        <v>0</v>
      </c>
      <c r="AC550" t="str">
        <f t="shared" si="296"/>
        <v>0</v>
      </c>
      <c r="AD550" t="str">
        <f t="shared" si="297"/>
        <v>0</v>
      </c>
      <c r="AE550" t="str">
        <f t="shared" si="298"/>
        <v>0</v>
      </c>
      <c r="AF550" t="str">
        <f t="shared" si="299"/>
        <v>0</v>
      </c>
      <c r="AG550" t="str">
        <f t="shared" si="300"/>
        <v>0</v>
      </c>
      <c r="AH550" t="str">
        <f t="shared" si="301"/>
        <v>0</v>
      </c>
      <c r="AI550" t="str">
        <f t="shared" si="302"/>
        <v>0</v>
      </c>
      <c r="AJ550" t="str">
        <f t="shared" si="303"/>
        <v>1</v>
      </c>
      <c r="AK550" t="str">
        <f t="shared" si="304"/>
        <v>1</v>
      </c>
      <c r="AL550" t="str">
        <f t="shared" si="305"/>
        <v>1</v>
      </c>
      <c r="AM550" t="str">
        <f t="shared" si="306"/>
        <v>1</v>
      </c>
      <c r="AN550" t="str">
        <f t="shared" si="307"/>
        <v>1</v>
      </c>
      <c r="AO550" t="str">
        <f t="shared" si="308"/>
        <v>1</v>
      </c>
      <c r="AP550" t="str">
        <f t="shared" si="309"/>
        <v>1</v>
      </c>
      <c r="AQ550" t="str">
        <f t="shared" si="310"/>
        <v>1</v>
      </c>
      <c r="AR550" t="str">
        <f t="shared" si="311"/>
        <v>1</v>
      </c>
      <c r="AS550" t="str">
        <f t="shared" si="312"/>
        <v>1</v>
      </c>
      <c r="AT550" t="str">
        <f t="shared" si="313"/>
        <v>1</v>
      </c>
      <c r="AU550" t="str">
        <f t="shared" si="314"/>
        <v>1</v>
      </c>
      <c r="AV550" t="str">
        <f t="shared" si="315"/>
        <v>1</v>
      </c>
      <c r="AW550" t="str">
        <f t="shared" si="316"/>
        <v>1</v>
      </c>
      <c r="AX550" t="str">
        <f t="shared" si="317"/>
        <v>0</v>
      </c>
      <c r="AY550" t="str">
        <f t="shared" si="318"/>
        <v>0</v>
      </c>
      <c r="AZ550" t="str">
        <f t="shared" si="319"/>
        <v>0</v>
      </c>
      <c r="BA550" t="str">
        <f t="shared" si="320"/>
        <v>0</v>
      </c>
      <c r="BB550" t="str">
        <f t="shared" si="321"/>
        <v>0</v>
      </c>
      <c r="BC550" t="str">
        <f t="shared" si="322"/>
        <v>0</v>
      </c>
      <c r="BD550" t="str">
        <f t="shared" si="323"/>
        <v>0</v>
      </c>
    </row>
    <row r="551" spans="1:56" x14ac:dyDescent="0.2">
      <c r="A551" s="1">
        <v>44150</v>
      </c>
      <c r="B551" t="s">
        <v>84</v>
      </c>
      <c r="C551" s="5">
        <v>8.8000000000000007</v>
      </c>
      <c r="D551">
        <v>2.8</v>
      </c>
      <c r="E551">
        <v>115</v>
      </c>
      <c r="F551">
        <v>1</v>
      </c>
      <c r="G551">
        <v>28.99</v>
      </c>
      <c r="H551">
        <v>15.97</v>
      </c>
      <c r="I551">
        <v>-3.5701535166024062E-2</v>
      </c>
      <c r="J551">
        <v>30714.285714285717</v>
      </c>
      <c r="K551">
        <v>54285.71428571429</v>
      </c>
      <c r="L551">
        <v>8928.5714285714294</v>
      </c>
      <c r="M551">
        <v>41.579590859246004</v>
      </c>
      <c r="N551">
        <v>8.8921223879390488E-5</v>
      </c>
      <c r="O551">
        <v>159.25925925925924</v>
      </c>
      <c r="P551">
        <v>-61.379310344827587</v>
      </c>
      <c r="Q551">
        <v>2.27</v>
      </c>
      <c r="R551">
        <v>-1.27</v>
      </c>
      <c r="S551" s="2">
        <v>1.2110726643598511</v>
      </c>
      <c r="T551" s="2">
        <v>6.5743944636678178</v>
      </c>
      <c r="U551" t="str">
        <f t="shared" si="288"/>
        <v>0</v>
      </c>
      <c r="V551" t="str">
        <f t="shared" si="289"/>
        <v>0</v>
      </c>
      <c r="W551" t="str">
        <f t="shared" si="290"/>
        <v>0</v>
      </c>
      <c r="X551" t="str">
        <f t="shared" si="291"/>
        <v>0</v>
      </c>
      <c r="Y551" t="str">
        <f t="shared" si="292"/>
        <v>0</v>
      </c>
      <c r="Z551" t="str">
        <f t="shared" si="293"/>
        <v>0</v>
      </c>
      <c r="AA551" t="str">
        <f t="shared" si="294"/>
        <v>0</v>
      </c>
      <c r="AB551" t="str">
        <f t="shared" si="295"/>
        <v>0</v>
      </c>
      <c r="AC551" t="str">
        <f t="shared" si="296"/>
        <v>0</v>
      </c>
      <c r="AD551" t="str">
        <f t="shared" si="297"/>
        <v>0</v>
      </c>
      <c r="AE551" t="str">
        <f t="shared" si="298"/>
        <v>0</v>
      </c>
      <c r="AF551" t="str">
        <f t="shared" si="299"/>
        <v>0</v>
      </c>
      <c r="AG551" t="str">
        <f t="shared" si="300"/>
        <v>0</v>
      </c>
      <c r="AH551" t="str">
        <f t="shared" si="301"/>
        <v>1</v>
      </c>
      <c r="AI551" t="str">
        <f t="shared" si="302"/>
        <v>1</v>
      </c>
      <c r="AJ551" t="str">
        <f t="shared" si="303"/>
        <v>1</v>
      </c>
      <c r="AK551" t="str">
        <f t="shared" si="304"/>
        <v>1</v>
      </c>
      <c r="AL551" t="str">
        <f t="shared" si="305"/>
        <v>1</v>
      </c>
      <c r="AM551" t="str">
        <f t="shared" si="306"/>
        <v>1</v>
      </c>
      <c r="AN551" t="str">
        <f t="shared" si="307"/>
        <v>0</v>
      </c>
      <c r="AO551" t="str">
        <f t="shared" si="308"/>
        <v>0</v>
      </c>
      <c r="AP551" t="str">
        <f t="shared" si="309"/>
        <v>0</v>
      </c>
      <c r="AQ551" t="str">
        <f t="shared" si="310"/>
        <v>0</v>
      </c>
      <c r="AR551" t="str">
        <f t="shared" si="311"/>
        <v>0</v>
      </c>
      <c r="AS551" t="str">
        <f t="shared" si="312"/>
        <v>0</v>
      </c>
      <c r="AT551" t="str">
        <f t="shared" si="313"/>
        <v>0</v>
      </c>
      <c r="AU551" t="str">
        <f t="shared" si="314"/>
        <v>0</v>
      </c>
      <c r="AV551" t="str">
        <f t="shared" si="315"/>
        <v>0</v>
      </c>
      <c r="AW551" t="str">
        <f t="shared" si="316"/>
        <v>0</v>
      </c>
      <c r="AX551" t="str">
        <f t="shared" si="317"/>
        <v>0</v>
      </c>
      <c r="AY551" t="str">
        <f t="shared" si="318"/>
        <v>0</v>
      </c>
      <c r="AZ551" t="str">
        <f t="shared" si="319"/>
        <v>0</v>
      </c>
      <c r="BA551" t="str">
        <f t="shared" si="320"/>
        <v>0</v>
      </c>
      <c r="BB551" t="str">
        <f t="shared" si="321"/>
        <v>0</v>
      </c>
      <c r="BC551" t="str">
        <f t="shared" si="322"/>
        <v>0</v>
      </c>
      <c r="BD551" t="str">
        <f t="shared" si="323"/>
        <v>0</v>
      </c>
    </row>
    <row r="552" spans="1:56" x14ac:dyDescent="0.2">
      <c r="A552" s="1">
        <v>44150</v>
      </c>
      <c r="B552" t="s">
        <v>40</v>
      </c>
      <c r="C552" s="5">
        <v>16.23</v>
      </c>
      <c r="D552">
        <v>2.1</v>
      </c>
      <c r="E552">
        <v>131</v>
      </c>
      <c r="F552">
        <v>1</v>
      </c>
      <c r="G552">
        <v>27.63</v>
      </c>
      <c r="H552">
        <v>-2.1500000000000021</v>
      </c>
      <c r="I552">
        <v>-0.42674253200568502</v>
      </c>
      <c r="J552">
        <v>29523.809523809523</v>
      </c>
      <c r="K552">
        <v>260952.38095238095</v>
      </c>
      <c r="L552">
        <v>37142.857142857138</v>
      </c>
      <c r="M552">
        <v>45.980240014198792</v>
      </c>
      <c r="N552">
        <v>3.2127289786966178E-5</v>
      </c>
      <c r="O552">
        <v>281.81818181818181</v>
      </c>
      <c r="P552">
        <v>-73.75</v>
      </c>
      <c r="Q552">
        <v>2.27</v>
      </c>
      <c r="R552">
        <v>-1.27</v>
      </c>
      <c r="S552" s="2">
        <v>9.3896713615023568</v>
      </c>
      <c r="T552" s="2">
        <v>3.755868544600943</v>
      </c>
      <c r="U552" t="str">
        <f t="shared" si="288"/>
        <v>0</v>
      </c>
      <c r="V552" t="str">
        <f t="shared" si="289"/>
        <v>0</v>
      </c>
      <c r="W552" t="str">
        <f t="shared" si="290"/>
        <v>0</v>
      </c>
      <c r="X552" t="str">
        <f t="shared" si="291"/>
        <v>0</v>
      </c>
      <c r="Y552" t="str">
        <f t="shared" si="292"/>
        <v>0</v>
      </c>
      <c r="Z552" t="str">
        <f t="shared" si="293"/>
        <v>0</v>
      </c>
      <c r="AA552" t="str">
        <f t="shared" si="294"/>
        <v>0</v>
      </c>
      <c r="AB552" t="str">
        <f t="shared" si="295"/>
        <v>0</v>
      </c>
      <c r="AC552" t="str">
        <f t="shared" si="296"/>
        <v>0</v>
      </c>
      <c r="AD552" t="str">
        <f t="shared" si="297"/>
        <v>0</v>
      </c>
      <c r="AE552" t="str">
        <f t="shared" si="298"/>
        <v>0</v>
      </c>
      <c r="AF552" t="str">
        <f t="shared" si="299"/>
        <v>0</v>
      </c>
      <c r="AG552" t="str">
        <f t="shared" si="300"/>
        <v>0</v>
      </c>
      <c r="AH552" t="str">
        <f t="shared" si="301"/>
        <v>0</v>
      </c>
      <c r="AI552" t="str">
        <f t="shared" si="302"/>
        <v>0</v>
      </c>
      <c r="AJ552" t="str">
        <f t="shared" si="303"/>
        <v>1</v>
      </c>
      <c r="AK552" t="str">
        <f t="shared" si="304"/>
        <v>1</v>
      </c>
      <c r="AL552" t="str">
        <f t="shared" si="305"/>
        <v>1</v>
      </c>
      <c r="AM552" t="str">
        <f t="shared" si="306"/>
        <v>1</v>
      </c>
      <c r="AN552" t="str">
        <f t="shared" si="307"/>
        <v>1</v>
      </c>
      <c r="AO552" t="str">
        <f t="shared" si="308"/>
        <v>1</v>
      </c>
      <c r="AP552" t="str">
        <f t="shared" si="309"/>
        <v>1</v>
      </c>
      <c r="AQ552" t="str">
        <f t="shared" si="310"/>
        <v>1</v>
      </c>
      <c r="AR552" t="str">
        <f t="shared" si="311"/>
        <v>1</v>
      </c>
      <c r="AS552" t="str">
        <f t="shared" si="312"/>
        <v>0</v>
      </c>
      <c r="AT552" t="str">
        <f t="shared" si="313"/>
        <v>0</v>
      </c>
      <c r="AU552" t="str">
        <f t="shared" si="314"/>
        <v>0</v>
      </c>
      <c r="AV552" t="str">
        <f t="shared" si="315"/>
        <v>0</v>
      </c>
      <c r="AW552" t="str">
        <f t="shared" si="316"/>
        <v>0</v>
      </c>
      <c r="AX552" t="str">
        <f t="shared" si="317"/>
        <v>0</v>
      </c>
      <c r="AY552" t="str">
        <f t="shared" si="318"/>
        <v>0</v>
      </c>
      <c r="AZ552" t="str">
        <f t="shared" si="319"/>
        <v>0</v>
      </c>
      <c r="BA552" t="str">
        <f t="shared" si="320"/>
        <v>0</v>
      </c>
      <c r="BB552" t="str">
        <f t="shared" si="321"/>
        <v>0</v>
      </c>
      <c r="BC552" t="str">
        <f t="shared" si="322"/>
        <v>0</v>
      </c>
      <c r="BD552" t="str">
        <f t="shared" si="323"/>
        <v>0</v>
      </c>
    </row>
    <row r="553" spans="1:56" x14ac:dyDescent="0.2">
      <c r="A553" s="1">
        <v>44150</v>
      </c>
      <c r="B553" t="s">
        <v>334</v>
      </c>
      <c r="C553" s="5">
        <v>53.2</v>
      </c>
      <c r="D553">
        <v>5.01</v>
      </c>
      <c r="E553">
        <v>133</v>
      </c>
      <c r="F553">
        <v>1</v>
      </c>
      <c r="G553">
        <v>35.380000000000003</v>
      </c>
      <c r="H553">
        <v>7.0740000000000016</v>
      </c>
      <c r="I553">
        <v>1.1303996770286646</v>
      </c>
      <c r="J553">
        <v>188223.55289421158</v>
      </c>
      <c r="K553">
        <v>3256487.025948104</v>
      </c>
      <c r="L553">
        <v>125748.50299401199</v>
      </c>
      <c r="M553">
        <v>383.65157840474149</v>
      </c>
      <c r="N553">
        <v>7.407510547348195E-6</v>
      </c>
      <c r="O553">
        <v>487.20112517580867</v>
      </c>
      <c r="P553">
        <v>-6.1797752808988777</v>
      </c>
      <c r="Q553">
        <v>2.27</v>
      </c>
      <c r="R553">
        <v>-1.27</v>
      </c>
      <c r="S553" s="2">
        <v>12.055335968379451</v>
      </c>
      <c r="T553" s="2">
        <v>10.079051383399211</v>
      </c>
      <c r="U553" t="str">
        <f t="shared" si="288"/>
        <v>0</v>
      </c>
      <c r="V553" t="str">
        <f t="shared" si="289"/>
        <v>0</v>
      </c>
      <c r="W553" t="str">
        <f t="shared" si="290"/>
        <v>0</v>
      </c>
      <c r="X553" t="str">
        <f t="shared" si="291"/>
        <v>0</v>
      </c>
      <c r="Y553" t="str">
        <f t="shared" si="292"/>
        <v>0</v>
      </c>
      <c r="Z553" t="str">
        <f t="shared" si="293"/>
        <v>0</v>
      </c>
      <c r="AA553" t="str">
        <f t="shared" si="294"/>
        <v>0</v>
      </c>
      <c r="AB553" t="str">
        <f t="shared" si="295"/>
        <v>0</v>
      </c>
      <c r="AC553" t="str">
        <f t="shared" si="296"/>
        <v>0</v>
      </c>
      <c r="AD553" t="str">
        <f t="shared" si="297"/>
        <v>0</v>
      </c>
      <c r="AE553" t="str">
        <f t="shared" si="298"/>
        <v>0</v>
      </c>
      <c r="AF553" t="str">
        <f t="shared" si="299"/>
        <v>1</v>
      </c>
      <c r="AG553" t="str">
        <f t="shared" si="300"/>
        <v>1</v>
      </c>
      <c r="AH553" t="str">
        <f t="shared" si="301"/>
        <v>1</v>
      </c>
      <c r="AI553" t="str">
        <f t="shared" si="302"/>
        <v>1</v>
      </c>
      <c r="AJ553" t="str">
        <f t="shared" si="303"/>
        <v>1</v>
      </c>
      <c r="AK553" t="str">
        <f t="shared" si="304"/>
        <v>1</v>
      </c>
      <c r="AL553" t="str">
        <f t="shared" si="305"/>
        <v>1</v>
      </c>
      <c r="AM553" t="str">
        <f t="shared" si="306"/>
        <v>1</v>
      </c>
      <c r="AN553" t="str">
        <f t="shared" si="307"/>
        <v>1</v>
      </c>
      <c r="AO553" t="str">
        <f t="shared" si="308"/>
        <v>1</v>
      </c>
      <c r="AP553" t="str">
        <f t="shared" si="309"/>
        <v>1</v>
      </c>
      <c r="AQ553" t="str">
        <f t="shared" si="310"/>
        <v>1</v>
      </c>
      <c r="AR553" t="str">
        <f t="shared" si="311"/>
        <v>1</v>
      </c>
      <c r="AS553" t="str">
        <f t="shared" si="312"/>
        <v>1</v>
      </c>
      <c r="AT553" t="str">
        <f t="shared" si="313"/>
        <v>1</v>
      </c>
      <c r="AU553" t="str">
        <f t="shared" si="314"/>
        <v>0</v>
      </c>
      <c r="AV553" t="str">
        <f t="shared" si="315"/>
        <v>0</v>
      </c>
      <c r="AW553" t="str">
        <f t="shared" si="316"/>
        <v>0</v>
      </c>
      <c r="AX553" t="str">
        <f t="shared" si="317"/>
        <v>0</v>
      </c>
      <c r="AY553" t="str">
        <f t="shared" si="318"/>
        <v>0</v>
      </c>
      <c r="AZ553" t="str">
        <f t="shared" si="319"/>
        <v>0</v>
      </c>
      <c r="BA553" t="str">
        <f t="shared" si="320"/>
        <v>0</v>
      </c>
      <c r="BB553" t="str">
        <f t="shared" si="321"/>
        <v>0</v>
      </c>
      <c r="BC553" t="str">
        <f t="shared" si="322"/>
        <v>0</v>
      </c>
      <c r="BD553" t="str">
        <f t="shared" si="323"/>
        <v>0</v>
      </c>
    </row>
    <row r="554" spans="1:56" x14ac:dyDescent="0.2">
      <c r="A554" s="1">
        <v>44150</v>
      </c>
      <c r="B554" t="s">
        <v>250</v>
      </c>
      <c r="C554" s="5">
        <v>61.74</v>
      </c>
      <c r="D554">
        <v>7.51</v>
      </c>
      <c r="E554">
        <v>145</v>
      </c>
      <c r="F554">
        <v>1</v>
      </c>
      <c r="G554">
        <v>32.15</v>
      </c>
      <c r="H554">
        <v>7.3220000000000027</v>
      </c>
      <c r="I554">
        <v>0.1333333333333305</v>
      </c>
      <c r="J554">
        <v>383754.99334221042</v>
      </c>
      <c r="K554">
        <v>3904394.1411451399</v>
      </c>
      <c r="L554">
        <v>170306.25832223703</v>
      </c>
      <c r="M554">
        <v>320.19221010802045</v>
      </c>
      <c r="N554">
        <v>7.2477855162620871E-6</v>
      </c>
      <c r="O554">
        <v>553.04347826086962</v>
      </c>
      <c r="P554">
        <v>-2.8460543337645619</v>
      </c>
      <c r="Q554">
        <v>2.27</v>
      </c>
      <c r="R554">
        <v>-1.27</v>
      </c>
      <c r="S554" s="2">
        <v>13.74837872892347</v>
      </c>
      <c r="T554" s="2">
        <v>11.41374837872892</v>
      </c>
      <c r="U554" t="str">
        <f t="shared" si="288"/>
        <v>0</v>
      </c>
      <c r="V554" t="str">
        <f t="shared" si="289"/>
        <v>0</v>
      </c>
      <c r="W554" t="str">
        <f t="shared" si="290"/>
        <v>0</v>
      </c>
      <c r="X554" t="str">
        <f t="shared" si="291"/>
        <v>0</v>
      </c>
      <c r="Y554" t="str">
        <f t="shared" si="292"/>
        <v>0</v>
      </c>
      <c r="Z554" t="str">
        <f t="shared" si="293"/>
        <v>0</v>
      </c>
      <c r="AA554" t="str">
        <f t="shared" si="294"/>
        <v>0</v>
      </c>
      <c r="AB554" t="str">
        <f t="shared" si="295"/>
        <v>0</v>
      </c>
      <c r="AC554" t="str">
        <f t="shared" si="296"/>
        <v>0</v>
      </c>
      <c r="AD554" t="str">
        <f t="shared" si="297"/>
        <v>0</v>
      </c>
      <c r="AE554" t="str">
        <f t="shared" si="298"/>
        <v>0</v>
      </c>
      <c r="AF554" t="str">
        <f t="shared" si="299"/>
        <v>1</v>
      </c>
      <c r="AG554" t="str">
        <f t="shared" si="300"/>
        <v>1</v>
      </c>
      <c r="AH554" t="str">
        <f t="shared" si="301"/>
        <v>1</v>
      </c>
      <c r="AI554" t="str">
        <f t="shared" si="302"/>
        <v>1</v>
      </c>
      <c r="AJ554" t="str">
        <f t="shared" si="303"/>
        <v>1</v>
      </c>
      <c r="AK554" t="str">
        <f t="shared" si="304"/>
        <v>1</v>
      </c>
      <c r="AL554" t="str">
        <f t="shared" si="305"/>
        <v>1</v>
      </c>
      <c r="AM554" t="str">
        <f t="shared" si="306"/>
        <v>1</v>
      </c>
      <c r="AN554" t="str">
        <f t="shared" si="307"/>
        <v>1</v>
      </c>
      <c r="AO554" t="str">
        <f t="shared" si="308"/>
        <v>1</v>
      </c>
      <c r="AP554" t="str">
        <f t="shared" si="309"/>
        <v>1</v>
      </c>
      <c r="AQ554" t="str">
        <f t="shared" si="310"/>
        <v>1</v>
      </c>
      <c r="AR554" t="str">
        <f t="shared" si="311"/>
        <v>1</v>
      </c>
      <c r="AS554" t="str">
        <f t="shared" si="312"/>
        <v>1</v>
      </c>
      <c r="AT554" t="str">
        <f t="shared" si="313"/>
        <v>1</v>
      </c>
      <c r="AU554" t="str">
        <f t="shared" si="314"/>
        <v>0</v>
      </c>
      <c r="AV554" t="str">
        <f t="shared" si="315"/>
        <v>0</v>
      </c>
      <c r="AW554" t="str">
        <f t="shared" si="316"/>
        <v>0</v>
      </c>
      <c r="AX554" t="str">
        <f t="shared" si="317"/>
        <v>0</v>
      </c>
      <c r="AY554" t="str">
        <f t="shared" si="318"/>
        <v>0</v>
      </c>
      <c r="AZ554" t="str">
        <f t="shared" si="319"/>
        <v>0</v>
      </c>
      <c r="BA554" t="str">
        <f t="shared" si="320"/>
        <v>0</v>
      </c>
      <c r="BB554" t="str">
        <f t="shared" si="321"/>
        <v>0</v>
      </c>
      <c r="BC554" t="str">
        <f t="shared" si="322"/>
        <v>0</v>
      </c>
      <c r="BD554" t="str">
        <f t="shared" si="323"/>
        <v>0</v>
      </c>
    </row>
    <row r="555" spans="1:56" x14ac:dyDescent="0.2">
      <c r="A555" s="1">
        <v>44150</v>
      </c>
      <c r="B555" t="s">
        <v>335</v>
      </c>
      <c r="C555" s="5">
        <v>28.21</v>
      </c>
      <c r="D555">
        <v>32.58</v>
      </c>
      <c r="E555">
        <v>147</v>
      </c>
      <c r="F555">
        <v>1</v>
      </c>
      <c r="G555">
        <v>12.16</v>
      </c>
      <c r="H555">
        <v>-3.2320000000000011</v>
      </c>
      <c r="I555">
        <v>-0.4582951420714898</v>
      </c>
      <c r="J555">
        <v>122774.70841006753</v>
      </c>
      <c r="K555">
        <v>1289134.438305709</v>
      </c>
      <c r="L555">
        <v>-84837.323511356662</v>
      </c>
      <c r="M555">
        <v>245.32009585130393</v>
      </c>
      <c r="N555">
        <v>1.054553420364208E-5</v>
      </c>
      <c r="O555">
        <v>911.80124223602479</v>
      </c>
      <c r="P555">
        <v>-0.51908396946565405</v>
      </c>
      <c r="Q555">
        <v>2.27</v>
      </c>
      <c r="R555">
        <v>-1.27</v>
      </c>
      <c r="S555" s="2">
        <v>7.5569044006069639</v>
      </c>
      <c r="T555" s="2">
        <v>7.0106221547799761</v>
      </c>
      <c r="U555" t="str">
        <f t="shared" si="288"/>
        <v>0</v>
      </c>
      <c r="V555" t="str">
        <f t="shared" si="289"/>
        <v>0</v>
      </c>
      <c r="W555" t="str">
        <f t="shared" si="290"/>
        <v>0</v>
      </c>
      <c r="X555" t="str">
        <f t="shared" si="291"/>
        <v>0</v>
      </c>
      <c r="Y555" t="str">
        <f t="shared" si="292"/>
        <v>0</v>
      </c>
      <c r="Z555" t="str">
        <f t="shared" si="293"/>
        <v>0</v>
      </c>
      <c r="AA555" t="str">
        <f t="shared" si="294"/>
        <v>0</v>
      </c>
      <c r="AB555" t="str">
        <f t="shared" si="295"/>
        <v>0</v>
      </c>
      <c r="AC555" t="str">
        <f t="shared" si="296"/>
        <v>0</v>
      </c>
      <c r="AD555" t="str">
        <f t="shared" si="297"/>
        <v>0</v>
      </c>
      <c r="AE555" t="str">
        <f t="shared" si="298"/>
        <v>0</v>
      </c>
      <c r="AF555" t="str">
        <f t="shared" si="299"/>
        <v>0</v>
      </c>
      <c r="AG555" t="str">
        <f t="shared" si="300"/>
        <v>0</v>
      </c>
      <c r="AH555" t="str">
        <f t="shared" si="301"/>
        <v>1</v>
      </c>
      <c r="AI555" t="str">
        <f t="shared" si="302"/>
        <v>1</v>
      </c>
      <c r="AJ555" t="str">
        <f t="shared" si="303"/>
        <v>1</v>
      </c>
      <c r="AK555" t="str">
        <f t="shared" si="304"/>
        <v>1</v>
      </c>
      <c r="AL555" t="str">
        <f t="shared" si="305"/>
        <v>1</v>
      </c>
      <c r="AM555" t="str">
        <f t="shared" si="306"/>
        <v>1</v>
      </c>
      <c r="AN555" t="str">
        <f t="shared" si="307"/>
        <v>1</v>
      </c>
      <c r="AO555" t="str">
        <f t="shared" si="308"/>
        <v>1</v>
      </c>
      <c r="AP555" t="str">
        <f t="shared" si="309"/>
        <v>1</v>
      </c>
      <c r="AQ555" t="str">
        <f t="shared" si="310"/>
        <v>1</v>
      </c>
      <c r="AR555" t="str">
        <f t="shared" si="311"/>
        <v>0</v>
      </c>
      <c r="AS555" t="str">
        <f t="shared" si="312"/>
        <v>0</v>
      </c>
      <c r="AT555" t="str">
        <f t="shared" si="313"/>
        <v>0</v>
      </c>
      <c r="AU555" t="str">
        <f t="shared" si="314"/>
        <v>0</v>
      </c>
      <c r="AV555" t="str">
        <f t="shared" si="315"/>
        <v>0</v>
      </c>
      <c r="AW555" t="str">
        <f t="shared" si="316"/>
        <v>0</v>
      </c>
      <c r="AX555" t="str">
        <f t="shared" si="317"/>
        <v>0</v>
      </c>
      <c r="AY555" t="str">
        <f t="shared" si="318"/>
        <v>0</v>
      </c>
      <c r="AZ555" t="str">
        <f t="shared" si="319"/>
        <v>0</v>
      </c>
      <c r="BA555" t="str">
        <f t="shared" si="320"/>
        <v>0</v>
      </c>
      <c r="BB555" t="str">
        <f t="shared" si="321"/>
        <v>0</v>
      </c>
      <c r="BC555" t="str">
        <f t="shared" si="322"/>
        <v>0</v>
      </c>
      <c r="BD555" t="str">
        <f t="shared" si="323"/>
        <v>0</v>
      </c>
    </row>
    <row r="556" spans="1:56" x14ac:dyDescent="0.2">
      <c r="A556" s="1">
        <v>44150</v>
      </c>
      <c r="B556" t="s">
        <v>336</v>
      </c>
      <c r="C556" s="5">
        <v>69</v>
      </c>
      <c r="D556">
        <v>11.97</v>
      </c>
      <c r="E556">
        <v>151</v>
      </c>
      <c r="F556">
        <v>1</v>
      </c>
      <c r="G556">
        <v>12.87</v>
      </c>
      <c r="H556">
        <v>1.51</v>
      </c>
      <c r="I556">
        <v>0.67283431455004261</v>
      </c>
      <c r="J556">
        <v>1253132.8320802005</v>
      </c>
      <c r="K556">
        <v>4260651.6290726811</v>
      </c>
      <c r="L556">
        <v>2255639.0977443606</v>
      </c>
      <c r="M556">
        <v>785.87917769934347</v>
      </c>
      <c r="N556">
        <v>8.0137855694485699E-6</v>
      </c>
      <c r="O556">
        <v>20.301507537688458</v>
      </c>
      <c r="P556">
        <v>-1.1560693641618398</v>
      </c>
      <c r="Q556">
        <v>2.27</v>
      </c>
      <c r="R556">
        <v>-1.27</v>
      </c>
      <c r="S556" s="2">
        <v>1.1824324324324369</v>
      </c>
      <c r="T556" s="2">
        <v>7.6858108108108123</v>
      </c>
      <c r="U556" t="str">
        <f t="shared" si="288"/>
        <v>0</v>
      </c>
      <c r="V556" t="str">
        <f t="shared" si="289"/>
        <v>0</v>
      </c>
      <c r="W556" t="str">
        <f t="shared" si="290"/>
        <v>0</v>
      </c>
      <c r="X556" t="str">
        <f t="shared" si="291"/>
        <v>0</v>
      </c>
      <c r="Y556" t="str">
        <f t="shared" si="292"/>
        <v>0</v>
      </c>
      <c r="Z556" t="str">
        <f t="shared" si="293"/>
        <v>0</v>
      </c>
      <c r="AA556" t="str">
        <f t="shared" si="294"/>
        <v>0</v>
      </c>
      <c r="AB556" t="str">
        <f t="shared" si="295"/>
        <v>0</v>
      </c>
      <c r="AC556" t="str">
        <f t="shared" si="296"/>
        <v>0</v>
      </c>
      <c r="AD556" t="str">
        <f t="shared" si="297"/>
        <v>0</v>
      </c>
      <c r="AE556" t="str">
        <f t="shared" si="298"/>
        <v>0</v>
      </c>
      <c r="AF556" t="str">
        <f t="shared" si="299"/>
        <v>0</v>
      </c>
      <c r="AG556" t="str">
        <f t="shared" si="300"/>
        <v>0</v>
      </c>
      <c r="AH556" t="str">
        <f t="shared" si="301"/>
        <v>1</v>
      </c>
      <c r="AI556" t="str">
        <f t="shared" si="302"/>
        <v>1</v>
      </c>
      <c r="AJ556" t="str">
        <f t="shared" si="303"/>
        <v>1</v>
      </c>
      <c r="AK556" t="str">
        <f t="shared" si="304"/>
        <v>1</v>
      </c>
      <c r="AL556" t="str">
        <f t="shared" si="305"/>
        <v>1</v>
      </c>
      <c r="AM556" t="str">
        <f t="shared" si="306"/>
        <v>1</v>
      </c>
      <c r="AN556" t="str">
        <f t="shared" si="307"/>
        <v>0</v>
      </c>
      <c r="AO556" t="str">
        <f t="shared" si="308"/>
        <v>0</v>
      </c>
      <c r="AP556" t="str">
        <f t="shared" si="309"/>
        <v>0</v>
      </c>
      <c r="AQ556" t="str">
        <f t="shared" si="310"/>
        <v>0</v>
      </c>
      <c r="AR556" t="str">
        <f t="shared" si="311"/>
        <v>0</v>
      </c>
      <c r="AS556" t="str">
        <f t="shared" si="312"/>
        <v>0</v>
      </c>
      <c r="AT556" t="str">
        <f t="shared" si="313"/>
        <v>0</v>
      </c>
      <c r="AU556" t="str">
        <f t="shared" si="314"/>
        <v>0</v>
      </c>
      <c r="AV556" t="str">
        <f t="shared" si="315"/>
        <v>0</v>
      </c>
      <c r="AW556" t="str">
        <f t="shared" si="316"/>
        <v>0</v>
      </c>
      <c r="AX556" t="str">
        <f t="shared" si="317"/>
        <v>0</v>
      </c>
      <c r="AY556" t="str">
        <f t="shared" si="318"/>
        <v>0</v>
      </c>
      <c r="AZ556" t="str">
        <f t="shared" si="319"/>
        <v>0</v>
      </c>
      <c r="BA556" t="str">
        <f t="shared" si="320"/>
        <v>0</v>
      </c>
      <c r="BB556" t="str">
        <f t="shared" si="321"/>
        <v>0</v>
      </c>
      <c r="BC556" t="str">
        <f t="shared" si="322"/>
        <v>0</v>
      </c>
      <c r="BD556" t="str">
        <f t="shared" si="323"/>
        <v>0</v>
      </c>
    </row>
    <row r="557" spans="1:56" x14ac:dyDescent="0.2">
      <c r="A557" s="1">
        <v>44150</v>
      </c>
      <c r="B557" t="s">
        <v>279</v>
      </c>
      <c r="C557" s="5">
        <v>109.42</v>
      </c>
      <c r="D557">
        <v>7.08</v>
      </c>
      <c r="E557">
        <v>156</v>
      </c>
      <c r="F557">
        <v>1</v>
      </c>
      <c r="G557">
        <v>29.22</v>
      </c>
      <c r="H557">
        <v>3.2680000000000011</v>
      </c>
      <c r="I557">
        <v>-0.97902097902098295</v>
      </c>
      <c r="J557">
        <v>0</v>
      </c>
      <c r="K557">
        <v>13841807.90960452</v>
      </c>
      <c r="L557">
        <v>-1121610.1694915255</v>
      </c>
      <c r="M557">
        <v>168.5798738464913</v>
      </c>
      <c r="N557">
        <v>2.6540715584942502E-6</v>
      </c>
      <c r="O557">
        <v>90.835579514824801</v>
      </c>
      <c r="P557">
        <v>-81.84615384615384</v>
      </c>
      <c r="Q557">
        <v>2.27</v>
      </c>
      <c r="R557">
        <v>-1.27</v>
      </c>
      <c r="S557" s="2">
        <v>8.2386363636363651</v>
      </c>
      <c r="T557" s="2">
        <v>6.3920454545454568</v>
      </c>
      <c r="U557" t="str">
        <f t="shared" si="288"/>
        <v>0</v>
      </c>
      <c r="V557" t="str">
        <f t="shared" si="289"/>
        <v>0</v>
      </c>
      <c r="W557" t="str">
        <f t="shared" si="290"/>
        <v>0</v>
      </c>
      <c r="X557" t="str">
        <f t="shared" si="291"/>
        <v>0</v>
      </c>
      <c r="Y557" t="str">
        <f t="shared" si="292"/>
        <v>0</v>
      </c>
      <c r="Z557" t="str">
        <f t="shared" si="293"/>
        <v>0</v>
      </c>
      <c r="AA557" t="str">
        <f t="shared" si="294"/>
        <v>0</v>
      </c>
      <c r="AB557" t="str">
        <f t="shared" si="295"/>
        <v>0</v>
      </c>
      <c r="AC557" t="str">
        <f t="shared" si="296"/>
        <v>0</v>
      </c>
      <c r="AD557" t="str">
        <f t="shared" si="297"/>
        <v>0</v>
      </c>
      <c r="AE557" t="str">
        <f t="shared" si="298"/>
        <v>0</v>
      </c>
      <c r="AF557" t="str">
        <f t="shared" si="299"/>
        <v>0</v>
      </c>
      <c r="AG557" t="str">
        <f t="shared" si="300"/>
        <v>0</v>
      </c>
      <c r="AH557" t="str">
        <f t="shared" si="301"/>
        <v>1</v>
      </c>
      <c r="AI557" t="str">
        <f t="shared" si="302"/>
        <v>1</v>
      </c>
      <c r="AJ557" t="str">
        <f t="shared" si="303"/>
        <v>1</v>
      </c>
      <c r="AK557" t="str">
        <f t="shared" si="304"/>
        <v>1</v>
      </c>
      <c r="AL557" t="str">
        <f t="shared" si="305"/>
        <v>1</v>
      </c>
      <c r="AM557" t="str">
        <f t="shared" si="306"/>
        <v>1</v>
      </c>
      <c r="AN557" t="str">
        <f t="shared" si="307"/>
        <v>1</v>
      </c>
      <c r="AO557" t="str">
        <f t="shared" si="308"/>
        <v>1</v>
      </c>
      <c r="AP557" t="str">
        <f t="shared" si="309"/>
        <v>1</v>
      </c>
      <c r="AQ557" t="str">
        <f t="shared" si="310"/>
        <v>1</v>
      </c>
      <c r="AR557" t="str">
        <f t="shared" si="311"/>
        <v>1</v>
      </c>
      <c r="AS557" t="str">
        <f t="shared" si="312"/>
        <v>0</v>
      </c>
      <c r="AT557" t="str">
        <f t="shared" si="313"/>
        <v>0</v>
      </c>
      <c r="AU557" t="str">
        <f t="shared" si="314"/>
        <v>0</v>
      </c>
      <c r="AV557" t="str">
        <f t="shared" si="315"/>
        <v>0</v>
      </c>
      <c r="AW557" t="str">
        <f t="shared" si="316"/>
        <v>0</v>
      </c>
      <c r="AX557" t="str">
        <f t="shared" si="317"/>
        <v>0</v>
      </c>
      <c r="AY557" t="str">
        <f t="shared" si="318"/>
        <v>0</v>
      </c>
      <c r="AZ557" t="str">
        <f t="shared" si="319"/>
        <v>0</v>
      </c>
      <c r="BA557" t="str">
        <f t="shared" si="320"/>
        <v>0</v>
      </c>
      <c r="BB557" t="str">
        <f t="shared" si="321"/>
        <v>0</v>
      </c>
      <c r="BC557" t="str">
        <f t="shared" si="322"/>
        <v>0</v>
      </c>
      <c r="BD557" t="str">
        <f t="shared" si="323"/>
        <v>0</v>
      </c>
    </row>
    <row r="558" spans="1:56" x14ac:dyDescent="0.2">
      <c r="A558" s="1">
        <v>44150</v>
      </c>
      <c r="B558" t="s">
        <v>253</v>
      </c>
      <c r="C558" s="5">
        <v>111.08</v>
      </c>
      <c r="D558">
        <v>7.65</v>
      </c>
      <c r="E558">
        <v>157</v>
      </c>
      <c r="F558">
        <v>1</v>
      </c>
      <c r="G558">
        <v>23.42</v>
      </c>
      <c r="H558">
        <v>1.0200000000000029</v>
      </c>
      <c r="I558">
        <v>0.3937007874015781</v>
      </c>
      <c r="J558">
        <v>130718.954248366</v>
      </c>
      <c r="K558">
        <v>5359477.1241830066</v>
      </c>
      <c r="L558">
        <v>-458300.65359477123</v>
      </c>
      <c r="M558">
        <v>137.64403486648712</v>
      </c>
      <c r="N558">
        <v>7.2882433312704742E-6</v>
      </c>
      <c r="O558">
        <v>214.81481481481484</v>
      </c>
      <c r="P558">
        <v>-67.857142857142847</v>
      </c>
      <c r="Q558">
        <v>2.27</v>
      </c>
      <c r="R558">
        <v>-1.27</v>
      </c>
      <c r="S558" s="2">
        <v>2.2666666666666662</v>
      </c>
      <c r="T558" s="2">
        <v>10.933333333333341</v>
      </c>
      <c r="U558" t="str">
        <f t="shared" si="288"/>
        <v>0</v>
      </c>
      <c r="V558" t="str">
        <f t="shared" si="289"/>
        <v>0</v>
      </c>
      <c r="W558" t="str">
        <f t="shared" si="290"/>
        <v>0</v>
      </c>
      <c r="X558" t="str">
        <f t="shared" si="291"/>
        <v>0</v>
      </c>
      <c r="Y558" t="str">
        <f t="shared" si="292"/>
        <v>0</v>
      </c>
      <c r="Z558" t="str">
        <f t="shared" si="293"/>
        <v>0</v>
      </c>
      <c r="AA558" t="str">
        <f t="shared" si="294"/>
        <v>0</v>
      </c>
      <c r="AB558" t="str">
        <f t="shared" si="295"/>
        <v>0</v>
      </c>
      <c r="AC558" t="str">
        <f t="shared" si="296"/>
        <v>0</v>
      </c>
      <c r="AD558" t="str">
        <f t="shared" si="297"/>
        <v>0</v>
      </c>
      <c r="AE558" t="str">
        <f t="shared" si="298"/>
        <v>0</v>
      </c>
      <c r="AF558" t="str">
        <f t="shared" si="299"/>
        <v>1</v>
      </c>
      <c r="AG558" t="str">
        <f t="shared" si="300"/>
        <v>1</v>
      </c>
      <c r="AH558" t="str">
        <f t="shared" si="301"/>
        <v>1</v>
      </c>
      <c r="AI558" t="str">
        <f t="shared" si="302"/>
        <v>1</v>
      </c>
      <c r="AJ558" t="str">
        <f t="shared" si="303"/>
        <v>1</v>
      </c>
      <c r="AK558" t="str">
        <f t="shared" si="304"/>
        <v>1</v>
      </c>
      <c r="AL558" t="str">
        <f t="shared" si="305"/>
        <v>1</v>
      </c>
      <c r="AM558" t="str">
        <f t="shared" si="306"/>
        <v>1</v>
      </c>
      <c r="AN558" t="str">
        <f t="shared" si="307"/>
        <v>1</v>
      </c>
      <c r="AO558" t="str">
        <f t="shared" si="308"/>
        <v>0</v>
      </c>
      <c r="AP558" t="str">
        <f t="shared" si="309"/>
        <v>0</v>
      </c>
      <c r="AQ558" t="str">
        <f t="shared" si="310"/>
        <v>0</v>
      </c>
      <c r="AR558" t="str">
        <f t="shared" si="311"/>
        <v>0</v>
      </c>
      <c r="AS558" t="str">
        <f t="shared" si="312"/>
        <v>0</v>
      </c>
      <c r="AT558" t="str">
        <f t="shared" si="313"/>
        <v>0</v>
      </c>
      <c r="AU558" t="str">
        <f t="shared" si="314"/>
        <v>0</v>
      </c>
      <c r="AV558" t="str">
        <f t="shared" si="315"/>
        <v>0</v>
      </c>
      <c r="AW558" t="str">
        <f t="shared" si="316"/>
        <v>0</v>
      </c>
      <c r="AX558" t="str">
        <f t="shared" si="317"/>
        <v>0</v>
      </c>
      <c r="AY558" t="str">
        <f t="shared" si="318"/>
        <v>0</v>
      </c>
      <c r="AZ558" t="str">
        <f t="shared" si="319"/>
        <v>0</v>
      </c>
      <c r="BA558" t="str">
        <f t="shared" si="320"/>
        <v>0</v>
      </c>
      <c r="BB558" t="str">
        <f t="shared" si="321"/>
        <v>0</v>
      </c>
      <c r="BC558" t="str">
        <f t="shared" si="322"/>
        <v>0</v>
      </c>
      <c r="BD558" t="str">
        <f t="shared" si="323"/>
        <v>0</v>
      </c>
    </row>
    <row r="559" spans="1:56" x14ac:dyDescent="0.2">
      <c r="A559" s="1">
        <v>44150</v>
      </c>
      <c r="B559" t="s">
        <v>337</v>
      </c>
      <c r="C559" s="5">
        <v>95.69</v>
      </c>
      <c r="D559">
        <v>12.61</v>
      </c>
      <c r="E559">
        <v>165</v>
      </c>
      <c r="F559">
        <v>1</v>
      </c>
      <c r="G559">
        <v>15.54</v>
      </c>
      <c r="H559">
        <v>0.67799999999999905</v>
      </c>
      <c r="I559">
        <v>-0.15835312747427829</v>
      </c>
      <c r="J559">
        <v>9119.7462331482948</v>
      </c>
      <c r="K559">
        <v>514115.78112609044</v>
      </c>
      <c r="L559">
        <v>31165.741475019826</v>
      </c>
      <c r="M559">
        <v>108.69366843323647</v>
      </c>
      <c r="N559">
        <v>8.0014984517949231E-5</v>
      </c>
      <c r="O559">
        <v>71.331521739130423</v>
      </c>
      <c r="P559">
        <v>-53.261675315048187</v>
      </c>
      <c r="Q559">
        <v>2.27</v>
      </c>
      <c r="R559">
        <v>-1.27</v>
      </c>
      <c r="S559" s="2">
        <v>0.61443932411674407</v>
      </c>
      <c r="T559" s="2">
        <v>11.059907834101381</v>
      </c>
      <c r="U559" t="str">
        <f t="shared" si="288"/>
        <v>0</v>
      </c>
      <c r="V559" t="str">
        <f t="shared" si="289"/>
        <v>0</v>
      </c>
      <c r="W559" t="str">
        <f t="shared" si="290"/>
        <v>0</v>
      </c>
      <c r="X559" t="str">
        <f t="shared" si="291"/>
        <v>0</v>
      </c>
      <c r="Y559" t="str">
        <f t="shared" si="292"/>
        <v>0</v>
      </c>
      <c r="Z559" t="str">
        <f t="shared" si="293"/>
        <v>0</v>
      </c>
      <c r="AA559" t="str">
        <f t="shared" si="294"/>
        <v>0</v>
      </c>
      <c r="AB559" t="str">
        <f t="shared" si="295"/>
        <v>0</v>
      </c>
      <c r="AC559" t="str">
        <f t="shared" si="296"/>
        <v>0</v>
      </c>
      <c r="AD559" t="str">
        <f t="shared" si="297"/>
        <v>0</v>
      </c>
      <c r="AE559" t="str">
        <f t="shared" si="298"/>
        <v>0</v>
      </c>
      <c r="AF559" t="str">
        <f t="shared" si="299"/>
        <v>1</v>
      </c>
      <c r="AG559" t="str">
        <f t="shared" si="300"/>
        <v>1</v>
      </c>
      <c r="AH559" t="str">
        <f t="shared" si="301"/>
        <v>1</v>
      </c>
      <c r="AI559" t="str">
        <f t="shared" si="302"/>
        <v>1</v>
      </c>
      <c r="AJ559" t="str">
        <f t="shared" si="303"/>
        <v>1</v>
      </c>
      <c r="AK559" t="str">
        <f t="shared" si="304"/>
        <v>1</v>
      </c>
      <c r="AL559" t="str">
        <f t="shared" si="305"/>
        <v>1</v>
      </c>
      <c r="AM559" t="str">
        <f t="shared" si="306"/>
        <v>0</v>
      </c>
      <c r="AN559" t="str">
        <f t="shared" si="307"/>
        <v>0</v>
      </c>
      <c r="AO559" t="str">
        <f t="shared" si="308"/>
        <v>0</v>
      </c>
      <c r="AP559" t="str">
        <f t="shared" si="309"/>
        <v>0</v>
      </c>
      <c r="AQ559" t="str">
        <f t="shared" si="310"/>
        <v>0</v>
      </c>
      <c r="AR559" t="str">
        <f t="shared" si="311"/>
        <v>0</v>
      </c>
      <c r="AS559" t="str">
        <f t="shared" si="312"/>
        <v>0</v>
      </c>
      <c r="AT559" t="str">
        <f t="shared" si="313"/>
        <v>0</v>
      </c>
      <c r="AU559" t="str">
        <f t="shared" si="314"/>
        <v>0</v>
      </c>
      <c r="AV559" t="str">
        <f t="shared" si="315"/>
        <v>0</v>
      </c>
      <c r="AW559" t="str">
        <f t="shared" si="316"/>
        <v>0</v>
      </c>
      <c r="AX559" t="str">
        <f t="shared" si="317"/>
        <v>0</v>
      </c>
      <c r="AY559" t="str">
        <f t="shared" si="318"/>
        <v>0</v>
      </c>
      <c r="AZ559" t="str">
        <f t="shared" si="319"/>
        <v>0</v>
      </c>
      <c r="BA559" t="str">
        <f t="shared" si="320"/>
        <v>0</v>
      </c>
      <c r="BB559" t="str">
        <f t="shared" si="321"/>
        <v>0</v>
      </c>
      <c r="BC559" t="str">
        <f t="shared" si="322"/>
        <v>0</v>
      </c>
      <c r="BD559" t="str">
        <f t="shared" si="323"/>
        <v>0</v>
      </c>
    </row>
    <row r="560" spans="1:56" x14ac:dyDescent="0.2">
      <c r="A560" s="1">
        <v>44150</v>
      </c>
      <c r="B560" t="s">
        <v>212</v>
      </c>
      <c r="C560" s="5">
        <v>22.75</v>
      </c>
      <c r="D560">
        <v>2.52</v>
      </c>
      <c r="E560">
        <v>170</v>
      </c>
      <c r="F560">
        <v>1</v>
      </c>
      <c r="G560">
        <v>24.95</v>
      </c>
      <c r="H560">
        <v>-2.534000000000002</v>
      </c>
      <c r="I560">
        <v>0.1191895113230081</v>
      </c>
      <c r="J560">
        <v>-11904.761904761905</v>
      </c>
      <c r="K560">
        <v>531746.03174603172</v>
      </c>
      <c r="L560">
        <v>-137698.41269841269</v>
      </c>
      <c r="M560">
        <v>28.620605848423018</v>
      </c>
      <c r="N560">
        <v>2.0706081945115686E-5</v>
      </c>
      <c r="O560">
        <v>293.68848617403535</v>
      </c>
      <c r="P560">
        <v>-64.507042253521135</v>
      </c>
      <c r="Q560">
        <v>2.27</v>
      </c>
      <c r="R560">
        <v>-1.27</v>
      </c>
      <c r="S560" s="2">
        <v>4.4715447154471493</v>
      </c>
      <c r="T560" s="2">
        <v>7.7235772357723551</v>
      </c>
      <c r="U560" t="str">
        <f t="shared" si="288"/>
        <v>0</v>
      </c>
      <c r="V560" t="str">
        <f t="shared" si="289"/>
        <v>0</v>
      </c>
      <c r="W560" t="str">
        <f t="shared" si="290"/>
        <v>0</v>
      </c>
      <c r="X560" t="str">
        <f t="shared" si="291"/>
        <v>0</v>
      </c>
      <c r="Y560" t="str">
        <f t="shared" si="292"/>
        <v>0</v>
      </c>
      <c r="Z560" t="str">
        <f t="shared" si="293"/>
        <v>0</v>
      </c>
      <c r="AA560" t="str">
        <f t="shared" si="294"/>
        <v>0</v>
      </c>
      <c r="AB560" t="str">
        <f t="shared" si="295"/>
        <v>0</v>
      </c>
      <c r="AC560" t="str">
        <f t="shared" si="296"/>
        <v>0</v>
      </c>
      <c r="AD560" t="str">
        <f t="shared" si="297"/>
        <v>0</v>
      </c>
      <c r="AE560" t="str">
        <f t="shared" si="298"/>
        <v>0</v>
      </c>
      <c r="AF560" t="str">
        <f t="shared" si="299"/>
        <v>0</v>
      </c>
      <c r="AG560" t="str">
        <f t="shared" si="300"/>
        <v>0</v>
      </c>
      <c r="AH560" t="str">
        <f t="shared" si="301"/>
        <v>1</v>
      </c>
      <c r="AI560" t="str">
        <f t="shared" si="302"/>
        <v>1</v>
      </c>
      <c r="AJ560" t="str">
        <f t="shared" si="303"/>
        <v>1</v>
      </c>
      <c r="AK560" t="str">
        <f t="shared" si="304"/>
        <v>1</v>
      </c>
      <c r="AL560" t="str">
        <f t="shared" si="305"/>
        <v>1</v>
      </c>
      <c r="AM560" t="str">
        <f t="shared" si="306"/>
        <v>1</v>
      </c>
      <c r="AN560" t="str">
        <f t="shared" si="307"/>
        <v>1</v>
      </c>
      <c r="AO560" t="str">
        <f t="shared" si="308"/>
        <v>1</v>
      </c>
      <c r="AP560" t="str">
        <f t="shared" si="309"/>
        <v>1</v>
      </c>
      <c r="AQ560" t="str">
        <f t="shared" si="310"/>
        <v>0</v>
      </c>
      <c r="AR560" t="str">
        <f t="shared" si="311"/>
        <v>0</v>
      </c>
      <c r="AS560" t="str">
        <f t="shared" si="312"/>
        <v>0</v>
      </c>
      <c r="AT560" t="str">
        <f t="shared" si="313"/>
        <v>0</v>
      </c>
      <c r="AU560" t="str">
        <f t="shared" si="314"/>
        <v>0</v>
      </c>
      <c r="AV560" t="str">
        <f t="shared" si="315"/>
        <v>0</v>
      </c>
      <c r="AW560" t="str">
        <f t="shared" si="316"/>
        <v>0</v>
      </c>
      <c r="AX560" t="str">
        <f t="shared" si="317"/>
        <v>0</v>
      </c>
      <c r="AY560" t="str">
        <f t="shared" si="318"/>
        <v>0</v>
      </c>
      <c r="AZ560" t="str">
        <f t="shared" si="319"/>
        <v>0</v>
      </c>
      <c r="BA560" t="str">
        <f t="shared" si="320"/>
        <v>0</v>
      </c>
      <c r="BB560" t="str">
        <f t="shared" si="321"/>
        <v>0</v>
      </c>
      <c r="BC560" t="str">
        <f t="shared" si="322"/>
        <v>0</v>
      </c>
      <c r="BD560" t="str">
        <f t="shared" si="323"/>
        <v>0</v>
      </c>
    </row>
    <row r="561" spans="1:56" x14ac:dyDescent="0.2">
      <c r="A561" s="1">
        <v>44150</v>
      </c>
      <c r="B561" t="s">
        <v>167</v>
      </c>
      <c r="C561" s="5">
        <v>16.02</v>
      </c>
      <c r="D561">
        <v>1.1299999999999999</v>
      </c>
      <c r="E561">
        <v>171</v>
      </c>
      <c r="F561">
        <v>1</v>
      </c>
      <c r="G561">
        <v>32.630000000000003</v>
      </c>
      <c r="H561">
        <v>0.75</v>
      </c>
      <c r="I561">
        <v>-0.79016681299386471</v>
      </c>
      <c r="J561">
        <v>-89380.530973451343</v>
      </c>
      <c r="K561">
        <v>707079.64601769915</v>
      </c>
      <c r="L561">
        <v>29203.539823008854</v>
      </c>
      <c r="M561">
        <v>62.880311199592029</v>
      </c>
      <c r="N561">
        <v>1.155881684470275E-5</v>
      </c>
      <c r="O561">
        <v>71.21212121212119</v>
      </c>
      <c r="P561">
        <v>-87.360178970917218</v>
      </c>
      <c r="Q561">
        <v>2.27</v>
      </c>
      <c r="R561">
        <v>-1.27</v>
      </c>
      <c r="S561" s="2">
        <v>12.06896551724139</v>
      </c>
      <c r="T561" s="2">
        <v>4.3103448275861922</v>
      </c>
      <c r="U561" t="str">
        <f t="shared" ref="U561:U592" si="324">IF(T561&gt;=41,"1","0")</f>
        <v>0</v>
      </c>
      <c r="V561" t="str">
        <f t="shared" ref="V561:V592" si="325">IF(T561&gt;=38,"1","0")</f>
        <v>0</v>
      </c>
      <c r="W561" t="str">
        <f t="shared" ref="W561:W592" si="326">IF(T561&gt;=35,"1","0")</f>
        <v>0</v>
      </c>
      <c r="X561" t="str">
        <f t="shared" ref="X561:X592" si="327">IF(T561&gt;=32,"1","0")</f>
        <v>0</v>
      </c>
      <c r="Y561" t="str">
        <f t="shared" ref="Y561:Y592" si="328">IF(T561&gt;=29,"1","0")</f>
        <v>0</v>
      </c>
      <c r="Z561" t="str">
        <f t="shared" ref="Z561:Z592" si="329">IF(T561&gt;=26,"1","0")</f>
        <v>0</v>
      </c>
      <c r="AA561" t="str">
        <f t="shared" ref="AA561:AA592" si="330">IF(T561&gt;=23,"1","0")</f>
        <v>0</v>
      </c>
      <c r="AB561" t="str">
        <f t="shared" ref="AB561:AB592" si="331">IF(T561&gt;=20,"1","0")</f>
        <v>0</v>
      </c>
      <c r="AC561" t="str">
        <f t="shared" ref="AC561:AC592" si="332">IF(T561&gt;=17,"1","0")</f>
        <v>0</v>
      </c>
      <c r="AD561" t="str">
        <f t="shared" ref="AD561:AD592" si="333">IF(T561&gt;=14,"1","0")</f>
        <v>0</v>
      </c>
      <c r="AE561" t="str">
        <f t="shared" ref="AE561:AE592" si="334">IF(T561&gt;=12,"1","0")</f>
        <v>0</v>
      </c>
      <c r="AF561" t="str">
        <f t="shared" ref="AF561:AF592" si="335">IF(T561&gt;=10,"1","0")</f>
        <v>0</v>
      </c>
      <c r="AG561" t="str">
        <f t="shared" ref="AG561:AG592" si="336">IF(T561&gt;=8,"1","0")</f>
        <v>0</v>
      </c>
      <c r="AH561" t="str">
        <f t="shared" ref="AH561:AH592" si="337">IF(T561&gt;=6,"1","0")</f>
        <v>0</v>
      </c>
      <c r="AI561" t="str">
        <f t="shared" ref="AI561:AI592" si="338">IF(T561&gt;=4,"1","0")</f>
        <v>1</v>
      </c>
      <c r="AJ561" t="str">
        <f t="shared" ref="AJ561:AJ592" si="339">IF(T561&gt;=3,"1","0")</f>
        <v>1</v>
      </c>
      <c r="AK561" t="str">
        <f t="shared" ref="AK561:AK592" si="340">IF(T561&gt;=2,"1","0")</f>
        <v>1</v>
      </c>
      <c r="AL561" t="str">
        <f t="shared" ref="AL561:AL592" si="341">IF(T561&gt;=1,"1","0")</f>
        <v>1</v>
      </c>
      <c r="AM561" t="str">
        <f t="shared" ref="AM561:AM592" si="342">IF(S561&gt;=1,"1","0")</f>
        <v>1</v>
      </c>
      <c r="AN561" t="str">
        <f t="shared" ref="AN561:AN592" si="343">IF(S561&gt;=2,"1","0")</f>
        <v>1</v>
      </c>
      <c r="AO561" t="str">
        <f t="shared" ref="AO561:AO592" si="344">IF(S561&gt;=3,"1","0")</f>
        <v>1</v>
      </c>
      <c r="AP561" t="str">
        <f t="shared" ref="AP561:AP592" si="345">IF(S561&gt;=4,"1","0")</f>
        <v>1</v>
      </c>
      <c r="AQ561" t="str">
        <f t="shared" ref="AQ561:AQ592" si="346">IF(S561&gt;=6,"1","0")</f>
        <v>1</v>
      </c>
      <c r="AR561" t="str">
        <f t="shared" ref="AR561:AR592" si="347">IF(S561&gt;=8,"1","0")</f>
        <v>1</v>
      </c>
      <c r="AS561" t="str">
        <f t="shared" ref="AS561:AS592" si="348">IF(S561&gt;=10,"1","0")</f>
        <v>1</v>
      </c>
      <c r="AT561" t="str">
        <f t="shared" ref="AT561:AT592" si="349">IF(S561&gt;=12,"1","0")</f>
        <v>1</v>
      </c>
      <c r="AU561" t="str">
        <f t="shared" ref="AU561:AU592" si="350">IF(S561&gt;=14,"1","0")</f>
        <v>0</v>
      </c>
      <c r="AV561" t="str">
        <f t="shared" ref="AV561:AV592" si="351">IF(S561&gt;=17,"1","0")</f>
        <v>0</v>
      </c>
      <c r="AW561" t="str">
        <f t="shared" ref="AW561:AW592" si="352">IF(S561&gt;=20,"1","0")</f>
        <v>0</v>
      </c>
      <c r="AX561" t="str">
        <f t="shared" ref="AX561:AX592" si="353">IF(S561&gt;=23,"1","0")</f>
        <v>0</v>
      </c>
      <c r="AY561" t="str">
        <f t="shared" ref="AY561:AY592" si="354">IF(S561&gt;=26,"1","0")</f>
        <v>0</v>
      </c>
      <c r="AZ561" t="str">
        <f t="shared" ref="AZ561:AZ592" si="355">IF(S561&gt;=29,"1","0")</f>
        <v>0</v>
      </c>
      <c r="BA561" t="str">
        <f t="shared" ref="BA561:BA592" si="356">IF(S561&gt;=32,"1","0")</f>
        <v>0</v>
      </c>
      <c r="BB561" t="str">
        <f t="shared" ref="BB561:BB592" si="357">IF(S561&gt;=35,"1","0")</f>
        <v>0</v>
      </c>
      <c r="BC561" t="str">
        <f t="shared" ref="BC561:BC592" si="358">IF(S561&gt;=38,"1","0")</f>
        <v>0</v>
      </c>
      <c r="BD561" t="str">
        <f t="shared" ref="BD561:BD592" si="359">IF(S561&gt;=41,"1","0")</f>
        <v>0</v>
      </c>
    </row>
    <row r="562" spans="1:56" x14ac:dyDescent="0.2">
      <c r="A562" s="1">
        <v>44164</v>
      </c>
      <c r="B562" t="s">
        <v>253</v>
      </c>
      <c r="C562" s="5">
        <v>111.08</v>
      </c>
      <c r="D562">
        <v>8.5</v>
      </c>
      <c r="E562">
        <v>2</v>
      </c>
      <c r="F562">
        <v>10</v>
      </c>
      <c r="G562">
        <v>19.79</v>
      </c>
      <c r="H562">
        <v>-2.7899999999999991</v>
      </c>
      <c r="I562">
        <v>-3.0786773090079769</v>
      </c>
      <c r="J562">
        <v>2588235.2941176472</v>
      </c>
      <c r="K562">
        <v>14352941.176470589</v>
      </c>
      <c r="L562">
        <v>725529.4117647059</v>
      </c>
      <c r="M562">
        <v>223.21757993696409</v>
      </c>
      <c r="N562">
        <v>3.6078294576287094E-6</v>
      </c>
      <c r="O562">
        <v>249.79423868312756</v>
      </c>
      <c r="P562">
        <v>-62.962962962962962</v>
      </c>
      <c r="Q562">
        <v>4.87</v>
      </c>
      <c r="R562">
        <v>-1.62</v>
      </c>
      <c r="S562" s="2">
        <v>6.0109289617486219</v>
      </c>
      <c r="T562" s="2">
        <v>12.240437158469961</v>
      </c>
      <c r="U562" t="str">
        <f t="shared" si="324"/>
        <v>0</v>
      </c>
      <c r="V562" t="str">
        <f t="shared" si="325"/>
        <v>0</v>
      </c>
      <c r="W562" t="str">
        <f t="shared" si="326"/>
        <v>0</v>
      </c>
      <c r="X562" t="str">
        <f t="shared" si="327"/>
        <v>0</v>
      </c>
      <c r="Y562" t="str">
        <f t="shared" si="328"/>
        <v>0</v>
      </c>
      <c r="Z562" t="str">
        <f t="shared" si="329"/>
        <v>0</v>
      </c>
      <c r="AA562" t="str">
        <f t="shared" si="330"/>
        <v>0</v>
      </c>
      <c r="AB562" t="str">
        <f t="shared" si="331"/>
        <v>0</v>
      </c>
      <c r="AC562" t="str">
        <f t="shared" si="332"/>
        <v>0</v>
      </c>
      <c r="AD562" t="str">
        <f t="shared" si="333"/>
        <v>0</v>
      </c>
      <c r="AE562" t="str">
        <f t="shared" si="334"/>
        <v>1</v>
      </c>
      <c r="AF562" t="str">
        <f t="shared" si="335"/>
        <v>1</v>
      </c>
      <c r="AG562" t="str">
        <f t="shared" si="336"/>
        <v>1</v>
      </c>
      <c r="AH562" t="str">
        <f t="shared" si="337"/>
        <v>1</v>
      </c>
      <c r="AI562" t="str">
        <f t="shared" si="338"/>
        <v>1</v>
      </c>
      <c r="AJ562" t="str">
        <f t="shared" si="339"/>
        <v>1</v>
      </c>
      <c r="AK562" t="str">
        <f t="shared" si="340"/>
        <v>1</v>
      </c>
      <c r="AL562" t="str">
        <f t="shared" si="341"/>
        <v>1</v>
      </c>
      <c r="AM562" t="str">
        <f t="shared" si="342"/>
        <v>1</v>
      </c>
      <c r="AN562" t="str">
        <f t="shared" si="343"/>
        <v>1</v>
      </c>
      <c r="AO562" t="str">
        <f t="shared" si="344"/>
        <v>1</v>
      </c>
      <c r="AP562" t="str">
        <f t="shared" si="345"/>
        <v>1</v>
      </c>
      <c r="AQ562" t="str">
        <f t="shared" si="346"/>
        <v>1</v>
      </c>
      <c r="AR562" t="str">
        <f t="shared" si="347"/>
        <v>0</v>
      </c>
      <c r="AS562" t="str">
        <f t="shared" si="348"/>
        <v>0</v>
      </c>
      <c r="AT562" t="str">
        <f t="shared" si="349"/>
        <v>0</v>
      </c>
      <c r="AU562" t="str">
        <f t="shared" si="350"/>
        <v>0</v>
      </c>
      <c r="AV562" t="str">
        <f t="shared" si="351"/>
        <v>0</v>
      </c>
      <c r="AW562" t="str">
        <f t="shared" si="352"/>
        <v>0</v>
      </c>
      <c r="AX562" t="str">
        <f t="shared" si="353"/>
        <v>0</v>
      </c>
      <c r="AY562" t="str">
        <f t="shared" si="354"/>
        <v>0</v>
      </c>
      <c r="AZ562" t="str">
        <f t="shared" si="355"/>
        <v>0</v>
      </c>
      <c r="BA562" t="str">
        <f t="shared" si="356"/>
        <v>0</v>
      </c>
      <c r="BB562" t="str">
        <f t="shared" si="357"/>
        <v>0</v>
      </c>
      <c r="BC562" t="str">
        <f t="shared" si="358"/>
        <v>0</v>
      </c>
      <c r="BD562" t="str">
        <f t="shared" si="359"/>
        <v>0</v>
      </c>
    </row>
    <row r="563" spans="1:56" x14ac:dyDescent="0.2">
      <c r="A563" s="1">
        <v>44164</v>
      </c>
      <c r="B563" t="s">
        <v>285</v>
      </c>
      <c r="C563" s="5">
        <v>426.3</v>
      </c>
      <c r="D563">
        <v>0.372</v>
      </c>
      <c r="E563">
        <v>3</v>
      </c>
      <c r="F563">
        <v>9</v>
      </c>
      <c r="G563">
        <v>27.29</v>
      </c>
      <c r="H563">
        <v>2.4649999999999999</v>
      </c>
      <c r="I563">
        <v>-6.7669172932330879</v>
      </c>
      <c r="J563">
        <v>10752688.172043011</v>
      </c>
      <c r="K563">
        <v>134408602.15053764</v>
      </c>
      <c r="L563">
        <v>-1180107.5268817204</v>
      </c>
      <c r="M563">
        <v>468.09794535332981</v>
      </c>
      <c r="N563">
        <v>1.0956167115056951E-6</v>
      </c>
      <c r="O563">
        <v>169.37002172338885</v>
      </c>
      <c r="P563">
        <v>-90.412371134020617</v>
      </c>
      <c r="Q563">
        <v>4.87</v>
      </c>
      <c r="R563">
        <v>-1.62</v>
      </c>
      <c r="S563" s="2">
        <v>92.502532928064838</v>
      </c>
      <c r="T563" s="2">
        <v>7.8014184397163078</v>
      </c>
      <c r="U563" t="str">
        <f t="shared" si="324"/>
        <v>0</v>
      </c>
      <c r="V563" t="str">
        <f t="shared" si="325"/>
        <v>0</v>
      </c>
      <c r="W563" t="str">
        <f t="shared" si="326"/>
        <v>0</v>
      </c>
      <c r="X563" t="str">
        <f t="shared" si="327"/>
        <v>0</v>
      </c>
      <c r="Y563" t="str">
        <f t="shared" si="328"/>
        <v>0</v>
      </c>
      <c r="Z563" t="str">
        <f t="shared" si="329"/>
        <v>0</v>
      </c>
      <c r="AA563" t="str">
        <f t="shared" si="330"/>
        <v>0</v>
      </c>
      <c r="AB563" t="str">
        <f t="shared" si="331"/>
        <v>0</v>
      </c>
      <c r="AC563" t="str">
        <f t="shared" si="332"/>
        <v>0</v>
      </c>
      <c r="AD563" t="str">
        <f t="shared" si="333"/>
        <v>0</v>
      </c>
      <c r="AE563" t="str">
        <f t="shared" si="334"/>
        <v>0</v>
      </c>
      <c r="AF563" t="str">
        <f t="shared" si="335"/>
        <v>0</v>
      </c>
      <c r="AG563" t="str">
        <f t="shared" si="336"/>
        <v>0</v>
      </c>
      <c r="AH563" t="str">
        <f t="shared" si="337"/>
        <v>1</v>
      </c>
      <c r="AI563" t="str">
        <f t="shared" si="338"/>
        <v>1</v>
      </c>
      <c r="AJ563" t="str">
        <f t="shared" si="339"/>
        <v>1</v>
      </c>
      <c r="AK563" t="str">
        <f t="shared" si="340"/>
        <v>1</v>
      </c>
      <c r="AL563" t="str">
        <f t="shared" si="341"/>
        <v>1</v>
      </c>
      <c r="AM563" t="str">
        <f t="shared" si="342"/>
        <v>1</v>
      </c>
      <c r="AN563" t="str">
        <f t="shared" si="343"/>
        <v>1</v>
      </c>
      <c r="AO563" t="str">
        <f t="shared" si="344"/>
        <v>1</v>
      </c>
      <c r="AP563" t="str">
        <f t="shared" si="345"/>
        <v>1</v>
      </c>
      <c r="AQ563" t="str">
        <f t="shared" si="346"/>
        <v>1</v>
      </c>
      <c r="AR563" t="str">
        <f t="shared" si="347"/>
        <v>1</v>
      </c>
      <c r="AS563" t="str">
        <f t="shared" si="348"/>
        <v>1</v>
      </c>
      <c r="AT563" t="str">
        <f t="shared" si="349"/>
        <v>1</v>
      </c>
      <c r="AU563" t="str">
        <f t="shared" si="350"/>
        <v>1</v>
      </c>
      <c r="AV563" t="str">
        <f t="shared" si="351"/>
        <v>1</v>
      </c>
      <c r="AW563" t="str">
        <f t="shared" si="352"/>
        <v>1</v>
      </c>
      <c r="AX563" t="str">
        <f t="shared" si="353"/>
        <v>1</v>
      </c>
      <c r="AY563" t="str">
        <f t="shared" si="354"/>
        <v>1</v>
      </c>
      <c r="AZ563" t="str">
        <f t="shared" si="355"/>
        <v>1</v>
      </c>
      <c r="BA563" t="str">
        <f t="shared" si="356"/>
        <v>1</v>
      </c>
      <c r="BB563" t="str">
        <f t="shared" si="357"/>
        <v>1</v>
      </c>
      <c r="BC563" t="str">
        <f t="shared" si="358"/>
        <v>1</v>
      </c>
      <c r="BD563" t="str">
        <f t="shared" si="359"/>
        <v>1</v>
      </c>
    </row>
    <row r="564" spans="1:56" x14ac:dyDescent="0.2">
      <c r="A564" s="1">
        <v>44164</v>
      </c>
      <c r="B564" t="s">
        <v>99</v>
      </c>
      <c r="C564" s="5">
        <v>34.950000000000003</v>
      </c>
      <c r="D564">
        <v>1.9</v>
      </c>
      <c r="E564">
        <v>4</v>
      </c>
      <c r="F564">
        <v>8</v>
      </c>
      <c r="G564">
        <v>27.29</v>
      </c>
      <c r="H564">
        <v>2.4649999999999999</v>
      </c>
      <c r="I564">
        <v>-2.5641025641025665</v>
      </c>
      <c r="J564">
        <v>521578.94736842107</v>
      </c>
      <c r="K564">
        <v>3194210.5263157897</v>
      </c>
      <c r="L564">
        <v>-105789.47368421053</v>
      </c>
      <c r="M564">
        <v>274.66594594472468</v>
      </c>
      <c r="N564">
        <v>3.5935975355838135E-6</v>
      </c>
      <c r="O564">
        <v>622.43346007604566</v>
      </c>
      <c r="P564">
        <v>-57.777777777777786</v>
      </c>
      <c r="Q564">
        <v>4.87</v>
      </c>
      <c r="R564">
        <v>-1.62</v>
      </c>
      <c r="S564" s="2">
        <v>7.692307692307689</v>
      </c>
      <c r="T564" s="2">
        <v>28.74493927125506</v>
      </c>
      <c r="U564" t="str">
        <f t="shared" si="324"/>
        <v>0</v>
      </c>
      <c r="V564" t="str">
        <f t="shared" si="325"/>
        <v>0</v>
      </c>
      <c r="W564" t="str">
        <f t="shared" si="326"/>
        <v>0</v>
      </c>
      <c r="X564" t="str">
        <f t="shared" si="327"/>
        <v>0</v>
      </c>
      <c r="Y564" t="str">
        <f t="shared" si="328"/>
        <v>0</v>
      </c>
      <c r="Z564" t="str">
        <f t="shared" si="329"/>
        <v>1</v>
      </c>
      <c r="AA564" t="str">
        <f t="shared" si="330"/>
        <v>1</v>
      </c>
      <c r="AB564" t="str">
        <f t="shared" si="331"/>
        <v>1</v>
      </c>
      <c r="AC564" t="str">
        <f t="shared" si="332"/>
        <v>1</v>
      </c>
      <c r="AD564" t="str">
        <f t="shared" si="333"/>
        <v>1</v>
      </c>
      <c r="AE564" t="str">
        <f t="shared" si="334"/>
        <v>1</v>
      </c>
      <c r="AF564" t="str">
        <f t="shared" si="335"/>
        <v>1</v>
      </c>
      <c r="AG564" t="str">
        <f t="shared" si="336"/>
        <v>1</v>
      </c>
      <c r="AH564" t="str">
        <f t="shared" si="337"/>
        <v>1</v>
      </c>
      <c r="AI564" t="str">
        <f t="shared" si="338"/>
        <v>1</v>
      </c>
      <c r="AJ564" t="str">
        <f t="shared" si="339"/>
        <v>1</v>
      </c>
      <c r="AK564" t="str">
        <f t="shared" si="340"/>
        <v>1</v>
      </c>
      <c r="AL564" t="str">
        <f t="shared" si="341"/>
        <v>1</v>
      </c>
      <c r="AM564" t="str">
        <f t="shared" si="342"/>
        <v>1</v>
      </c>
      <c r="AN564" t="str">
        <f t="shared" si="343"/>
        <v>1</v>
      </c>
      <c r="AO564" t="str">
        <f t="shared" si="344"/>
        <v>1</v>
      </c>
      <c r="AP564" t="str">
        <f t="shared" si="345"/>
        <v>1</v>
      </c>
      <c r="AQ564" t="str">
        <f t="shared" si="346"/>
        <v>1</v>
      </c>
      <c r="AR564" t="str">
        <f t="shared" si="347"/>
        <v>0</v>
      </c>
      <c r="AS564" t="str">
        <f t="shared" si="348"/>
        <v>0</v>
      </c>
      <c r="AT564" t="str">
        <f t="shared" si="349"/>
        <v>0</v>
      </c>
      <c r="AU564" t="str">
        <f t="shared" si="350"/>
        <v>0</v>
      </c>
      <c r="AV564" t="str">
        <f t="shared" si="351"/>
        <v>0</v>
      </c>
      <c r="AW564" t="str">
        <f t="shared" si="352"/>
        <v>0</v>
      </c>
      <c r="AX564" t="str">
        <f t="shared" si="353"/>
        <v>0</v>
      </c>
      <c r="AY564" t="str">
        <f t="shared" si="354"/>
        <v>0</v>
      </c>
      <c r="AZ564" t="str">
        <f t="shared" si="355"/>
        <v>0</v>
      </c>
      <c r="BA564" t="str">
        <f t="shared" si="356"/>
        <v>0</v>
      </c>
      <c r="BB564" t="str">
        <f t="shared" si="357"/>
        <v>0</v>
      </c>
      <c r="BC564" t="str">
        <f t="shared" si="358"/>
        <v>0</v>
      </c>
      <c r="BD564" t="str">
        <f t="shared" si="359"/>
        <v>0</v>
      </c>
    </row>
    <row r="565" spans="1:56" x14ac:dyDescent="0.2">
      <c r="A565" s="1">
        <v>44164</v>
      </c>
      <c r="B565" t="s">
        <v>251</v>
      </c>
      <c r="C565" s="5">
        <v>1280</v>
      </c>
      <c r="D565">
        <v>27.66</v>
      </c>
      <c r="E565">
        <v>6</v>
      </c>
      <c r="F565">
        <v>7</v>
      </c>
      <c r="G565">
        <v>30.11</v>
      </c>
      <c r="H565">
        <v>2.4774999999999991</v>
      </c>
      <c r="I565">
        <v>-2.399435426958362</v>
      </c>
      <c r="J565">
        <v>-3217642.8054952999</v>
      </c>
      <c r="K565">
        <v>89624005.784526393</v>
      </c>
      <c r="L565">
        <v>1482284.8879248011</v>
      </c>
      <c r="M565">
        <v>342.7217609335915</v>
      </c>
      <c r="N565">
        <v>6.1587612598635327E-6</v>
      </c>
      <c r="O565">
        <v>210.78651685393254</v>
      </c>
      <c r="P565">
        <v>-17.432835820895523</v>
      </c>
      <c r="Q565">
        <v>4.87</v>
      </c>
      <c r="R565">
        <v>-1.62</v>
      </c>
      <c r="S565" s="2">
        <v>6.7634560906515588</v>
      </c>
      <c r="T565" s="2">
        <v>25.10623229461757</v>
      </c>
      <c r="U565" t="str">
        <f t="shared" si="324"/>
        <v>0</v>
      </c>
      <c r="V565" t="str">
        <f t="shared" si="325"/>
        <v>0</v>
      </c>
      <c r="W565" t="str">
        <f t="shared" si="326"/>
        <v>0</v>
      </c>
      <c r="X565" t="str">
        <f t="shared" si="327"/>
        <v>0</v>
      </c>
      <c r="Y565" t="str">
        <f t="shared" si="328"/>
        <v>0</v>
      </c>
      <c r="Z565" t="str">
        <f t="shared" si="329"/>
        <v>0</v>
      </c>
      <c r="AA565" t="str">
        <f t="shared" si="330"/>
        <v>1</v>
      </c>
      <c r="AB565" t="str">
        <f t="shared" si="331"/>
        <v>1</v>
      </c>
      <c r="AC565" t="str">
        <f t="shared" si="332"/>
        <v>1</v>
      </c>
      <c r="AD565" t="str">
        <f t="shared" si="333"/>
        <v>1</v>
      </c>
      <c r="AE565" t="str">
        <f t="shared" si="334"/>
        <v>1</v>
      </c>
      <c r="AF565" t="str">
        <f t="shared" si="335"/>
        <v>1</v>
      </c>
      <c r="AG565" t="str">
        <f t="shared" si="336"/>
        <v>1</v>
      </c>
      <c r="AH565" t="str">
        <f t="shared" si="337"/>
        <v>1</v>
      </c>
      <c r="AI565" t="str">
        <f t="shared" si="338"/>
        <v>1</v>
      </c>
      <c r="AJ565" t="str">
        <f t="shared" si="339"/>
        <v>1</v>
      </c>
      <c r="AK565" t="str">
        <f t="shared" si="340"/>
        <v>1</v>
      </c>
      <c r="AL565" t="str">
        <f t="shared" si="341"/>
        <v>1</v>
      </c>
      <c r="AM565" t="str">
        <f t="shared" si="342"/>
        <v>1</v>
      </c>
      <c r="AN565" t="str">
        <f t="shared" si="343"/>
        <v>1</v>
      </c>
      <c r="AO565" t="str">
        <f t="shared" si="344"/>
        <v>1</v>
      </c>
      <c r="AP565" t="str">
        <f t="shared" si="345"/>
        <v>1</v>
      </c>
      <c r="AQ565" t="str">
        <f t="shared" si="346"/>
        <v>1</v>
      </c>
      <c r="AR565" t="str">
        <f t="shared" si="347"/>
        <v>0</v>
      </c>
      <c r="AS565" t="str">
        <f t="shared" si="348"/>
        <v>0</v>
      </c>
      <c r="AT565" t="str">
        <f t="shared" si="349"/>
        <v>0</v>
      </c>
      <c r="AU565" t="str">
        <f t="shared" si="350"/>
        <v>0</v>
      </c>
      <c r="AV565" t="str">
        <f t="shared" si="351"/>
        <v>0</v>
      </c>
      <c r="AW565" t="str">
        <f t="shared" si="352"/>
        <v>0</v>
      </c>
      <c r="AX565" t="str">
        <f t="shared" si="353"/>
        <v>0</v>
      </c>
      <c r="AY565" t="str">
        <f t="shared" si="354"/>
        <v>0</v>
      </c>
      <c r="AZ565" t="str">
        <f t="shared" si="355"/>
        <v>0</v>
      </c>
      <c r="BA565" t="str">
        <f t="shared" si="356"/>
        <v>0</v>
      </c>
      <c r="BB565" t="str">
        <f t="shared" si="357"/>
        <v>0</v>
      </c>
      <c r="BC565" t="str">
        <f t="shared" si="358"/>
        <v>0</v>
      </c>
      <c r="BD565" t="str">
        <f t="shared" si="359"/>
        <v>0</v>
      </c>
    </row>
    <row r="566" spans="1:56" x14ac:dyDescent="0.2">
      <c r="A566" s="1">
        <v>44164</v>
      </c>
      <c r="B566" t="s">
        <v>277</v>
      </c>
      <c r="C566" s="5">
        <v>226.91</v>
      </c>
      <c r="D566">
        <v>29</v>
      </c>
      <c r="E566">
        <v>7</v>
      </c>
      <c r="F566">
        <v>6</v>
      </c>
      <c r="G566">
        <v>18.940000000000001</v>
      </c>
      <c r="H566">
        <v>2.197500000000002</v>
      </c>
      <c r="I566">
        <v>-0.37787701820679986</v>
      </c>
      <c r="J566">
        <v>620689.6551724138</v>
      </c>
      <c r="K566">
        <v>3448275.8620689656</v>
      </c>
      <c r="L566">
        <v>101206.89655172414</v>
      </c>
      <c r="M566">
        <v>117.37303209238814</v>
      </c>
      <c r="N566">
        <v>2.9849230538113578E-5</v>
      </c>
      <c r="O566">
        <v>222.22222222222223</v>
      </c>
      <c r="P566">
        <v>-0.44627531754204947</v>
      </c>
      <c r="Q566">
        <v>4.87</v>
      </c>
      <c r="R566">
        <v>-1.62</v>
      </c>
      <c r="S566" s="2">
        <v>1.8985157059026601</v>
      </c>
      <c r="T566" s="2">
        <v>8.3189506385916463</v>
      </c>
      <c r="U566" t="str">
        <f t="shared" si="324"/>
        <v>0</v>
      </c>
      <c r="V566" t="str">
        <f t="shared" si="325"/>
        <v>0</v>
      </c>
      <c r="W566" t="str">
        <f t="shared" si="326"/>
        <v>0</v>
      </c>
      <c r="X566" t="str">
        <f t="shared" si="327"/>
        <v>0</v>
      </c>
      <c r="Y566" t="str">
        <f t="shared" si="328"/>
        <v>0</v>
      </c>
      <c r="Z566" t="str">
        <f t="shared" si="329"/>
        <v>0</v>
      </c>
      <c r="AA566" t="str">
        <f t="shared" si="330"/>
        <v>0</v>
      </c>
      <c r="AB566" t="str">
        <f t="shared" si="331"/>
        <v>0</v>
      </c>
      <c r="AC566" t="str">
        <f t="shared" si="332"/>
        <v>0</v>
      </c>
      <c r="AD566" t="str">
        <f t="shared" si="333"/>
        <v>0</v>
      </c>
      <c r="AE566" t="str">
        <f t="shared" si="334"/>
        <v>0</v>
      </c>
      <c r="AF566" t="str">
        <f t="shared" si="335"/>
        <v>0</v>
      </c>
      <c r="AG566" t="str">
        <f t="shared" si="336"/>
        <v>1</v>
      </c>
      <c r="AH566" t="str">
        <f t="shared" si="337"/>
        <v>1</v>
      </c>
      <c r="AI566" t="str">
        <f t="shared" si="338"/>
        <v>1</v>
      </c>
      <c r="AJ566" t="str">
        <f t="shared" si="339"/>
        <v>1</v>
      </c>
      <c r="AK566" t="str">
        <f t="shared" si="340"/>
        <v>1</v>
      </c>
      <c r="AL566" t="str">
        <f t="shared" si="341"/>
        <v>1</v>
      </c>
      <c r="AM566" t="str">
        <f t="shared" si="342"/>
        <v>1</v>
      </c>
      <c r="AN566" t="str">
        <f t="shared" si="343"/>
        <v>0</v>
      </c>
      <c r="AO566" t="str">
        <f t="shared" si="344"/>
        <v>0</v>
      </c>
      <c r="AP566" t="str">
        <f t="shared" si="345"/>
        <v>0</v>
      </c>
      <c r="AQ566" t="str">
        <f t="shared" si="346"/>
        <v>0</v>
      </c>
      <c r="AR566" t="str">
        <f t="shared" si="347"/>
        <v>0</v>
      </c>
      <c r="AS566" t="str">
        <f t="shared" si="348"/>
        <v>0</v>
      </c>
      <c r="AT566" t="str">
        <f t="shared" si="349"/>
        <v>0</v>
      </c>
      <c r="AU566" t="str">
        <f t="shared" si="350"/>
        <v>0</v>
      </c>
      <c r="AV566" t="str">
        <f t="shared" si="351"/>
        <v>0</v>
      </c>
      <c r="AW566" t="str">
        <f t="shared" si="352"/>
        <v>0</v>
      </c>
      <c r="AX566" t="str">
        <f t="shared" si="353"/>
        <v>0</v>
      </c>
      <c r="AY566" t="str">
        <f t="shared" si="354"/>
        <v>0</v>
      </c>
      <c r="AZ566" t="str">
        <f t="shared" si="355"/>
        <v>0</v>
      </c>
      <c r="BA566" t="str">
        <f t="shared" si="356"/>
        <v>0</v>
      </c>
      <c r="BB566" t="str">
        <f t="shared" si="357"/>
        <v>0</v>
      </c>
      <c r="BC566" t="str">
        <f t="shared" si="358"/>
        <v>0</v>
      </c>
      <c r="BD566" t="str">
        <f t="shared" si="359"/>
        <v>0</v>
      </c>
    </row>
    <row r="567" spans="1:56" x14ac:dyDescent="0.2">
      <c r="A567" s="1">
        <v>44164</v>
      </c>
      <c r="B567" t="s">
        <v>357</v>
      </c>
      <c r="C567" s="5">
        <v>11.92</v>
      </c>
      <c r="D567">
        <v>0.76</v>
      </c>
      <c r="E567">
        <v>8</v>
      </c>
      <c r="F567">
        <v>6</v>
      </c>
      <c r="G567">
        <v>33.26</v>
      </c>
      <c r="H567">
        <v>1.253333333333337</v>
      </c>
      <c r="I567">
        <v>-0.65359477124183063</v>
      </c>
      <c r="J567">
        <v>598684.21052631573</v>
      </c>
      <c r="K567">
        <v>1980263.1578947369</v>
      </c>
      <c r="L567">
        <v>38157.894736842107</v>
      </c>
      <c r="M567">
        <v>101.08322497392423</v>
      </c>
      <c r="N567">
        <v>2.7783352317847143E-6</v>
      </c>
      <c r="O567">
        <v>42.02952719117922</v>
      </c>
      <c r="P567">
        <v>-78.285714285714292</v>
      </c>
      <c r="Q567">
        <v>4.87</v>
      </c>
      <c r="R567">
        <v>-1.62</v>
      </c>
      <c r="S567" s="2">
        <v>192.49999999999989</v>
      </c>
      <c r="T567" s="2">
        <v>16.25</v>
      </c>
      <c r="U567" t="str">
        <f t="shared" si="324"/>
        <v>0</v>
      </c>
      <c r="V567" t="str">
        <f t="shared" si="325"/>
        <v>0</v>
      </c>
      <c r="W567" t="str">
        <f t="shared" si="326"/>
        <v>0</v>
      </c>
      <c r="X567" t="str">
        <f t="shared" si="327"/>
        <v>0</v>
      </c>
      <c r="Y567" t="str">
        <f t="shared" si="328"/>
        <v>0</v>
      </c>
      <c r="Z567" t="str">
        <f t="shared" si="329"/>
        <v>0</v>
      </c>
      <c r="AA567" t="str">
        <f t="shared" si="330"/>
        <v>0</v>
      </c>
      <c r="AB567" t="str">
        <f t="shared" si="331"/>
        <v>0</v>
      </c>
      <c r="AC567" t="str">
        <f t="shared" si="332"/>
        <v>0</v>
      </c>
      <c r="AD567" t="str">
        <f t="shared" si="333"/>
        <v>1</v>
      </c>
      <c r="AE567" t="str">
        <f t="shared" si="334"/>
        <v>1</v>
      </c>
      <c r="AF567" t="str">
        <f t="shared" si="335"/>
        <v>1</v>
      </c>
      <c r="AG567" t="str">
        <f t="shared" si="336"/>
        <v>1</v>
      </c>
      <c r="AH567" t="str">
        <f t="shared" si="337"/>
        <v>1</v>
      </c>
      <c r="AI567" t="str">
        <f t="shared" si="338"/>
        <v>1</v>
      </c>
      <c r="AJ567" t="str">
        <f t="shared" si="339"/>
        <v>1</v>
      </c>
      <c r="AK567" t="str">
        <f t="shared" si="340"/>
        <v>1</v>
      </c>
      <c r="AL567" t="str">
        <f t="shared" si="341"/>
        <v>1</v>
      </c>
      <c r="AM567" t="str">
        <f t="shared" si="342"/>
        <v>1</v>
      </c>
      <c r="AN567" t="str">
        <f t="shared" si="343"/>
        <v>1</v>
      </c>
      <c r="AO567" t="str">
        <f t="shared" si="344"/>
        <v>1</v>
      </c>
      <c r="AP567" t="str">
        <f t="shared" si="345"/>
        <v>1</v>
      </c>
      <c r="AQ567" t="str">
        <f t="shared" si="346"/>
        <v>1</v>
      </c>
      <c r="AR567" t="str">
        <f t="shared" si="347"/>
        <v>1</v>
      </c>
      <c r="AS567" t="str">
        <f t="shared" si="348"/>
        <v>1</v>
      </c>
      <c r="AT567" t="str">
        <f t="shared" si="349"/>
        <v>1</v>
      </c>
      <c r="AU567" t="str">
        <f t="shared" si="350"/>
        <v>1</v>
      </c>
      <c r="AV567" t="str">
        <f t="shared" si="351"/>
        <v>1</v>
      </c>
      <c r="AW567" t="str">
        <f t="shared" si="352"/>
        <v>1</v>
      </c>
      <c r="AX567" t="str">
        <f t="shared" si="353"/>
        <v>1</v>
      </c>
      <c r="AY567" t="str">
        <f t="shared" si="354"/>
        <v>1</v>
      </c>
      <c r="AZ567" t="str">
        <f t="shared" si="355"/>
        <v>1</v>
      </c>
      <c r="BA567" t="str">
        <f t="shared" si="356"/>
        <v>1</v>
      </c>
      <c r="BB567" t="str">
        <f t="shared" si="357"/>
        <v>1</v>
      </c>
      <c r="BC567" t="str">
        <f t="shared" si="358"/>
        <v>1</v>
      </c>
      <c r="BD567" t="str">
        <f t="shared" si="359"/>
        <v>1</v>
      </c>
    </row>
    <row r="568" spans="1:56" x14ac:dyDescent="0.2">
      <c r="A568" s="1">
        <v>44164</v>
      </c>
      <c r="B568" t="s">
        <v>279</v>
      </c>
      <c r="C568" s="5">
        <v>159.97999999999999</v>
      </c>
      <c r="D568">
        <v>10.47</v>
      </c>
      <c r="E568">
        <v>9</v>
      </c>
      <c r="F568">
        <v>5</v>
      </c>
      <c r="G568">
        <v>21.62</v>
      </c>
      <c r="H568">
        <v>-2.8325</v>
      </c>
      <c r="I568">
        <v>-0.85227272727272585</v>
      </c>
      <c r="J568">
        <v>2387774.5940783187</v>
      </c>
      <c r="K568">
        <v>16141356.255969435</v>
      </c>
      <c r="L568">
        <v>274594.07831900666</v>
      </c>
      <c r="M568">
        <v>174.28589510358719</v>
      </c>
      <c r="N568">
        <v>3.0916197393523766E-6</v>
      </c>
      <c r="O568">
        <v>182.2102425876011</v>
      </c>
      <c r="P568">
        <v>-68.156934306569354</v>
      </c>
      <c r="Q568">
        <v>4.87</v>
      </c>
      <c r="R568">
        <v>-1.62</v>
      </c>
      <c r="S568" s="2">
        <v>11.111111111111111</v>
      </c>
      <c r="T568" s="2">
        <v>14.31111111111111</v>
      </c>
      <c r="U568" t="str">
        <f t="shared" si="324"/>
        <v>0</v>
      </c>
      <c r="V568" t="str">
        <f t="shared" si="325"/>
        <v>0</v>
      </c>
      <c r="W568" t="str">
        <f t="shared" si="326"/>
        <v>0</v>
      </c>
      <c r="X568" t="str">
        <f t="shared" si="327"/>
        <v>0</v>
      </c>
      <c r="Y568" t="str">
        <f t="shared" si="328"/>
        <v>0</v>
      </c>
      <c r="Z568" t="str">
        <f t="shared" si="329"/>
        <v>0</v>
      </c>
      <c r="AA568" t="str">
        <f t="shared" si="330"/>
        <v>0</v>
      </c>
      <c r="AB568" t="str">
        <f t="shared" si="331"/>
        <v>0</v>
      </c>
      <c r="AC568" t="str">
        <f t="shared" si="332"/>
        <v>0</v>
      </c>
      <c r="AD568" t="str">
        <f t="shared" si="333"/>
        <v>1</v>
      </c>
      <c r="AE568" t="str">
        <f t="shared" si="334"/>
        <v>1</v>
      </c>
      <c r="AF568" t="str">
        <f t="shared" si="335"/>
        <v>1</v>
      </c>
      <c r="AG568" t="str">
        <f t="shared" si="336"/>
        <v>1</v>
      </c>
      <c r="AH568" t="str">
        <f t="shared" si="337"/>
        <v>1</v>
      </c>
      <c r="AI568" t="str">
        <f t="shared" si="338"/>
        <v>1</v>
      </c>
      <c r="AJ568" t="str">
        <f t="shared" si="339"/>
        <v>1</v>
      </c>
      <c r="AK568" t="str">
        <f t="shared" si="340"/>
        <v>1</v>
      </c>
      <c r="AL568" t="str">
        <f t="shared" si="341"/>
        <v>1</v>
      </c>
      <c r="AM568" t="str">
        <f t="shared" si="342"/>
        <v>1</v>
      </c>
      <c r="AN568" t="str">
        <f t="shared" si="343"/>
        <v>1</v>
      </c>
      <c r="AO568" t="str">
        <f t="shared" si="344"/>
        <v>1</v>
      </c>
      <c r="AP568" t="str">
        <f t="shared" si="345"/>
        <v>1</v>
      </c>
      <c r="AQ568" t="str">
        <f t="shared" si="346"/>
        <v>1</v>
      </c>
      <c r="AR568" t="str">
        <f t="shared" si="347"/>
        <v>1</v>
      </c>
      <c r="AS568" t="str">
        <f t="shared" si="348"/>
        <v>1</v>
      </c>
      <c r="AT568" t="str">
        <f t="shared" si="349"/>
        <v>0</v>
      </c>
      <c r="AU568" t="str">
        <f t="shared" si="350"/>
        <v>0</v>
      </c>
      <c r="AV568" t="str">
        <f t="shared" si="351"/>
        <v>0</v>
      </c>
      <c r="AW568" t="str">
        <f t="shared" si="352"/>
        <v>0</v>
      </c>
      <c r="AX568" t="str">
        <f t="shared" si="353"/>
        <v>0</v>
      </c>
      <c r="AY568" t="str">
        <f t="shared" si="354"/>
        <v>0</v>
      </c>
      <c r="AZ568" t="str">
        <f t="shared" si="355"/>
        <v>0</v>
      </c>
      <c r="BA568" t="str">
        <f t="shared" si="356"/>
        <v>0</v>
      </c>
      <c r="BB568" t="str">
        <f t="shared" si="357"/>
        <v>0</v>
      </c>
      <c r="BC568" t="str">
        <f t="shared" si="358"/>
        <v>0</v>
      </c>
      <c r="BD568" t="str">
        <f t="shared" si="359"/>
        <v>0</v>
      </c>
    </row>
    <row r="569" spans="1:56" x14ac:dyDescent="0.2">
      <c r="A569" s="1">
        <v>44164</v>
      </c>
      <c r="B569" t="s">
        <v>3</v>
      </c>
      <c r="C569" s="5">
        <v>194.11</v>
      </c>
      <c r="D569">
        <v>2.77</v>
      </c>
      <c r="E569">
        <v>10</v>
      </c>
      <c r="F569">
        <v>5</v>
      </c>
      <c r="G569">
        <v>30.7</v>
      </c>
      <c r="H569">
        <v>-0.5625</v>
      </c>
      <c r="I569">
        <v>-2.5677101653183243</v>
      </c>
      <c r="J569">
        <v>1083032.4909747292</v>
      </c>
      <c r="K569">
        <v>19133574.007220216</v>
      </c>
      <c r="L569">
        <v>-1245848.3754512635</v>
      </c>
      <c r="M569">
        <v>242.14222267138226</v>
      </c>
      <c r="N569">
        <v>3.9596370376913141E-6</v>
      </c>
      <c r="O569">
        <v>903.6231884057969</v>
      </c>
      <c r="P569">
        <v>-41.684210526315788</v>
      </c>
      <c r="Q569">
        <v>4.87</v>
      </c>
      <c r="R569">
        <v>-1.62</v>
      </c>
      <c r="S569" s="2">
        <v>1.003344481605345</v>
      </c>
      <c r="T569" s="2">
        <v>39.799331103678931</v>
      </c>
      <c r="U569" t="str">
        <f t="shared" si="324"/>
        <v>0</v>
      </c>
      <c r="V569" t="str">
        <f t="shared" si="325"/>
        <v>1</v>
      </c>
      <c r="W569" t="str">
        <f t="shared" si="326"/>
        <v>1</v>
      </c>
      <c r="X569" t="str">
        <f t="shared" si="327"/>
        <v>1</v>
      </c>
      <c r="Y569" t="str">
        <f t="shared" si="328"/>
        <v>1</v>
      </c>
      <c r="Z569" t="str">
        <f t="shared" si="329"/>
        <v>1</v>
      </c>
      <c r="AA569" t="str">
        <f t="shared" si="330"/>
        <v>1</v>
      </c>
      <c r="AB569" t="str">
        <f t="shared" si="331"/>
        <v>1</v>
      </c>
      <c r="AC569" t="str">
        <f t="shared" si="332"/>
        <v>1</v>
      </c>
      <c r="AD569" t="str">
        <f t="shared" si="333"/>
        <v>1</v>
      </c>
      <c r="AE569" t="str">
        <f t="shared" si="334"/>
        <v>1</v>
      </c>
      <c r="AF569" t="str">
        <f t="shared" si="335"/>
        <v>1</v>
      </c>
      <c r="AG569" t="str">
        <f t="shared" si="336"/>
        <v>1</v>
      </c>
      <c r="AH569" t="str">
        <f t="shared" si="337"/>
        <v>1</v>
      </c>
      <c r="AI569" t="str">
        <f t="shared" si="338"/>
        <v>1</v>
      </c>
      <c r="AJ569" t="str">
        <f t="shared" si="339"/>
        <v>1</v>
      </c>
      <c r="AK569" t="str">
        <f t="shared" si="340"/>
        <v>1</v>
      </c>
      <c r="AL569" t="str">
        <f t="shared" si="341"/>
        <v>1</v>
      </c>
      <c r="AM569" t="str">
        <f t="shared" si="342"/>
        <v>1</v>
      </c>
      <c r="AN569" t="str">
        <f t="shared" si="343"/>
        <v>0</v>
      </c>
      <c r="AO569" t="str">
        <f t="shared" si="344"/>
        <v>0</v>
      </c>
      <c r="AP569" t="str">
        <f t="shared" si="345"/>
        <v>0</v>
      </c>
      <c r="AQ569" t="str">
        <f t="shared" si="346"/>
        <v>0</v>
      </c>
      <c r="AR569" t="str">
        <f t="shared" si="347"/>
        <v>0</v>
      </c>
      <c r="AS569" t="str">
        <f t="shared" si="348"/>
        <v>0</v>
      </c>
      <c r="AT569" t="str">
        <f t="shared" si="349"/>
        <v>0</v>
      </c>
      <c r="AU569" t="str">
        <f t="shared" si="350"/>
        <v>0</v>
      </c>
      <c r="AV569" t="str">
        <f t="shared" si="351"/>
        <v>0</v>
      </c>
      <c r="AW569" t="str">
        <f t="shared" si="352"/>
        <v>0</v>
      </c>
      <c r="AX569" t="str">
        <f t="shared" si="353"/>
        <v>0</v>
      </c>
      <c r="AY569" t="str">
        <f t="shared" si="354"/>
        <v>0</v>
      </c>
      <c r="AZ569" t="str">
        <f t="shared" si="355"/>
        <v>0</v>
      </c>
      <c r="BA569" t="str">
        <f t="shared" si="356"/>
        <v>0</v>
      </c>
      <c r="BB569" t="str">
        <f t="shared" si="357"/>
        <v>0</v>
      </c>
      <c r="BC569" t="str">
        <f t="shared" si="358"/>
        <v>0</v>
      </c>
      <c r="BD569" t="str">
        <f t="shared" si="359"/>
        <v>0</v>
      </c>
    </row>
    <row r="570" spans="1:56" x14ac:dyDescent="0.2">
      <c r="A570" s="1">
        <v>44164</v>
      </c>
      <c r="B570" t="s">
        <v>329</v>
      </c>
      <c r="C570" s="5">
        <v>5.62</v>
      </c>
      <c r="D570">
        <v>3.15</v>
      </c>
      <c r="E570">
        <v>29</v>
      </c>
      <c r="F570">
        <v>4</v>
      </c>
      <c r="G570">
        <v>37.909999999999997</v>
      </c>
      <c r="H570">
        <v>3.0850000000000009</v>
      </c>
      <c r="I570">
        <v>0.25461489497135609</v>
      </c>
      <c r="J570">
        <v>246984.12698412698</v>
      </c>
      <c r="K570">
        <v>298412.6984126984</v>
      </c>
      <c r="L570">
        <v>20634.920634920636</v>
      </c>
      <c r="M570">
        <v>291.7314374298391</v>
      </c>
      <c r="N570">
        <v>1.0297906336693896E-5</v>
      </c>
      <c r="O570">
        <v>109.99999999999999</v>
      </c>
      <c r="P570">
        <v>-51.463790446841294</v>
      </c>
      <c r="Q570">
        <v>4.87</v>
      </c>
      <c r="R570">
        <v>-1.62</v>
      </c>
      <c r="S570" s="2">
        <v>4.388714733542324</v>
      </c>
      <c r="T570" s="2">
        <v>9.0909090909090917</v>
      </c>
      <c r="U570" t="str">
        <f t="shared" si="324"/>
        <v>0</v>
      </c>
      <c r="V570" t="str">
        <f t="shared" si="325"/>
        <v>0</v>
      </c>
      <c r="W570" t="str">
        <f t="shared" si="326"/>
        <v>0</v>
      </c>
      <c r="X570" t="str">
        <f t="shared" si="327"/>
        <v>0</v>
      </c>
      <c r="Y570" t="str">
        <f t="shared" si="328"/>
        <v>0</v>
      </c>
      <c r="Z570" t="str">
        <f t="shared" si="329"/>
        <v>0</v>
      </c>
      <c r="AA570" t="str">
        <f t="shared" si="330"/>
        <v>0</v>
      </c>
      <c r="AB570" t="str">
        <f t="shared" si="331"/>
        <v>0</v>
      </c>
      <c r="AC570" t="str">
        <f t="shared" si="332"/>
        <v>0</v>
      </c>
      <c r="AD570" t="str">
        <f t="shared" si="333"/>
        <v>0</v>
      </c>
      <c r="AE570" t="str">
        <f t="shared" si="334"/>
        <v>0</v>
      </c>
      <c r="AF570" t="str">
        <f t="shared" si="335"/>
        <v>0</v>
      </c>
      <c r="AG570" t="str">
        <f t="shared" si="336"/>
        <v>1</v>
      </c>
      <c r="AH570" t="str">
        <f t="shared" si="337"/>
        <v>1</v>
      </c>
      <c r="AI570" t="str">
        <f t="shared" si="338"/>
        <v>1</v>
      </c>
      <c r="AJ570" t="str">
        <f t="shared" si="339"/>
        <v>1</v>
      </c>
      <c r="AK570" t="str">
        <f t="shared" si="340"/>
        <v>1</v>
      </c>
      <c r="AL570" t="str">
        <f t="shared" si="341"/>
        <v>1</v>
      </c>
      <c r="AM570" t="str">
        <f t="shared" si="342"/>
        <v>1</v>
      </c>
      <c r="AN570" t="str">
        <f t="shared" si="343"/>
        <v>1</v>
      </c>
      <c r="AO570" t="str">
        <f t="shared" si="344"/>
        <v>1</v>
      </c>
      <c r="AP570" t="str">
        <f t="shared" si="345"/>
        <v>1</v>
      </c>
      <c r="AQ570" t="str">
        <f t="shared" si="346"/>
        <v>0</v>
      </c>
      <c r="AR570" t="str">
        <f t="shared" si="347"/>
        <v>0</v>
      </c>
      <c r="AS570" t="str">
        <f t="shared" si="348"/>
        <v>0</v>
      </c>
      <c r="AT570" t="str">
        <f t="shared" si="349"/>
        <v>0</v>
      </c>
      <c r="AU570" t="str">
        <f t="shared" si="350"/>
        <v>0</v>
      </c>
      <c r="AV570" t="str">
        <f t="shared" si="351"/>
        <v>0</v>
      </c>
      <c r="AW570" t="str">
        <f t="shared" si="352"/>
        <v>0</v>
      </c>
      <c r="AX570" t="str">
        <f t="shared" si="353"/>
        <v>0</v>
      </c>
      <c r="AY570" t="str">
        <f t="shared" si="354"/>
        <v>0</v>
      </c>
      <c r="AZ570" t="str">
        <f t="shared" si="355"/>
        <v>0</v>
      </c>
      <c r="BA570" t="str">
        <f t="shared" si="356"/>
        <v>0</v>
      </c>
      <c r="BB570" t="str">
        <f t="shared" si="357"/>
        <v>0</v>
      </c>
      <c r="BC570" t="str">
        <f t="shared" si="358"/>
        <v>0</v>
      </c>
      <c r="BD570" t="str">
        <f t="shared" si="359"/>
        <v>0</v>
      </c>
    </row>
    <row r="571" spans="1:56" x14ac:dyDescent="0.2">
      <c r="A571" s="1">
        <v>44164</v>
      </c>
      <c r="B571" t="s">
        <v>358</v>
      </c>
      <c r="C571" s="5">
        <v>8.99</v>
      </c>
      <c r="D571">
        <v>2.09</v>
      </c>
      <c r="E571">
        <v>30</v>
      </c>
      <c r="F571">
        <v>4</v>
      </c>
      <c r="G571">
        <v>25.62</v>
      </c>
      <c r="H571">
        <v>5.2525000000000013</v>
      </c>
      <c r="I571">
        <v>-1.7857142857142978</v>
      </c>
      <c r="J571">
        <v>-122966.50717703351</v>
      </c>
      <c r="K571">
        <v>590909.09090909094</v>
      </c>
      <c r="L571">
        <v>61244.019138755983</v>
      </c>
      <c r="M571">
        <v>192.42188636501663</v>
      </c>
      <c r="N571">
        <v>6.5985428890608047E-6</v>
      </c>
      <c r="O571">
        <v>91.743119266055018</v>
      </c>
      <c r="P571">
        <v>-53.555555555555557</v>
      </c>
      <c r="Q571">
        <v>4.87</v>
      </c>
      <c r="R571">
        <v>-1.62</v>
      </c>
      <c r="S571" s="2">
        <v>39.183673469387749</v>
      </c>
      <c r="T571" s="2">
        <v>11.59183673469389</v>
      </c>
      <c r="U571" t="str">
        <f t="shared" si="324"/>
        <v>0</v>
      </c>
      <c r="V571" t="str">
        <f t="shared" si="325"/>
        <v>0</v>
      </c>
      <c r="W571" t="str">
        <f t="shared" si="326"/>
        <v>0</v>
      </c>
      <c r="X571" t="str">
        <f t="shared" si="327"/>
        <v>0</v>
      </c>
      <c r="Y571" t="str">
        <f t="shared" si="328"/>
        <v>0</v>
      </c>
      <c r="Z571" t="str">
        <f t="shared" si="329"/>
        <v>0</v>
      </c>
      <c r="AA571" t="str">
        <f t="shared" si="330"/>
        <v>0</v>
      </c>
      <c r="AB571" t="str">
        <f t="shared" si="331"/>
        <v>0</v>
      </c>
      <c r="AC571" t="str">
        <f t="shared" si="332"/>
        <v>0</v>
      </c>
      <c r="AD571" t="str">
        <f t="shared" si="333"/>
        <v>0</v>
      </c>
      <c r="AE571" t="str">
        <f t="shared" si="334"/>
        <v>0</v>
      </c>
      <c r="AF571" t="str">
        <f t="shared" si="335"/>
        <v>1</v>
      </c>
      <c r="AG571" t="str">
        <f t="shared" si="336"/>
        <v>1</v>
      </c>
      <c r="AH571" t="str">
        <f t="shared" si="337"/>
        <v>1</v>
      </c>
      <c r="AI571" t="str">
        <f t="shared" si="338"/>
        <v>1</v>
      </c>
      <c r="AJ571" t="str">
        <f t="shared" si="339"/>
        <v>1</v>
      </c>
      <c r="AK571" t="str">
        <f t="shared" si="340"/>
        <v>1</v>
      </c>
      <c r="AL571" t="str">
        <f t="shared" si="341"/>
        <v>1</v>
      </c>
      <c r="AM571" t="str">
        <f t="shared" si="342"/>
        <v>1</v>
      </c>
      <c r="AN571" t="str">
        <f t="shared" si="343"/>
        <v>1</v>
      </c>
      <c r="AO571" t="str">
        <f t="shared" si="344"/>
        <v>1</v>
      </c>
      <c r="AP571" t="str">
        <f t="shared" si="345"/>
        <v>1</v>
      </c>
      <c r="AQ571" t="str">
        <f t="shared" si="346"/>
        <v>1</v>
      </c>
      <c r="AR571" t="str">
        <f t="shared" si="347"/>
        <v>1</v>
      </c>
      <c r="AS571" t="str">
        <f t="shared" si="348"/>
        <v>1</v>
      </c>
      <c r="AT571" t="str">
        <f t="shared" si="349"/>
        <v>1</v>
      </c>
      <c r="AU571" t="str">
        <f t="shared" si="350"/>
        <v>1</v>
      </c>
      <c r="AV571" t="str">
        <f t="shared" si="351"/>
        <v>1</v>
      </c>
      <c r="AW571" t="str">
        <f t="shared" si="352"/>
        <v>1</v>
      </c>
      <c r="AX571" t="str">
        <f t="shared" si="353"/>
        <v>1</v>
      </c>
      <c r="AY571" t="str">
        <f t="shared" si="354"/>
        <v>1</v>
      </c>
      <c r="AZ571" t="str">
        <f t="shared" si="355"/>
        <v>1</v>
      </c>
      <c r="BA571" t="str">
        <f t="shared" si="356"/>
        <v>1</v>
      </c>
      <c r="BB571" t="str">
        <f t="shared" si="357"/>
        <v>1</v>
      </c>
      <c r="BC571" t="str">
        <f t="shared" si="358"/>
        <v>1</v>
      </c>
      <c r="BD571" t="str">
        <f t="shared" si="359"/>
        <v>0</v>
      </c>
    </row>
    <row r="572" spans="1:56" x14ac:dyDescent="0.2">
      <c r="A572" s="1">
        <v>44164</v>
      </c>
      <c r="B572" t="s">
        <v>286</v>
      </c>
      <c r="C572" s="5">
        <v>12</v>
      </c>
      <c r="D572">
        <v>3.9</v>
      </c>
      <c r="E572">
        <v>33</v>
      </c>
      <c r="F572">
        <v>3</v>
      </c>
      <c r="G572">
        <v>33.630000000000003</v>
      </c>
      <c r="H572">
        <v>3.870000000000001</v>
      </c>
      <c r="I572">
        <v>-4.8316251830161043</v>
      </c>
      <c r="J572">
        <v>140769.23076923078</v>
      </c>
      <c r="K572">
        <v>1106923.076923077</v>
      </c>
      <c r="L572">
        <v>-14615.384615384615</v>
      </c>
      <c r="M572">
        <v>191.93993762538247</v>
      </c>
      <c r="N572">
        <v>4.8575404815279881E-6</v>
      </c>
      <c r="O572">
        <v>79.723502304147459</v>
      </c>
      <c r="P572">
        <v>-71.111111111111114</v>
      </c>
      <c r="Q572">
        <v>4.87</v>
      </c>
      <c r="R572">
        <v>-1.62</v>
      </c>
      <c r="S572" s="2">
        <v>5.489260143198079</v>
      </c>
      <c r="T572" s="2">
        <v>12.41050119331743</v>
      </c>
      <c r="U572" t="str">
        <f t="shared" si="324"/>
        <v>0</v>
      </c>
      <c r="V572" t="str">
        <f t="shared" si="325"/>
        <v>0</v>
      </c>
      <c r="W572" t="str">
        <f t="shared" si="326"/>
        <v>0</v>
      </c>
      <c r="X572" t="str">
        <f t="shared" si="327"/>
        <v>0</v>
      </c>
      <c r="Y572" t="str">
        <f t="shared" si="328"/>
        <v>0</v>
      </c>
      <c r="Z572" t="str">
        <f t="shared" si="329"/>
        <v>0</v>
      </c>
      <c r="AA572" t="str">
        <f t="shared" si="330"/>
        <v>0</v>
      </c>
      <c r="AB572" t="str">
        <f t="shared" si="331"/>
        <v>0</v>
      </c>
      <c r="AC572" t="str">
        <f t="shared" si="332"/>
        <v>0</v>
      </c>
      <c r="AD572" t="str">
        <f t="shared" si="333"/>
        <v>0</v>
      </c>
      <c r="AE572" t="str">
        <f t="shared" si="334"/>
        <v>1</v>
      </c>
      <c r="AF572" t="str">
        <f t="shared" si="335"/>
        <v>1</v>
      </c>
      <c r="AG572" t="str">
        <f t="shared" si="336"/>
        <v>1</v>
      </c>
      <c r="AH572" t="str">
        <f t="shared" si="337"/>
        <v>1</v>
      </c>
      <c r="AI572" t="str">
        <f t="shared" si="338"/>
        <v>1</v>
      </c>
      <c r="AJ572" t="str">
        <f t="shared" si="339"/>
        <v>1</v>
      </c>
      <c r="AK572" t="str">
        <f t="shared" si="340"/>
        <v>1</v>
      </c>
      <c r="AL572" t="str">
        <f t="shared" si="341"/>
        <v>1</v>
      </c>
      <c r="AM572" t="str">
        <f t="shared" si="342"/>
        <v>1</v>
      </c>
      <c r="AN572" t="str">
        <f t="shared" si="343"/>
        <v>1</v>
      </c>
      <c r="AO572" t="str">
        <f t="shared" si="344"/>
        <v>1</v>
      </c>
      <c r="AP572" t="str">
        <f t="shared" si="345"/>
        <v>1</v>
      </c>
      <c r="AQ572" t="str">
        <f t="shared" si="346"/>
        <v>0</v>
      </c>
      <c r="AR572" t="str">
        <f t="shared" si="347"/>
        <v>0</v>
      </c>
      <c r="AS572" t="str">
        <f t="shared" si="348"/>
        <v>0</v>
      </c>
      <c r="AT572" t="str">
        <f t="shared" si="349"/>
        <v>0</v>
      </c>
      <c r="AU572" t="str">
        <f t="shared" si="350"/>
        <v>0</v>
      </c>
      <c r="AV572" t="str">
        <f t="shared" si="351"/>
        <v>0</v>
      </c>
      <c r="AW572" t="str">
        <f t="shared" si="352"/>
        <v>0</v>
      </c>
      <c r="AX572" t="str">
        <f t="shared" si="353"/>
        <v>0</v>
      </c>
      <c r="AY572" t="str">
        <f t="shared" si="354"/>
        <v>0</v>
      </c>
      <c r="AZ572" t="str">
        <f t="shared" si="355"/>
        <v>0</v>
      </c>
      <c r="BA572" t="str">
        <f t="shared" si="356"/>
        <v>0</v>
      </c>
      <c r="BB572" t="str">
        <f t="shared" si="357"/>
        <v>0</v>
      </c>
      <c r="BC572" t="str">
        <f t="shared" si="358"/>
        <v>0</v>
      </c>
      <c r="BD572" t="str">
        <f t="shared" si="359"/>
        <v>0</v>
      </c>
    </row>
    <row r="573" spans="1:56" x14ac:dyDescent="0.2">
      <c r="A573" s="1">
        <v>44164</v>
      </c>
      <c r="B573" t="s">
        <v>291</v>
      </c>
      <c r="C573" s="5">
        <v>233.08</v>
      </c>
      <c r="D573">
        <v>0.21</v>
      </c>
      <c r="E573">
        <v>34</v>
      </c>
      <c r="F573">
        <v>3</v>
      </c>
      <c r="G573">
        <v>31.72</v>
      </c>
      <c r="H573">
        <v>1.98</v>
      </c>
      <c r="I573">
        <v>0</v>
      </c>
      <c r="J573">
        <v>2371428.5714285714</v>
      </c>
      <c r="K573">
        <v>127466666.66666667</v>
      </c>
      <c r="L573">
        <v>190476.19047619047</v>
      </c>
      <c r="M573">
        <v>348.83286404441816</v>
      </c>
      <c r="N573">
        <v>8.3152482273551835E-7</v>
      </c>
      <c r="O573">
        <v>217.70045385779119</v>
      </c>
      <c r="P573">
        <v>-94.75</v>
      </c>
      <c r="Q573">
        <v>4.87</v>
      </c>
      <c r="R573">
        <v>-1.62</v>
      </c>
      <c r="S573" s="2">
        <v>0.87719298245614108</v>
      </c>
      <c r="T573" s="2">
        <v>25</v>
      </c>
      <c r="U573" t="str">
        <f t="shared" si="324"/>
        <v>0</v>
      </c>
      <c r="V573" t="str">
        <f t="shared" si="325"/>
        <v>0</v>
      </c>
      <c r="W573" t="str">
        <f t="shared" si="326"/>
        <v>0</v>
      </c>
      <c r="X573" t="str">
        <f t="shared" si="327"/>
        <v>0</v>
      </c>
      <c r="Y573" t="str">
        <f t="shared" si="328"/>
        <v>0</v>
      </c>
      <c r="Z573" t="str">
        <f t="shared" si="329"/>
        <v>0</v>
      </c>
      <c r="AA573" t="str">
        <f t="shared" si="330"/>
        <v>1</v>
      </c>
      <c r="AB573" t="str">
        <f t="shared" si="331"/>
        <v>1</v>
      </c>
      <c r="AC573" t="str">
        <f t="shared" si="332"/>
        <v>1</v>
      </c>
      <c r="AD573" t="str">
        <f t="shared" si="333"/>
        <v>1</v>
      </c>
      <c r="AE573" t="str">
        <f t="shared" si="334"/>
        <v>1</v>
      </c>
      <c r="AF573" t="str">
        <f t="shared" si="335"/>
        <v>1</v>
      </c>
      <c r="AG573" t="str">
        <f t="shared" si="336"/>
        <v>1</v>
      </c>
      <c r="AH573" t="str">
        <f t="shared" si="337"/>
        <v>1</v>
      </c>
      <c r="AI573" t="str">
        <f t="shared" si="338"/>
        <v>1</v>
      </c>
      <c r="AJ573" t="str">
        <f t="shared" si="339"/>
        <v>1</v>
      </c>
      <c r="AK573" t="str">
        <f t="shared" si="340"/>
        <v>1</v>
      </c>
      <c r="AL573" t="str">
        <f t="shared" si="341"/>
        <v>1</v>
      </c>
      <c r="AM573" t="str">
        <f t="shared" si="342"/>
        <v>0</v>
      </c>
      <c r="AN573" t="str">
        <f t="shared" si="343"/>
        <v>0</v>
      </c>
      <c r="AO573" t="str">
        <f t="shared" si="344"/>
        <v>0</v>
      </c>
      <c r="AP573" t="str">
        <f t="shared" si="345"/>
        <v>0</v>
      </c>
      <c r="AQ573" t="str">
        <f t="shared" si="346"/>
        <v>0</v>
      </c>
      <c r="AR573" t="str">
        <f t="shared" si="347"/>
        <v>0</v>
      </c>
      <c r="AS573" t="str">
        <f t="shared" si="348"/>
        <v>0</v>
      </c>
      <c r="AT573" t="str">
        <f t="shared" si="349"/>
        <v>0</v>
      </c>
      <c r="AU573" t="str">
        <f t="shared" si="350"/>
        <v>0</v>
      </c>
      <c r="AV573" t="str">
        <f t="shared" si="351"/>
        <v>0</v>
      </c>
      <c r="AW573" t="str">
        <f t="shared" si="352"/>
        <v>0</v>
      </c>
      <c r="AX573" t="str">
        <f t="shared" si="353"/>
        <v>0</v>
      </c>
      <c r="AY573" t="str">
        <f t="shared" si="354"/>
        <v>0</v>
      </c>
      <c r="AZ573" t="str">
        <f t="shared" si="355"/>
        <v>0</v>
      </c>
      <c r="BA573" t="str">
        <f t="shared" si="356"/>
        <v>0</v>
      </c>
      <c r="BB573" t="str">
        <f t="shared" si="357"/>
        <v>0</v>
      </c>
      <c r="BC573" t="str">
        <f t="shared" si="358"/>
        <v>0</v>
      </c>
      <c r="BD573" t="str">
        <f t="shared" si="359"/>
        <v>0</v>
      </c>
    </row>
    <row r="574" spans="1:56" x14ac:dyDescent="0.2">
      <c r="A574" s="1">
        <v>44164</v>
      </c>
      <c r="B574" t="s">
        <v>188</v>
      </c>
      <c r="C574" s="5">
        <v>37.479999999999997</v>
      </c>
      <c r="D574">
        <v>35.590000000000003</v>
      </c>
      <c r="E574">
        <v>36</v>
      </c>
      <c r="F574">
        <v>3</v>
      </c>
      <c r="G574">
        <v>18.260000000000002</v>
      </c>
      <c r="H574">
        <v>4.8275000000000006</v>
      </c>
      <c r="I574">
        <v>-1.3580931263857952</v>
      </c>
      <c r="J574">
        <v>28097.780275358244</v>
      </c>
      <c r="K574">
        <v>1095813.4307389716</v>
      </c>
      <c r="L574">
        <v>46782.804158471474</v>
      </c>
      <c r="M574">
        <v>61.035545232145964</v>
      </c>
      <c r="N574">
        <v>1.4599159964024054E-5</v>
      </c>
      <c r="O574">
        <v>1258.3969465648856</v>
      </c>
      <c r="P574">
        <v>-0.22427810485000921</v>
      </c>
      <c r="Q574">
        <v>4.87</v>
      </c>
      <c r="R574">
        <v>-1.62</v>
      </c>
      <c r="S574" s="2">
        <v>1.2208355941399971</v>
      </c>
      <c r="T574" s="2">
        <v>12.56104177970701</v>
      </c>
      <c r="U574" t="str">
        <f t="shared" si="324"/>
        <v>0</v>
      </c>
      <c r="V574" t="str">
        <f t="shared" si="325"/>
        <v>0</v>
      </c>
      <c r="W574" t="str">
        <f t="shared" si="326"/>
        <v>0</v>
      </c>
      <c r="X574" t="str">
        <f t="shared" si="327"/>
        <v>0</v>
      </c>
      <c r="Y574" t="str">
        <f t="shared" si="328"/>
        <v>0</v>
      </c>
      <c r="Z574" t="str">
        <f t="shared" si="329"/>
        <v>0</v>
      </c>
      <c r="AA574" t="str">
        <f t="shared" si="330"/>
        <v>0</v>
      </c>
      <c r="AB574" t="str">
        <f t="shared" si="331"/>
        <v>0</v>
      </c>
      <c r="AC574" t="str">
        <f t="shared" si="332"/>
        <v>0</v>
      </c>
      <c r="AD574" t="str">
        <f t="shared" si="333"/>
        <v>0</v>
      </c>
      <c r="AE574" t="str">
        <f t="shared" si="334"/>
        <v>1</v>
      </c>
      <c r="AF574" t="str">
        <f t="shared" si="335"/>
        <v>1</v>
      </c>
      <c r="AG574" t="str">
        <f t="shared" si="336"/>
        <v>1</v>
      </c>
      <c r="AH574" t="str">
        <f t="shared" si="337"/>
        <v>1</v>
      </c>
      <c r="AI574" t="str">
        <f t="shared" si="338"/>
        <v>1</v>
      </c>
      <c r="AJ574" t="str">
        <f t="shared" si="339"/>
        <v>1</v>
      </c>
      <c r="AK574" t="str">
        <f t="shared" si="340"/>
        <v>1</v>
      </c>
      <c r="AL574" t="str">
        <f t="shared" si="341"/>
        <v>1</v>
      </c>
      <c r="AM574" t="str">
        <f t="shared" si="342"/>
        <v>1</v>
      </c>
      <c r="AN574" t="str">
        <f t="shared" si="343"/>
        <v>0</v>
      </c>
      <c r="AO574" t="str">
        <f t="shared" si="344"/>
        <v>0</v>
      </c>
      <c r="AP574" t="str">
        <f t="shared" si="345"/>
        <v>0</v>
      </c>
      <c r="AQ574" t="str">
        <f t="shared" si="346"/>
        <v>0</v>
      </c>
      <c r="AR574" t="str">
        <f t="shared" si="347"/>
        <v>0</v>
      </c>
      <c r="AS574" t="str">
        <f t="shared" si="348"/>
        <v>0</v>
      </c>
      <c r="AT574" t="str">
        <f t="shared" si="349"/>
        <v>0</v>
      </c>
      <c r="AU574" t="str">
        <f t="shared" si="350"/>
        <v>0</v>
      </c>
      <c r="AV574" t="str">
        <f t="shared" si="351"/>
        <v>0</v>
      </c>
      <c r="AW574" t="str">
        <f t="shared" si="352"/>
        <v>0</v>
      </c>
      <c r="AX574" t="str">
        <f t="shared" si="353"/>
        <v>0</v>
      </c>
      <c r="AY574" t="str">
        <f t="shared" si="354"/>
        <v>0</v>
      </c>
      <c r="AZ574" t="str">
        <f t="shared" si="355"/>
        <v>0</v>
      </c>
      <c r="BA574" t="str">
        <f t="shared" si="356"/>
        <v>0</v>
      </c>
      <c r="BB574" t="str">
        <f t="shared" si="357"/>
        <v>0</v>
      </c>
      <c r="BC574" t="str">
        <f t="shared" si="358"/>
        <v>0</v>
      </c>
      <c r="BD574" t="str">
        <f t="shared" si="359"/>
        <v>0</v>
      </c>
    </row>
    <row r="575" spans="1:56" x14ac:dyDescent="0.2">
      <c r="A575" s="1">
        <v>44164</v>
      </c>
      <c r="B575" t="s">
        <v>359</v>
      </c>
      <c r="C575" s="5">
        <v>19.59</v>
      </c>
      <c r="D575">
        <v>2.21</v>
      </c>
      <c r="E575">
        <v>41</v>
      </c>
      <c r="F575">
        <v>2</v>
      </c>
      <c r="G575">
        <v>36.99</v>
      </c>
      <c r="H575">
        <v>0.55999999999999517</v>
      </c>
      <c r="I575">
        <v>1.051668952903527</v>
      </c>
      <c r="J575">
        <v>335746.60633484164</v>
      </c>
      <c r="K575">
        <v>1251583.7104072399</v>
      </c>
      <c r="L575">
        <v>-66063.348416289591</v>
      </c>
      <c r="M575">
        <v>127.01502865485428</v>
      </c>
      <c r="N575">
        <v>7.9174931737386573E-6</v>
      </c>
      <c r="O575">
        <v>496.49122807017545</v>
      </c>
      <c r="P575">
        <v>-56.666666666666664</v>
      </c>
      <c r="Q575">
        <v>4.87</v>
      </c>
      <c r="R575">
        <v>-1.62</v>
      </c>
      <c r="S575" s="2">
        <v>68.224299065420553</v>
      </c>
      <c r="T575" s="2">
        <v>4.205607476635528</v>
      </c>
      <c r="U575" t="str">
        <f t="shared" si="324"/>
        <v>0</v>
      </c>
      <c r="V575" t="str">
        <f t="shared" si="325"/>
        <v>0</v>
      </c>
      <c r="W575" t="str">
        <f t="shared" si="326"/>
        <v>0</v>
      </c>
      <c r="X575" t="str">
        <f t="shared" si="327"/>
        <v>0</v>
      </c>
      <c r="Y575" t="str">
        <f t="shared" si="328"/>
        <v>0</v>
      </c>
      <c r="Z575" t="str">
        <f t="shared" si="329"/>
        <v>0</v>
      </c>
      <c r="AA575" t="str">
        <f t="shared" si="330"/>
        <v>0</v>
      </c>
      <c r="AB575" t="str">
        <f t="shared" si="331"/>
        <v>0</v>
      </c>
      <c r="AC575" t="str">
        <f t="shared" si="332"/>
        <v>0</v>
      </c>
      <c r="AD575" t="str">
        <f t="shared" si="333"/>
        <v>0</v>
      </c>
      <c r="AE575" t="str">
        <f t="shared" si="334"/>
        <v>0</v>
      </c>
      <c r="AF575" t="str">
        <f t="shared" si="335"/>
        <v>0</v>
      </c>
      <c r="AG575" t="str">
        <f t="shared" si="336"/>
        <v>0</v>
      </c>
      <c r="AH575" t="str">
        <f t="shared" si="337"/>
        <v>0</v>
      </c>
      <c r="AI575" t="str">
        <f t="shared" si="338"/>
        <v>1</v>
      </c>
      <c r="AJ575" t="str">
        <f t="shared" si="339"/>
        <v>1</v>
      </c>
      <c r="AK575" t="str">
        <f t="shared" si="340"/>
        <v>1</v>
      </c>
      <c r="AL575" t="str">
        <f t="shared" si="341"/>
        <v>1</v>
      </c>
      <c r="AM575" t="str">
        <f t="shared" si="342"/>
        <v>1</v>
      </c>
      <c r="AN575" t="str">
        <f t="shared" si="343"/>
        <v>1</v>
      </c>
      <c r="AO575" t="str">
        <f t="shared" si="344"/>
        <v>1</v>
      </c>
      <c r="AP575" t="str">
        <f t="shared" si="345"/>
        <v>1</v>
      </c>
      <c r="AQ575" t="str">
        <f t="shared" si="346"/>
        <v>1</v>
      </c>
      <c r="AR575" t="str">
        <f t="shared" si="347"/>
        <v>1</v>
      </c>
      <c r="AS575" t="str">
        <f t="shared" si="348"/>
        <v>1</v>
      </c>
      <c r="AT575" t="str">
        <f t="shared" si="349"/>
        <v>1</v>
      </c>
      <c r="AU575" t="str">
        <f t="shared" si="350"/>
        <v>1</v>
      </c>
      <c r="AV575" t="str">
        <f t="shared" si="351"/>
        <v>1</v>
      </c>
      <c r="AW575" t="str">
        <f t="shared" si="352"/>
        <v>1</v>
      </c>
      <c r="AX575" t="str">
        <f t="shared" si="353"/>
        <v>1</v>
      </c>
      <c r="AY575" t="str">
        <f t="shared" si="354"/>
        <v>1</v>
      </c>
      <c r="AZ575" t="str">
        <f t="shared" si="355"/>
        <v>1</v>
      </c>
      <c r="BA575" t="str">
        <f t="shared" si="356"/>
        <v>1</v>
      </c>
      <c r="BB575" t="str">
        <f t="shared" si="357"/>
        <v>1</v>
      </c>
      <c r="BC575" t="str">
        <f t="shared" si="358"/>
        <v>1</v>
      </c>
      <c r="BD575" t="str">
        <f t="shared" si="359"/>
        <v>1</v>
      </c>
    </row>
    <row r="576" spans="1:56" x14ac:dyDescent="0.2">
      <c r="A576" s="1">
        <v>44164</v>
      </c>
      <c r="B576" t="s">
        <v>287</v>
      </c>
      <c r="C576" s="5">
        <v>127.13</v>
      </c>
      <c r="D576">
        <v>20.68</v>
      </c>
      <c r="E576">
        <v>43</v>
      </c>
      <c r="F576">
        <v>2</v>
      </c>
      <c r="G576">
        <v>28.99</v>
      </c>
      <c r="H576">
        <v>2.2199999999999989</v>
      </c>
      <c r="I576">
        <v>-1.1472275334608124</v>
      </c>
      <c r="J576">
        <v>676982.5918762089</v>
      </c>
      <c r="K576">
        <v>12862669.245647969</v>
      </c>
      <c r="L576">
        <v>-189555.1257253385</v>
      </c>
      <c r="M576">
        <v>251.34726904584917</v>
      </c>
      <c r="N576">
        <v>4.5211175272200578E-6</v>
      </c>
      <c r="O576">
        <v>137.70114942528738</v>
      </c>
      <c r="P576">
        <v>-12.484130342784594</v>
      </c>
      <c r="Q576">
        <v>4.87</v>
      </c>
      <c r="R576">
        <v>-1.62</v>
      </c>
      <c r="S576" s="2">
        <v>4.6816479400756381E-2</v>
      </c>
      <c r="T576" s="2">
        <v>25.0936329588015</v>
      </c>
      <c r="U576" t="str">
        <f t="shared" si="324"/>
        <v>0</v>
      </c>
      <c r="V576" t="str">
        <f t="shared" si="325"/>
        <v>0</v>
      </c>
      <c r="W576" t="str">
        <f t="shared" si="326"/>
        <v>0</v>
      </c>
      <c r="X576" t="str">
        <f t="shared" si="327"/>
        <v>0</v>
      </c>
      <c r="Y576" t="str">
        <f t="shared" si="328"/>
        <v>0</v>
      </c>
      <c r="Z576" t="str">
        <f t="shared" si="329"/>
        <v>0</v>
      </c>
      <c r="AA576" t="str">
        <f t="shared" si="330"/>
        <v>1</v>
      </c>
      <c r="AB576" t="str">
        <f t="shared" si="331"/>
        <v>1</v>
      </c>
      <c r="AC576" t="str">
        <f t="shared" si="332"/>
        <v>1</v>
      </c>
      <c r="AD576" t="str">
        <f t="shared" si="333"/>
        <v>1</v>
      </c>
      <c r="AE576" t="str">
        <f t="shared" si="334"/>
        <v>1</v>
      </c>
      <c r="AF576" t="str">
        <f t="shared" si="335"/>
        <v>1</v>
      </c>
      <c r="AG576" t="str">
        <f t="shared" si="336"/>
        <v>1</v>
      </c>
      <c r="AH576" t="str">
        <f t="shared" si="337"/>
        <v>1</v>
      </c>
      <c r="AI576" t="str">
        <f t="shared" si="338"/>
        <v>1</v>
      </c>
      <c r="AJ576" t="str">
        <f t="shared" si="339"/>
        <v>1</v>
      </c>
      <c r="AK576" t="str">
        <f t="shared" si="340"/>
        <v>1</v>
      </c>
      <c r="AL576" t="str">
        <f t="shared" si="341"/>
        <v>1</v>
      </c>
      <c r="AM576" t="str">
        <f t="shared" si="342"/>
        <v>0</v>
      </c>
      <c r="AN576" t="str">
        <f t="shared" si="343"/>
        <v>0</v>
      </c>
      <c r="AO576" t="str">
        <f t="shared" si="344"/>
        <v>0</v>
      </c>
      <c r="AP576" t="str">
        <f t="shared" si="345"/>
        <v>0</v>
      </c>
      <c r="AQ576" t="str">
        <f t="shared" si="346"/>
        <v>0</v>
      </c>
      <c r="AR576" t="str">
        <f t="shared" si="347"/>
        <v>0</v>
      </c>
      <c r="AS576" t="str">
        <f t="shared" si="348"/>
        <v>0</v>
      </c>
      <c r="AT576" t="str">
        <f t="shared" si="349"/>
        <v>0</v>
      </c>
      <c r="AU576" t="str">
        <f t="shared" si="350"/>
        <v>0</v>
      </c>
      <c r="AV576" t="str">
        <f t="shared" si="351"/>
        <v>0</v>
      </c>
      <c r="AW576" t="str">
        <f t="shared" si="352"/>
        <v>0</v>
      </c>
      <c r="AX576" t="str">
        <f t="shared" si="353"/>
        <v>0</v>
      </c>
      <c r="AY576" t="str">
        <f t="shared" si="354"/>
        <v>0</v>
      </c>
      <c r="AZ576" t="str">
        <f t="shared" si="355"/>
        <v>0</v>
      </c>
      <c r="BA576" t="str">
        <f t="shared" si="356"/>
        <v>0</v>
      </c>
      <c r="BB576" t="str">
        <f t="shared" si="357"/>
        <v>0</v>
      </c>
      <c r="BC576" t="str">
        <f t="shared" si="358"/>
        <v>0</v>
      </c>
      <c r="BD576" t="str">
        <f t="shared" si="359"/>
        <v>0</v>
      </c>
    </row>
    <row r="577" spans="1:56" x14ac:dyDescent="0.2">
      <c r="A577" s="1">
        <v>44164</v>
      </c>
      <c r="B577" t="s">
        <v>309</v>
      </c>
      <c r="C577" s="5">
        <v>7.68</v>
      </c>
      <c r="D577">
        <v>2.2200000000000002</v>
      </c>
      <c r="E577">
        <v>45</v>
      </c>
      <c r="F577">
        <v>2</v>
      </c>
      <c r="G577">
        <v>26.81</v>
      </c>
      <c r="H577">
        <v>8.2399999999999984</v>
      </c>
      <c r="I577">
        <v>0.27100271002711057</v>
      </c>
      <c r="J577">
        <v>450450.45045045041</v>
      </c>
      <c r="K577">
        <v>32882882.882882878</v>
      </c>
      <c r="L577">
        <v>79729.729729729719</v>
      </c>
      <c r="M577">
        <v>3498.3166586803386</v>
      </c>
      <c r="N577">
        <v>9.0921618461634626E-8</v>
      </c>
      <c r="O577">
        <v>122.00000000000001</v>
      </c>
      <c r="P577">
        <v>-85.08064516129032</v>
      </c>
      <c r="Q577">
        <v>4.87</v>
      </c>
      <c r="R577">
        <v>-1.62</v>
      </c>
      <c r="S577" s="2">
        <v>0</v>
      </c>
      <c r="T577" s="2">
        <v>23.80952380952381</v>
      </c>
      <c r="U577" t="str">
        <f t="shared" si="324"/>
        <v>0</v>
      </c>
      <c r="V577" t="str">
        <f t="shared" si="325"/>
        <v>0</v>
      </c>
      <c r="W577" t="str">
        <f t="shared" si="326"/>
        <v>0</v>
      </c>
      <c r="X577" t="str">
        <f t="shared" si="327"/>
        <v>0</v>
      </c>
      <c r="Y577" t="str">
        <f t="shared" si="328"/>
        <v>0</v>
      </c>
      <c r="Z577" t="str">
        <f t="shared" si="329"/>
        <v>0</v>
      </c>
      <c r="AA577" t="str">
        <f t="shared" si="330"/>
        <v>1</v>
      </c>
      <c r="AB577" t="str">
        <f t="shared" si="331"/>
        <v>1</v>
      </c>
      <c r="AC577" t="str">
        <f t="shared" si="332"/>
        <v>1</v>
      </c>
      <c r="AD577" t="str">
        <f t="shared" si="333"/>
        <v>1</v>
      </c>
      <c r="AE577" t="str">
        <f t="shared" si="334"/>
        <v>1</v>
      </c>
      <c r="AF577" t="str">
        <f t="shared" si="335"/>
        <v>1</v>
      </c>
      <c r="AG577" t="str">
        <f t="shared" si="336"/>
        <v>1</v>
      </c>
      <c r="AH577" t="str">
        <f t="shared" si="337"/>
        <v>1</v>
      </c>
      <c r="AI577" t="str">
        <f t="shared" si="338"/>
        <v>1</v>
      </c>
      <c r="AJ577" t="str">
        <f t="shared" si="339"/>
        <v>1</v>
      </c>
      <c r="AK577" t="str">
        <f t="shared" si="340"/>
        <v>1</v>
      </c>
      <c r="AL577" t="str">
        <f t="shared" si="341"/>
        <v>1</v>
      </c>
      <c r="AM577" t="str">
        <f t="shared" si="342"/>
        <v>0</v>
      </c>
      <c r="AN577" t="str">
        <f t="shared" si="343"/>
        <v>0</v>
      </c>
      <c r="AO577" t="str">
        <f t="shared" si="344"/>
        <v>0</v>
      </c>
      <c r="AP577" t="str">
        <f t="shared" si="345"/>
        <v>0</v>
      </c>
      <c r="AQ577" t="str">
        <f t="shared" si="346"/>
        <v>0</v>
      </c>
      <c r="AR577" t="str">
        <f t="shared" si="347"/>
        <v>0</v>
      </c>
      <c r="AS577" t="str">
        <f t="shared" si="348"/>
        <v>0</v>
      </c>
      <c r="AT577" t="str">
        <f t="shared" si="349"/>
        <v>0</v>
      </c>
      <c r="AU577" t="str">
        <f t="shared" si="350"/>
        <v>0</v>
      </c>
      <c r="AV577" t="str">
        <f t="shared" si="351"/>
        <v>0</v>
      </c>
      <c r="AW577" t="str">
        <f t="shared" si="352"/>
        <v>0</v>
      </c>
      <c r="AX577" t="str">
        <f t="shared" si="353"/>
        <v>0</v>
      </c>
      <c r="AY577" t="str">
        <f t="shared" si="354"/>
        <v>0</v>
      </c>
      <c r="AZ577" t="str">
        <f t="shared" si="355"/>
        <v>0</v>
      </c>
      <c r="BA577" t="str">
        <f t="shared" si="356"/>
        <v>0</v>
      </c>
      <c r="BB577" t="str">
        <f t="shared" si="357"/>
        <v>0</v>
      </c>
      <c r="BC577" t="str">
        <f t="shared" si="358"/>
        <v>0</v>
      </c>
      <c r="BD577" t="str">
        <f t="shared" si="359"/>
        <v>0</v>
      </c>
    </row>
    <row r="578" spans="1:56" x14ac:dyDescent="0.2">
      <c r="A578" s="1">
        <v>44164</v>
      </c>
      <c r="B578" t="s">
        <v>360</v>
      </c>
      <c r="C578" s="5">
        <v>186.76</v>
      </c>
      <c r="D578">
        <v>0.17710000000000001</v>
      </c>
      <c r="E578">
        <v>46</v>
      </c>
      <c r="F578">
        <v>2</v>
      </c>
      <c r="G578">
        <v>38.03</v>
      </c>
      <c r="H578">
        <v>6.2149999999999999</v>
      </c>
      <c r="I578">
        <v>-2.1546961325966776</v>
      </c>
      <c r="J578">
        <v>-3704121.9649915299</v>
      </c>
      <c r="K578">
        <v>14150197.628458498</v>
      </c>
      <c r="L578">
        <v>-2303783.1733483905</v>
      </c>
      <c r="M578">
        <v>101.12608975102705</v>
      </c>
      <c r="N578">
        <v>5.2762919725268933E-6</v>
      </c>
      <c r="O578">
        <v>88.404255319148945</v>
      </c>
      <c r="P578">
        <v>-67.504587155963307</v>
      </c>
      <c r="Q578">
        <v>4.87</v>
      </c>
      <c r="R578">
        <v>-1.62</v>
      </c>
      <c r="S578" s="2">
        <v>21.428571428571431</v>
      </c>
      <c r="T578" s="2">
        <v>37.72893772893773</v>
      </c>
      <c r="U578" t="str">
        <f t="shared" si="324"/>
        <v>0</v>
      </c>
      <c r="V578" t="str">
        <f t="shared" si="325"/>
        <v>0</v>
      </c>
      <c r="W578" t="str">
        <f t="shared" si="326"/>
        <v>1</v>
      </c>
      <c r="X578" t="str">
        <f t="shared" si="327"/>
        <v>1</v>
      </c>
      <c r="Y578" t="str">
        <f t="shared" si="328"/>
        <v>1</v>
      </c>
      <c r="Z578" t="str">
        <f t="shared" si="329"/>
        <v>1</v>
      </c>
      <c r="AA578" t="str">
        <f t="shared" si="330"/>
        <v>1</v>
      </c>
      <c r="AB578" t="str">
        <f t="shared" si="331"/>
        <v>1</v>
      </c>
      <c r="AC578" t="str">
        <f t="shared" si="332"/>
        <v>1</v>
      </c>
      <c r="AD578" t="str">
        <f t="shared" si="333"/>
        <v>1</v>
      </c>
      <c r="AE578" t="str">
        <f t="shared" si="334"/>
        <v>1</v>
      </c>
      <c r="AF578" t="str">
        <f t="shared" si="335"/>
        <v>1</v>
      </c>
      <c r="AG578" t="str">
        <f t="shared" si="336"/>
        <v>1</v>
      </c>
      <c r="AH578" t="str">
        <f t="shared" si="337"/>
        <v>1</v>
      </c>
      <c r="AI578" t="str">
        <f t="shared" si="338"/>
        <v>1</v>
      </c>
      <c r="AJ578" t="str">
        <f t="shared" si="339"/>
        <v>1</v>
      </c>
      <c r="AK578" t="str">
        <f t="shared" si="340"/>
        <v>1</v>
      </c>
      <c r="AL578" t="str">
        <f t="shared" si="341"/>
        <v>1</v>
      </c>
      <c r="AM578" t="str">
        <f t="shared" si="342"/>
        <v>1</v>
      </c>
      <c r="AN578" t="str">
        <f t="shared" si="343"/>
        <v>1</v>
      </c>
      <c r="AO578" t="str">
        <f t="shared" si="344"/>
        <v>1</v>
      </c>
      <c r="AP578" t="str">
        <f t="shared" si="345"/>
        <v>1</v>
      </c>
      <c r="AQ578" t="str">
        <f t="shared" si="346"/>
        <v>1</v>
      </c>
      <c r="AR578" t="str">
        <f t="shared" si="347"/>
        <v>1</v>
      </c>
      <c r="AS578" t="str">
        <f t="shared" si="348"/>
        <v>1</v>
      </c>
      <c r="AT578" t="str">
        <f t="shared" si="349"/>
        <v>1</v>
      </c>
      <c r="AU578" t="str">
        <f t="shared" si="350"/>
        <v>1</v>
      </c>
      <c r="AV578" t="str">
        <f t="shared" si="351"/>
        <v>1</v>
      </c>
      <c r="AW578" t="str">
        <f t="shared" si="352"/>
        <v>1</v>
      </c>
      <c r="AX578" t="str">
        <f t="shared" si="353"/>
        <v>0</v>
      </c>
      <c r="AY578" t="str">
        <f t="shared" si="354"/>
        <v>0</v>
      </c>
      <c r="AZ578" t="str">
        <f t="shared" si="355"/>
        <v>0</v>
      </c>
      <c r="BA578" t="str">
        <f t="shared" si="356"/>
        <v>0</v>
      </c>
      <c r="BB578" t="str">
        <f t="shared" si="357"/>
        <v>0</v>
      </c>
      <c r="BC578" t="str">
        <f t="shared" si="358"/>
        <v>0</v>
      </c>
      <c r="BD578" t="str">
        <f t="shared" si="359"/>
        <v>0</v>
      </c>
    </row>
    <row r="579" spans="1:56" x14ac:dyDescent="0.2">
      <c r="A579" s="1">
        <v>44164</v>
      </c>
      <c r="B579" t="s">
        <v>361</v>
      </c>
      <c r="C579" s="5">
        <v>58.73</v>
      </c>
      <c r="D579">
        <v>0.41</v>
      </c>
      <c r="E579">
        <v>50</v>
      </c>
      <c r="F579">
        <v>2</v>
      </c>
      <c r="G579">
        <v>37.11</v>
      </c>
      <c r="H579">
        <v>9.6875</v>
      </c>
      <c r="I579">
        <v>0.24449877750611268</v>
      </c>
      <c r="J579">
        <v>160975.60975609758</v>
      </c>
      <c r="K579">
        <v>673170.73170731706</v>
      </c>
      <c r="L579">
        <v>434146.34146341466</v>
      </c>
      <c r="M579">
        <v>52.980380303236572</v>
      </c>
      <c r="N579">
        <v>5.1155818375504435E-5</v>
      </c>
      <c r="O579">
        <v>41.379310344827587</v>
      </c>
      <c r="P579">
        <v>-73.376623376623385</v>
      </c>
      <c r="Q579">
        <v>4.87</v>
      </c>
      <c r="R579">
        <v>-1.62</v>
      </c>
      <c r="S579" s="2">
        <v>7.1428571428571486</v>
      </c>
      <c r="T579" s="2">
        <v>7.142857142857137</v>
      </c>
      <c r="U579" t="str">
        <f t="shared" si="324"/>
        <v>0</v>
      </c>
      <c r="V579" t="str">
        <f t="shared" si="325"/>
        <v>0</v>
      </c>
      <c r="W579" t="str">
        <f t="shared" si="326"/>
        <v>0</v>
      </c>
      <c r="X579" t="str">
        <f t="shared" si="327"/>
        <v>0</v>
      </c>
      <c r="Y579" t="str">
        <f t="shared" si="328"/>
        <v>0</v>
      </c>
      <c r="Z579" t="str">
        <f t="shared" si="329"/>
        <v>0</v>
      </c>
      <c r="AA579" t="str">
        <f t="shared" si="330"/>
        <v>0</v>
      </c>
      <c r="AB579" t="str">
        <f t="shared" si="331"/>
        <v>0</v>
      </c>
      <c r="AC579" t="str">
        <f t="shared" si="332"/>
        <v>0</v>
      </c>
      <c r="AD579" t="str">
        <f t="shared" si="333"/>
        <v>0</v>
      </c>
      <c r="AE579" t="str">
        <f t="shared" si="334"/>
        <v>0</v>
      </c>
      <c r="AF579" t="str">
        <f t="shared" si="335"/>
        <v>0</v>
      </c>
      <c r="AG579" t="str">
        <f t="shared" si="336"/>
        <v>0</v>
      </c>
      <c r="AH579" t="str">
        <f t="shared" si="337"/>
        <v>1</v>
      </c>
      <c r="AI579" t="str">
        <f t="shared" si="338"/>
        <v>1</v>
      </c>
      <c r="AJ579" t="str">
        <f t="shared" si="339"/>
        <v>1</v>
      </c>
      <c r="AK579" t="str">
        <f t="shared" si="340"/>
        <v>1</v>
      </c>
      <c r="AL579" t="str">
        <f t="shared" si="341"/>
        <v>1</v>
      </c>
      <c r="AM579" t="str">
        <f t="shared" si="342"/>
        <v>1</v>
      </c>
      <c r="AN579" t="str">
        <f t="shared" si="343"/>
        <v>1</v>
      </c>
      <c r="AO579" t="str">
        <f t="shared" si="344"/>
        <v>1</v>
      </c>
      <c r="AP579" t="str">
        <f t="shared" si="345"/>
        <v>1</v>
      </c>
      <c r="AQ579" t="str">
        <f t="shared" si="346"/>
        <v>1</v>
      </c>
      <c r="AR579" t="str">
        <f t="shared" si="347"/>
        <v>0</v>
      </c>
      <c r="AS579" t="str">
        <f t="shared" si="348"/>
        <v>0</v>
      </c>
      <c r="AT579" t="str">
        <f t="shared" si="349"/>
        <v>0</v>
      </c>
      <c r="AU579" t="str">
        <f t="shared" si="350"/>
        <v>0</v>
      </c>
      <c r="AV579" t="str">
        <f t="shared" si="351"/>
        <v>0</v>
      </c>
      <c r="AW579" t="str">
        <f t="shared" si="352"/>
        <v>0</v>
      </c>
      <c r="AX579" t="str">
        <f t="shared" si="353"/>
        <v>0</v>
      </c>
      <c r="AY579" t="str">
        <f t="shared" si="354"/>
        <v>0</v>
      </c>
      <c r="AZ579" t="str">
        <f t="shared" si="355"/>
        <v>0</v>
      </c>
      <c r="BA579" t="str">
        <f t="shared" si="356"/>
        <v>0</v>
      </c>
      <c r="BB579" t="str">
        <f t="shared" si="357"/>
        <v>0</v>
      </c>
      <c r="BC579" t="str">
        <f t="shared" si="358"/>
        <v>0</v>
      </c>
      <c r="BD579" t="str">
        <f t="shared" si="359"/>
        <v>0</v>
      </c>
    </row>
    <row r="580" spans="1:56" x14ac:dyDescent="0.2">
      <c r="A580" s="1">
        <v>44164</v>
      </c>
      <c r="B580" t="s">
        <v>29</v>
      </c>
      <c r="C580" s="5">
        <v>496.85</v>
      </c>
      <c r="D580">
        <v>0.37730000000000002</v>
      </c>
      <c r="E580">
        <v>51</v>
      </c>
      <c r="F580">
        <v>2</v>
      </c>
      <c r="G580">
        <v>28.41</v>
      </c>
      <c r="H580">
        <v>-1.9600000000000011</v>
      </c>
      <c r="I580">
        <v>7.9575596816982092E-2</v>
      </c>
      <c r="J580">
        <v>-543334.2168036045</v>
      </c>
      <c r="K580">
        <v>21184733.633713223</v>
      </c>
      <c r="L580">
        <v>-4243307.7126954673</v>
      </c>
      <c r="M580">
        <v>422.99803979171787</v>
      </c>
      <c r="N580">
        <v>8.562456081545396E-6</v>
      </c>
      <c r="O580">
        <v>7.800000000000014</v>
      </c>
      <c r="P580">
        <v>-84.847389558232933</v>
      </c>
      <c r="Q580">
        <v>4.87</v>
      </c>
      <c r="R580">
        <v>-1.62</v>
      </c>
      <c r="S580" s="2">
        <v>9.2896174863388055</v>
      </c>
      <c r="T580" s="2">
        <v>11.748633879781419</v>
      </c>
      <c r="U580" t="str">
        <f t="shared" si="324"/>
        <v>0</v>
      </c>
      <c r="V580" t="str">
        <f t="shared" si="325"/>
        <v>0</v>
      </c>
      <c r="W580" t="str">
        <f t="shared" si="326"/>
        <v>0</v>
      </c>
      <c r="X580" t="str">
        <f t="shared" si="327"/>
        <v>0</v>
      </c>
      <c r="Y580" t="str">
        <f t="shared" si="328"/>
        <v>0</v>
      </c>
      <c r="Z580" t="str">
        <f t="shared" si="329"/>
        <v>0</v>
      </c>
      <c r="AA580" t="str">
        <f t="shared" si="330"/>
        <v>0</v>
      </c>
      <c r="AB580" t="str">
        <f t="shared" si="331"/>
        <v>0</v>
      </c>
      <c r="AC580" t="str">
        <f t="shared" si="332"/>
        <v>0</v>
      </c>
      <c r="AD580" t="str">
        <f t="shared" si="333"/>
        <v>0</v>
      </c>
      <c r="AE580" t="str">
        <f t="shared" si="334"/>
        <v>0</v>
      </c>
      <c r="AF580" t="str">
        <f t="shared" si="335"/>
        <v>1</v>
      </c>
      <c r="AG580" t="str">
        <f t="shared" si="336"/>
        <v>1</v>
      </c>
      <c r="AH580" t="str">
        <f t="shared" si="337"/>
        <v>1</v>
      </c>
      <c r="AI580" t="str">
        <f t="shared" si="338"/>
        <v>1</v>
      </c>
      <c r="AJ580" t="str">
        <f t="shared" si="339"/>
        <v>1</v>
      </c>
      <c r="AK580" t="str">
        <f t="shared" si="340"/>
        <v>1</v>
      </c>
      <c r="AL580" t="str">
        <f t="shared" si="341"/>
        <v>1</v>
      </c>
      <c r="AM580" t="str">
        <f t="shared" si="342"/>
        <v>1</v>
      </c>
      <c r="AN580" t="str">
        <f t="shared" si="343"/>
        <v>1</v>
      </c>
      <c r="AO580" t="str">
        <f t="shared" si="344"/>
        <v>1</v>
      </c>
      <c r="AP580" t="str">
        <f t="shared" si="345"/>
        <v>1</v>
      </c>
      <c r="AQ580" t="str">
        <f t="shared" si="346"/>
        <v>1</v>
      </c>
      <c r="AR580" t="str">
        <f t="shared" si="347"/>
        <v>1</v>
      </c>
      <c r="AS580" t="str">
        <f t="shared" si="348"/>
        <v>0</v>
      </c>
      <c r="AT580" t="str">
        <f t="shared" si="349"/>
        <v>0</v>
      </c>
      <c r="AU580" t="str">
        <f t="shared" si="350"/>
        <v>0</v>
      </c>
      <c r="AV580" t="str">
        <f t="shared" si="351"/>
        <v>0</v>
      </c>
      <c r="AW580" t="str">
        <f t="shared" si="352"/>
        <v>0</v>
      </c>
      <c r="AX580" t="str">
        <f t="shared" si="353"/>
        <v>0</v>
      </c>
      <c r="AY580" t="str">
        <f t="shared" si="354"/>
        <v>0</v>
      </c>
      <c r="AZ580" t="str">
        <f t="shared" si="355"/>
        <v>0</v>
      </c>
      <c r="BA580" t="str">
        <f t="shared" si="356"/>
        <v>0</v>
      </c>
      <c r="BB580" t="str">
        <f t="shared" si="357"/>
        <v>0</v>
      </c>
      <c r="BC580" t="str">
        <f t="shared" si="358"/>
        <v>0</v>
      </c>
      <c r="BD580" t="str">
        <f t="shared" si="359"/>
        <v>0</v>
      </c>
    </row>
    <row r="581" spans="1:56" x14ac:dyDescent="0.2">
      <c r="A581" s="1">
        <v>44164</v>
      </c>
      <c r="B581" t="s">
        <v>8</v>
      </c>
      <c r="C581" s="5">
        <v>66.790000000000006</v>
      </c>
      <c r="D581">
        <v>1.68</v>
      </c>
      <c r="E581">
        <v>52</v>
      </c>
      <c r="F581">
        <v>2</v>
      </c>
      <c r="G581">
        <v>31.67</v>
      </c>
      <c r="H581">
        <v>2.2950000000000021</v>
      </c>
      <c r="I581">
        <v>-0.1189060642092748</v>
      </c>
      <c r="J581">
        <v>-60714.285714285717</v>
      </c>
      <c r="K581">
        <v>452380.95238095243</v>
      </c>
      <c r="L581">
        <v>-102380.95238095238</v>
      </c>
      <c r="M581">
        <v>29.764182397943717</v>
      </c>
      <c r="N581">
        <v>4.9466525848648286E-5</v>
      </c>
      <c r="O581">
        <v>1020.0000000000001</v>
      </c>
      <c r="P581">
        <v>-80.952380952380949</v>
      </c>
      <c r="Q581">
        <v>4.87</v>
      </c>
      <c r="R581">
        <v>-1.62</v>
      </c>
      <c r="S581" s="2">
        <v>0</v>
      </c>
      <c r="T581" s="2">
        <v>20.710059171597621</v>
      </c>
      <c r="U581" t="str">
        <f t="shared" si="324"/>
        <v>0</v>
      </c>
      <c r="V581" t="str">
        <f t="shared" si="325"/>
        <v>0</v>
      </c>
      <c r="W581" t="str">
        <f t="shared" si="326"/>
        <v>0</v>
      </c>
      <c r="X581" t="str">
        <f t="shared" si="327"/>
        <v>0</v>
      </c>
      <c r="Y581" t="str">
        <f t="shared" si="328"/>
        <v>0</v>
      </c>
      <c r="Z581" t="str">
        <f t="shared" si="329"/>
        <v>0</v>
      </c>
      <c r="AA581" t="str">
        <f t="shared" si="330"/>
        <v>0</v>
      </c>
      <c r="AB581" t="str">
        <f t="shared" si="331"/>
        <v>1</v>
      </c>
      <c r="AC581" t="str">
        <f t="shared" si="332"/>
        <v>1</v>
      </c>
      <c r="AD581" t="str">
        <f t="shared" si="333"/>
        <v>1</v>
      </c>
      <c r="AE581" t="str">
        <f t="shared" si="334"/>
        <v>1</v>
      </c>
      <c r="AF581" t="str">
        <f t="shared" si="335"/>
        <v>1</v>
      </c>
      <c r="AG581" t="str">
        <f t="shared" si="336"/>
        <v>1</v>
      </c>
      <c r="AH581" t="str">
        <f t="shared" si="337"/>
        <v>1</v>
      </c>
      <c r="AI581" t="str">
        <f t="shared" si="338"/>
        <v>1</v>
      </c>
      <c r="AJ581" t="str">
        <f t="shared" si="339"/>
        <v>1</v>
      </c>
      <c r="AK581" t="str">
        <f t="shared" si="340"/>
        <v>1</v>
      </c>
      <c r="AL581" t="str">
        <f t="shared" si="341"/>
        <v>1</v>
      </c>
      <c r="AM581" t="str">
        <f t="shared" si="342"/>
        <v>0</v>
      </c>
      <c r="AN581" t="str">
        <f t="shared" si="343"/>
        <v>0</v>
      </c>
      <c r="AO581" t="str">
        <f t="shared" si="344"/>
        <v>0</v>
      </c>
      <c r="AP581" t="str">
        <f t="shared" si="345"/>
        <v>0</v>
      </c>
      <c r="AQ581" t="str">
        <f t="shared" si="346"/>
        <v>0</v>
      </c>
      <c r="AR581" t="str">
        <f t="shared" si="347"/>
        <v>0</v>
      </c>
      <c r="AS581" t="str">
        <f t="shared" si="348"/>
        <v>0</v>
      </c>
      <c r="AT581" t="str">
        <f t="shared" si="349"/>
        <v>0</v>
      </c>
      <c r="AU581" t="str">
        <f t="shared" si="350"/>
        <v>0</v>
      </c>
      <c r="AV581" t="str">
        <f t="shared" si="351"/>
        <v>0</v>
      </c>
      <c r="AW581" t="str">
        <f t="shared" si="352"/>
        <v>0</v>
      </c>
      <c r="AX581" t="str">
        <f t="shared" si="353"/>
        <v>0</v>
      </c>
      <c r="AY581" t="str">
        <f t="shared" si="354"/>
        <v>0</v>
      </c>
      <c r="AZ581" t="str">
        <f t="shared" si="355"/>
        <v>0</v>
      </c>
      <c r="BA581" t="str">
        <f t="shared" si="356"/>
        <v>0</v>
      </c>
      <c r="BB581" t="str">
        <f t="shared" si="357"/>
        <v>0</v>
      </c>
      <c r="BC581" t="str">
        <f t="shared" si="358"/>
        <v>0</v>
      </c>
      <c r="BD581" t="str">
        <f t="shared" si="359"/>
        <v>0</v>
      </c>
    </row>
    <row r="582" spans="1:56" x14ac:dyDescent="0.2">
      <c r="A582" s="1">
        <v>44164</v>
      </c>
      <c r="B582" t="s">
        <v>362</v>
      </c>
      <c r="C582" s="5">
        <v>23</v>
      </c>
      <c r="D582">
        <v>14.6</v>
      </c>
      <c r="E582">
        <v>53</v>
      </c>
      <c r="F582">
        <v>2</v>
      </c>
      <c r="G582">
        <v>29.84</v>
      </c>
      <c r="H582">
        <v>2.6324999999999998</v>
      </c>
      <c r="I582">
        <v>-1.8817204301075345</v>
      </c>
      <c r="J582">
        <v>273972.60273972602</v>
      </c>
      <c r="K582">
        <v>2328767.1232876712</v>
      </c>
      <c r="L582">
        <v>-1078561.6438356165</v>
      </c>
      <c r="M582">
        <v>325.40400713023013</v>
      </c>
      <c r="N582">
        <v>3.2632375714985991E-6</v>
      </c>
      <c r="O582">
        <v>53.684210526315788</v>
      </c>
      <c r="P582">
        <v>-1.2178619756427584</v>
      </c>
      <c r="Q582">
        <v>4.87</v>
      </c>
      <c r="R582">
        <v>-1.62</v>
      </c>
      <c r="S582" s="2">
        <v>9.9999999999999964</v>
      </c>
      <c r="T582" s="2">
        <v>17.631578947368421</v>
      </c>
      <c r="U582" t="str">
        <f t="shared" si="324"/>
        <v>0</v>
      </c>
      <c r="V582" t="str">
        <f t="shared" si="325"/>
        <v>0</v>
      </c>
      <c r="W582" t="str">
        <f t="shared" si="326"/>
        <v>0</v>
      </c>
      <c r="X582" t="str">
        <f t="shared" si="327"/>
        <v>0</v>
      </c>
      <c r="Y582" t="str">
        <f t="shared" si="328"/>
        <v>0</v>
      </c>
      <c r="Z582" t="str">
        <f t="shared" si="329"/>
        <v>0</v>
      </c>
      <c r="AA582" t="str">
        <f t="shared" si="330"/>
        <v>0</v>
      </c>
      <c r="AB582" t="str">
        <f t="shared" si="331"/>
        <v>0</v>
      </c>
      <c r="AC582" t="str">
        <f t="shared" si="332"/>
        <v>1</v>
      </c>
      <c r="AD582" t="str">
        <f t="shared" si="333"/>
        <v>1</v>
      </c>
      <c r="AE582" t="str">
        <f t="shared" si="334"/>
        <v>1</v>
      </c>
      <c r="AF582" t="str">
        <f t="shared" si="335"/>
        <v>1</v>
      </c>
      <c r="AG582" t="str">
        <f t="shared" si="336"/>
        <v>1</v>
      </c>
      <c r="AH582" t="str">
        <f t="shared" si="337"/>
        <v>1</v>
      </c>
      <c r="AI582" t="str">
        <f t="shared" si="338"/>
        <v>1</v>
      </c>
      <c r="AJ582" t="str">
        <f t="shared" si="339"/>
        <v>1</v>
      </c>
      <c r="AK582" t="str">
        <f t="shared" si="340"/>
        <v>1</v>
      </c>
      <c r="AL582" t="str">
        <f t="shared" si="341"/>
        <v>1</v>
      </c>
      <c r="AM582" t="str">
        <f t="shared" si="342"/>
        <v>1</v>
      </c>
      <c r="AN582" t="str">
        <f t="shared" si="343"/>
        <v>1</v>
      </c>
      <c r="AO582" t="str">
        <f t="shared" si="344"/>
        <v>1</v>
      </c>
      <c r="AP582" t="str">
        <f t="shared" si="345"/>
        <v>1</v>
      </c>
      <c r="AQ582" t="str">
        <f t="shared" si="346"/>
        <v>1</v>
      </c>
      <c r="AR582" t="str">
        <f t="shared" si="347"/>
        <v>1</v>
      </c>
      <c r="AS582" t="str">
        <f t="shared" si="348"/>
        <v>1</v>
      </c>
      <c r="AT582" t="str">
        <f t="shared" si="349"/>
        <v>0</v>
      </c>
      <c r="AU582" t="str">
        <f t="shared" si="350"/>
        <v>0</v>
      </c>
      <c r="AV582" t="str">
        <f t="shared" si="351"/>
        <v>0</v>
      </c>
      <c r="AW582" t="str">
        <f t="shared" si="352"/>
        <v>0</v>
      </c>
      <c r="AX582" t="str">
        <f t="shared" si="353"/>
        <v>0</v>
      </c>
      <c r="AY582" t="str">
        <f t="shared" si="354"/>
        <v>0</v>
      </c>
      <c r="AZ582" t="str">
        <f t="shared" si="355"/>
        <v>0</v>
      </c>
      <c r="BA582" t="str">
        <f t="shared" si="356"/>
        <v>0</v>
      </c>
      <c r="BB582" t="str">
        <f t="shared" si="357"/>
        <v>0</v>
      </c>
      <c r="BC582" t="str">
        <f t="shared" si="358"/>
        <v>0</v>
      </c>
      <c r="BD582" t="str">
        <f t="shared" si="359"/>
        <v>0</v>
      </c>
    </row>
    <row r="583" spans="1:56" x14ac:dyDescent="0.2">
      <c r="A583" s="1">
        <v>44164</v>
      </c>
      <c r="B583" t="s">
        <v>160</v>
      </c>
      <c r="C583" s="5">
        <v>20.75</v>
      </c>
      <c r="D583">
        <v>8.19</v>
      </c>
      <c r="E583">
        <v>54</v>
      </c>
      <c r="F583">
        <v>2</v>
      </c>
      <c r="G583">
        <v>30.7</v>
      </c>
      <c r="H583">
        <v>5.5374999999999979</v>
      </c>
      <c r="I583">
        <v>-0.2436053593179214</v>
      </c>
      <c r="J583">
        <v>-122100.12210012211</v>
      </c>
      <c r="K583">
        <v>7692307.692307693</v>
      </c>
      <c r="L583">
        <v>15262.515262515264</v>
      </c>
      <c r="M583">
        <v>114.246821871291</v>
      </c>
      <c r="N583">
        <v>1.3082856218905756E-6</v>
      </c>
      <c r="O583">
        <v>2175</v>
      </c>
      <c r="P583">
        <v>-28.15789473684211</v>
      </c>
      <c r="Q583">
        <v>4.87</v>
      </c>
      <c r="R583">
        <v>-1.62</v>
      </c>
      <c r="S583" s="2">
        <v>1.170960187353647</v>
      </c>
      <c r="T583" s="2">
        <v>31.615925058548001</v>
      </c>
      <c r="U583" t="str">
        <f t="shared" si="324"/>
        <v>0</v>
      </c>
      <c r="V583" t="str">
        <f t="shared" si="325"/>
        <v>0</v>
      </c>
      <c r="W583" t="str">
        <f t="shared" si="326"/>
        <v>0</v>
      </c>
      <c r="X583" t="str">
        <f t="shared" si="327"/>
        <v>0</v>
      </c>
      <c r="Y583" t="str">
        <f t="shared" si="328"/>
        <v>1</v>
      </c>
      <c r="Z583" t="str">
        <f t="shared" si="329"/>
        <v>1</v>
      </c>
      <c r="AA583" t="str">
        <f t="shared" si="330"/>
        <v>1</v>
      </c>
      <c r="AB583" t="str">
        <f t="shared" si="331"/>
        <v>1</v>
      </c>
      <c r="AC583" t="str">
        <f t="shared" si="332"/>
        <v>1</v>
      </c>
      <c r="AD583" t="str">
        <f t="shared" si="333"/>
        <v>1</v>
      </c>
      <c r="AE583" t="str">
        <f t="shared" si="334"/>
        <v>1</v>
      </c>
      <c r="AF583" t="str">
        <f t="shared" si="335"/>
        <v>1</v>
      </c>
      <c r="AG583" t="str">
        <f t="shared" si="336"/>
        <v>1</v>
      </c>
      <c r="AH583" t="str">
        <f t="shared" si="337"/>
        <v>1</v>
      </c>
      <c r="AI583" t="str">
        <f t="shared" si="338"/>
        <v>1</v>
      </c>
      <c r="AJ583" t="str">
        <f t="shared" si="339"/>
        <v>1</v>
      </c>
      <c r="AK583" t="str">
        <f t="shared" si="340"/>
        <v>1</v>
      </c>
      <c r="AL583" t="str">
        <f t="shared" si="341"/>
        <v>1</v>
      </c>
      <c r="AM583" t="str">
        <f t="shared" si="342"/>
        <v>1</v>
      </c>
      <c r="AN583" t="str">
        <f t="shared" si="343"/>
        <v>0</v>
      </c>
      <c r="AO583" t="str">
        <f t="shared" si="344"/>
        <v>0</v>
      </c>
      <c r="AP583" t="str">
        <f t="shared" si="345"/>
        <v>0</v>
      </c>
      <c r="AQ583" t="str">
        <f t="shared" si="346"/>
        <v>0</v>
      </c>
      <c r="AR583" t="str">
        <f t="shared" si="347"/>
        <v>0</v>
      </c>
      <c r="AS583" t="str">
        <f t="shared" si="348"/>
        <v>0</v>
      </c>
      <c r="AT583" t="str">
        <f t="shared" si="349"/>
        <v>0</v>
      </c>
      <c r="AU583" t="str">
        <f t="shared" si="350"/>
        <v>0</v>
      </c>
      <c r="AV583" t="str">
        <f t="shared" si="351"/>
        <v>0</v>
      </c>
      <c r="AW583" t="str">
        <f t="shared" si="352"/>
        <v>0</v>
      </c>
      <c r="AX583" t="str">
        <f t="shared" si="353"/>
        <v>0</v>
      </c>
      <c r="AY583" t="str">
        <f t="shared" si="354"/>
        <v>0</v>
      </c>
      <c r="AZ583" t="str">
        <f t="shared" si="355"/>
        <v>0</v>
      </c>
      <c r="BA583" t="str">
        <f t="shared" si="356"/>
        <v>0</v>
      </c>
      <c r="BB583" t="str">
        <f t="shared" si="357"/>
        <v>0</v>
      </c>
      <c r="BC583" t="str">
        <f t="shared" si="358"/>
        <v>0</v>
      </c>
      <c r="BD583" t="str">
        <f t="shared" si="359"/>
        <v>0</v>
      </c>
    </row>
    <row r="584" spans="1:56" x14ac:dyDescent="0.2">
      <c r="A584" s="1">
        <v>44164</v>
      </c>
      <c r="B584" t="s">
        <v>83</v>
      </c>
      <c r="C584" s="5">
        <v>66.47</v>
      </c>
      <c r="D584">
        <v>36.89</v>
      </c>
      <c r="E584">
        <v>57</v>
      </c>
      <c r="F584">
        <v>2</v>
      </c>
      <c r="G584">
        <v>19.149999999999999</v>
      </c>
      <c r="H584">
        <v>0.49750000000000227</v>
      </c>
      <c r="I584">
        <v>0</v>
      </c>
      <c r="J584">
        <v>-406614.25860666845</v>
      </c>
      <c r="K584">
        <v>8755760.3686635941</v>
      </c>
      <c r="L584">
        <v>-243263.75711574953</v>
      </c>
      <c r="M584">
        <v>177.30333673428774</v>
      </c>
      <c r="N584">
        <v>2.9962358406783258E-6</v>
      </c>
      <c r="O584">
        <v>1615.8139534883724</v>
      </c>
      <c r="P584">
        <v>-9.8044009779951047</v>
      </c>
      <c r="Q584">
        <v>4.87</v>
      </c>
      <c r="R584">
        <v>-1.62</v>
      </c>
      <c r="S584" s="2">
        <v>5.4037826478534887</v>
      </c>
      <c r="T584" s="2">
        <v>26.358450915640951</v>
      </c>
      <c r="U584" t="str">
        <f t="shared" si="324"/>
        <v>0</v>
      </c>
      <c r="V584" t="str">
        <f t="shared" si="325"/>
        <v>0</v>
      </c>
      <c r="W584" t="str">
        <f t="shared" si="326"/>
        <v>0</v>
      </c>
      <c r="X584" t="str">
        <f t="shared" si="327"/>
        <v>0</v>
      </c>
      <c r="Y584" t="str">
        <f t="shared" si="328"/>
        <v>0</v>
      </c>
      <c r="Z584" t="str">
        <f t="shared" si="329"/>
        <v>1</v>
      </c>
      <c r="AA584" t="str">
        <f t="shared" si="330"/>
        <v>1</v>
      </c>
      <c r="AB584" t="str">
        <f t="shared" si="331"/>
        <v>1</v>
      </c>
      <c r="AC584" t="str">
        <f t="shared" si="332"/>
        <v>1</v>
      </c>
      <c r="AD584" t="str">
        <f t="shared" si="333"/>
        <v>1</v>
      </c>
      <c r="AE584" t="str">
        <f t="shared" si="334"/>
        <v>1</v>
      </c>
      <c r="AF584" t="str">
        <f t="shared" si="335"/>
        <v>1</v>
      </c>
      <c r="AG584" t="str">
        <f t="shared" si="336"/>
        <v>1</v>
      </c>
      <c r="AH584" t="str">
        <f t="shared" si="337"/>
        <v>1</v>
      </c>
      <c r="AI584" t="str">
        <f t="shared" si="338"/>
        <v>1</v>
      </c>
      <c r="AJ584" t="str">
        <f t="shared" si="339"/>
        <v>1</v>
      </c>
      <c r="AK584" t="str">
        <f t="shared" si="340"/>
        <v>1</v>
      </c>
      <c r="AL584" t="str">
        <f t="shared" si="341"/>
        <v>1</v>
      </c>
      <c r="AM584" t="str">
        <f t="shared" si="342"/>
        <v>1</v>
      </c>
      <c r="AN584" t="str">
        <f t="shared" si="343"/>
        <v>1</v>
      </c>
      <c r="AO584" t="str">
        <f t="shared" si="344"/>
        <v>1</v>
      </c>
      <c r="AP584" t="str">
        <f t="shared" si="345"/>
        <v>1</v>
      </c>
      <c r="AQ584" t="str">
        <f t="shared" si="346"/>
        <v>0</v>
      </c>
      <c r="AR584" t="str">
        <f t="shared" si="347"/>
        <v>0</v>
      </c>
      <c r="AS584" t="str">
        <f t="shared" si="348"/>
        <v>0</v>
      </c>
      <c r="AT584" t="str">
        <f t="shared" si="349"/>
        <v>0</v>
      </c>
      <c r="AU584" t="str">
        <f t="shared" si="350"/>
        <v>0</v>
      </c>
      <c r="AV584" t="str">
        <f t="shared" si="351"/>
        <v>0</v>
      </c>
      <c r="AW584" t="str">
        <f t="shared" si="352"/>
        <v>0</v>
      </c>
      <c r="AX584" t="str">
        <f t="shared" si="353"/>
        <v>0</v>
      </c>
      <c r="AY584" t="str">
        <f t="shared" si="354"/>
        <v>0</v>
      </c>
      <c r="AZ584" t="str">
        <f t="shared" si="355"/>
        <v>0</v>
      </c>
      <c r="BA584" t="str">
        <f t="shared" si="356"/>
        <v>0</v>
      </c>
      <c r="BB584" t="str">
        <f t="shared" si="357"/>
        <v>0</v>
      </c>
      <c r="BC584" t="str">
        <f t="shared" si="358"/>
        <v>0</v>
      </c>
      <c r="BD584" t="str">
        <f t="shared" si="359"/>
        <v>0</v>
      </c>
    </row>
    <row r="585" spans="1:56" x14ac:dyDescent="0.2">
      <c r="A585" s="1">
        <v>44164</v>
      </c>
      <c r="B585" t="s">
        <v>324</v>
      </c>
      <c r="C585" s="5">
        <v>282.45999999999998</v>
      </c>
      <c r="D585">
        <v>9.69</v>
      </c>
      <c r="E585">
        <v>60</v>
      </c>
      <c r="F585">
        <v>2</v>
      </c>
      <c r="G585">
        <v>35.130000000000003</v>
      </c>
      <c r="H585">
        <v>1.3524999999999989</v>
      </c>
      <c r="I585">
        <v>-0.51334702258727627</v>
      </c>
      <c r="J585">
        <v>-1031991.7440660475</v>
      </c>
      <c r="K585">
        <v>41279669.762641899</v>
      </c>
      <c r="L585">
        <v>-516718.26625386998</v>
      </c>
      <c r="M585">
        <v>230.21023258689343</v>
      </c>
      <c r="N585">
        <v>3.1086888348192692E-6</v>
      </c>
      <c r="O585">
        <v>1936.1420466484556</v>
      </c>
      <c r="P585">
        <v>-14.323607427055713</v>
      </c>
      <c r="Q585">
        <v>4.87</v>
      </c>
      <c r="R585">
        <v>-1.62</v>
      </c>
      <c r="S585" s="2">
        <v>3.0245746691871478</v>
      </c>
      <c r="T585" s="2">
        <v>38.374291115311912</v>
      </c>
      <c r="U585" t="str">
        <f t="shared" si="324"/>
        <v>0</v>
      </c>
      <c r="V585" t="str">
        <f t="shared" si="325"/>
        <v>1</v>
      </c>
      <c r="W585" t="str">
        <f t="shared" si="326"/>
        <v>1</v>
      </c>
      <c r="X585" t="str">
        <f t="shared" si="327"/>
        <v>1</v>
      </c>
      <c r="Y585" t="str">
        <f t="shared" si="328"/>
        <v>1</v>
      </c>
      <c r="Z585" t="str">
        <f t="shared" si="329"/>
        <v>1</v>
      </c>
      <c r="AA585" t="str">
        <f t="shared" si="330"/>
        <v>1</v>
      </c>
      <c r="AB585" t="str">
        <f t="shared" si="331"/>
        <v>1</v>
      </c>
      <c r="AC585" t="str">
        <f t="shared" si="332"/>
        <v>1</v>
      </c>
      <c r="AD585" t="str">
        <f t="shared" si="333"/>
        <v>1</v>
      </c>
      <c r="AE585" t="str">
        <f t="shared" si="334"/>
        <v>1</v>
      </c>
      <c r="AF585" t="str">
        <f t="shared" si="335"/>
        <v>1</v>
      </c>
      <c r="AG585" t="str">
        <f t="shared" si="336"/>
        <v>1</v>
      </c>
      <c r="AH585" t="str">
        <f t="shared" si="337"/>
        <v>1</v>
      </c>
      <c r="AI585" t="str">
        <f t="shared" si="338"/>
        <v>1</v>
      </c>
      <c r="AJ585" t="str">
        <f t="shared" si="339"/>
        <v>1</v>
      </c>
      <c r="AK585" t="str">
        <f t="shared" si="340"/>
        <v>1</v>
      </c>
      <c r="AL585" t="str">
        <f t="shared" si="341"/>
        <v>1</v>
      </c>
      <c r="AM585" t="str">
        <f t="shared" si="342"/>
        <v>1</v>
      </c>
      <c r="AN585" t="str">
        <f t="shared" si="343"/>
        <v>1</v>
      </c>
      <c r="AO585" t="str">
        <f t="shared" si="344"/>
        <v>1</v>
      </c>
      <c r="AP585" t="str">
        <f t="shared" si="345"/>
        <v>0</v>
      </c>
      <c r="AQ585" t="str">
        <f t="shared" si="346"/>
        <v>0</v>
      </c>
      <c r="AR585" t="str">
        <f t="shared" si="347"/>
        <v>0</v>
      </c>
      <c r="AS585" t="str">
        <f t="shared" si="348"/>
        <v>0</v>
      </c>
      <c r="AT585" t="str">
        <f t="shared" si="349"/>
        <v>0</v>
      </c>
      <c r="AU585" t="str">
        <f t="shared" si="350"/>
        <v>0</v>
      </c>
      <c r="AV585" t="str">
        <f t="shared" si="351"/>
        <v>0</v>
      </c>
      <c r="AW585" t="str">
        <f t="shared" si="352"/>
        <v>0</v>
      </c>
      <c r="AX585" t="str">
        <f t="shared" si="353"/>
        <v>0</v>
      </c>
      <c r="AY585" t="str">
        <f t="shared" si="354"/>
        <v>0</v>
      </c>
      <c r="AZ585" t="str">
        <f t="shared" si="355"/>
        <v>0</v>
      </c>
      <c r="BA585" t="str">
        <f t="shared" si="356"/>
        <v>0</v>
      </c>
      <c r="BB585" t="str">
        <f t="shared" si="357"/>
        <v>0</v>
      </c>
      <c r="BC585" t="str">
        <f t="shared" si="358"/>
        <v>0</v>
      </c>
      <c r="BD585" t="str">
        <f t="shared" si="359"/>
        <v>0</v>
      </c>
    </row>
    <row r="586" spans="1:56" x14ac:dyDescent="0.2">
      <c r="A586" s="1">
        <v>44164</v>
      </c>
      <c r="B586" t="s">
        <v>183</v>
      </c>
      <c r="C586" s="5">
        <v>409.89</v>
      </c>
      <c r="D586">
        <v>26.24</v>
      </c>
      <c r="E586">
        <v>61</v>
      </c>
      <c r="F586">
        <v>2</v>
      </c>
      <c r="G586">
        <v>19.38</v>
      </c>
      <c r="H586">
        <v>-0.48250000000000171</v>
      </c>
      <c r="I586">
        <v>-0.68130204390614402</v>
      </c>
      <c r="J586">
        <v>266768.29268292687</v>
      </c>
      <c r="K586">
        <v>10403963.414634148</v>
      </c>
      <c r="L586">
        <v>-107850.60975609756</v>
      </c>
      <c r="M586">
        <v>75.380747706487242</v>
      </c>
      <c r="N586">
        <v>1.7732144043723108E-5</v>
      </c>
      <c r="O586">
        <v>937.1541501976285</v>
      </c>
      <c r="P586">
        <v>-8.5714285714285747</v>
      </c>
      <c r="Q586">
        <v>4.87</v>
      </c>
      <c r="R586">
        <v>-1.62</v>
      </c>
      <c r="S586" s="2">
        <v>7.3179656055627984E-2</v>
      </c>
      <c r="T586" s="2">
        <v>18.5876326381266</v>
      </c>
      <c r="U586" t="str">
        <f t="shared" si="324"/>
        <v>0</v>
      </c>
      <c r="V586" t="str">
        <f t="shared" si="325"/>
        <v>0</v>
      </c>
      <c r="W586" t="str">
        <f t="shared" si="326"/>
        <v>0</v>
      </c>
      <c r="X586" t="str">
        <f t="shared" si="327"/>
        <v>0</v>
      </c>
      <c r="Y586" t="str">
        <f t="shared" si="328"/>
        <v>0</v>
      </c>
      <c r="Z586" t="str">
        <f t="shared" si="329"/>
        <v>0</v>
      </c>
      <c r="AA586" t="str">
        <f t="shared" si="330"/>
        <v>0</v>
      </c>
      <c r="AB586" t="str">
        <f t="shared" si="331"/>
        <v>0</v>
      </c>
      <c r="AC586" t="str">
        <f t="shared" si="332"/>
        <v>1</v>
      </c>
      <c r="AD586" t="str">
        <f t="shared" si="333"/>
        <v>1</v>
      </c>
      <c r="AE586" t="str">
        <f t="shared" si="334"/>
        <v>1</v>
      </c>
      <c r="AF586" t="str">
        <f t="shared" si="335"/>
        <v>1</v>
      </c>
      <c r="AG586" t="str">
        <f t="shared" si="336"/>
        <v>1</v>
      </c>
      <c r="AH586" t="str">
        <f t="shared" si="337"/>
        <v>1</v>
      </c>
      <c r="AI586" t="str">
        <f t="shared" si="338"/>
        <v>1</v>
      </c>
      <c r="AJ586" t="str">
        <f t="shared" si="339"/>
        <v>1</v>
      </c>
      <c r="AK586" t="str">
        <f t="shared" si="340"/>
        <v>1</v>
      </c>
      <c r="AL586" t="str">
        <f t="shared" si="341"/>
        <v>1</v>
      </c>
      <c r="AM586" t="str">
        <f t="shared" si="342"/>
        <v>0</v>
      </c>
      <c r="AN586" t="str">
        <f t="shared" si="343"/>
        <v>0</v>
      </c>
      <c r="AO586" t="str">
        <f t="shared" si="344"/>
        <v>0</v>
      </c>
      <c r="AP586" t="str">
        <f t="shared" si="345"/>
        <v>0</v>
      </c>
      <c r="AQ586" t="str">
        <f t="shared" si="346"/>
        <v>0</v>
      </c>
      <c r="AR586" t="str">
        <f t="shared" si="347"/>
        <v>0</v>
      </c>
      <c r="AS586" t="str">
        <f t="shared" si="348"/>
        <v>0</v>
      </c>
      <c r="AT586" t="str">
        <f t="shared" si="349"/>
        <v>0</v>
      </c>
      <c r="AU586" t="str">
        <f t="shared" si="350"/>
        <v>0</v>
      </c>
      <c r="AV586" t="str">
        <f t="shared" si="351"/>
        <v>0</v>
      </c>
      <c r="AW586" t="str">
        <f t="shared" si="352"/>
        <v>0</v>
      </c>
      <c r="AX586" t="str">
        <f t="shared" si="353"/>
        <v>0</v>
      </c>
      <c r="AY586" t="str">
        <f t="shared" si="354"/>
        <v>0</v>
      </c>
      <c r="AZ586" t="str">
        <f t="shared" si="355"/>
        <v>0</v>
      </c>
      <c r="BA586" t="str">
        <f t="shared" si="356"/>
        <v>0</v>
      </c>
      <c r="BB586" t="str">
        <f t="shared" si="357"/>
        <v>0</v>
      </c>
      <c r="BC586" t="str">
        <f t="shared" si="358"/>
        <v>0</v>
      </c>
      <c r="BD586" t="str">
        <f t="shared" si="359"/>
        <v>0</v>
      </c>
    </row>
    <row r="587" spans="1:56" x14ac:dyDescent="0.2">
      <c r="A587" s="1">
        <v>44164</v>
      </c>
      <c r="B587" t="s">
        <v>49</v>
      </c>
      <c r="C587" s="5">
        <v>45.27</v>
      </c>
      <c r="D587">
        <v>4.28</v>
      </c>
      <c r="E587">
        <v>65</v>
      </c>
      <c r="F587">
        <v>2</v>
      </c>
      <c r="G587">
        <v>23.86</v>
      </c>
      <c r="H587">
        <v>-5</v>
      </c>
      <c r="I587">
        <v>0</v>
      </c>
      <c r="J587">
        <v>-85280.373831775694</v>
      </c>
      <c r="K587">
        <v>7748831.7757009342</v>
      </c>
      <c r="L587">
        <v>891588.78504672891</v>
      </c>
      <c r="M587">
        <v>147.12864929291905</v>
      </c>
      <c r="N587">
        <v>2.4934434884194231E-6</v>
      </c>
      <c r="O587">
        <v>1115.2186257808064</v>
      </c>
      <c r="P587">
        <v>-29.256198347107432</v>
      </c>
      <c r="Q587">
        <v>4.87</v>
      </c>
      <c r="R587">
        <v>-1.62</v>
      </c>
      <c r="S587" s="2">
        <v>32.295719844357983</v>
      </c>
      <c r="T587" s="2">
        <v>1.750972762645912</v>
      </c>
      <c r="U587" t="str">
        <f t="shared" si="324"/>
        <v>0</v>
      </c>
      <c r="V587" t="str">
        <f t="shared" si="325"/>
        <v>0</v>
      </c>
      <c r="W587" t="str">
        <f t="shared" si="326"/>
        <v>0</v>
      </c>
      <c r="X587" t="str">
        <f t="shared" si="327"/>
        <v>0</v>
      </c>
      <c r="Y587" t="str">
        <f t="shared" si="328"/>
        <v>0</v>
      </c>
      <c r="Z587" t="str">
        <f t="shared" si="329"/>
        <v>0</v>
      </c>
      <c r="AA587" t="str">
        <f t="shared" si="330"/>
        <v>0</v>
      </c>
      <c r="AB587" t="str">
        <f t="shared" si="331"/>
        <v>0</v>
      </c>
      <c r="AC587" t="str">
        <f t="shared" si="332"/>
        <v>0</v>
      </c>
      <c r="AD587" t="str">
        <f t="shared" si="333"/>
        <v>0</v>
      </c>
      <c r="AE587" t="str">
        <f t="shared" si="334"/>
        <v>0</v>
      </c>
      <c r="AF587" t="str">
        <f t="shared" si="335"/>
        <v>0</v>
      </c>
      <c r="AG587" t="str">
        <f t="shared" si="336"/>
        <v>0</v>
      </c>
      <c r="AH587" t="str">
        <f t="shared" si="337"/>
        <v>0</v>
      </c>
      <c r="AI587" t="str">
        <f t="shared" si="338"/>
        <v>0</v>
      </c>
      <c r="AJ587" t="str">
        <f t="shared" si="339"/>
        <v>0</v>
      </c>
      <c r="AK587" t="str">
        <f t="shared" si="340"/>
        <v>0</v>
      </c>
      <c r="AL587" t="str">
        <f t="shared" si="341"/>
        <v>1</v>
      </c>
      <c r="AM587" t="str">
        <f t="shared" si="342"/>
        <v>1</v>
      </c>
      <c r="AN587" t="str">
        <f t="shared" si="343"/>
        <v>1</v>
      </c>
      <c r="AO587" t="str">
        <f t="shared" si="344"/>
        <v>1</v>
      </c>
      <c r="AP587" t="str">
        <f t="shared" si="345"/>
        <v>1</v>
      </c>
      <c r="AQ587" t="str">
        <f t="shared" si="346"/>
        <v>1</v>
      </c>
      <c r="AR587" t="str">
        <f t="shared" si="347"/>
        <v>1</v>
      </c>
      <c r="AS587" t="str">
        <f t="shared" si="348"/>
        <v>1</v>
      </c>
      <c r="AT587" t="str">
        <f t="shared" si="349"/>
        <v>1</v>
      </c>
      <c r="AU587" t="str">
        <f t="shared" si="350"/>
        <v>1</v>
      </c>
      <c r="AV587" t="str">
        <f t="shared" si="351"/>
        <v>1</v>
      </c>
      <c r="AW587" t="str">
        <f t="shared" si="352"/>
        <v>1</v>
      </c>
      <c r="AX587" t="str">
        <f t="shared" si="353"/>
        <v>1</v>
      </c>
      <c r="AY587" t="str">
        <f t="shared" si="354"/>
        <v>1</v>
      </c>
      <c r="AZ587" t="str">
        <f t="shared" si="355"/>
        <v>1</v>
      </c>
      <c r="BA587" t="str">
        <f t="shared" si="356"/>
        <v>1</v>
      </c>
      <c r="BB587" t="str">
        <f t="shared" si="357"/>
        <v>0</v>
      </c>
      <c r="BC587" t="str">
        <f t="shared" si="358"/>
        <v>0</v>
      </c>
      <c r="BD587" t="str">
        <f t="shared" si="359"/>
        <v>0</v>
      </c>
    </row>
    <row r="588" spans="1:56" x14ac:dyDescent="0.2">
      <c r="A588" s="1">
        <v>44164</v>
      </c>
      <c r="B588" t="s">
        <v>363</v>
      </c>
      <c r="C588" s="5">
        <v>4.3600000000000003</v>
      </c>
      <c r="D588">
        <v>7.18</v>
      </c>
      <c r="E588">
        <v>67</v>
      </c>
      <c r="F588">
        <v>1</v>
      </c>
      <c r="G588">
        <v>34.81</v>
      </c>
      <c r="H588">
        <v>6.6174999999999997</v>
      </c>
      <c r="I588">
        <v>1.5558698727015479</v>
      </c>
      <c r="J588">
        <v>9749.3036211699164</v>
      </c>
      <c r="K588">
        <v>115598.88579387187</v>
      </c>
      <c r="L588">
        <v>-22423.398328690808</v>
      </c>
      <c r="M588">
        <v>165.10261613424549</v>
      </c>
      <c r="N588">
        <v>1.6044217274028607E-5</v>
      </c>
      <c r="O588">
        <v>184.92063492063494</v>
      </c>
      <c r="P588">
        <v>-56.192800488102499</v>
      </c>
      <c r="Q588">
        <v>4.87</v>
      </c>
      <c r="R588">
        <v>-1.62</v>
      </c>
      <c r="S588" s="2">
        <v>6.9444444444444446</v>
      </c>
      <c r="T588" s="2">
        <v>4.0277777777777786</v>
      </c>
      <c r="U588" t="str">
        <f t="shared" si="324"/>
        <v>0</v>
      </c>
      <c r="V588" t="str">
        <f t="shared" si="325"/>
        <v>0</v>
      </c>
      <c r="W588" t="str">
        <f t="shared" si="326"/>
        <v>0</v>
      </c>
      <c r="X588" t="str">
        <f t="shared" si="327"/>
        <v>0</v>
      </c>
      <c r="Y588" t="str">
        <f t="shared" si="328"/>
        <v>0</v>
      </c>
      <c r="Z588" t="str">
        <f t="shared" si="329"/>
        <v>0</v>
      </c>
      <c r="AA588" t="str">
        <f t="shared" si="330"/>
        <v>0</v>
      </c>
      <c r="AB588" t="str">
        <f t="shared" si="331"/>
        <v>0</v>
      </c>
      <c r="AC588" t="str">
        <f t="shared" si="332"/>
        <v>0</v>
      </c>
      <c r="AD588" t="str">
        <f t="shared" si="333"/>
        <v>0</v>
      </c>
      <c r="AE588" t="str">
        <f t="shared" si="334"/>
        <v>0</v>
      </c>
      <c r="AF588" t="str">
        <f t="shared" si="335"/>
        <v>0</v>
      </c>
      <c r="AG588" t="str">
        <f t="shared" si="336"/>
        <v>0</v>
      </c>
      <c r="AH588" t="str">
        <f t="shared" si="337"/>
        <v>0</v>
      </c>
      <c r="AI588" t="str">
        <f t="shared" si="338"/>
        <v>1</v>
      </c>
      <c r="AJ588" t="str">
        <f t="shared" si="339"/>
        <v>1</v>
      </c>
      <c r="AK588" t="str">
        <f t="shared" si="340"/>
        <v>1</v>
      </c>
      <c r="AL588" t="str">
        <f t="shared" si="341"/>
        <v>1</v>
      </c>
      <c r="AM588" t="str">
        <f t="shared" si="342"/>
        <v>1</v>
      </c>
      <c r="AN588" t="str">
        <f t="shared" si="343"/>
        <v>1</v>
      </c>
      <c r="AO588" t="str">
        <f t="shared" si="344"/>
        <v>1</v>
      </c>
      <c r="AP588" t="str">
        <f t="shared" si="345"/>
        <v>1</v>
      </c>
      <c r="AQ588" t="str">
        <f t="shared" si="346"/>
        <v>1</v>
      </c>
      <c r="AR588" t="str">
        <f t="shared" si="347"/>
        <v>0</v>
      </c>
      <c r="AS588" t="str">
        <f t="shared" si="348"/>
        <v>0</v>
      </c>
      <c r="AT588" t="str">
        <f t="shared" si="349"/>
        <v>0</v>
      </c>
      <c r="AU588" t="str">
        <f t="shared" si="350"/>
        <v>0</v>
      </c>
      <c r="AV588" t="str">
        <f t="shared" si="351"/>
        <v>0</v>
      </c>
      <c r="AW588" t="str">
        <f t="shared" si="352"/>
        <v>0</v>
      </c>
      <c r="AX588" t="str">
        <f t="shared" si="353"/>
        <v>0</v>
      </c>
      <c r="AY588" t="str">
        <f t="shared" si="354"/>
        <v>0</v>
      </c>
      <c r="AZ588" t="str">
        <f t="shared" si="355"/>
        <v>0</v>
      </c>
      <c r="BA588" t="str">
        <f t="shared" si="356"/>
        <v>0</v>
      </c>
      <c r="BB588" t="str">
        <f t="shared" si="357"/>
        <v>0</v>
      </c>
      <c r="BC588" t="str">
        <f t="shared" si="358"/>
        <v>0</v>
      </c>
      <c r="BD588" t="str">
        <f t="shared" si="359"/>
        <v>0</v>
      </c>
    </row>
    <row r="589" spans="1:56" x14ac:dyDescent="0.2">
      <c r="A589" s="1">
        <v>44164</v>
      </c>
      <c r="B589" t="s">
        <v>364</v>
      </c>
      <c r="C589" s="5">
        <v>10.33</v>
      </c>
      <c r="D589">
        <v>0.81850000000000001</v>
      </c>
      <c r="E589">
        <v>72</v>
      </c>
      <c r="F589">
        <v>1</v>
      </c>
      <c r="G589">
        <v>38.520000000000003</v>
      </c>
      <c r="H589">
        <v>6.2050000000000054</v>
      </c>
      <c r="I589">
        <v>1.1742892459826888</v>
      </c>
      <c r="J589">
        <v>2443.4941967012828</v>
      </c>
      <c r="K589">
        <v>87965.791081246178</v>
      </c>
      <c r="L589">
        <v>0</v>
      </c>
      <c r="M589">
        <v>82.661176955709522</v>
      </c>
      <c r="N589">
        <v>7.8077170174974486E-5</v>
      </c>
      <c r="O589">
        <v>138.62973760932945</v>
      </c>
      <c r="P589">
        <v>-71.077738515901061</v>
      </c>
      <c r="Q589">
        <v>4.87</v>
      </c>
      <c r="R589">
        <v>-1.62</v>
      </c>
      <c r="S589" s="2">
        <v>5.0306748466257707</v>
      </c>
      <c r="T589" s="2">
        <v>4.2944785276073523</v>
      </c>
      <c r="U589" t="str">
        <f t="shared" si="324"/>
        <v>0</v>
      </c>
      <c r="V589" t="str">
        <f t="shared" si="325"/>
        <v>0</v>
      </c>
      <c r="W589" t="str">
        <f t="shared" si="326"/>
        <v>0</v>
      </c>
      <c r="X589" t="str">
        <f t="shared" si="327"/>
        <v>0</v>
      </c>
      <c r="Y589" t="str">
        <f t="shared" si="328"/>
        <v>0</v>
      </c>
      <c r="Z589" t="str">
        <f t="shared" si="329"/>
        <v>0</v>
      </c>
      <c r="AA589" t="str">
        <f t="shared" si="330"/>
        <v>0</v>
      </c>
      <c r="AB589" t="str">
        <f t="shared" si="331"/>
        <v>0</v>
      </c>
      <c r="AC589" t="str">
        <f t="shared" si="332"/>
        <v>0</v>
      </c>
      <c r="AD589" t="str">
        <f t="shared" si="333"/>
        <v>0</v>
      </c>
      <c r="AE589" t="str">
        <f t="shared" si="334"/>
        <v>0</v>
      </c>
      <c r="AF589" t="str">
        <f t="shared" si="335"/>
        <v>0</v>
      </c>
      <c r="AG589" t="str">
        <f t="shared" si="336"/>
        <v>0</v>
      </c>
      <c r="AH589" t="str">
        <f t="shared" si="337"/>
        <v>0</v>
      </c>
      <c r="AI589" t="str">
        <f t="shared" si="338"/>
        <v>1</v>
      </c>
      <c r="AJ589" t="str">
        <f t="shared" si="339"/>
        <v>1</v>
      </c>
      <c r="AK589" t="str">
        <f t="shared" si="340"/>
        <v>1</v>
      </c>
      <c r="AL589" t="str">
        <f t="shared" si="341"/>
        <v>1</v>
      </c>
      <c r="AM589" t="str">
        <f t="shared" si="342"/>
        <v>1</v>
      </c>
      <c r="AN589" t="str">
        <f t="shared" si="343"/>
        <v>1</v>
      </c>
      <c r="AO589" t="str">
        <f t="shared" si="344"/>
        <v>1</v>
      </c>
      <c r="AP589" t="str">
        <f t="shared" si="345"/>
        <v>1</v>
      </c>
      <c r="AQ589" t="str">
        <f t="shared" si="346"/>
        <v>0</v>
      </c>
      <c r="AR589" t="str">
        <f t="shared" si="347"/>
        <v>0</v>
      </c>
      <c r="AS589" t="str">
        <f t="shared" si="348"/>
        <v>0</v>
      </c>
      <c r="AT589" t="str">
        <f t="shared" si="349"/>
        <v>0</v>
      </c>
      <c r="AU589" t="str">
        <f t="shared" si="350"/>
        <v>0</v>
      </c>
      <c r="AV589" t="str">
        <f t="shared" si="351"/>
        <v>0</v>
      </c>
      <c r="AW589" t="str">
        <f t="shared" si="352"/>
        <v>0</v>
      </c>
      <c r="AX589" t="str">
        <f t="shared" si="353"/>
        <v>0</v>
      </c>
      <c r="AY589" t="str">
        <f t="shared" si="354"/>
        <v>0</v>
      </c>
      <c r="AZ589" t="str">
        <f t="shared" si="355"/>
        <v>0</v>
      </c>
      <c r="BA589" t="str">
        <f t="shared" si="356"/>
        <v>0</v>
      </c>
      <c r="BB589" t="str">
        <f t="shared" si="357"/>
        <v>0</v>
      </c>
      <c r="BC589" t="str">
        <f t="shared" si="358"/>
        <v>0</v>
      </c>
      <c r="BD589" t="str">
        <f t="shared" si="359"/>
        <v>0</v>
      </c>
    </row>
    <row r="590" spans="1:56" x14ac:dyDescent="0.2">
      <c r="A590" s="1">
        <v>44164</v>
      </c>
      <c r="B590" t="s">
        <v>82</v>
      </c>
      <c r="C590" s="5">
        <v>165.73</v>
      </c>
      <c r="D590">
        <v>12.26</v>
      </c>
      <c r="E590">
        <v>73</v>
      </c>
      <c r="F590">
        <v>1</v>
      </c>
      <c r="G590">
        <v>17.7</v>
      </c>
      <c r="H590">
        <v>-0.32000000000000378</v>
      </c>
      <c r="I590">
        <v>-1.4469453376205765</v>
      </c>
      <c r="J590">
        <v>1549755.3017944535</v>
      </c>
      <c r="K590">
        <v>9869494.2903752048</v>
      </c>
      <c r="L590">
        <v>9706.3621533442092</v>
      </c>
      <c r="M590">
        <v>131.52100425097157</v>
      </c>
      <c r="N590">
        <v>7.8253132096603632E-6</v>
      </c>
      <c r="O590">
        <v>437.71929824561414</v>
      </c>
      <c r="P590">
        <v>-63.717076058005325</v>
      </c>
      <c r="Q590">
        <v>4.87</v>
      </c>
      <c r="R590">
        <v>-1.62</v>
      </c>
      <c r="S590" s="2">
        <v>13.425549227013841</v>
      </c>
      <c r="T590" s="2">
        <v>5.8584214808787536</v>
      </c>
      <c r="U590" t="str">
        <f t="shared" si="324"/>
        <v>0</v>
      </c>
      <c r="V590" t="str">
        <f t="shared" si="325"/>
        <v>0</v>
      </c>
      <c r="W590" t="str">
        <f t="shared" si="326"/>
        <v>0</v>
      </c>
      <c r="X590" t="str">
        <f t="shared" si="327"/>
        <v>0</v>
      </c>
      <c r="Y590" t="str">
        <f t="shared" si="328"/>
        <v>0</v>
      </c>
      <c r="Z590" t="str">
        <f t="shared" si="329"/>
        <v>0</v>
      </c>
      <c r="AA590" t="str">
        <f t="shared" si="330"/>
        <v>0</v>
      </c>
      <c r="AB590" t="str">
        <f t="shared" si="331"/>
        <v>0</v>
      </c>
      <c r="AC590" t="str">
        <f t="shared" si="332"/>
        <v>0</v>
      </c>
      <c r="AD590" t="str">
        <f t="shared" si="333"/>
        <v>0</v>
      </c>
      <c r="AE590" t="str">
        <f t="shared" si="334"/>
        <v>0</v>
      </c>
      <c r="AF590" t="str">
        <f t="shared" si="335"/>
        <v>0</v>
      </c>
      <c r="AG590" t="str">
        <f t="shared" si="336"/>
        <v>0</v>
      </c>
      <c r="AH590" t="str">
        <f t="shared" si="337"/>
        <v>0</v>
      </c>
      <c r="AI590" t="str">
        <f t="shared" si="338"/>
        <v>1</v>
      </c>
      <c r="AJ590" t="str">
        <f t="shared" si="339"/>
        <v>1</v>
      </c>
      <c r="AK590" t="str">
        <f t="shared" si="340"/>
        <v>1</v>
      </c>
      <c r="AL590" t="str">
        <f t="shared" si="341"/>
        <v>1</v>
      </c>
      <c r="AM590" t="str">
        <f t="shared" si="342"/>
        <v>1</v>
      </c>
      <c r="AN590" t="str">
        <f t="shared" si="343"/>
        <v>1</v>
      </c>
      <c r="AO590" t="str">
        <f t="shared" si="344"/>
        <v>1</v>
      </c>
      <c r="AP590" t="str">
        <f t="shared" si="345"/>
        <v>1</v>
      </c>
      <c r="AQ590" t="str">
        <f t="shared" si="346"/>
        <v>1</v>
      </c>
      <c r="AR590" t="str">
        <f t="shared" si="347"/>
        <v>1</v>
      </c>
      <c r="AS590" t="str">
        <f t="shared" si="348"/>
        <v>1</v>
      </c>
      <c r="AT590" t="str">
        <f t="shared" si="349"/>
        <v>1</v>
      </c>
      <c r="AU590" t="str">
        <f t="shared" si="350"/>
        <v>0</v>
      </c>
      <c r="AV590" t="str">
        <f t="shared" si="351"/>
        <v>0</v>
      </c>
      <c r="AW590" t="str">
        <f t="shared" si="352"/>
        <v>0</v>
      </c>
      <c r="AX590" t="str">
        <f t="shared" si="353"/>
        <v>0</v>
      </c>
      <c r="AY590" t="str">
        <f t="shared" si="354"/>
        <v>0</v>
      </c>
      <c r="AZ590" t="str">
        <f t="shared" si="355"/>
        <v>0</v>
      </c>
      <c r="BA590" t="str">
        <f t="shared" si="356"/>
        <v>0</v>
      </c>
      <c r="BB590" t="str">
        <f t="shared" si="357"/>
        <v>0</v>
      </c>
      <c r="BC590" t="str">
        <f t="shared" si="358"/>
        <v>0</v>
      </c>
      <c r="BD590" t="str">
        <f t="shared" si="359"/>
        <v>0</v>
      </c>
    </row>
    <row r="591" spans="1:56" x14ac:dyDescent="0.2">
      <c r="A591" s="1">
        <v>44164</v>
      </c>
      <c r="B591" t="s">
        <v>365</v>
      </c>
      <c r="C591" s="5">
        <v>21.78</v>
      </c>
      <c r="D591">
        <v>8.14</v>
      </c>
      <c r="E591">
        <v>79</v>
      </c>
      <c r="F591">
        <v>1</v>
      </c>
      <c r="G591">
        <v>18.829999999999998</v>
      </c>
      <c r="H591">
        <v>3.2824999999999989</v>
      </c>
      <c r="I591">
        <v>0.12300123001229749</v>
      </c>
      <c r="J591">
        <v>-11670.761670761671</v>
      </c>
      <c r="K591">
        <v>249999.99999999997</v>
      </c>
      <c r="L591">
        <v>17813.267813267812</v>
      </c>
      <c r="M591">
        <v>83.806408358064786</v>
      </c>
      <c r="N591">
        <v>4.1289021253040279E-5</v>
      </c>
      <c r="O591">
        <v>62.800000000000011</v>
      </c>
      <c r="P591">
        <v>-53.67103016505407</v>
      </c>
      <c r="Q591">
        <v>4.87</v>
      </c>
      <c r="R591">
        <v>-1.62</v>
      </c>
      <c r="S591" s="2">
        <v>3.78973105134475</v>
      </c>
      <c r="T591" s="2">
        <v>1.9559902200489021</v>
      </c>
      <c r="U591" t="str">
        <f t="shared" si="324"/>
        <v>0</v>
      </c>
      <c r="V591" t="str">
        <f t="shared" si="325"/>
        <v>0</v>
      </c>
      <c r="W591" t="str">
        <f t="shared" si="326"/>
        <v>0</v>
      </c>
      <c r="X591" t="str">
        <f t="shared" si="327"/>
        <v>0</v>
      </c>
      <c r="Y591" t="str">
        <f t="shared" si="328"/>
        <v>0</v>
      </c>
      <c r="Z591" t="str">
        <f t="shared" si="329"/>
        <v>0</v>
      </c>
      <c r="AA591" t="str">
        <f t="shared" si="330"/>
        <v>0</v>
      </c>
      <c r="AB591" t="str">
        <f t="shared" si="331"/>
        <v>0</v>
      </c>
      <c r="AC591" t="str">
        <f t="shared" si="332"/>
        <v>0</v>
      </c>
      <c r="AD591" t="str">
        <f t="shared" si="333"/>
        <v>0</v>
      </c>
      <c r="AE591" t="str">
        <f t="shared" si="334"/>
        <v>0</v>
      </c>
      <c r="AF591" t="str">
        <f t="shared" si="335"/>
        <v>0</v>
      </c>
      <c r="AG591" t="str">
        <f t="shared" si="336"/>
        <v>0</v>
      </c>
      <c r="AH591" t="str">
        <f t="shared" si="337"/>
        <v>0</v>
      </c>
      <c r="AI591" t="str">
        <f t="shared" si="338"/>
        <v>0</v>
      </c>
      <c r="AJ591" t="str">
        <f t="shared" si="339"/>
        <v>0</v>
      </c>
      <c r="AK591" t="str">
        <f t="shared" si="340"/>
        <v>0</v>
      </c>
      <c r="AL591" t="str">
        <f t="shared" si="341"/>
        <v>1</v>
      </c>
      <c r="AM591" t="str">
        <f t="shared" si="342"/>
        <v>1</v>
      </c>
      <c r="AN591" t="str">
        <f t="shared" si="343"/>
        <v>1</v>
      </c>
      <c r="AO591" t="str">
        <f t="shared" si="344"/>
        <v>1</v>
      </c>
      <c r="AP591" t="str">
        <f t="shared" si="345"/>
        <v>0</v>
      </c>
      <c r="AQ591" t="str">
        <f t="shared" si="346"/>
        <v>0</v>
      </c>
      <c r="AR591" t="str">
        <f t="shared" si="347"/>
        <v>0</v>
      </c>
      <c r="AS591" t="str">
        <f t="shared" si="348"/>
        <v>0</v>
      </c>
      <c r="AT591" t="str">
        <f t="shared" si="349"/>
        <v>0</v>
      </c>
      <c r="AU591" t="str">
        <f t="shared" si="350"/>
        <v>0</v>
      </c>
      <c r="AV591" t="str">
        <f t="shared" si="351"/>
        <v>0</v>
      </c>
      <c r="AW591" t="str">
        <f t="shared" si="352"/>
        <v>0</v>
      </c>
      <c r="AX591" t="str">
        <f t="shared" si="353"/>
        <v>0</v>
      </c>
      <c r="AY591" t="str">
        <f t="shared" si="354"/>
        <v>0</v>
      </c>
      <c r="AZ591" t="str">
        <f t="shared" si="355"/>
        <v>0</v>
      </c>
      <c r="BA591" t="str">
        <f t="shared" si="356"/>
        <v>0</v>
      </c>
      <c r="BB591" t="str">
        <f t="shared" si="357"/>
        <v>0</v>
      </c>
      <c r="BC591" t="str">
        <f t="shared" si="358"/>
        <v>0</v>
      </c>
      <c r="BD591" t="str">
        <f t="shared" si="359"/>
        <v>0</v>
      </c>
    </row>
    <row r="592" spans="1:56" x14ac:dyDescent="0.2">
      <c r="A592" s="1">
        <v>44164</v>
      </c>
      <c r="B592" t="s">
        <v>151</v>
      </c>
      <c r="C592" s="5">
        <v>457.47</v>
      </c>
      <c r="D592">
        <v>0.86529999999999996</v>
      </c>
      <c r="E592">
        <v>81</v>
      </c>
      <c r="F592">
        <v>1</v>
      </c>
      <c r="G592">
        <v>37.08</v>
      </c>
      <c r="H592">
        <v>7.5625</v>
      </c>
      <c r="I592">
        <v>-1.4464692482915769</v>
      </c>
      <c r="J592">
        <v>1137177.8573905004</v>
      </c>
      <c r="K592">
        <v>5454755.5761007741</v>
      </c>
      <c r="L592">
        <v>656419.73881890671</v>
      </c>
      <c r="M592">
        <v>142.28446173126221</v>
      </c>
      <c r="N592">
        <v>3.2507272335932497E-5</v>
      </c>
      <c r="O592">
        <v>150.44862518089727</v>
      </c>
      <c r="P592">
        <v>-62.378260869565217</v>
      </c>
      <c r="Q592">
        <v>4.87</v>
      </c>
      <c r="R592">
        <v>-1.62</v>
      </c>
      <c r="S592" s="2">
        <v>37.681159420289873</v>
      </c>
      <c r="T592" s="2">
        <v>8.8923395445134563</v>
      </c>
      <c r="U592" t="str">
        <f t="shared" si="324"/>
        <v>0</v>
      </c>
      <c r="V592" t="str">
        <f t="shared" si="325"/>
        <v>0</v>
      </c>
      <c r="W592" t="str">
        <f t="shared" si="326"/>
        <v>0</v>
      </c>
      <c r="X592" t="str">
        <f t="shared" si="327"/>
        <v>0</v>
      </c>
      <c r="Y592" t="str">
        <f t="shared" si="328"/>
        <v>0</v>
      </c>
      <c r="Z592" t="str">
        <f t="shared" si="329"/>
        <v>0</v>
      </c>
      <c r="AA592" t="str">
        <f t="shared" si="330"/>
        <v>0</v>
      </c>
      <c r="AB592" t="str">
        <f t="shared" si="331"/>
        <v>0</v>
      </c>
      <c r="AC592" t="str">
        <f t="shared" si="332"/>
        <v>0</v>
      </c>
      <c r="AD592" t="str">
        <f t="shared" si="333"/>
        <v>0</v>
      </c>
      <c r="AE592" t="str">
        <f t="shared" si="334"/>
        <v>0</v>
      </c>
      <c r="AF592" t="str">
        <f t="shared" si="335"/>
        <v>0</v>
      </c>
      <c r="AG592" t="str">
        <f t="shared" si="336"/>
        <v>1</v>
      </c>
      <c r="AH592" t="str">
        <f t="shared" si="337"/>
        <v>1</v>
      </c>
      <c r="AI592" t="str">
        <f t="shared" si="338"/>
        <v>1</v>
      </c>
      <c r="AJ592" t="str">
        <f t="shared" si="339"/>
        <v>1</v>
      </c>
      <c r="AK592" t="str">
        <f t="shared" si="340"/>
        <v>1</v>
      </c>
      <c r="AL592" t="str">
        <f t="shared" si="341"/>
        <v>1</v>
      </c>
      <c r="AM592" t="str">
        <f t="shared" si="342"/>
        <v>1</v>
      </c>
      <c r="AN592" t="str">
        <f t="shared" si="343"/>
        <v>1</v>
      </c>
      <c r="AO592" t="str">
        <f t="shared" si="344"/>
        <v>1</v>
      </c>
      <c r="AP592" t="str">
        <f t="shared" si="345"/>
        <v>1</v>
      </c>
      <c r="AQ592" t="str">
        <f t="shared" si="346"/>
        <v>1</v>
      </c>
      <c r="AR592" t="str">
        <f t="shared" si="347"/>
        <v>1</v>
      </c>
      <c r="AS592" t="str">
        <f t="shared" si="348"/>
        <v>1</v>
      </c>
      <c r="AT592" t="str">
        <f t="shared" si="349"/>
        <v>1</v>
      </c>
      <c r="AU592" t="str">
        <f t="shared" si="350"/>
        <v>1</v>
      </c>
      <c r="AV592" t="str">
        <f t="shared" si="351"/>
        <v>1</v>
      </c>
      <c r="AW592" t="str">
        <f t="shared" si="352"/>
        <v>1</v>
      </c>
      <c r="AX592" t="str">
        <f t="shared" si="353"/>
        <v>1</v>
      </c>
      <c r="AY592" t="str">
        <f t="shared" si="354"/>
        <v>1</v>
      </c>
      <c r="AZ592" t="str">
        <f t="shared" si="355"/>
        <v>1</v>
      </c>
      <c r="BA592" t="str">
        <f t="shared" si="356"/>
        <v>1</v>
      </c>
      <c r="BB592" t="str">
        <f t="shared" si="357"/>
        <v>1</v>
      </c>
      <c r="BC592" t="str">
        <f t="shared" si="358"/>
        <v>0</v>
      </c>
      <c r="BD592" t="str">
        <f t="shared" si="359"/>
        <v>0</v>
      </c>
    </row>
    <row r="593" spans="1:56" x14ac:dyDescent="0.2">
      <c r="A593" s="1">
        <v>44164</v>
      </c>
      <c r="B593" t="s">
        <v>112</v>
      </c>
      <c r="C593" s="5">
        <v>136.25</v>
      </c>
      <c r="D593">
        <v>1.6</v>
      </c>
      <c r="E593">
        <v>82</v>
      </c>
      <c r="F593">
        <v>1</v>
      </c>
      <c r="G593">
        <v>18.87</v>
      </c>
      <c r="H593">
        <v>1.7499999999998291E-2</v>
      </c>
      <c r="I593">
        <v>1.3941698352344751</v>
      </c>
      <c r="J593">
        <v>95000</v>
      </c>
      <c r="K593">
        <v>372500</v>
      </c>
      <c r="L593">
        <v>-374375</v>
      </c>
      <c r="M593">
        <v>59.180961980247268</v>
      </c>
      <c r="N593">
        <v>1.3698396005799071E-4</v>
      </c>
      <c r="O593">
        <v>190.90909090909091</v>
      </c>
      <c r="P593">
        <v>-11.111111111111107</v>
      </c>
      <c r="Q593">
        <v>4.87</v>
      </c>
      <c r="R593">
        <v>-1.62</v>
      </c>
      <c r="S593" s="2">
        <v>4.1666666666666714</v>
      </c>
      <c r="T593" s="2">
        <v>11.3095238095238</v>
      </c>
      <c r="U593" t="str">
        <f t="shared" ref="U593:U624" si="360">IF(T593&gt;=41,"1","0")</f>
        <v>0</v>
      </c>
      <c r="V593" t="str">
        <f t="shared" ref="V593:V624" si="361">IF(T593&gt;=38,"1","0")</f>
        <v>0</v>
      </c>
      <c r="W593" t="str">
        <f t="shared" ref="W593:W624" si="362">IF(T593&gt;=35,"1","0")</f>
        <v>0</v>
      </c>
      <c r="X593" t="str">
        <f t="shared" ref="X593:X624" si="363">IF(T593&gt;=32,"1","0")</f>
        <v>0</v>
      </c>
      <c r="Y593" t="str">
        <f t="shared" ref="Y593:Y624" si="364">IF(T593&gt;=29,"1","0")</f>
        <v>0</v>
      </c>
      <c r="Z593" t="str">
        <f t="shared" ref="Z593:Z624" si="365">IF(T593&gt;=26,"1","0")</f>
        <v>0</v>
      </c>
      <c r="AA593" t="str">
        <f t="shared" ref="AA593:AA624" si="366">IF(T593&gt;=23,"1","0")</f>
        <v>0</v>
      </c>
      <c r="AB593" t="str">
        <f t="shared" ref="AB593:AB624" si="367">IF(T593&gt;=20,"1","0")</f>
        <v>0</v>
      </c>
      <c r="AC593" t="str">
        <f t="shared" ref="AC593:AC624" si="368">IF(T593&gt;=17,"1","0")</f>
        <v>0</v>
      </c>
      <c r="AD593" t="str">
        <f t="shared" ref="AD593:AD624" si="369">IF(T593&gt;=14,"1","0")</f>
        <v>0</v>
      </c>
      <c r="AE593" t="str">
        <f t="shared" ref="AE593:AE624" si="370">IF(T593&gt;=12,"1","0")</f>
        <v>0</v>
      </c>
      <c r="AF593" t="str">
        <f t="shared" ref="AF593:AF624" si="371">IF(T593&gt;=10,"1","0")</f>
        <v>1</v>
      </c>
      <c r="AG593" t="str">
        <f t="shared" ref="AG593:AG624" si="372">IF(T593&gt;=8,"1","0")</f>
        <v>1</v>
      </c>
      <c r="AH593" t="str">
        <f t="shared" ref="AH593:AH624" si="373">IF(T593&gt;=6,"1","0")</f>
        <v>1</v>
      </c>
      <c r="AI593" t="str">
        <f t="shared" ref="AI593:AI624" si="374">IF(T593&gt;=4,"1","0")</f>
        <v>1</v>
      </c>
      <c r="AJ593" t="str">
        <f t="shared" ref="AJ593:AJ624" si="375">IF(T593&gt;=3,"1","0")</f>
        <v>1</v>
      </c>
      <c r="AK593" t="str">
        <f t="shared" ref="AK593:AK624" si="376">IF(T593&gt;=2,"1","0")</f>
        <v>1</v>
      </c>
      <c r="AL593" t="str">
        <f t="shared" ref="AL593:AL624" si="377">IF(T593&gt;=1,"1","0")</f>
        <v>1</v>
      </c>
      <c r="AM593" t="str">
        <f t="shared" ref="AM593:AM624" si="378">IF(S593&gt;=1,"1","0")</f>
        <v>1</v>
      </c>
      <c r="AN593" t="str">
        <f t="shared" ref="AN593:AN624" si="379">IF(S593&gt;=2,"1","0")</f>
        <v>1</v>
      </c>
      <c r="AO593" t="str">
        <f t="shared" ref="AO593:AO624" si="380">IF(S593&gt;=3,"1","0")</f>
        <v>1</v>
      </c>
      <c r="AP593" t="str">
        <f t="shared" ref="AP593:AP624" si="381">IF(S593&gt;=4,"1","0")</f>
        <v>1</v>
      </c>
      <c r="AQ593" t="str">
        <f t="shared" ref="AQ593:AQ624" si="382">IF(S593&gt;=6,"1","0")</f>
        <v>0</v>
      </c>
      <c r="AR593" t="str">
        <f t="shared" ref="AR593:AR624" si="383">IF(S593&gt;=8,"1","0")</f>
        <v>0</v>
      </c>
      <c r="AS593" t="str">
        <f t="shared" ref="AS593:AS624" si="384">IF(S593&gt;=10,"1","0")</f>
        <v>0</v>
      </c>
      <c r="AT593" t="str">
        <f t="shared" ref="AT593:AT624" si="385">IF(S593&gt;=12,"1","0")</f>
        <v>0</v>
      </c>
      <c r="AU593" t="str">
        <f t="shared" ref="AU593:AU624" si="386">IF(S593&gt;=14,"1","0")</f>
        <v>0</v>
      </c>
      <c r="AV593" t="str">
        <f t="shared" ref="AV593:AV624" si="387">IF(S593&gt;=17,"1","0")</f>
        <v>0</v>
      </c>
      <c r="AW593" t="str">
        <f t="shared" ref="AW593:AW624" si="388">IF(S593&gt;=20,"1","0")</f>
        <v>0</v>
      </c>
      <c r="AX593" t="str">
        <f t="shared" ref="AX593:AX624" si="389">IF(S593&gt;=23,"1","0")</f>
        <v>0</v>
      </c>
      <c r="AY593" t="str">
        <f t="shared" ref="AY593:AY624" si="390">IF(S593&gt;=26,"1","0")</f>
        <v>0</v>
      </c>
      <c r="AZ593" t="str">
        <f t="shared" ref="AZ593:AZ624" si="391">IF(S593&gt;=29,"1","0")</f>
        <v>0</v>
      </c>
      <c r="BA593" t="str">
        <f t="shared" ref="BA593:BA624" si="392">IF(S593&gt;=32,"1","0")</f>
        <v>0</v>
      </c>
      <c r="BB593" t="str">
        <f t="shared" ref="BB593:BB624" si="393">IF(S593&gt;=35,"1","0")</f>
        <v>0</v>
      </c>
      <c r="BC593" t="str">
        <f t="shared" ref="BC593:BC624" si="394">IF(S593&gt;=38,"1","0")</f>
        <v>0</v>
      </c>
      <c r="BD593" t="str">
        <f t="shared" ref="BD593:BD624" si="395">IF(S593&gt;=41,"1","0")</f>
        <v>0</v>
      </c>
    </row>
    <row r="594" spans="1:56" x14ac:dyDescent="0.2">
      <c r="A594" s="1">
        <v>44164</v>
      </c>
      <c r="B594" t="s">
        <v>366</v>
      </c>
      <c r="C594" s="5">
        <v>48.65</v>
      </c>
      <c r="D594">
        <v>1.89</v>
      </c>
      <c r="E594">
        <v>84</v>
      </c>
      <c r="F594">
        <v>1</v>
      </c>
      <c r="G594">
        <v>33.93</v>
      </c>
      <c r="H594">
        <v>1.0225000000000011</v>
      </c>
      <c r="I594">
        <v>-2.5773195876288684</v>
      </c>
      <c r="J594">
        <v>860846.56084656087</v>
      </c>
      <c r="K594">
        <v>6255555.555555556</v>
      </c>
      <c r="L594">
        <v>504232.80423280428</v>
      </c>
      <c r="M594">
        <v>573.60634031723293</v>
      </c>
      <c r="N594">
        <v>3.2874586998219096E-6</v>
      </c>
      <c r="O594">
        <v>389.51048951048944</v>
      </c>
      <c r="P594">
        <v>-37.828947368421055</v>
      </c>
      <c r="Q594">
        <v>4.87</v>
      </c>
      <c r="R594">
        <v>-1.62</v>
      </c>
      <c r="S594" s="2">
        <v>17.91044776119405</v>
      </c>
      <c r="T594" s="2">
        <v>31.343283582089551</v>
      </c>
      <c r="U594" t="str">
        <f t="shared" si="360"/>
        <v>0</v>
      </c>
      <c r="V594" t="str">
        <f t="shared" si="361"/>
        <v>0</v>
      </c>
      <c r="W594" t="str">
        <f t="shared" si="362"/>
        <v>0</v>
      </c>
      <c r="X594" t="str">
        <f t="shared" si="363"/>
        <v>0</v>
      </c>
      <c r="Y594" t="str">
        <f t="shared" si="364"/>
        <v>1</v>
      </c>
      <c r="Z594" t="str">
        <f t="shared" si="365"/>
        <v>1</v>
      </c>
      <c r="AA594" t="str">
        <f t="shared" si="366"/>
        <v>1</v>
      </c>
      <c r="AB594" t="str">
        <f t="shared" si="367"/>
        <v>1</v>
      </c>
      <c r="AC594" t="str">
        <f t="shared" si="368"/>
        <v>1</v>
      </c>
      <c r="AD594" t="str">
        <f t="shared" si="369"/>
        <v>1</v>
      </c>
      <c r="AE594" t="str">
        <f t="shared" si="370"/>
        <v>1</v>
      </c>
      <c r="AF594" t="str">
        <f t="shared" si="371"/>
        <v>1</v>
      </c>
      <c r="AG594" t="str">
        <f t="shared" si="372"/>
        <v>1</v>
      </c>
      <c r="AH594" t="str">
        <f t="shared" si="373"/>
        <v>1</v>
      </c>
      <c r="AI594" t="str">
        <f t="shared" si="374"/>
        <v>1</v>
      </c>
      <c r="AJ594" t="str">
        <f t="shared" si="375"/>
        <v>1</v>
      </c>
      <c r="AK594" t="str">
        <f t="shared" si="376"/>
        <v>1</v>
      </c>
      <c r="AL594" t="str">
        <f t="shared" si="377"/>
        <v>1</v>
      </c>
      <c r="AM594" t="str">
        <f t="shared" si="378"/>
        <v>1</v>
      </c>
      <c r="AN594" t="str">
        <f t="shared" si="379"/>
        <v>1</v>
      </c>
      <c r="AO594" t="str">
        <f t="shared" si="380"/>
        <v>1</v>
      </c>
      <c r="AP594" t="str">
        <f t="shared" si="381"/>
        <v>1</v>
      </c>
      <c r="AQ594" t="str">
        <f t="shared" si="382"/>
        <v>1</v>
      </c>
      <c r="AR594" t="str">
        <f t="shared" si="383"/>
        <v>1</v>
      </c>
      <c r="AS594" t="str">
        <f t="shared" si="384"/>
        <v>1</v>
      </c>
      <c r="AT594" t="str">
        <f t="shared" si="385"/>
        <v>1</v>
      </c>
      <c r="AU594" t="str">
        <f t="shared" si="386"/>
        <v>1</v>
      </c>
      <c r="AV594" t="str">
        <f t="shared" si="387"/>
        <v>1</v>
      </c>
      <c r="AW594" t="str">
        <f t="shared" si="388"/>
        <v>0</v>
      </c>
      <c r="AX594" t="str">
        <f t="shared" si="389"/>
        <v>0</v>
      </c>
      <c r="AY594" t="str">
        <f t="shared" si="390"/>
        <v>0</v>
      </c>
      <c r="AZ594" t="str">
        <f t="shared" si="391"/>
        <v>0</v>
      </c>
      <c r="BA594" t="str">
        <f t="shared" si="392"/>
        <v>0</v>
      </c>
      <c r="BB594" t="str">
        <f t="shared" si="393"/>
        <v>0</v>
      </c>
      <c r="BC594" t="str">
        <f t="shared" si="394"/>
        <v>0</v>
      </c>
      <c r="BD594" t="str">
        <f t="shared" si="395"/>
        <v>0</v>
      </c>
    </row>
    <row r="595" spans="1:56" x14ac:dyDescent="0.2">
      <c r="A595" s="1">
        <v>44164</v>
      </c>
      <c r="B595" t="s">
        <v>367</v>
      </c>
      <c r="C595" s="5">
        <v>36.64</v>
      </c>
      <c r="D595">
        <v>9.67</v>
      </c>
      <c r="E595">
        <v>85</v>
      </c>
      <c r="F595">
        <v>1</v>
      </c>
      <c r="G595">
        <v>34.340000000000003</v>
      </c>
      <c r="H595">
        <v>8.9633333333333347</v>
      </c>
      <c r="I595">
        <v>2.328042328042335</v>
      </c>
      <c r="J595">
        <v>127197.51809720787</v>
      </c>
      <c r="K595">
        <v>821923.47466390906</v>
      </c>
      <c r="L595">
        <v>0</v>
      </c>
      <c r="M595">
        <v>189.63306213700565</v>
      </c>
      <c r="N595">
        <v>1.9387987279279088E-5</v>
      </c>
      <c r="O595">
        <v>616.2962962962963</v>
      </c>
      <c r="P595">
        <v>-38.407643312101911</v>
      </c>
      <c r="Q595">
        <v>4.87</v>
      </c>
      <c r="R595">
        <v>-1.62</v>
      </c>
      <c r="S595" s="2">
        <v>13.995726495726499</v>
      </c>
      <c r="T595" s="2">
        <v>6.6239316239316164</v>
      </c>
      <c r="U595" t="str">
        <f t="shared" si="360"/>
        <v>0</v>
      </c>
      <c r="V595" t="str">
        <f t="shared" si="361"/>
        <v>0</v>
      </c>
      <c r="W595" t="str">
        <f t="shared" si="362"/>
        <v>0</v>
      </c>
      <c r="X595" t="str">
        <f t="shared" si="363"/>
        <v>0</v>
      </c>
      <c r="Y595" t="str">
        <f t="shared" si="364"/>
        <v>0</v>
      </c>
      <c r="Z595" t="str">
        <f t="shared" si="365"/>
        <v>0</v>
      </c>
      <c r="AA595" t="str">
        <f t="shared" si="366"/>
        <v>0</v>
      </c>
      <c r="AB595" t="str">
        <f t="shared" si="367"/>
        <v>0</v>
      </c>
      <c r="AC595" t="str">
        <f t="shared" si="368"/>
        <v>0</v>
      </c>
      <c r="AD595" t="str">
        <f t="shared" si="369"/>
        <v>0</v>
      </c>
      <c r="AE595" t="str">
        <f t="shared" si="370"/>
        <v>0</v>
      </c>
      <c r="AF595" t="str">
        <f t="shared" si="371"/>
        <v>0</v>
      </c>
      <c r="AG595" t="str">
        <f t="shared" si="372"/>
        <v>0</v>
      </c>
      <c r="AH595" t="str">
        <f t="shared" si="373"/>
        <v>1</v>
      </c>
      <c r="AI595" t="str">
        <f t="shared" si="374"/>
        <v>1</v>
      </c>
      <c r="AJ595" t="str">
        <f t="shared" si="375"/>
        <v>1</v>
      </c>
      <c r="AK595" t="str">
        <f t="shared" si="376"/>
        <v>1</v>
      </c>
      <c r="AL595" t="str">
        <f t="shared" si="377"/>
        <v>1</v>
      </c>
      <c r="AM595" t="str">
        <f t="shared" si="378"/>
        <v>1</v>
      </c>
      <c r="AN595" t="str">
        <f t="shared" si="379"/>
        <v>1</v>
      </c>
      <c r="AO595" t="str">
        <f t="shared" si="380"/>
        <v>1</v>
      </c>
      <c r="AP595" t="str">
        <f t="shared" si="381"/>
        <v>1</v>
      </c>
      <c r="AQ595" t="str">
        <f t="shared" si="382"/>
        <v>1</v>
      </c>
      <c r="AR595" t="str">
        <f t="shared" si="383"/>
        <v>1</v>
      </c>
      <c r="AS595" t="str">
        <f t="shared" si="384"/>
        <v>1</v>
      </c>
      <c r="AT595" t="str">
        <f t="shared" si="385"/>
        <v>1</v>
      </c>
      <c r="AU595" t="str">
        <f t="shared" si="386"/>
        <v>0</v>
      </c>
      <c r="AV595" t="str">
        <f t="shared" si="387"/>
        <v>0</v>
      </c>
      <c r="AW595" t="str">
        <f t="shared" si="388"/>
        <v>0</v>
      </c>
      <c r="AX595" t="str">
        <f t="shared" si="389"/>
        <v>0</v>
      </c>
      <c r="AY595" t="str">
        <f t="shared" si="390"/>
        <v>0</v>
      </c>
      <c r="AZ595" t="str">
        <f t="shared" si="391"/>
        <v>0</v>
      </c>
      <c r="BA595" t="str">
        <f t="shared" si="392"/>
        <v>0</v>
      </c>
      <c r="BB595" t="str">
        <f t="shared" si="393"/>
        <v>0</v>
      </c>
      <c r="BC595" t="str">
        <f t="shared" si="394"/>
        <v>0</v>
      </c>
      <c r="BD595" t="str">
        <f t="shared" si="395"/>
        <v>0</v>
      </c>
    </row>
    <row r="596" spans="1:56" x14ac:dyDescent="0.2">
      <c r="A596" s="1">
        <v>44164</v>
      </c>
      <c r="B596" t="s">
        <v>368</v>
      </c>
      <c r="C596" s="5">
        <v>7.69</v>
      </c>
      <c r="D596">
        <v>11.11</v>
      </c>
      <c r="E596">
        <v>86</v>
      </c>
      <c r="F596">
        <v>1</v>
      </c>
      <c r="G596">
        <v>22.31</v>
      </c>
      <c r="H596">
        <v>-3.3300000000000018</v>
      </c>
      <c r="I596">
        <v>-1.3321492007104827</v>
      </c>
      <c r="J596">
        <v>-84338.433843384337</v>
      </c>
      <c r="K596">
        <v>1046894.689468947</v>
      </c>
      <c r="L596">
        <v>-95859.585958595868</v>
      </c>
      <c r="M596">
        <v>1032.6713896753045</v>
      </c>
      <c r="N596">
        <v>3.3624145021943145E-6</v>
      </c>
      <c r="O596">
        <v>270.33333333333331</v>
      </c>
      <c r="P596">
        <v>-30.081812460667091</v>
      </c>
      <c r="Q596">
        <v>4.87</v>
      </c>
      <c r="R596">
        <v>-1.62</v>
      </c>
      <c r="S596" s="2">
        <v>0</v>
      </c>
      <c r="T596" s="2">
        <v>21.88841201716739</v>
      </c>
      <c r="U596" t="str">
        <f t="shared" si="360"/>
        <v>0</v>
      </c>
      <c r="V596" t="str">
        <f t="shared" si="361"/>
        <v>0</v>
      </c>
      <c r="W596" t="str">
        <f t="shared" si="362"/>
        <v>0</v>
      </c>
      <c r="X596" t="str">
        <f t="shared" si="363"/>
        <v>0</v>
      </c>
      <c r="Y596" t="str">
        <f t="shared" si="364"/>
        <v>0</v>
      </c>
      <c r="Z596" t="str">
        <f t="shared" si="365"/>
        <v>0</v>
      </c>
      <c r="AA596" t="str">
        <f t="shared" si="366"/>
        <v>0</v>
      </c>
      <c r="AB596" t="str">
        <f t="shared" si="367"/>
        <v>1</v>
      </c>
      <c r="AC596" t="str">
        <f t="shared" si="368"/>
        <v>1</v>
      </c>
      <c r="AD596" t="str">
        <f t="shared" si="369"/>
        <v>1</v>
      </c>
      <c r="AE596" t="str">
        <f t="shared" si="370"/>
        <v>1</v>
      </c>
      <c r="AF596" t="str">
        <f t="shared" si="371"/>
        <v>1</v>
      </c>
      <c r="AG596" t="str">
        <f t="shared" si="372"/>
        <v>1</v>
      </c>
      <c r="AH596" t="str">
        <f t="shared" si="373"/>
        <v>1</v>
      </c>
      <c r="AI596" t="str">
        <f t="shared" si="374"/>
        <v>1</v>
      </c>
      <c r="AJ596" t="str">
        <f t="shared" si="375"/>
        <v>1</v>
      </c>
      <c r="AK596" t="str">
        <f t="shared" si="376"/>
        <v>1</v>
      </c>
      <c r="AL596" t="str">
        <f t="shared" si="377"/>
        <v>1</v>
      </c>
      <c r="AM596" t="str">
        <f t="shared" si="378"/>
        <v>0</v>
      </c>
      <c r="AN596" t="str">
        <f t="shared" si="379"/>
        <v>0</v>
      </c>
      <c r="AO596" t="str">
        <f t="shared" si="380"/>
        <v>0</v>
      </c>
      <c r="AP596" t="str">
        <f t="shared" si="381"/>
        <v>0</v>
      </c>
      <c r="AQ596" t="str">
        <f t="shared" si="382"/>
        <v>0</v>
      </c>
      <c r="AR596" t="str">
        <f t="shared" si="383"/>
        <v>0</v>
      </c>
      <c r="AS596" t="str">
        <f t="shared" si="384"/>
        <v>0</v>
      </c>
      <c r="AT596" t="str">
        <f t="shared" si="385"/>
        <v>0</v>
      </c>
      <c r="AU596" t="str">
        <f t="shared" si="386"/>
        <v>0</v>
      </c>
      <c r="AV596" t="str">
        <f t="shared" si="387"/>
        <v>0</v>
      </c>
      <c r="AW596" t="str">
        <f t="shared" si="388"/>
        <v>0</v>
      </c>
      <c r="AX596" t="str">
        <f t="shared" si="389"/>
        <v>0</v>
      </c>
      <c r="AY596" t="str">
        <f t="shared" si="390"/>
        <v>0</v>
      </c>
      <c r="AZ596" t="str">
        <f t="shared" si="391"/>
        <v>0</v>
      </c>
      <c r="BA596" t="str">
        <f t="shared" si="392"/>
        <v>0</v>
      </c>
      <c r="BB596" t="str">
        <f t="shared" si="393"/>
        <v>0</v>
      </c>
      <c r="BC596" t="str">
        <f t="shared" si="394"/>
        <v>0</v>
      </c>
      <c r="BD596" t="str">
        <f t="shared" si="395"/>
        <v>0</v>
      </c>
    </row>
    <row r="597" spans="1:56" x14ac:dyDescent="0.2">
      <c r="A597" s="1">
        <v>44164</v>
      </c>
      <c r="B597" t="s">
        <v>256</v>
      </c>
      <c r="C597" s="5">
        <v>23.84</v>
      </c>
      <c r="D597">
        <v>13.55</v>
      </c>
      <c r="E597">
        <v>87</v>
      </c>
      <c r="F597">
        <v>1</v>
      </c>
      <c r="G597">
        <v>26.23</v>
      </c>
      <c r="H597">
        <v>-1.68333333333333</v>
      </c>
      <c r="I597">
        <v>-1.6690856313497724</v>
      </c>
      <c r="J597">
        <v>-291291.51291512913</v>
      </c>
      <c r="K597">
        <v>1199926.1992619925</v>
      </c>
      <c r="L597">
        <v>-270922.50922509225</v>
      </c>
      <c r="M597">
        <v>123.73761548398183</v>
      </c>
      <c r="N597">
        <v>9.8526768574093659E-6</v>
      </c>
      <c r="O597">
        <v>1302.5463202567023</v>
      </c>
      <c r="P597">
        <v>-32.920792079207914</v>
      </c>
      <c r="Q597">
        <v>4.87</v>
      </c>
      <c r="R597">
        <v>-1.62</v>
      </c>
      <c r="S597" s="2">
        <v>1.2309920347574219</v>
      </c>
      <c r="T597" s="2">
        <v>22.157856625633599</v>
      </c>
      <c r="U597" t="str">
        <f t="shared" si="360"/>
        <v>0</v>
      </c>
      <c r="V597" t="str">
        <f t="shared" si="361"/>
        <v>0</v>
      </c>
      <c r="W597" t="str">
        <f t="shared" si="362"/>
        <v>0</v>
      </c>
      <c r="X597" t="str">
        <f t="shared" si="363"/>
        <v>0</v>
      </c>
      <c r="Y597" t="str">
        <f t="shared" si="364"/>
        <v>0</v>
      </c>
      <c r="Z597" t="str">
        <f t="shared" si="365"/>
        <v>0</v>
      </c>
      <c r="AA597" t="str">
        <f t="shared" si="366"/>
        <v>0</v>
      </c>
      <c r="AB597" t="str">
        <f t="shared" si="367"/>
        <v>1</v>
      </c>
      <c r="AC597" t="str">
        <f t="shared" si="368"/>
        <v>1</v>
      </c>
      <c r="AD597" t="str">
        <f t="shared" si="369"/>
        <v>1</v>
      </c>
      <c r="AE597" t="str">
        <f t="shared" si="370"/>
        <v>1</v>
      </c>
      <c r="AF597" t="str">
        <f t="shared" si="371"/>
        <v>1</v>
      </c>
      <c r="AG597" t="str">
        <f t="shared" si="372"/>
        <v>1</v>
      </c>
      <c r="AH597" t="str">
        <f t="shared" si="373"/>
        <v>1</v>
      </c>
      <c r="AI597" t="str">
        <f t="shared" si="374"/>
        <v>1</v>
      </c>
      <c r="AJ597" t="str">
        <f t="shared" si="375"/>
        <v>1</v>
      </c>
      <c r="AK597" t="str">
        <f t="shared" si="376"/>
        <v>1</v>
      </c>
      <c r="AL597" t="str">
        <f t="shared" si="377"/>
        <v>1</v>
      </c>
      <c r="AM597" t="str">
        <f t="shared" si="378"/>
        <v>1</v>
      </c>
      <c r="AN597" t="str">
        <f t="shared" si="379"/>
        <v>0</v>
      </c>
      <c r="AO597" t="str">
        <f t="shared" si="380"/>
        <v>0</v>
      </c>
      <c r="AP597" t="str">
        <f t="shared" si="381"/>
        <v>0</v>
      </c>
      <c r="AQ597" t="str">
        <f t="shared" si="382"/>
        <v>0</v>
      </c>
      <c r="AR597" t="str">
        <f t="shared" si="383"/>
        <v>0</v>
      </c>
      <c r="AS597" t="str">
        <f t="shared" si="384"/>
        <v>0</v>
      </c>
      <c r="AT597" t="str">
        <f t="shared" si="385"/>
        <v>0</v>
      </c>
      <c r="AU597" t="str">
        <f t="shared" si="386"/>
        <v>0</v>
      </c>
      <c r="AV597" t="str">
        <f t="shared" si="387"/>
        <v>0</v>
      </c>
      <c r="AW597" t="str">
        <f t="shared" si="388"/>
        <v>0</v>
      </c>
      <c r="AX597" t="str">
        <f t="shared" si="389"/>
        <v>0</v>
      </c>
      <c r="AY597" t="str">
        <f t="shared" si="390"/>
        <v>0</v>
      </c>
      <c r="AZ597" t="str">
        <f t="shared" si="391"/>
        <v>0</v>
      </c>
      <c r="BA597" t="str">
        <f t="shared" si="392"/>
        <v>0</v>
      </c>
      <c r="BB597" t="str">
        <f t="shared" si="393"/>
        <v>0</v>
      </c>
      <c r="BC597" t="str">
        <f t="shared" si="394"/>
        <v>0</v>
      </c>
      <c r="BD597" t="str">
        <f t="shared" si="395"/>
        <v>0</v>
      </c>
    </row>
    <row r="598" spans="1:56" x14ac:dyDescent="0.2">
      <c r="A598" s="1">
        <v>44164</v>
      </c>
      <c r="B598" t="s">
        <v>41</v>
      </c>
      <c r="C598" s="5">
        <v>15.23</v>
      </c>
      <c r="D598">
        <v>1.88</v>
      </c>
      <c r="E598">
        <v>97</v>
      </c>
      <c r="F598">
        <v>1</v>
      </c>
      <c r="G598">
        <v>24.9</v>
      </c>
      <c r="H598">
        <v>-2.890000000000001</v>
      </c>
      <c r="I598">
        <v>-0.42372881355932246</v>
      </c>
      <c r="J598">
        <v>61170.212765957447</v>
      </c>
      <c r="K598">
        <v>173936.17021276598</v>
      </c>
      <c r="L598">
        <v>25531.914893617024</v>
      </c>
      <c r="M598">
        <v>173.97633168438603</v>
      </c>
      <c r="N598">
        <v>2.3925399254118216E-5</v>
      </c>
      <c r="O598">
        <v>74.074074074074048</v>
      </c>
      <c r="P598">
        <v>-62.020202020202021</v>
      </c>
      <c r="Q598">
        <v>4.87</v>
      </c>
      <c r="R598">
        <v>-1.62</v>
      </c>
      <c r="S598" s="2">
        <v>3.5532994923857899</v>
      </c>
      <c r="T598" s="2">
        <v>9.6446700507614178</v>
      </c>
      <c r="U598" t="str">
        <f t="shared" si="360"/>
        <v>0</v>
      </c>
      <c r="V598" t="str">
        <f t="shared" si="361"/>
        <v>0</v>
      </c>
      <c r="W598" t="str">
        <f t="shared" si="362"/>
        <v>0</v>
      </c>
      <c r="X598" t="str">
        <f t="shared" si="363"/>
        <v>0</v>
      </c>
      <c r="Y598" t="str">
        <f t="shared" si="364"/>
        <v>0</v>
      </c>
      <c r="Z598" t="str">
        <f t="shared" si="365"/>
        <v>0</v>
      </c>
      <c r="AA598" t="str">
        <f t="shared" si="366"/>
        <v>0</v>
      </c>
      <c r="AB598" t="str">
        <f t="shared" si="367"/>
        <v>0</v>
      </c>
      <c r="AC598" t="str">
        <f t="shared" si="368"/>
        <v>0</v>
      </c>
      <c r="AD598" t="str">
        <f t="shared" si="369"/>
        <v>0</v>
      </c>
      <c r="AE598" t="str">
        <f t="shared" si="370"/>
        <v>0</v>
      </c>
      <c r="AF598" t="str">
        <f t="shared" si="371"/>
        <v>0</v>
      </c>
      <c r="AG598" t="str">
        <f t="shared" si="372"/>
        <v>1</v>
      </c>
      <c r="AH598" t="str">
        <f t="shared" si="373"/>
        <v>1</v>
      </c>
      <c r="AI598" t="str">
        <f t="shared" si="374"/>
        <v>1</v>
      </c>
      <c r="AJ598" t="str">
        <f t="shared" si="375"/>
        <v>1</v>
      </c>
      <c r="AK598" t="str">
        <f t="shared" si="376"/>
        <v>1</v>
      </c>
      <c r="AL598" t="str">
        <f t="shared" si="377"/>
        <v>1</v>
      </c>
      <c r="AM598" t="str">
        <f t="shared" si="378"/>
        <v>1</v>
      </c>
      <c r="AN598" t="str">
        <f t="shared" si="379"/>
        <v>1</v>
      </c>
      <c r="AO598" t="str">
        <f t="shared" si="380"/>
        <v>1</v>
      </c>
      <c r="AP598" t="str">
        <f t="shared" si="381"/>
        <v>0</v>
      </c>
      <c r="AQ598" t="str">
        <f t="shared" si="382"/>
        <v>0</v>
      </c>
      <c r="AR598" t="str">
        <f t="shared" si="383"/>
        <v>0</v>
      </c>
      <c r="AS598" t="str">
        <f t="shared" si="384"/>
        <v>0</v>
      </c>
      <c r="AT598" t="str">
        <f t="shared" si="385"/>
        <v>0</v>
      </c>
      <c r="AU598" t="str">
        <f t="shared" si="386"/>
        <v>0</v>
      </c>
      <c r="AV598" t="str">
        <f t="shared" si="387"/>
        <v>0</v>
      </c>
      <c r="AW598" t="str">
        <f t="shared" si="388"/>
        <v>0</v>
      </c>
      <c r="AX598" t="str">
        <f t="shared" si="389"/>
        <v>0</v>
      </c>
      <c r="AY598" t="str">
        <f t="shared" si="390"/>
        <v>0</v>
      </c>
      <c r="AZ598" t="str">
        <f t="shared" si="391"/>
        <v>0</v>
      </c>
      <c r="BA598" t="str">
        <f t="shared" si="392"/>
        <v>0</v>
      </c>
      <c r="BB598" t="str">
        <f t="shared" si="393"/>
        <v>0</v>
      </c>
      <c r="BC598" t="str">
        <f t="shared" si="394"/>
        <v>0</v>
      </c>
      <c r="BD598" t="str">
        <f t="shared" si="395"/>
        <v>0</v>
      </c>
    </row>
    <row r="599" spans="1:56" x14ac:dyDescent="0.2">
      <c r="A599" s="1">
        <v>44164</v>
      </c>
      <c r="B599" t="s">
        <v>369</v>
      </c>
      <c r="C599" s="5">
        <v>288.95999999999998</v>
      </c>
      <c r="D599">
        <v>7.73</v>
      </c>
      <c r="E599">
        <v>98</v>
      </c>
      <c r="F599">
        <v>1</v>
      </c>
      <c r="G599">
        <v>31.72</v>
      </c>
      <c r="H599">
        <v>6.5824999999999996</v>
      </c>
      <c r="I599">
        <v>-0.51480051480050382</v>
      </c>
      <c r="J599">
        <v>776196.63648124191</v>
      </c>
      <c r="K599">
        <v>4657179.8188874517</v>
      </c>
      <c r="L599">
        <v>174644.24320827943</v>
      </c>
      <c r="M599">
        <v>150.69837981124081</v>
      </c>
      <c r="N599">
        <v>2.3698375189992551E-5</v>
      </c>
      <c r="O599">
        <v>296.41025641025641</v>
      </c>
      <c r="P599">
        <v>-0.64267352185089743</v>
      </c>
      <c r="Q599">
        <v>4.87</v>
      </c>
      <c r="R599">
        <v>-1.62</v>
      </c>
      <c r="S599" s="2">
        <v>9.3596059113300694</v>
      </c>
      <c r="T599" s="2">
        <v>7.6354679802955578</v>
      </c>
      <c r="U599" t="str">
        <f t="shared" si="360"/>
        <v>0</v>
      </c>
      <c r="V599" t="str">
        <f t="shared" si="361"/>
        <v>0</v>
      </c>
      <c r="W599" t="str">
        <f t="shared" si="362"/>
        <v>0</v>
      </c>
      <c r="X599" t="str">
        <f t="shared" si="363"/>
        <v>0</v>
      </c>
      <c r="Y599" t="str">
        <f t="shared" si="364"/>
        <v>0</v>
      </c>
      <c r="Z599" t="str">
        <f t="shared" si="365"/>
        <v>0</v>
      </c>
      <c r="AA599" t="str">
        <f t="shared" si="366"/>
        <v>0</v>
      </c>
      <c r="AB599" t="str">
        <f t="shared" si="367"/>
        <v>0</v>
      </c>
      <c r="AC599" t="str">
        <f t="shared" si="368"/>
        <v>0</v>
      </c>
      <c r="AD599" t="str">
        <f t="shared" si="369"/>
        <v>0</v>
      </c>
      <c r="AE599" t="str">
        <f t="shared" si="370"/>
        <v>0</v>
      </c>
      <c r="AF599" t="str">
        <f t="shared" si="371"/>
        <v>0</v>
      </c>
      <c r="AG599" t="str">
        <f t="shared" si="372"/>
        <v>0</v>
      </c>
      <c r="AH599" t="str">
        <f t="shared" si="373"/>
        <v>1</v>
      </c>
      <c r="AI599" t="str">
        <f t="shared" si="374"/>
        <v>1</v>
      </c>
      <c r="AJ599" t="str">
        <f t="shared" si="375"/>
        <v>1</v>
      </c>
      <c r="AK599" t="str">
        <f t="shared" si="376"/>
        <v>1</v>
      </c>
      <c r="AL599" t="str">
        <f t="shared" si="377"/>
        <v>1</v>
      </c>
      <c r="AM599" t="str">
        <f t="shared" si="378"/>
        <v>1</v>
      </c>
      <c r="AN599" t="str">
        <f t="shared" si="379"/>
        <v>1</v>
      </c>
      <c r="AO599" t="str">
        <f t="shared" si="380"/>
        <v>1</v>
      </c>
      <c r="AP599" t="str">
        <f t="shared" si="381"/>
        <v>1</v>
      </c>
      <c r="AQ599" t="str">
        <f t="shared" si="382"/>
        <v>1</v>
      </c>
      <c r="AR599" t="str">
        <f t="shared" si="383"/>
        <v>1</v>
      </c>
      <c r="AS599" t="str">
        <f t="shared" si="384"/>
        <v>0</v>
      </c>
      <c r="AT599" t="str">
        <f t="shared" si="385"/>
        <v>0</v>
      </c>
      <c r="AU599" t="str">
        <f t="shared" si="386"/>
        <v>0</v>
      </c>
      <c r="AV599" t="str">
        <f t="shared" si="387"/>
        <v>0</v>
      </c>
      <c r="AW599" t="str">
        <f t="shared" si="388"/>
        <v>0</v>
      </c>
      <c r="AX599" t="str">
        <f t="shared" si="389"/>
        <v>0</v>
      </c>
      <c r="AY599" t="str">
        <f t="shared" si="390"/>
        <v>0</v>
      </c>
      <c r="AZ599" t="str">
        <f t="shared" si="391"/>
        <v>0</v>
      </c>
      <c r="BA599" t="str">
        <f t="shared" si="392"/>
        <v>0</v>
      </c>
      <c r="BB599" t="str">
        <f t="shared" si="393"/>
        <v>0</v>
      </c>
      <c r="BC599" t="str">
        <f t="shared" si="394"/>
        <v>0</v>
      </c>
      <c r="BD599" t="str">
        <f t="shared" si="395"/>
        <v>0</v>
      </c>
    </row>
    <row r="600" spans="1:56" x14ac:dyDescent="0.2">
      <c r="A600" s="1">
        <v>44164</v>
      </c>
      <c r="B600" t="s">
        <v>239</v>
      </c>
      <c r="C600" s="5">
        <v>20.059999999999999</v>
      </c>
      <c r="D600">
        <v>1.59</v>
      </c>
      <c r="E600">
        <v>99</v>
      </c>
      <c r="F600">
        <v>1</v>
      </c>
      <c r="G600">
        <v>16.7</v>
      </c>
      <c r="H600">
        <v>4.1574999999999989</v>
      </c>
      <c r="I600">
        <v>-0.74906367041198563</v>
      </c>
      <c r="J600">
        <v>37106.918238993712</v>
      </c>
      <c r="K600">
        <v>702515.72327044024</v>
      </c>
      <c r="L600">
        <v>27672.955974842767</v>
      </c>
      <c r="M600">
        <v>122.11060333396478</v>
      </c>
      <c r="N600">
        <v>1.3892418936073403E-5</v>
      </c>
      <c r="O600">
        <v>27.200000000000006</v>
      </c>
      <c r="P600">
        <v>-81.490104772991856</v>
      </c>
      <c r="Q600">
        <v>4.87</v>
      </c>
      <c r="R600">
        <v>-1.62</v>
      </c>
      <c r="S600" s="2">
        <v>103.125</v>
      </c>
      <c r="T600" s="2">
        <v>3.7500000000000031</v>
      </c>
      <c r="U600" t="str">
        <f t="shared" si="360"/>
        <v>0</v>
      </c>
      <c r="V600" t="str">
        <f t="shared" si="361"/>
        <v>0</v>
      </c>
      <c r="W600" t="str">
        <f t="shared" si="362"/>
        <v>0</v>
      </c>
      <c r="X600" t="str">
        <f t="shared" si="363"/>
        <v>0</v>
      </c>
      <c r="Y600" t="str">
        <f t="shared" si="364"/>
        <v>0</v>
      </c>
      <c r="Z600" t="str">
        <f t="shared" si="365"/>
        <v>0</v>
      </c>
      <c r="AA600" t="str">
        <f t="shared" si="366"/>
        <v>0</v>
      </c>
      <c r="AB600" t="str">
        <f t="shared" si="367"/>
        <v>0</v>
      </c>
      <c r="AC600" t="str">
        <f t="shared" si="368"/>
        <v>0</v>
      </c>
      <c r="AD600" t="str">
        <f t="shared" si="369"/>
        <v>0</v>
      </c>
      <c r="AE600" t="str">
        <f t="shared" si="370"/>
        <v>0</v>
      </c>
      <c r="AF600" t="str">
        <f t="shared" si="371"/>
        <v>0</v>
      </c>
      <c r="AG600" t="str">
        <f t="shared" si="372"/>
        <v>0</v>
      </c>
      <c r="AH600" t="str">
        <f t="shared" si="373"/>
        <v>0</v>
      </c>
      <c r="AI600" t="str">
        <f t="shared" si="374"/>
        <v>0</v>
      </c>
      <c r="AJ600" t="str">
        <f t="shared" si="375"/>
        <v>1</v>
      </c>
      <c r="AK600" t="str">
        <f t="shared" si="376"/>
        <v>1</v>
      </c>
      <c r="AL600" t="str">
        <f t="shared" si="377"/>
        <v>1</v>
      </c>
      <c r="AM600" t="str">
        <f t="shared" si="378"/>
        <v>1</v>
      </c>
      <c r="AN600" t="str">
        <f t="shared" si="379"/>
        <v>1</v>
      </c>
      <c r="AO600" t="str">
        <f t="shared" si="380"/>
        <v>1</v>
      </c>
      <c r="AP600" t="str">
        <f t="shared" si="381"/>
        <v>1</v>
      </c>
      <c r="AQ600" t="str">
        <f t="shared" si="382"/>
        <v>1</v>
      </c>
      <c r="AR600" t="str">
        <f t="shared" si="383"/>
        <v>1</v>
      </c>
      <c r="AS600" t="str">
        <f t="shared" si="384"/>
        <v>1</v>
      </c>
      <c r="AT600" t="str">
        <f t="shared" si="385"/>
        <v>1</v>
      </c>
      <c r="AU600" t="str">
        <f t="shared" si="386"/>
        <v>1</v>
      </c>
      <c r="AV600" t="str">
        <f t="shared" si="387"/>
        <v>1</v>
      </c>
      <c r="AW600" t="str">
        <f t="shared" si="388"/>
        <v>1</v>
      </c>
      <c r="AX600" t="str">
        <f t="shared" si="389"/>
        <v>1</v>
      </c>
      <c r="AY600" t="str">
        <f t="shared" si="390"/>
        <v>1</v>
      </c>
      <c r="AZ600" t="str">
        <f t="shared" si="391"/>
        <v>1</v>
      </c>
      <c r="BA600" t="str">
        <f t="shared" si="392"/>
        <v>1</v>
      </c>
      <c r="BB600" t="str">
        <f t="shared" si="393"/>
        <v>1</v>
      </c>
      <c r="BC600" t="str">
        <f t="shared" si="394"/>
        <v>1</v>
      </c>
      <c r="BD600" t="str">
        <f t="shared" si="395"/>
        <v>1</v>
      </c>
    </row>
    <row r="601" spans="1:56" x14ac:dyDescent="0.2">
      <c r="A601" s="1">
        <v>44164</v>
      </c>
      <c r="B601" t="s">
        <v>68</v>
      </c>
      <c r="C601" s="5">
        <v>49.73</v>
      </c>
      <c r="D601">
        <v>0.41489999999999999</v>
      </c>
      <c r="E601">
        <v>100</v>
      </c>
      <c r="F601">
        <v>1</v>
      </c>
      <c r="G601">
        <v>24.57</v>
      </c>
      <c r="H601">
        <v>-2.9250000000000012</v>
      </c>
      <c r="I601">
        <v>-0.26442307692307448</v>
      </c>
      <c r="J601">
        <v>344661.36418414075</v>
      </c>
      <c r="K601">
        <v>985779.70595324179</v>
      </c>
      <c r="L601">
        <v>-400096.40877319837</v>
      </c>
      <c r="M601">
        <v>114.56079399344372</v>
      </c>
      <c r="N601">
        <v>1.7231957814448578E-5</v>
      </c>
      <c r="O601">
        <v>15.250000000000002</v>
      </c>
      <c r="P601">
        <v>-80.148325358851665</v>
      </c>
      <c r="Q601">
        <v>4.87</v>
      </c>
      <c r="R601">
        <v>-1.62</v>
      </c>
      <c r="S601" s="2">
        <v>54.738095238095262</v>
      </c>
      <c r="T601" s="2">
        <v>2.8809523809523809</v>
      </c>
      <c r="U601" t="str">
        <f t="shared" si="360"/>
        <v>0</v>
      </c>
      <c r="V601" t="str">
        <f t="shared" si="361"/>
        <v>0</v>
      </c>
      <c r="W601" t="str">
        <f t="shared" si="362"/>
        <v>0</v>
      </c>
      <c r="X601" t="str">
        <f t="shared" si="363"/>
        <v>0</v>
      </c>
      <c r="Y601" t="str">
        <f t="shared" si="364"/>
        <v>0</v>
      </c>
      <c r="Z601" t="str">
        <f t="shared" si="365"/>
        <v>0</v>
      </c>
      <c r="AA601" t="str">
        <f t="shared" si="366"/>
        <v>0</v>
      </c>
      <c r="AB601" t="str">
        <f t="shared" si="367"/>
        <v>0</v>
      </c>
      <c r="AC601" t="str">
        <f t="shared" si="368"/>
        <v>0</v>
      </c>
      <c r="AD601" t="str">
        <f t="shared" si="369"/>
        <v>0</v>
      </c>
      <c r="AE601" t="str">
        <f t="shared" si="370"/>
        <v>0</v>
      </c>
      <c r="AF601" t="str">
        <f t="shared" si="371"/>
        <v>0</v>
      </c>
      <c r="AG601" t="str">
        <f t="shared" si="372"/>
        <v>0</v>
      </c>
      <c r="AH601" t="str">
        <f t="shared" si="373"/>
        <v>0</v>
      </c>
      <c r="AI601" t="str">
        <f t="shared" si="374"/>
        <v>0</v>
      </c>
      <c r="AJ601" t="str">
        <f t="shared" si="375"/>
        <v>0</v>
      </c>
      <c r="AK601" t="str">
        <f t="shared" si="376"/>
        <v>1</v>
      </c>
      <c r="AL601" t="str">
        <f t="shared" si="377"/>
        <v>1</v>
      </c>
      <c r="AM601" t="str">
        <f t="shared" si="378"/>
        <v>1</v>
      </c>
      <c r="AN601" t="str">
        <f t="shared" si="379"/>
        <v>1</v>
      </c>
      <c r="AO601" t="str">
        <f t="shared" si="380"/>
        <v>1</v>
      </c>
      <c r="AP601" t="str">
        <f t="shared" si="381"/>
        <v>1</v>
      </c>
      <c r="AQ601" t="str">
        <f t="shared" si="382"/>
        <v>1</v>
      </c>
      <c r="AR601" t="str">
        <f t="shared" si="383"/>
        <v>1</v>
      </c>
      <c r="AS601" t="str">
        <f t="shared" si="384"/>
        <v>1</v>
      </c>
      <c r="AT601" t="str">
        <f t="shared" si="385"/>
        <v>1</v>
      </c>
      <c r="AU601" t="str">
        <f t="shared" si="386"/>
        <v>1</v>
      </c>
      <c r="AV601" t="str">
        <f t="shared" si="387"/>
        <v>1</v>
      </c>
      <c r="AW601" t="str">
        <f t="shared" si="388"/>
        <v>1</v>
      </c>
      <c r="AX601" t="str">
        <f t="shared" si="389"/>
        <v>1</v>
      </c>
      <c r="AY601" t="str">
        <f t="shared" si="390"/>
        <v>1</v>
      </c>
      <c r="AZ601" t="str">
        <f t="shared" si="391"/>
        <v>1</v>
      </c>
      <c r="BA601" t="str">
        <f t="shared" si="392"/>
        <v>1</v>
      </c>
      <c r="BB601" t="str">
        <f t="shared" si="393"/>
        <v>1</v>
      </c>
      <c r="BC601" t="str">
        <f t="shared" si="394"/>
        <v>1</v>
      </c>
      <c r="BD601" t="str">
        <f t="shared" si="395"/>
        <v>1</v>
      </c>
    </row>
    <row r="602" spans="1:56" x14ac:dyDescent="0.2">
      <c r="A602" s="1">
        <v>44164</v>
      </c>
      <c r="B602" t="s">
        <v>370</v>
      </c>
      <c r="C602" s="5">
        <v>156.74</v>
      </c>
      <c r="D602">
        <v>0.29909999999999998</v>
      </c>
      <c r="E602">
        <v>101</v>
      </c>
      <c r="F602">
        <v>1</v>
      </c>
      <c r="G602">
        <v>38.4</v>
      </c>
      <c r="H602">
        <v>4.6524999999999963</v>
      </c>
      <c r="I602">
        <v>0.36912751677852013</v>
      </c>
      <c r="J602">
        <v>-177198.26145101973</v>
      </c>
      <c r="K602">
        <v>3186225.342694751</v>
      </c>
      <c r="L602">
        <v>-123704.44667335341</v>
      </c>
      <c r="M602">
        <v>79.492766618649142</v>
      </c>
      <c r="N602">
        <v>2.5531317400666253E-5</v>
      </c>
      <c r="O602">
        <v>75.941176470588218</v>
      </c>
      <c r="P602">
        <v>-68.768925550798798</v>
      </c>
      <c r="Q602">
        <v>4.87</v>
      </c>
      <c r="R602">
        <v>-1.62</v>
      </c>
      <c r="S602" s="2">
        <v>28.333333333333339</v>
      </c>
      <c r="T602" s="2">
        <v>4.0000000000000044</v>
      </c>
      <c r="U602" t="str">
        <f t="shared" si="360"/>
        <v>0</v>
      </c>
      <c r="V602" t="str">
        <f t="shared" si="361"/>
        <v>0</v>
      </c>
      <c r="W602" t="str">
        <f t="shared" si="362"/>
        <v>0</v>
      </c>
      <c r="X602" t="str">
        <f t="shared" si="363"/>
        <v>0</v>
      </c>
      <c r="Y602" t="str">
        <f t="shared" si="364"/>
        <v>0</v>
      </c>
      <c r="Z602" t="str">
        <f t="shared" si="365"/>
        <v>0</v>
      </c>
      <c r="AA602" t="str">
        <f t="shared" si="366"/>
        <v>0</v>
      </c>
      <c r="AB602" t="str">
        <f t="shared" si="367"/>
        <v>0</v>
      </c>
      <c r="AC602" t="str">
        <f t="shared" si="368"/>
        <v>0</v>
      </c>
      <c r="AD602" t="str">
        <f t="shared" si="369"/>
        <v>0</v>
      </c>
      <c r="AE602" t="str">
        <f t="shared" si="370"/>
        <v>0</v>
      </c>
      <c r="AF602" t="str">
        <f t="shared" si="371"/>
        <v>0</v>
      </c>
      <c r="AG602" t="str">
        <f t="shared" si="372"/>
        <v>0</v>
      </c>
      <c r="AH602" t="str">
        <f t="shared" si="373"/>
        <v>0</v>
      </c>
      <c r="AI602" t="str">
        <f t="shared" si="374"/>
        <v>1</v>
      </c>
      <c r="AJ602" t="str">
        <f t="shared" si="375"/>
        <v>1</v>
      </c>
      <c r="AK602" t="str">
        <f t="shared" si="376"/>
        <v>1</v>
      </c>
      <c r="AL602" t="str">
        <f t="shared" si="377"/>
        <v>1</v>
      </c>
      <c r="AM602" t="str">
        <f t="shared" si="378"/>
        <v>1</v>
      </c>
      <c r="AN602" t="str">
        <f t="shared" si="379"/>
        <v>1</v>
      </c>
      <c r="AO602" t="str">
        <f t="shared" si="380"/>
        <v>1</v>
      </c>
      <c r="AP602" t="str">
        <f t="shared" si="381"/>
        <v>1</v>
      </c>
      <c r="AQ602" t="str">
        <f t="shared" si="382"/>
        <v>1</v>
      </c>
      <c r="AR602" t="str">
        <f t="shared" si="383"/>
        <v>1</v>
      </c>
      <c r="AS602" t="str">
        <f t="shared" si="384"/>
        <v>1</v>
      </c>
      <c r="AT602" t="str">
        <f t="shared" si="385"/>
        <v>1</v>
      </c>
      <c r="AU602" t="str">
        <f t="shared" si="386"/>
        <v>1</v>
      </c>
      <c r="AV602" t="str">
        <f t="shared" si="387"/>
        <v>1</v>
      </c>
      <c r="AW602" t="str">
        <f t="shared" si="388"/>
        <v>1</v>
      </c>
      <c r="AX602" t="str">
        <f t="shared" si="389"/>
        <v>1</v>
      </c>
      <c r="AY602" t="str">
        <f t="shared" si="390"/>
        <v>1</v>
      </c>
      <c r="AZ602" t="str">
        <f t="shared" si="391"/>
        <v>0</v>
      </c>
      <c r="BA602" t="str">
        <f t="shared" si="392"/>
        <v>0</v>
      </c>
      <c r="BB602" t="str">
        <f t="shared" si="393"/>
        <v>0</v>
      </c>
      <c r="BC602" t="str">
        <f t="shared" si="394"/>
        <v>0</v>
      </c>
      <c r="BD602" t="str">
        <f t="shared" si="395"/>
        <v>0</v>
      </c>
    </row>
    <row r="603" spans="1:56" x14ac:dyDescent="0.2">
      <c r="A603" s="1">
        <v>44164</v>
      </c>
      <c r="B603" t="s">
        <v>17</v>
      </c>
      <c r="C603" s="5">
        <v>183.79</v>
      </c>
      <c r="D603">
        <v>0.26</v>
      </c>
      <c r="E603">
        <v>102</v>
      </c>
      <c r="F603">
        <v>1</v>
      </c>
      <c r="G603">
        <v>32.18</v>
      </c>
      <c r="H603">
        <v>0.24499999999999739</v>
      </c>
      <c r="I603">
        <v>-1.8867924528301903</v>
      </c>
      <c r="J603">
        <v>-534615.38461538462</v>
      </c>
      <c r="K603">
        <v>1796153.846153846</v>
      </c>
      <c r="L603">
        <v>-884615.38461538462</v>
      </c>
      <c r="M603">
        <v>27.2552111996885</v>
      </c>
      <c r="N603">
        <v>5.1910864365743514E-5</v>
      </c>
      <c r="O603">
        <v>48.571428571428591</v>
      </c>
      <c r="P603">
        <v>-83.333333333333343</v>
      </c>
      <c r="Q603">
        <v>4.87</v>
      </c>
      <c r="R603">
        <v>-1.62</v>
      </c>
      <c r="S603" s="2">
        <v>70.769230769230759</v>
      </c>
      <c r="T603" s="2">
        <v>0</v>
      </c>
      <c r="U603" t="str">
        <f t="shared" si="360"/>
        <v>0</v>
      </c>
      <c r="V603" t="str">
        <f t="shared" si="361"/>
        <v>0</v>
      </c>
      <c r="W603" t="str">
        <f t="shared" si="362"/>
        <v>0</v>
      </c>
      <c r="X603" t="str">
        <f t="shared" si="363"/>
        <v>0</v>
      </c>
      <c r="Y603" t="str">
        <f t="shared" si="364"/>
        <v>0</v>
      </c>
      <c r="Z603" t="str">
        <f t="shared" si="365"/>
        <v>0</v>
      </c>
      <c r="AA603" t="str">
        <f t="shared" si="366"/>
        <v>0</v>
      </c>
      <c r="AB603" t="str">
        <f t="shared" si="367"/>
        <v>0</v>
      </c>
      <c r="AC603" t="str">
        <f t="shared" si="368"/>
        <v>0</v>
      </c>
      <c r="AD603" t="str">
        <f t="shared" si="369"/>
        <v>0</v>
      </c>
      <c r="AE603" t="str">
        <f t="shared" si="370"/>
        <v>0</v>
      </c>
      <c r="AF603" t="str">
        <f t="shared" si="371"/>
        <v>0</v>
      </c>
      <c r="AG603" t="str">
        <f t="shared" si="372"/>
        <v>0</v>
      </c>
      <c r="AH603" t="str">
        <f t="shared" si="373"/>
        <v>0</v>
      </c>
      <c r="AI603" t="str">
        <f t="shared" si="374"/>
        <v>0</v>
      </c>
      <c r="AJ603" t="str">
        <f t="shared" si="375"/>
        <v>0</v>
      </c>
      <c r="AK603" t="str">
        <f t="shared" si="376"/>
        <v>0</v>
      </c>
      <c r="AL603" t="str">
        <f t="shared" si="377"/>
        <v>0</v>
      </c>
      <c r="AM603" t="str">
        <f t="shared" si="378"/>
        <v>1</v>
      </c>
      <c r="AN603" t="str">
        <f t="shared" si="379"/>
        <v>1</v>
      </c>
      <c r="AO603" t="str">
        <f t="shared" si="380"/>
        <v>1</v>
      </c>
      <c r="AP603" t="str">
        <f t="shared" si="381"/>
        <v>1</v>
      </c>
      <c r="AQ603" t="str">
        <f t="shared" si="382"/>
        <v>1</v>
      </c>
      <c r="AR603" t="str">
        <f t="shared" si="383"/>
        <v>1</v>
      </c>
      <c r="AS603" t="str">
        <f t="shared" si="384"/>
        <v>1</v>
      </c>
      <c r="AT603" t="str">
        <f t="shared" si="385"/>
        <v>1</v>
      </c>
      <c r="AU603" t="str">
        <f t="shared" si="386"/>
        <v>1</v>
      </c>
      <c r="AV603" t="str">
        <f t="shared" si="387"/>
        <v>1</v>
      </c>
      <c r="AW603" t="str">
        <f t="shared" si="388"/>
        <v>1</v>
      </c>
      <c r="AX603" t="str">
        <f t="shared" si="389"/>
        <v>1</v>
      </c>
      <c r="AY603" t="str">
        <f t="shared" si="390"/>
        <v>1</v>
      </c>
      <c r="AZ603" t="str">
        <f t="shared" si="391"/>
        <v>1</v>
      </c>
      <c r="BA603" t="str">
        <f t="shared" si="392"/>
        <v>1</v>
      </c>
      <c r="BB603" t="str">
        <f t="shared" si="393"/>
        <v>1</v>
      </c>
      <c r="BC603" t="str">
        <f t="shared" si="394"/>
        <v>1</v>
      </c>
      <c r="BD603" t="str">
        <f t="shared" si="395"/>
        <v>1</v>
      </c>
    </row>
    <row r="604" spans="1:56" x14ac:dyDescent="0.2">
      <c r="A604" s="1">
        <v>44164</v>
      </c>
      <c r="B604" t="s">
        <v>371</v>
      </c>
      <c r="C604" s="5">
        <v>5.39</v>
      </c>
      <c r="D604">
        <v>5.21</v>
      </c>
      <c r="E604">
        <v>103</v>
      </c>
      <c r="F604">
        <v>1</v>
      </c>
      <c r="G604">
        <v>32.549999999999997</v>
      </c>
      <c r="H604">
        <v>3.817499999999999</v>
      </c>
      <c r="I604">
        <v>0.65687789799072271</v>
      </c>
      <c r="J604">
        <v>65834.932821497117</v>
      </c>
      <c r="K604">
        <v>522648.75239923224</v>
      </c>
      <c r="L604">
        <v>-4030.7101727447216</v>
      </c>
      <c r="M604">
        <v>22.223768715740615</v>
      </c>
      <c r="N604">
        <v>5.0308242991613737E-6</v>
      </c>
      <c r="O604">
        <v>448.4210526315789</v>
      </c>
      <c r="P604">
        <v>-21.536144578313248</v>
      </c>
      <c r="Q604">
        <v>4.87</v>
      </c>
      <c r="R604">
        <v>-1.62</v>
      </c>
      <c r="S604" s="2">
        <v>0.5692599620493406</v>
      </c>
      <c r="T604" s="2">
        <v>27.362428842504741</v>
      </c>
      <c r="U604" t="str">
        <f t="shared" si="360"/>
        <v>0</v>
      </c>
      <c r="V604" t="str">
        <f t="shared" si="361"/>
        <v>0</v>
      </c>
      <c r="W604" t="str">
        <f t="shared" si="362"/>
        <v>0</v>
      </c>
      <c r="X604" t="str">
        <f t="shared" si="363"/>
        <v>0</v>
      </c>
      <c r="Y604" t="str">
        <f t="shared" si="364"/>
        <v>0</v>
      </c>
      <c r="Z604" t="str">
        <f t="shared" si="365"/>
        <v>1</v>
      </c>
      <c r="AA604" t="str">
        <f t="shared" si="366"/>
        <v>1</v>
      </c>
      <c r="AB604" t="str">
        <f t="shared" si="367"/>
        <v>1</v>
      </c>
      <c r="AC604" t="str">
        <f t="shared" si="368"/>
        <v>1</v>
      </c>
      <c r="AD604" t="str">
        <f t="shared" si="369"/>
        <v>1</v>
      </c>
      <c r="AE604" t="str">
        <f t="shared" si="370"/>
        <v>1</v>
      </c>
      <c r="AF604" t="str">
        <f t="shared" si="371"/>
        <v>1</v>
      </c>
      <c r="AG604" t="str">
        <f t="shared" si="372"/>
        <v>1</v>
      </c>
      <c r="AH604" t="str">
        <f t="shared" si="373"/>
        <v>1</v>
      </c>
      <c r="AI604" t="str">
        <f t="shared" si="374"/>
        <v>1</v>
      </c>
      <c r="AJ604" t="str">
        <f t="shared" si="375"/>
        <v>1</v>
      </c>
      <c r="AK604" t="str">
        <f t="shared" si="376"/>
        <v>1</v>
      </c>
      <c r="AL604" t="str">
        <f t="shared" si="377"/>
        <v>1</v>
      </c>
      <c r="AM604" t="str">
        <f t="shared" si="378"/>
        <v>0</v>
      </c>
      <c r="AN604" t="str">
        <f t="shared" si="379"/>
        <v>0</v>
      </c>
      <c r="AO604" t="str">
        <f t="shared" si="380"/>
        <v>0</v>
      </c>
      <c r="AP604" t="str">
        <f t="shared" si="381"/>
        <v>0</v>
      </c>
      <c r="AQ604" t="str">
        <f t="shared" si="382"/>
        <v>0</v>
      </c>
      <c r="AR604" t="str">
        <f t="shared" si="383"/>
        <v>0</v>
      </c>
      <c r="AS604" t="str">
        <f t="shared" si="384"/>
        <v>0</v>
      </c>
      <c r="AT604" t="str">
        <f t="shared" si="385"/>
        <v>0</v>
      </c>
      <c r="AU604" t="str">
        <f t="shared" si="386"/>
        <v>0</v>
      </c>
      <c r="AV604" t="str">
        <f t="shared" si="387"/>
        <v>0</v>
      </c>
      <c r="AW604" t="str">
        <f t="shared" si="388"/>
        <v>0</v>
      </c>
      <c r="AX604" t="str">
        <f t="shared" si="389"/>
        <v>0</v>
      </c>
      <c r="AY604" t="str">
        <f t="shared" si="390"/>
        <v>0</v>
      </c>
      <c r="AZ604" t="str">
        <f t="shared" si="391"/>
        <v>0</v>
      </c>
      <c r="BA604" t="str">
        <f t="shared" si="392"/>
        <v>0</v>
      </c>
      <c r="BB604" t="str">
        <f t="shared" si="393"/>
        <v>0</v>
      </c>
      <c r="BC604" t="str">
        <f t="shared" si="394"/>
        <v>0</v>
      </c>
      <c r="BD604" t="str">
        <f t="shared" si="395"/>
        <v>0</v>
      </c>
    </row>
    <row r="605" spans="1:56" x14ac:dyDescent="0.2">
      <c r="A605" s="1">
        <v>44164</v>
      </c>
      <c r="B605" t="s">
        <v>120</v>
      </c>
      <c r="C605" s="5">
        <v>18.97</v>
      </c>
      <c r="D605">
        <v>5.75</v>
      </c>
      <c r="E605">
        <v>104</v>
      </c>
      <c r="F605">
        <v>1</v>
      </c>
      <c r="G605">
        <v>32</v>
      </c>
      <c r="H605">
        <v>1.422499999999999</v>
      </c>
      <c r="I605">
        <v>-1.5410958904109566</v>
      </c>
      <c r="J605">
        <v>-13565.217391304348</v>
      </c>
      <c r="K605">
        <v>1042086.9565217391</v>
      </c>
      <c r="L605">
        <v>-189043.47826086957</v>
      </c>
      <c r="M605">
        <v>14.26140614043107</v>
      </c>
      <c r="N605">
        <v>8.5098556419849443E-6</v>
      </c>
      <c r="O605">
        <v>2200</v>
      </c>
      <c r="P605">
        <v>-60.344827586206897</v>
      </c>
      <c r="Q605">
        <v>4.87</v>
      </c>
      <c r="R605">
        <v>-1.62</v>
      </c>
      <c r="S605" s="2">
        <v>28.813559322033889</v>
      </c>
      <c r="T605" s="2">
        <v>1.6949152542372969</v>
      </c>
      <c r="U605" t="str">
        <f t="shared" si="360"/>
        <v>0</v>
      </c>
      <c r="V605" t="str">
        <f t="shared" si="361"/>
        <v>0</v>
      </c>
      <c r="W605" t="str">
        <f t="shared" si="362"/>
        <v>0</v>
      </c>
      <c r="X605" t="str">
        <f t="shared" si="363"/>
        <v>0</v>
      </c>
      <c r="Y605" t="str">
        <f t="shared" si="364"/>
        <v>0</v>
      </c>
      <c r="Z605" t="str">
        <f t="shared" si="365"/>
        <v>0</v>
      </c>
      <c r="AA605" t="str">
        <f t="shared" si="366"/>
        <v>0</v>
      </c>
      <c r="AB605" t="str">
        <f t="shared" si="367"/>
        <v>0</v>
      </c>
      <c r="AC605" t="str">
        <f t="shared" si="368"/>
        <v>0</v>
      </c>
      <c r="AD605" t="str">
        <f t="shared" si="369"/>
        <v>0</v>
      </c>
      <c r="AE605" t="str">
        <f t="shared" si="370"/>
        <v>0</v>
      </c>
      <c r="AF605" t="str">
        <f t="shared" si="371"/>
        <v>0</v>
      </c>
      <c r="AG605" t="str">
        <f t="shared" si="372"/>
        <v>0</v>
      </c>
      <c r="AH605" t="str">
        <f t="shared" si="373"/>
        <v>0</v>
      </c>
      <c r="AI605" t="str">
        <f t="shared" si="374"/>
        <v>0</v>
      </c>
      <c r="AJ605" t="str">
        <f t="shared" si="375"/>
        <v>0</v>
      </c>
      <c r="AK605" t="str">
        <f t="shared" si="376"/>
        <v>0</v>
      </c>
      <c r="AL605" t="str">
        <f t="shared" si="377"/>
        <v>1</v>
      </c>
      <c r="AM605" t="str">
        <f t="shared" si="378"/>
        <v>1</v>
      </c>
      <c r="AN605" t="str">
        <f t="shared" si="379"/>
        <v>1</v>
      </c>
      <c r="AO605" t="str">
        <f t="shared" si="380"/>
        <v>1</v>
      </c>
      <c r="AP605" t="str">
        <f t="shared" si="381"/>
        <v>1</v>
      </c>
      <c r="AQ605" t="str">
        <f t="shared" si="382"/>
        <v>1</v>
      </c>
      <c r="AR605" t="str">
        <f t="shared" si="383"/>
        <v>1</v>
      </c>
      <c r="AS605" t="str">
        <f t="shared" si="384"/>
        <v>1</v>
      </c>
      <c r="AT605" t="str">
        <f t="shared" si="385"/>
        <v>1</v>
      </c>
      <c r="AU605" t="str">
        <f t="shared" si="386"/>
        <v>1</v>
      </c>
      <c r="AV605" t="str">
        <f t="shared" si="387"/>
        <v>1</v>
      </c>
      <c r="AW605" t="str">
        <f t="shared" si="388"/>
        <v>1</v>
      </c>
      <c r="AX605" t="str">
        <f t="shared" si="389"/>
        <v>1</v>
      </c>
      <c r="AY605" t="str">
        <f t="shared" si="390"/>
        <v>1</v>
      </c>
      <c r="AZ605" t="str">
        <f t="shared" si="391"/>
        <v>0</v>
      </c>
      <c r="BA605" t="str">
        <f t="shared" si="392"/>
        <v>0</v>
      </c>
      <c r="BB605" t="str">
        <f t="shared" si="393"/>
        <v>0</v>
      </c>
      <c r="BC605" t="str">
        <f t="shared" si="394"/>
        <v>0</v>
      </c>
      <c r="BD605" t="str">
        <f t="shared" si="395"/>
        <v>0</v>
      </c>
    </row>
    <row r="606" spans="1:56" x14ac:dyDescent="0.2">
      <c r="A606" s="1">
        <v>44164</v>
      </c>
      <c r="B606" t="s">
        <v>194</v>
      </c>
      <c r="C606" s="5">
        <v>16.54</v>
      </c>
      <c r="D606">
        <v>5.6</v>
      </c>
      <c r="E606">
        <v>105</v>
      </c>
      <c r="F606">
        <v>1</v>
      </c>
      <c r="G606">
        <v>21.03</v>
      </c>
      <c r="H606">
        <v>-4.4349999999999987</v>
      </c>
      <c r="I606">
        <v>-0.8674101610904652</v>
      </c>
      <c r="J606">
        <v>-122321.42857142858</v>
      </c>
      <c r="K606">
        <v>1669464.2857142859</v>
      </c>
      <c r="L606">
        <v>318035.71428571432</v>
      </c>
      <c r="M606">
        <v>25.168179222916692</v>
      </c>
      <c r="N606">
        <v>4.5267444660959429E-6</v>
      </c>
      <c r="O606">
        <v>1831.0344827586207</v>
      </c>
      <c r="P606">
        <v>-34.117647058823536</v>
      </c>
      <c r="Q606">
        <v>4.87</v>
      </c>
      <c r="R606">
        <v>-1.62</v>
      </c>
      <c r="S606" s="2">
        <v>0.53097345132742224</v>
      </c>
      <c r="T606" s="2">
        <v>33.274336283185853</v>
      </c>
      <c r="U606" t="str">
        <f t="shared" si="360"/>
        <v>0</v>
      </c>
      <c r="V606" t="str">
        <f t="shared" si="361"/>
        <v>0</v>
      </c>
      <c r="W606" t="str">
        <f t="shared" si="362"/>
        <v>0</v>
      </c>
      <c r="X606" t="str">
        <f t="shared" si="363"/>
        <v>1</v>
      </c>
      <c r="Y606" t="str">
        <f t="shared" si="364"/>
        <v>1</v>
      </c>
      <c r="Z606" t="str">
        <f t="shared" si="365"/>
        <v>1</v>
      </c>
      <c r="AA606" t="str">
        <f t="shared" si="366"/>
        <v>1</v>
      </c>
      <c r="AB606" t="str">
        <f t="shared" si="367"/>
        <v>1</v>
      </c>
      <c r="AC606" t="str">
        <f t="shared" si="368"/>
        <v>1</v>
      </c>
      <c r="AD606" t="str">
        <f t="shared" si="369"/>
        <v>1</v>
      </c>
      <c r="AE606" t="str">
        <f t="shared" si="370"/>
        <v>1</v>
      </c>
      <c r="AF606" t="str">
        <f t="shared" si="371"/>
        <v>1</v>
      </c>
      <c r="AG606" t="str">
        <f t="shared" si="372"/>
        <v>1</v>
      </c>
      <c r="AH606" t="str">
        <f t="shared" si="373"/>
        <v>1</v>
      </c>
      <c r="AI606" t="str">
        <f t="shared" si="374"/>
        <v>1</v>
      </c>
      <c r="AJ606" t="str">
        <f t="shared" si="375"/>
        <v>1</v>
      </c>
      <c r="AK606" t="str">
        <f t="shared" si="376"/>
        <v>1</v>
      </c>
      <c r="AL606" t="str">
        <f t="shared" si="377"/>
        <v>1</v>
      </c>
      <c r="AM606" t="str">
        <f t="shared" si="378"/>
        <v>0</v>
      </c>
      <c r="AN606" t="str">
        <f t="shared" si="379"/>
        <v>0</v>
      </c>
      <c r="AO606" t="str">
        <f t="shared" si="380"/>
        <v>0</v>
      </c>
      <c r="AP606" t="str">
        <f t="shared" si="381"/>
        <v>0</v>
      </c>
      <c r="AQ606" t="str">
        <f t="shared" si="382"/>
        <v>0</v>
      </c>
      <c r="AR606" t="str">
        <f t="shared" si="383"/>
        <v>0</v>
      </c>
      <c r="AS606" t="str">
        <f t="shared" si="384"/>
        <v>0</v>
      </c>
      <c r="AT606" t="str">
        <f t="shared" si="385"/>
        <v>0</v>
      </c>
      <c r="AU606" t="str">
        <f t="shared" si="386"/>
        <v>0</v>
      </c>
      <c r="AV606" t="str">
        <f t="shared" si="387"/>
        <v>0</v>
      </c>
      <c r="AW606" t="str">
        <f t="shared" si="388"/>
        <v>0</v>
      </c>
      <c r="AX606" t="str">
        <f t="shared" si="389"/>
        <v>0</v>
      </c>
      <c r="AY606" t="str">
        <f t="shared" si="390"/>
        <v>0</v>
      </c>
      <c r="AZ606" t="str">
        <f t="shared" si="391"/>
        <v>0</v>
      </c>
      <c r="BA606" t="str">
        <f t="shared" si="392"/>
        <v>0</v>
      </c>
      <c r="BB606" t="str">
        <f t="shared" si="393"/>
        <v>0</v>
      </c>
      <c r="BC606" t="str">
        <f t="shared" si="394"/>
        <v>0</v>
      </c>
      <c r="BD606" t="str">
        <f t="shared" si="395"/>
        <v>0</v>
      </c>
    </row>
    <row r="607" spans="1:56" x14ac:dyDescent="0.2">
      <c r="A607" s="1">
        <v>44164</v>
      </c>
      <c r="B607" t="s">
        <v>372</v>
      </c>
      <c r="C607" s="5">
        <v>8.65</v>
      </c>
      <c r="D607">
        <v>11.91</v>
      </c>
      <c r="E607">
        <v>106</v>
      </c>
      <c r="F607">
        <v>1</v>
      </c>
      <c r="G607">
        <v>26.23</v>
      </c>
      <c r="H607">
        <v>-1.2925</v>
      </c>
      <c r="I607">
        <v>-1.4072847682119198</v>
      </c>
      <c r="J607">
        <v>11335.012594458438</v>
      </c>
      <c r="K607">
        <v>692779.17716204864</v>
      </c>
      <c r="L607">
        <v>12174.643157010914</v>
      </c>
      <c r="M607">
        <v>17.756684464336271</v>
      </c>
      <c r="N607">
        <v>4.8424740395806472E-6</v>
      </c>
      <c r="O607">
        <v>2065.454545454545</v>
      </c>
      <c r="P607">
        <v>-74.480394257553044</v>
      </c>
      <c r="Q607">
        <v>4.87</v>
      </c>
      <c r="R607">
        <v>-1.62</v>
      </c>
      <c r="S607" s="2">
        <v>1.171548117154817</v>
      </c>
      <c r="T607" s="2">
        <v>28.53556485355649</v>
      </c>
      <c r="U607" t="str">
        <f t="shared" si="360"/>
        <v>0</v>
      </c>
      <c r="V607" t="str">
        <f t="shared" si="361"/>
        <v>0</v>
      </c>
      <c r="W607" t="str">
        <f t="shared" si="362"/>
        <v>0</v>
      </c>
      <c r="X607" t="str">
        <f t="shared" si="363"/>
        <v>0</v>
      </c>
      <c r="Y607" t="str">
        <f t="shared" si="364"/>
        <v>0</v>
      </c>
      <c r="Z607" t="str">
        <f t="shared" si="365"/>
        <v>1</v>
      </c>
      <c r="AA607" t="str">
        <f t="shared" si="366"/>
        <v>1</v>
      </c>
      <c r="AB607" t="str">
        <f t="shared" si="367"/>
        <v>1</v>
      </c>
      <c r="AC607" t="str">
        <f t="shared" si="368"/>
        <v>1</v>
      </c>
      <c r="AD607" t="str">
        <f t="shared" si="369"/>
        <v>1</v>
      </c>
      <c r="AE607" t="str">
        <f t="shared" si="370"/>
        <v>1</v>
      </c>
      <c r="AF607" t="str">
        <f t="shared" si="371"/>
        <v>1</v>
      </c>
      <c r="AG607" t="str">
        <f t="shared" si="372"/>
        <v>1</v>
      </c>
      <c r="AH607" t="str">
        <f t="shared" si="373"/>
        <v>1</v>
      </c>
      <c r="AI607" t="str">
        <f t="shared" si="374"/>
        <v>1</v>
      </c>
      <c r="AJ607" t="str">
        <f t="shared" si="375"/>
        <v>1</v>
      </c>
      <c r="AK607" t="str">
        <f t="shared" si="376"/>
        <v>1</v>
      </c>
      <c r="AL607" t="str">
        <f t="shared" si="377"/>
        <v>1</v>
      </c>
      <c r="AM607" t="str">
        <f t="shared" si="378"/>
        <v>1</v>
      </c>
      <c r="AN607" t="str">
        <f t="shared" si="379"/>
        <v>0</v>
      </c>
      <c r="AO607" t="str">
        <f t="shared" si="380"/>
        <v>0</v>
      </c>
      <c r="AP607" t="str">
        <f t="shared" si="381"/>
        <v>0</v>
      </c>
      <c r="AQ607" t="str">
        <f t="shared" si="382"/>
        <v>0</v>
      </c>
      <c r="AR607" t="str">
        <f t="shared" si="383"/>
        <v>0</v>
      </c>
      <c r="AS607" t="str">
        <f t="shared" si="384"/>
        <v>0</v>
      </c>
      <c r="AT607" t="str">
        <f t="shared" si="385"/>
        <v>0</v>
      </c>
      <c r="AU607" t="str">
        <f t="shared" si="386"/>
        <v>0</v>
      </c>
      <c r="AV607" t="str">
        <f t="shared" si="387"/>
        <v>0</v>
      </c>
      <c r="AW607" t="str">
        <f t="shared" si="388"/>
        <v>0</v>
      </c>
      <c r="AX607" t="str">
        <f t="shared" si="389"/>
        <v>0</v>
      </c>
      <c r="AY607" t="str">
        <f t="shared" si="390"/>
        <v>0</v>
      </c>
      <c r="AZ607" t="str">
        <f t="shared" si="391"/>
        <v>0</v>
      </c>
      <c r="BA607" t="str">
        <f t="shared" si="392"/>
        <v>0</v>
      </c>
      <c r="BB607" t="str">
        <f t="shared" si="393"/>
        <v>0</v>
      </c>
      <c r="BC607" t="str">
        <f t="shared" si="394"/>
        <v>0</v>
      </c>
      <c r="BD607" t="str">
        <f t="shared" si="395"/>
        <v>0</v>
      </c>
    </row>
    <row r="608" spans="1:56" x14ac:dyDescent="0.2">
      <c r="A608" s="1">
        <v>44164</v>
      </c>
      <c r="B608" t="s">
        <v>18</v>
      </c>
      <c r="C608" s="5">
        <v>180.5</v>
      </c>
      <c r="D608">
        <v>1.51</v>
      </c>
      <c r="E608">
        <v>107</v>
      </c>
      <c r="F608">
        <v>1</v>
      </c>
      <c r="G608">
        <v>29.73</v>
      </c>
      <c r="H608">
        <v>0.1099999999999994</v>
      </c>
      <c r="I608">
        <v>0.13262599469496034</v>
      </c>
      <c r="J608">
        <v>521192.05298013246</v>
      </c>
      <c r="K608">
        <v>2258940.3973509935</v>
      </c>
      <c r="L608">
        <v>-1015894.0397350993</v>
      </c>
      <c r="M608">
        <v>60.791827398500885</v>
      </c>
      <c r="N608">
        <v>2.6660652141707053E-5</v>
      </c>
      <c r="O608">
        <v>1285.3211009174313</v>
      </c>
      <c r="P608">
        <v>-79.731543624161077</v>
      </c>
      <c r="Q608">
        <v>4.87</v>
      </c>
      <c r="R608">
        <v>-1.62</v>
      </c>
      <c r="S608" s="2">
        <v>19.047619047619051</v>
      </c>
      <c r="T608" s="2">
        <v>2.7210884353741518</v>
      </c>
      <c r="U608" t="str">
        <f t="shared" si="360"/>
        <v>0</v>
      </c>
      <c r="V608" t="str">
        <f t="shared" si="361"/>
        <v>0</v>
      </c>
      <c r="W608" t="str">
        <f t="shared" si="362"/>
        <v>0</v>
      </c>
      <c r="X608" t="str">
        <f t="shared" si="363"/>
        <v>0</v>
      </c>
      <c r="Y608" t="str">
        <f t="shared" si="364"/>
        <v>0</v>
      </c>
      <c r="Z608" t="str">
        <f t="shared" si="365"/>
        <v>0</v>
      </c>
      <c r="AA608" t="str">
        <f t="shared" si="366"/>
        <v>0</v>
      </c>
      <c r="AB608" t="str">
        <f t="shared" si="367"/>
        <v>0</v>
      </c>
      <c r="AC608" t="str">
        <f t="shared" si="368"/>
        <v>0</v>
      </c>
      <c r="AD608" t="str">
        <f t="shared" si="369"/>
        <v>0</v>
      </c>
      <c r="AE608" t="str">
        <f t="shared" si="370"/>
        <v>0</v>
      </c>
      <c r="AF608" t="str">
        <f t="shared" si="371"/>
        <v>0</v>
      </c>
      <c r="AG608" t="str">
        <f t="shared" si="372"/>
        <v>0</v>
      </c>
      <c r="AH608" t="str">
        <f t="shared" si="373"/>
        <v>0</v>
      </c>
      <c r="AI608" t="str">
        <f t="shared" si="374"/>
        <v>0</v>
      </c>
      <c r="AJ608" t="str">
        <f t="shared" si="375"/>
        <v>0</v>
      </c>
      <c r="AK608" t="str">
        <f t="shared" si="376"/>
        <v>1</v>
      </c>
      <c r="AL608" t="str">
        <f t="shared" si="377"/>
        <v>1</v>
      </c>
      <c r="AM608" t="str">
        <f t="shared" si="378"/>
        <v>1</v>
      </c>
      <c r="AN608" t="str">
        <f t="shared" si="379"/>
        <v>1</v>
      </c>
      <c r="AO608" t="str">
        <f t="shared" si="380"/>
        <v>1</v>
      </c>
      <c r="AP608" t="str">
        <f t="shared" si="381"/>
        <v>1</v>
      </c>
      <c r="AQ608" t="str">
        <f t="shared" si="382"/>
        <v>1</v>
      </c>
      <c r="AR608" t="str">
        <f t="shared" si="383"/>
        <v>1</v>
      </c>
      <c r="AS608" t="str">
        <f t="shared" si="384"/>
        <v>1</v>
      </c>
      <c r="AT608" t="str">
        <f t="shared" si="385"/>
        <v>1</v>
      </c>
      <c r="AU608" t="str">
        <f t="shared" si="386"/>
        <v>1</v>
      </c>
      <c r="AV608" t="str">
        <f t="shared" si="387"/>
        <v>1</v>
      </c>
      <c r="AW608" t="str">
        <f t="shared" si="388"/>
        <v>0</v>
      </c>
      <c r="AX608" t="str">
        <f t="shared" si="389"/>
        <v>0</v>
      </c>
      <c r="AY608" t="str">
        <f t="shared" si="390"/>
        <v>0</v>
      </c>
      <c r="AZ608" t="str">
        <f t="shared" si="391"/>
        <v>0</v>
      </c>
      <c r="BA608" t="str">
        <f t="shared" si="392"/>
        <v>0</v>
      </c>
      <c r="BB608" t="str">
        <f t="shared" si="393"/>
        <v>0</v>
      </c>
      <c r="BC608" t="str">
        <f t="shared" si="394"/>
        <v>0</v>
      </c>
      <c r="BD608" t="str">
        <f t="shared" si="395"/>
        <v>0</v>
      </c>
    </row>
    <row r="609" spans="1:56" x14ac:dyDescent="0.2">
      <c r="A609" s="1">
        <v>44164</v>
      </c>
      <c r="B609" t="s">
        <v>186</v>
      </c>
      <c r="C609" s="5">
        <v>7.5</v>
      </c>
      <c r="D609">
        <v>10.050000000000001</v>
      </c>
      <c r="E609">
        <v>108</v>
      </c>
      <c r="F609">
        <v>1</v>
      </c>
      <c r="G609">
        <v>31.13</v>
      </c>
      <c r="H609">
        <v>6.3249999999999993</v>
      </c>
      <c r="I609">
        <v>0.90361445783132388</v>
      </c>
      <c r="J609">
        <v>81691.542288557204</v>
      </c>
      <c r="K609">
        <v>592338.30845771136</v>
      </c>
      <c r="L609">
        <v>-144577.11442786068</v>
      </c>
      <c r="M609">
        <v>25.997316599222074</v>
      </c>
      <c r="N609">
        <v>6.2239734178244642E-6</v>
      </c>
      <c r="O609">
        <v>1603.3898305084747</v>
      </c>
      <c r="P609">
        <v>-58.692971639950677</v>
      </c>
      <c r="Q609">
        <v>4.87</v>
      </c>
      <c r="R609">
        <v>-1.62</v>
      </c>
      <c r="S609" s="2">
        <v>4.5135406218655891</v>
      </c>
      <c r="T609" s="2">
        <v>11.334002006018061</v>
      </c>
      <c r="U609" t="str">
        <f t="shared" si="360"/>
        <v>0</v>
      </c>
      <c r="V609" t="str">
        <f t="shared" si="361"/>
        <v>0</v>
      </c>
      <c r="W609" t="str">
        <f t="shared" si="362"/>
        <v>0</v>
      </c>
      <c r="X609" t="str">
        <f t="shared" si="363"/>
        <v>0</v>
      </c>
      <c r="Y609" t="str">
        <f t="shared" si="364"/>
        <v>0</v>
      </c>
      <c r="Z609" t="str">
        <f t="shared" si="365"/>
        <v>0</v>
      </c>
      <c r="AA609" t="str">
        <f t="shared" si="366"/>
        <v>0</v>
      </c>
      <c r="AB609" t="str">
        <f t="shared" si="367"/>
        <v>0</v>
      </c>
      <c r="AC609" t="str">
        <f t="shared" si="368"/>
        <v>0</v>
      </c>
      <c r="AD609" t="str">
        <f t="shared" si="369"/>
        <v>0</v>
      </c>
      <c r="AE609" t="str">
        <f t="shared" si="370"/>
        <v>0</v>
      </c>
      <c r="AF609" t="str">
        <f t="shared" si="371"/>
        <v>1</v>
      </c>
      <c r="AG609" t="str">
        <f t="shared" si="372"/>
        <v>1</v>
      </c>
      <c r="AH609" t="str">
        <f t="shared" si="373"/>
        <v>1</v>
      </c>
      <c r="AI609" t="str">
        <f t="shared" si="374"/>
        <v>1</v>
      </c>
      <c r="AJ609" t="str">
        <f t="shared" si="375"/>
        <v>1</v>
      </c>
      <c r="AK609" t="str">
        <f t="shared" si="376"/>
        <v>1</v>
      </c>
      <c r="AL609" t="str">
        <f t="shared" si="377"/>
        <v>1</v>
      </c>
      <c r="AM609" t="str">
        <f t="shared" si="378"/>
        <v>1</v>
      </c>
      <c r="AN609" t="str">
        <f t="shared" si="379"/>
        <v>1</v>
      </c>
      <c r="AO609" t="str">
        <f t="shared" si="380"/>
        <v>1</v>
      </c>
      <c r="AP609" t="str">
        <f t="shared" si="381"/>
        <v>1</v>
      </c>
      <c r="AQ609" t="str">
        <f t="shared" si="382"/>
        <v>0</v>
      </c>
      <c r="AR609" t="str">
        <f t="shared" si="383"/>
        <v>0</v>
      </c>
      <c r="AS609" t="str">
        <f t="shared" si="384"/>
        <v>0</v>
      </c>
      <c r="AT609" t="str">
        <f t="shared" si="385"/>
        <v>0</v>
      </c>
      <c r="AU609" t="str">
        <f t="shared" si="386"/>
        <v>0</v>
      </c>
      <c r="AV609" t="str">
        <f t="shared" si="387"/>
        <v>0</v>
      </c>
      <c r="AW609" t="str">
        <f t="shared" si="388"/>
        <v>0</v>
      </c>
      <c r="AX609" t="str">
        <f t="shared" si="389"/>
        <v>0</v>
      </c>
      <c r="AY609" t="str">
        <f t="shared" si="390"/>
        <v>0</v>
      </c>
      <c r="AZ609" t="str">
        <f t="shared" si="391"/>
        <v>0</v>
      </c>
      <c r="BA609" t="str">
        <f t="shared" si="392"/>
        <v>0</v>
      </c>
      <c r="BB609" t="str">
        <f t="shared" si="393"/>
        <v>0</v>
      </c>
      <c r="BC609" t="str">
        <f t="shared" si="394"/>
        <v>0</v>
      </c>
      <c r="BD609" t="str">
        <f t="shared" si="395"/>
        <v>0</v>
      </c>
    </row>
    <row r="610" spans="1:56" x14ac:dyDescent="0.2">
      <c r="A610" s="1">
        <v>44164</v>
      </c>
      <c r="B610" t="s">
        <v>373</v>
      </c>
      <c r="C610" s="5">
        <v>97.76</v>
      </c>
      <c r="D610">
        <v>9.56</v>
      </c>
      <c r="E610">
        <v>109</v>
      </c>
      <c r="F610">
        <v>1</v>
      </c>
      <c r="G610">
        <v>29.49</v>
      </c>
      <c r="H610">
        <v>1.9175</v>
      </c>
      <c r="I610">
        <v>-0.10449320794148158</v>
      </c>
      <c r="J610">
        <v>57217.573221757317</v>
      </c>
      <c r="K610">
        <v>602615.0627615063</v>
      </c>
      <c r="L610">
        <v>37133.891213389121</v>
      </c>
      <c r="M610">
        <v>61.426827297152506</v>
      </c>
      <c r="N610">
        <v>8.0892331115744887E-5</v>
      </c>
      <c r="O610">
        <v>144.50127877237853</v>
      </c>
      <c r="P610">
        <v>-37.311475409836063</v>
      </c>
      <c r="Q610">
        <v>4.87</v>
      </c>
      <c r="R610">
        <v>-1.62</v>
      </c>
      <c r="S610" s="2">
        <v>17.301750772399579</v>
      </c>
      <c r="T610" s="2">
        <v>2.8836251287332759</v>
      </c>
      <c r="U610" t="str">
        <f t="shared" si="360"/>
        <v>0</v>
      </c>
      <c r="V610" t="str">
        <f t="shared" si="361"/>
        <v>0</v>
      </c>
      <c r="W610" t="str">
        <f t="shared" si="362"/>
        <v>0</v>
      </c>
      <c r="X610" t="str">
        <f t="shared" si="363"/>
        <v>0</v>
      </c>
      <c r="Y610" t="str">
        <f t="shared" si="364"/>
        <v>0</v>
      </c>
      <c r="Z610" t="str">
        <f t="shared" si="365"/>
        <v>0</v>
      </c>
      <c r="AA610" t="str">
        <f t="shared" si="366"/>
        <v>0</v>
      </c>
      <c r="AB610" t="str">
        <f t="shared" si="367"/>
        <v>0</v>
      </c>
      <c r="AC610" t="str">
        <f t="shared" si="368"/>
        <v>0</v>
      </c>
      <c r="AD610" t="str">
        <f t="shared" si="369"/>
        <v>0</v>
      </c>
      <c r="AE610" t="str">
        <f t="shared" si="370"/>
        <v>0</v>
      </c>
      <c r="AF610" t="str">
        <f t="shared" si="371"/>
        <v>0</v>
      </c>
      <c r="AG610" t="str">
        <f t="shared" si="372"/>
        <v>0</v>
      </c>
      <c r="AH610" t="str">
        <f t="shared" si="373"/>
        <v>0</v>
      </c>
      <c r="AI610" t="str">
        <f t="shared" si="374"/>
        <v>0</v>
      </c>
      <c r="AJ610" t="str">
        <f t="shared" si="375"/>
        <v>0</v>
      </c>
      <c r="AK610" t="str">
        <f t="shared" si="376"/>
        <v>1</v>
      </c>
      <c r="AL610" t="str">
        <f t="shared" si="377"/>
        <v>1</v>
      </c>
      <c r="AM610" t="str">
        <f t="shared" si="378"/>
        <v>1</v>
      </c>
      <c r="AN610" t="str">
        <f t="shared" si="379"/>
        <v>1</v>
      </c>
      <c r="AO610" t="str">
        <f t="shared" si="380"/>
        <v>1</v>
      </c>
      <c r="AP610" t="str">
        <f t="shared" si="381"/>
        <v>1</v>
      </c>
      <c r="AQ610" t="str">
        <f t="shared" si="382"/>
        <v>1</v>
      </c>
      <c r="AR610" t="str">
        <f t="shared" si="383"/>
        <v>1</v>
      </c>
      <c r="AS610" t="str">
        <f t="shared" si="384"/>
        <v>1</v>
      </c>
      <c r="AT610" t="str">
        <f t="shared" si="385"/>
        <v>1</v>
      </c>
      <c r="AU610" t="str">
        <f t="shared" si="386"/>
        <v>1</v>
      </c>
      <c r="AV610" t="str">
        <f t="shared" si="387"/>
        <v>1</v>
      </c>
      <c r="AW610" t="str">
        <f t="shared" si="388"/>
        <v>0</v>
      </c>
      <c r="AX610" t="str">
        <f t="shared" si="389"/>
        <v>0</v>
      </c>
      <c r="AY610" t="str">
        <f t="shared" si="390"/>
        <v>0</v>
      </c>
      <c r="AZ610" t="str">
        <f t="shared" si="391"/>
        <v>0</v>
      </c>
      <c r="BA610" t="str">
        <f t="shared" si="392"/>
        <v>0</v>
      </c>
      <c r="BB610" t="str">
        <f t="shared" si="393"/>
        <v>0</v>
      </c>
      <c r="BC610" t="str">
        <f t="shared" si="394"/>
        <v>0</v>
      </c>
      <c r="BD610" t="str">
        <f t="shared" si="395"/>
        <v>0</v>
      </c>
    </row>
    <row r="611" spans="1:56" x14ac:dyDescent="0.2">
      <c r="A611" s="1">
        <v>44164</v>
      </c>
      <c r="B611" t="s">
        <v>226</v>
      </c>
      <c r="C611" s="5">
        <v>21.65</v>
      </c>
      <c r="D611">
        <v>0.55630000000000002</v>
      </c>
      <c r="E611">
        <v>111</v>
      </c>
      <c r="F611">
        <v>1</v>
      </c>
      <c r="G611">
        <v>16.13</v>
      </c>
      <c r="H611">
        <v>-10.164999999999999</v>
      </c>
      <c r="I611">
        <v>0.96188747731396929</v>
      </c>
      <c r="J611">
        <v>-217508.53855833184</v>
      </c>
      <c r="K611">
        <v>382886.93151177419</v>
      </c>
      <c r="L611">
        <v>44939.780693870212</v>
      </c>
      <c r="M611">
        <v>74.979572765565777</v>
      </c>
      <c r="N611">
        <v>3.3898092782133118E-5</v>
      </c>
      <c r="O611">
        <v>31.730996921619703</v>
      </c>
      <c r="P611">
        <v>-73.382775119617222</v>
      </c>
      <c r="Q611">
        <v>4.87</v>
      </c>
      <c r="R611">
        <v>-1.62</v>
      </c>
      <c r="S611" s="2">
        <v>4.7272727272727231</v>
      </c>
      <c r="T611" s="2">
        <v>24.72727272727273</v>
      </c>
      <c r="U611" t="str">
        <f t="shared" si="360"/>
        <v>0</v>
      </c>
      <c r="V611" t="str">
        <f t="shared" si="361"/>
        <v>0</v>
      </c>
      <c r="W611" t="str">
        <f t="shared" si="362"/>
        <v>0</v>
      </c>
      <c r="X611" t="str">
        <f t="shared" si="363"/>
        <v>0</v>
      </c>
      <c r="Y611" t="str">
        <f t="shared" si="364"/>
        <v>0</v>
      </c>
      <c r="Z611" t="str">
        <f t="shared" si="365"/>
        <v>0</v>
      </c>
      <c r="AA611" t="str">
        <f t="shared" si="366"/>
        <v>1</v>
      </c>
      <c r="AB611" t="str">
        <f t="shared" si="367"/>
        <v>1</v>
      </c>
      <c r="AC611" t="str">
        <f t="shared" si="368"/>
        <v>1</v>
      </c>
      <c r="AD611" t="str">
        <f t="shared" si="369"/>
        <v>1</v>
      </c>
      <c r="AE611" t="str">
        <f t="shared" si="370"/>
        <v>1</v>
      </c>
      <c r="AF611" t="str">
        <f t="shared" si="371"/>
        <v>1</v>
      </c>
      <c r="AG611" t="str">
        <f t="shared" si="372"/>
        <v>1</v>
      </c>
      <c r="AH611" t="str">
        <f t="shared" si="373"/>
        <v>1</v>
      </c>
      <c r="AI611" t="str">
        <f t="shared" si="374"/>
        <v>1</v>
      </c>
      <c r="AJ611" t="str">
        <f t="shared" si="375"/>
        <v>1</v>
      </c>
      <c r="AK611" t="str">
        <f t="shared" si="376"/>
        <v>1</v>
      </c>
      <c r="AL611" t="str">
        <f t="shared" si="377"/>
        <v>1</v>
      </c>
      <c r="AM611" t="str">
        <f t="shared" si="378"/>
        <v>1</v>
      </c>
      <c r="AN611" t="str">
        <f t="shared" si="379"/>
        <v>1</v>
      </c>
      <c r="AO611" t="str">
        <f t="shared" si="380"/>
        <v>1</v>
      </c>
      <c r="AP611" t="str">
        <f t="shared" si="381"/>
        <v>1</v>
      </c>
      <c r="AQ611" t="str">
        <f t="shared" si="382"/>
        <v>0</v>
      </c>
      <c r="AR611" t="str">
        <f t="shared" si="383"/>
        <v>0</v>
      </c>
      <c r="AS611" t="str">
        <f t="shared" si="384"/>
        <v>0</v>
      </c>
      <c r="AT611" t="str">
        <f t="shared" si="385"/>
        <v>0</v>
      </c>
      <c r="AU611" t="str">
        <f t="shared" si="386"/>
        <v>0</v>
      </c>
      <c r="AV611" t="str">
        <f t="shared" si="387"/>
        <v>0</v>
      </c>
      <c r="AW611" t="str">
        <f t="shared" si="388"/>
        <v>0</v>
      </c>
      <c r="AX611" t="str">
        <f t="shared" si="389"/>
        <v>0</v>
      </c>
      <c r="AY611" t="str">
        <f t="shared" si="390"/>
        <v>0</v>
      </c>
      <c r="AZ611" t="str">
        <f t="shared" si="391"/>
        <v>0</v>
      </c>
      <c r="BA611" t="str">
        <f t="shared" si="392"/>
        <v>0</v>
      </c>
      <c r="BB611" t="str">
        <f t="shared" si="393"/>
        <v>0</v>
      </c>
      <c r="BC611" t="str">
        <f t="shared" si="394"/>
        <v>0</v>
      </c>
      <c r="BD611" t="str">
        <f t="shared" si="395"/>
        <v>0</v>
      </c>
    </row>
    <row r="612" spans="1:56" x14ac:dyDescent="0.2">
      <c r="A612" s="1">
        <v>44164</v>
      </c>
      <c r="B612" t="s">
        <v>42</v>
      </c>
      <c r="C612" s="5">
        <v>17.11</v>
      </c>
      <c r="D612">
        <v>2.08</v>
      </c>
      <c r="E612">
        <v>112</v>
      </c>
      <c r="F612">
        <v>1</v>
      </c>
      <c r="G612">
        <v>26.7</v>
      </c>
      <c r="H612">
        <v>-1.77</v>
      </c>
      <c r="I612">
        <v>-1.3750592697961079</v>
      </c>
      <c r="J612">
        <v>81250</v>
      </c>
      <c r="K612">
        <v>1540865.3846153845</v>
      </c>
      <c r="L612">
        <v>-1257211.5384615385</v>
      </c>
      <c r="M612">
        <v>139.85742625743381</v>
      </c>
      <c r="N612">
        <v>4.4425426819040776E-6</v>
      </c>
      <c r="O612">
        <v>156.7901234567901</v>
      </c>
      <c r="P612">
        <v>-43.013698630136979</v>
      </c>
      <c r="Q612">
        <v>4.87</v>
      </c>
      <c r="R612">
        <v>-1.62</v>
      </c>
      <c r="S612" s="2">
        <v>1.376146788990817</v>
      </c>
      <c r="T612" s="2">
        <v>29.816513761467899</v>
      </c>
      <c r="U612" t="str">
        <f t="shared" si="360"/>
        <v>0</v>
      </c>
      <c r="V612" t="str">
        <f t="shared" si="361"/>
        <v>0</v>
      </c>
      <c r="W612" t="str">
        <f t="shared" si="362"/>
        <v>0</v>
      </c>
      <c r="X612" t="str">
        <f t="shared" si="363"/>
        <v>0</v>
      </c>
      <c r="Y612" t="str">
        <f t="shared" si="364"/>
        <v>1</v>
      </c>
      <c r="Z612" t="str">
        <f t="shared" si="365"/>
        <v>1</v>
      </c>
      <c r="AA612" t="str">
        <f t="shared" si="366"/>
        <v>1</v>
      </c>
      <c r="AB612" t="str">
        <f t="shared" si="367"/>
        <v>1</v>
      </c>
      <c r="AC612" t="str">
        <f t="shared" si="368"/>
        <v>1</v>
      </c>
      <c r="AD612" t="str">
        <f t="shared" si="369"/>
        <v>1</v>
      </c>
      <c r="AE612" t="str">
        <f t="shared" si="370"/>
        <v>1</v>
      </c>
      <c r="AF612" t="str">
        <f t="shared" si="371"/>
        <v>1</v>
      </c>
      <c r="AG612" t="str">
        <f t="shared" si="372"/>
        <v>1</v>
      </c>
      <c r="AH612" t="str">
        <f t="shared" si="373"/>
        <v>1</v>
      </c>
      <c r="AI612" t="str">
        <f t="shared" si="374"/>
        <v>1</v>
      </c>
      <c r="AJ612" t="str">
        <f t="shared" si="375"/>
        <v>1</v>
      </c>
      <c r="AK612" t="str">
        <f t="shared" si="376"/>
        <v>1</v>
      </c>
      <c r="AL612" t="str">
        <f t="shared" si="377"/>
        <v>1</v>
      </c>
      <c r="AM612" t="str">
        <f t="shared" si="378"/>
        <v>1</v>
      </c>
      <c r="AN612" t="str">
        <f t="shared" si="379"/>
        <v>0</v>
      </c>
      <c r="AO612" t="str">
        <f t="shared" si="380"/>
        <v>0</v>
      </c>
      <c r="AP612" t="str">
        <f t="shared" si="381"/>
        <v>0</v>
      </c>
      <c r="AQ612" t="str">
        <f t="shared" si="382"/>
        <v>0</v>
      </c>
      <c r="AR612" t="str">
        <f t="shared" si="383"/>
        <v>0</v>
      </c>
      <c r="AS612" t="str">
        <f t="shared" si="384"/>
        <v>0</v>
      </c>
      <c r="AT612" t="str">
        <f t="shared" si="385"/>
        <v>0</v>
      </c>
      <c r="AU612" t="str">
        <f t="shared" si="386"/>
        <v>0</v>
      </c>
      <c r="AV612" t="str">
        <f t="shared" si="387"/>
        <v>0</v>
      </c>
      <c r="AW612" t="str">
        <f t="shared" si="388"/>
        <v>0</v>
      </c>
      <c r="AX612" t="str">
        <f t="shared" si="389"/>
        <v>0</v>
      </c>
      <c r="AY612" t="str">
        <f t="shared" si="390"/>
        <v>0</v>
      </c>
      <c r="AZ612" t="str">
        <f t="shared" si="391"/>
        <v>0</v>
      </c>
      <c r="BA612" t="str">
        <f t="shared" si="392"/>
        <v>0</v>
      </c>
      <c r="BB612" t="str">
        <f t="shared" si="393"/>
        <v>0</v>
      </c>
      <c r="BC612" t="str">
        <f t="shared" si="394"/>
        <v>0</v>
      </c>
      <c r="BD612" t="str">
        <f t="shared" si="395"/>
        <v>0</v>
      </c>
    </row>
    <row r="613" spans="1:56" x14ac:dyDescent="0.2">
      <c r="A613" s="1">
        <v>44164</v>
      </c>
      <c r="B613" t="s">
        <v>162</v>
      </c>
      <c r="C613" s="5">
        <v>21.68</v>
      </c>
      <c r="D613">
        <v>8.3800000000000008</v>
      </c>
      <c r="E613">
        <v>113</v>
      </c>
      <c r="F613">
        <v>1</v>
      </c>
      <c r="G613">
        <v>32.72</v>
      </c>
      <c r="H613">
        <v>2.8150000000000008</v>
      </c>
      <c r="I613">
        <v>0.3592814371257621</v>
      </c>
      <c r="J613">
        <v>-314916.46778042958</v>
      </c>
      <c r="K613">
        <v>1876491.6467780429</v>
      </c>
      <c r="L613">
        <v>391766.10978520283</v>
      </c>
      <c r="M613">
        <v>63.902435788889086</v>
      </c>
      <c r="N613">
        <v>6.0818479840974261E-6</v>
      </c>
      <c r="O613">
        <v>365.5555555555556</v>
      </c>
      <c r="P613">
        <v>-20.943396226415086</v>
      </c>
      <c r="Q613">
        <v>4.87</v>
      </c>
      <c r="R613">
        <v>-1.62</v>
      </c>
      <c r="S613" s="2">
        <v>0.49261083743843509</v>
      </c>
      <c r="T613" s="2">
        <v>29.433497536945801</v>
      </c>
      <c r="U613" t="str">
        <f t="shared" si="360"/>
        <v>0</v>
      </c>
      <c r="V613" t="str">
        <f t="shared" si="361"/>
        <v>0</v>
      </c>
      <c r="W613" t="str">
        <f t="shared" si="362"/>
        <v>0</v>
      </c>
      <c r="X613" t="str">
        <f t="shared" si="363"/>
        <v>0</v>
      </c>
      <c r="Y613" t="str">
        <f t="shared" si="364"/>
        <v>1</v>
      </c>
      <c r="Z613" t="str">
        <f t="shared" si="365"/>
        <v>1</v>
      </c>
      <c r="AA613" t="str">
        <f t="shared" si="366"/>
        <v>1</v>
      </c>
      <c r="AB613" t="str">
        <f t="shared" si="367"/>
        <v>1</v>
      </c>
      <c r="AC613" t="str">
        <f t="shared" si="368"/>
        <v>1</v>
      </c>
      <c r="AD613" t="str">
        <f t="shared" si="369"/>
        <v>1</v>
      </c>
      <c r="AE613" t="str">
        <f t="shared" si="370"/>
        <v>1</v>
      </c>
      <c r="AF613" t="str">
        <f t="shared" si="371"/>
        <v>1</v>
      </c>
      <c r="AG613" t="str">
        <f t="shared" si="372"/>
        <v>1</v>
      </c>
      <c r="AH613" t="str">
        <f t="shared" si="373"/>
        <v>1</v>
      </c>
      <c r="AI613" t="str">
        <f t="shared" si="374"/>
        <v>1</v>
      </c>
      <c r="AJ613" t="str">
        <f t="shared" si="375"/>
        <v>1</v>
      </c>
      <c r="AK613" t="str">
        <f t="shared" si="376"/>
        <v>1</v>
      </c>
      <c r="AL613" t="str">
        <f t="shared" si="377"/>
        <v>1</v>
      </c>
      <c r="AM613" t="str">
        <f t="shared" si="378"/>
        <v>0</v>
      </c>
      <c r="AN613" t="str">
        <f t="shared" si="379"/>
        <v>0</v>
      </c>
      <c r="AO613" t="str">
        <f t="shared" si="380"/>
        <v>0</v>
      </c>
      <c r="AP613" t="str">
        <f t="shared" si="381"/>
        <v>0</v>
      </c>
      <c r="AQ613" t="str">
        <f t="shared" si="382"/>
        <v>0</v>
      </c>
      <c r="AR613" t="str">
        <f t="shared" si="383"/>
        <v>0</v>
      </c>
      <c r="AS613" t="str">
        <f t="shared" si="384"/>
        <v>0</v>
      </c>
      <c r="AT613" t="str">
        <f t="shared" si="385"/>
        <v>0</v>
      </c>
      <c r="AU613" t="str">
        <f t="shared" si="386"/>
        <v>0</v>
      </c>
      <c r="AV613" t="str">
        <f t="shared" si="387"/>
        <v>0</v>
      </c>
      <c r="AW613" t="str">
        <f t="shared" si="388"/>
        <v>0</v>
      </c>
      <c r="AX613" t="str">
        <f t="shared" si="389"/>
        <v>0</v>
      </c>
      <c r="AY613" t="str">
        <f t="shared" si="390"/>
        <v>0</v>
      </c>
      <c r="AZ613" t="str">
        <f t="shared" si="391"/>
        <v>0</v>
      </c>
      <c r="BA613" t="str">
        <f t="shared" si="392"/>
        <v>0</v>
      </c>
      <c r="BB613" t="str">
        <f t="shared" si="393"/>
        <v>0</v>
      </c>
      <c r="BC613" t="str">
        <f t="shared" si="394"/>
        <v>0</v>
      </c>
      <c r="BD613" t="str">
        <f t="shared" si="395"/>
        <v>0</v>
      </c>
    </row>
    <row r="614" spans="1:56" x14ac:dyDescent="0.2">
      <c r="A614" s="1">
        <v>44164</v>
      </c>
      <c r="B614" t="s">
        <v>184</v>
      </c>
      <c r="C614" s="5">
        <v>59.67</v>
      </c>
      <c r="D614">
        <v>8.27</v>
      </c>
      <c r="E614">
        <v>114</v>
      </c>
      <c r="F614">
        <v>1</v>
      </c>
      <c r="G614">
        <v>30.82</v>
      </c>
      <c r="H614">
        <v>5.1575000000000024</v>
      </c>
      <c r="I614">
        <v>0.12106537530266086</v>
      </c>
      <c r="J614">
        <v>-362756.95284159615</v>
      </c>
      <c r="K614">
        <v>6892382.1039903266</v>
      </c>
      <c r="L614">
        <v>-26602.17654171705</v>
      </c>
      <c r="M614">
        <v>86.953291420395729</v>
      </c>
      <c r="N614">
        <v>4.0212235962731946E-6</v>
      </c>
      <c r="O614">
        <v>829.10908886641937</v>
      </c>
      <c r="P614">
        <v>-39.191176470588232</v>
      </c>
      <c r="Q614">
        <v>4.87</v>
      </c>
      <c r="R614">
        <v>-1.62</v>
      </c>
      <c r="S614" s="2">
        <v>0.60606060606061463</v>
      </c>
      <c r="T614" s="2">
        <v>29.696969696969699</v>
      </c>
      <c r="U614" t="str">
        <f t="shared" si="360"/>
        <v>0</v>
      </c>
      <c r="V614" t="str">
        <f t="shared" si="361"/>
        <v>0</v>
      </c>
      <c r="W614" t="str">
        <f t="shared" si="362"/>
        <v>0</v>
      </c>
      <c r="X614" t="str">
        <f t="shared" si="363"/>
        <v>0</v>
      </c>
      <c r="Y614" t="str">
        <f t="shared" si="364"/>
        <v>1</v>
      </c>
      <c r="Z614" t="str">
        <f t="shared" si="365"/>
        <v>1</v>
      </c>
      <c r="AA614" t="str">
        <f t="shared" si="366"/>
        <v>1</v>
      </c>
      <c r="AB614" t="str">
        <f t="shared" si="367"/>
        <v>1</v>
      </c>
      <c r="AC614" t="str">
        <f t="shared" si="368"/>
        <v>1</v>
      </c>
      <c r="AD614" t="str">
        <f t="shared" si="369"/>
        <v>1</v>
      </c>
      <c r="AE614" t="str">
        <f t="shared" si="370"/>
        <v>1</v>
      </c>
      <c r="AF614" t="str">
        <f t="shared" si="371"/>
        <v>1</v>
      </c>
      <c r="AG614" t="str">
        <f t="shared" si="372"/>
        <v>1</v>
      </c>
      <c r="AH614" t="str">
        <f t="shared" si="373"/>
        <v>1</v>
      </c>
      <c r="AI614" t="str">
        <f t="shared" si="374"/>
        <v>1</v>
      </c>
      <c r="AJ614" t="str">
        <f t="shared" si="375"/>
        <v>1</v>
      </c>
      <c r="AK614" t="str">
        <f t="shared" si="376"/>
        <v>1</v>
      </c>
      <c r="AL614" t="str">
        <f t="shared" si="377"/>
        <v>1</v>
      </c>
      <c r="AM614" t="str">
        <f t="shared" si="378"/>
        <v>0</v>
      </c>
      <c r="AN614" t="str">
        <f t="shared" si="379"/>
        <v>0</v>
      </c>
      <c r="AO614" t="str">
        <f t="shared" si="380"/>
        <v>0</v>
      </c>
      <c r="AP614" t="str">
        <f t="shared" si="381"/>
        <v>0</v>
      </c>
      <c r="AQ614" t="str">
        <f t="shared" si="382"/>
        <v>0</v>
      </c>
      <c r="AR614" t="str">
        <f t="shared" si="383"/>
        <v>0</v>
      </c>
      <c r="AS614" t="str">
        <f t="shared" si="384"/>
        <v>0</v>
      </c>
      <c r="AT614" t="str">
        <f t="shared" si="385"/>
        <v>0</v>
      </c>
      <c r="AU614" t="str">
        <f t="shared" si="386"/>
        <v>0</v>
      </c>
      <c r="AV614" t="str">
        <f t="shared" si="387"/>
        <v>0</v>
      </c>
      <c r="AW614" t="str">
        <f t="shared" si="388"/>
        <v>0</v>
      </c>
      <c r="AX614" t="str">
        <f t="shared" si="389"/>
        <v>0</v>
      </c>
      <c r="AY614" t="str">
        <f t="shared" si="390"/>
        <v>0</v>
      </c>
      <c r="AZ614" t="str">
        <f t="shared" si="391"/>
        <v>0</v>
      </c>
      <c r="BA614" t="str">
        <f t="shared" si="392"/>
        <v>0</v>
      </c>
      <c r="BB614" t="str">
        <f t="shared" si="393"/>
        <v>0</v>
      </c>
      <c r="BC614" t="str">
        <f t="shared" si="394"/>
        <v>0</v>
      </c>
      <c r="BD614" t="str">
        <f t="shared" si="395"/>
        <v>0</v>
      </c>
    </row>
    <row r="615" spans="1:56" x14ac:dyDescent="0.2">
      <c r="A615" s="1">
        <v>44164</v>
      </c>
      <c r="B615" t="s">
        <v>301</v>
      </c>
      <c r="C615" s="5">
        <v>180.87</v>
      </c>
      <c r="D615">
        <v>8.4700000000000006</v>
      </c>
      <c r="E615">
        <v>116</v>
      </c>
      <c r="F615">
        <v>1</v>
      </c>
      <c r="G615">
        <v>15.98</v>
      </c>
      <c r="H615">
        <v>0.38000000000000261</v>
      </c>
      <c r="I615">
        <v>-0.35294117647058071</v>
      </c>
      <c r="J615">
        <v>349350.64935064933</v>
      </c>
      <c r="K615">
        <v>2960212.514757969</v>
      </c>
      <c r="L615">
        <v>0</v>
      </c>
      <c r="M615">
        <v>151.92837587342004</v>
      </c>
      <c r="N615">
        <v>2.506000712714528E-5</v>
      </c>
      <c r="O615">
        <v>111.75000000000001</v>
      </c>
      <c r="P615">
        <v>-5.8888888888888813</v>
      </c>
      <c r="Q615">
        <v>4.87</v>
      </c>
      <c r="R615">
        <v>-1.62</v>
      </c>
      <c r="S615" s="2">
        <v>5.293440736478721</v>
      </c>
      <c r="T615" s="2">
        <v>6.7894131185270412</v>
      </c>
      <c r="U615" t="str">
        <f t="shared" si="360"/>
        <v>0</v>
      </c>
      <c r="V615" t="str">
        <f t="shared" si="361"/>
        <v>0</v>
      </c>
      <c r="W615" t="str">
        <f t="shared" si="362"/>
        <v>0</v>
      </c>
      <c r="X615" t="str">
        <f t="shared" si="363"/>
        <v>0</v>
      </c>
      <c r="Y615" t="str">
        <f t="shared" si="364"/>
        <v>0</v>
      </c>
      <c r="Z615" t="str">
        <f t="shared" si="365"/>
        <v>0</v>
      </c>
      <c r="AA615" t="str">
        <f t="shared" si="366"/>
        <v>0</v>
      </c>
      <c r="AB615" t="str">
        <f t="shared" si="367"/>
        <v>0</v>
      </c>
      <c r="AC615" t="str">
        <f t="shared" si="368"/>
        <v>0</v>
      </c>
      <c r="AD615" t="str">
        <f t="shared" si="369"/>
        <v>0</v>
      </c>
      <c r="AE615" t="str">
        <f t="shared" si="370"/>
        <v>0</v>
      </c>
      <c r="AF615" t="str">
        <f t="shared" si="371"/>
        <v>0</v>
      </c>
      <c r="AG615" t="str">
        <f t="shared" si="372"/>
        <v>0</v>
      </c>
      <c r="AH615" t="str">
        <f t="shared" si="373"/>
        <v>1</v>
      </c>
      <c r="AI615" t="str">
        <f t="shared" si="374"/>
        <v>1</v>
      </c>
      <c r="AJ615" t="str">
        <f t="shared" si="375"/>
        <v>1</v>
      </c>
      <c r="AK615" t="str">
        <f t="shared" si="376"/>
        <v>1</v>
      </c>
      <c r="AL615" t="str">
        <f t="shared" si="377"/>
        <v>1</v>
      </c>
      <c r="AM615" t="str">
        <f t="shared" si="378"/>
        <v>1</v>
      </c>
      <c r="AN615" t="str">
        <f t="shared" si="379"/>
        <v>1</v>
      </c>
      <c r="AO615" t="str">
        <f t="shared" si="380"/>
        <v>1</v>
      </c>
      <c r="AP615" t="str">
        <f t="shared" si="381"/>
        <v>1</v>
      </c>
      <c r="AQ615" t="str">
        <f t="shared" si="382"/>
        <v>0</v>
      </c>
      <c r="AR615" t="str">
        <f t="shared" si="383"/>
        <v>0</v>
      </c>
      <c r="AS615" t="str">
        <f t="shared" si="384"/>
        <v>0</v>
      </c>
      <c r="AT615" t="str">
        <f t="shared" si="385"/>
        <v>0</v>
      </c>
      <c r="AU615" t="str">
        <f t="shared" si="386"/>
        <v>0</v>
      </c>
      <c r="AV615" t="str">
        <f t="shared" si="387"/>
        <v>0</v>
      </c>
      <c r="AW615" t="str">
        <f t="shared" si="388"/>
        <v>0</v>
      </c>
      <c r="AX615" t="str">
        <f t="shared" si="389"/>
        <v>0</v>
      </c>
      <c r="AY615" t="str">
        <f t="shared" si="390"/>
        <v>0</v>
      </c>
      <c r="AZ615" t="str">
        <f t="shared" si="391"/>
        <v>0</v>
      </c>
      <c r="BA615" t="str">
        <f t="shared" si="392"/>
        <v>0</v>
      </c>
      <c r="BB615" t="str">
        <f t="shared" si="393"/>
        <v>0</v>
      </c>
      <c r="BC615" t="str">
        <f t="shared" si="394"/>
        <v>0</v>
      </c>
      <c r="BD615" t="str">
        <f t="shared" si="395"/>
        <v>0</v>
      </c>
    </row>
    <row r="616" spans="1:56" x14ac:dyDescent="0.2">
      <c r="A616" s="1">
        <v>44164</v>
      </c>
      <c r="B616" t="s">
        <v>149</v>
      </c>
      <c r="C616" s="5">
        <v>108.76</v>
      </c>
      <c r="D616">
        <v>7.03</v>
      </c>
      <c r="E616">
        <v>117</v>
      </c>
      <c r="F616">
        <v>1</v>
      </c>
      <c r="G616">
        <v>18.059999999999999</v>
      </c>
      <c r="H616">
        <v>0.2249999999999979</v>
      </c>
      <c r="I616">
        <v>-0.1420454545454515</v>
      </c>
      <c r="J616">
        <v>711237.55334281642</v>
      </c>
      <c r="K616">
        <v>4978662.8733997149</v>
      </c>
      <c r="L616">
        <v>-35561.877667140827</v>
      </c>
      <c r="M616">
        <v>54.180894865795807</v>
      </c>
      <c r="N616">
        <v>1.1200746606588812E-5</v>
      </c>
      <c r="O616">
        <v>2406.2388591800354</v>
      </c>
      <c r="P616">
        <v>-59.805603201829605</v>
      </c>
      <c r="Q616">
        <v>4.87</v>
      </c>
      <c r="R616">
        <v>-1.62</v>
      </c>
      <c r="S616" s="2">
        <v>15.803814713896459</v>
      </c>
      <c r="T616" s="2">
        <v>6.948228882833785</v>
      </c>
      <c r="U616" t="str">
        <f t="shared" si="360"/>
        <v>0</v>
      </c>
      <c r="V616" t="str">
        <f t="shared" si="361"/>
        <v>0</v>
      </c>
      <c r="W616" t="str">
        <f t="shared" si="362"/>
        <v>0</v>
      </c>
      <c r="X616" t="str">
        <f t="shared" si="363"/>
        <v>0</v>
      </c>
      <c r="Y616" t="str">
        <f t="shared" si="364"/>
        <v>0</v>
      </c>
      <c r="Z616" t="str">
        <f t="shared" si="365"/>
        <v>0</v>
      </c>
      <c r="AA616" t="str">
        <f t="shared" si="366"/>
        <v>0</v>
      </c>
      <c r="AB616" t="str">
        <f t="shared" si="367"/>
        <v>0</v>
      </c>
      <c r="AC616" t="str">
        <f t="shared" si="368"/>
        <v>0</v>
      </c>
      <c r="AD616" t="str">
        <f t="shared" si="369"/>
        <v>0</v>
      </c>
      <c r="AE616" t="str">
        <f t="shared" si="370"/>
        <v>0</v>
      </c>
      <c r="AF616" t="str">
        <f t="shared" si="371"/>
        <v>0</v>
      </c>
      <c r="AG616" t="str">
        <f t="shared" si="372"/>
        <v>0</v>
      </c>
      <c r="AH616" t="str">
        <f t="shared" si="373"/>
        <v>1</v>
      </c>
      <c r="AI616" t="str">
        <f t="shared" si="374"/>
        <v>1</v>
      </c>
      <c r="AJ616" t="str">
        <f t="shared" si="375"/>
        <v>1</v>
      </c>
      <c r="AK616" t="str">
        <f t="shared" si="376"/>
        <v>1</v>
      </c>
      <c r="AL616" t="str">
        <f t="shared" si="377"/>
        <v>1</v>
      </c>
      <c r="AM616" t="str">
        <f t="shared" si="378"/>
        <v>1</v>
      </c>
      <c r="AN616" t="str">
        <f t="shared" si="379"/>
        <v>1</v>
      </c>
      <c r="AO616" t="str">
        <f t="shared" si="380"/>
        <v>1</v>
      </c>
      <c r="AP616" t="str">
        <f t="shared" si="381"/>
        <v>1</v>
      </c>
      <c r="AQ616" t="str">
        <f t="shared" si="382"/>
        <v>1</v>
      </c>
      <c r="AR616" t="str">
        <f t="shared" si="383"/>
        <v>1</v>
      </c>
      <c r="AS616" t="str">
        <f t="shared" si="384"/>
        <v>1</v>
      </c>
      <c r="AT616" t="str">
        <f t="shared" si="385"/>
        <v>1</v>
      </c>
      <c r="AU616" t="str">
        <f t="shared" si="386"/>
        <v>1</v>
      </c>
      <c r="AV616" t="str">
        <f t="shared" si="387"/>
        <v>0</v>
      </c>
      <c r="AW616" t="str">
        <f t="shared" si="388"/>
        <v>0</v>
      </c>
      <c r="AX616" t="str">
        <f t="shared" si="389"/>
        <v>0</v>
      </c>
      <c r="AY616" t="str">
        <f t="shared" si="390"/>
        <v>0</v>
      </c>
      <c r="AZ616" t="str">
        <f t="shared" si="391"/>
        <v>0</v>
      </c>
      <c r="BA616" t="str">
        <f t="shared" si="392"/>
        <v>0</v>
      </c>
      <c r="BB616" t="str">
        <f t="shared" si="393"/>
        <v>0</v>
      </c>
      <c r="BC616" t="str">
        <f t="shared" si="394"/>
        <v>0</v>
      </c>
      <c r="BD616" t="str">
        <f t="shared" si="395"/>
        <v>0</v>
      </c>
    </row>
    <row r="617" spans="1:56" x14ac:dyDescent="0.2">
      <c r="A617" s="1">
        <v>44164</v>
      </c>
      <c r="B617" t="s">
        <v>374</v>
      </c>
      <c r="C617" s="5">
        <v>30.91</v>
      </c>
      <c r="D617">
        <v>10.52</v>
      </c>
      <c r="E617">
        <v>118</v>
      </c>
      <c r="F617">
        <v>1</v>
      </c>
      <c r="G617">
        <v>13.5</v>
      </c>
      <c r="H617">
        <v>-2.02</v>
      </c>
      <c r="I617">
        <v>-1.0348071495766811</v>
      </c>
      <c r="J617">
        <v>61121.673003802287</v>
      </c>
      <c r="K617">
        <v>651996.19771863124</v>
      </c>
      <c r="L617">
        <v>-30513.307984790878</v>
      </c>
      <c r="M617">
        <v>92.488594483139323</v>
      </c>
      <c r="N617">
        <v>2.0869215308052169E-5</v>
      </c>
      <c r="O617">
        <v>557.49999999999989</v>
      </c>
      <c r="P617">
        <v>-70.028490028490026</v>
      </c>
      <c r="Q617">
        <v>4.87</v>
      </c>
      <c r="R617">
        <v>-1.62</v>
      </c>
      <c r="S617" s="2">
        <v>43.644859813084118</v>
      </c>
      <c r="T617" s="2">
        <v>1.214953271028028</v>
      </c>
      <c r="U617" t="str">
        <f t="shared" si="360"/>
        <v>0</v>
      </c>
      <c r="V617" t="str">
        <f t="shared" si="361"/>
        <v>0</v>
      </c>
      <c r="W617" t="str">
        <f t="shared" si="362"/>
        <v>0</v>
      </c>
      <c r="X617" t="str">
        <f t="shared" si="363"/>
        <v>0</v>
      </c>
      <c r="Y617" t="str">
        <f t="shared" si="364"/>
        <v>0</v>
      </c>
      <c r="Z617" t="str">
        <f t="shared" si="365"/>
        <v>0</v>
      </c>
      <c r="AA617" t="str">
        <f t="shared" si="366"/>
        <v>0</v>
      </c>
      <c r="AB617" t="str">
        <f t="shared" si="367"/>
        <v>0</v>
      </c>
      <c r="AC617" t="str">
        <f t="shared" si="368"/>
        <v>0</v>
      </c>
      <c r="AD617" t="str">
        <f t="shared" si="369"/>
        <v>0</v>
      </c>
      <c r="AE617" t="str">
        <f t="shared" si="370"/>
        <v>0</v>
      </c>
      <c r="AF617" t="str">
        <f t="shared" si="371"/>
        <v>0</v>
      </c>
      <c r="AG617" t="str">
        <f t="shared" si="372"/>
        <v>0</v>
      </c>
      <c r="AH617" t="str">
        <f t="shared" si="373"/>
        <v>0</v>
      </c>
      <c r="AI617" t="str">
        <f t="shared" si="374"/>
        <v>0</v>
      </c>
      <c r="AJ617" t="str">
        <f t="shared" si="375"/>
        <v>0</v>
      </c>
      <c r="AK617" t="str">
        <f t="shared" si="376"/>
        <v>0</v>
      </c>
      <c r="AL617" t="str">
        <f t="shared" si="377"/>
        <v>1</v>
      </c>
      <c r="AM617" t="str">
        <f t="shared" si="378"/>
        <v>1</v>
      </c>
      <c r="AN617" t="str">
        <f t="shared" si="379"/>
        <v>1</v>
      </c>
      <c r="AO617" t="str">
        <f t="shared" si="380"/>
        <v>1</v>
      </c>
      <c r="AP617" t="str">
        <f t="shared" si="381"/>
        <v>1</v>
      </c>
      <c r="AQ617" t="str">
        <f t="shared" si="382"/>
        <v>1</v>
      </c>
      <c r="AR617" t="str">
        <f t="shared" si="383"/>
        <v>1</v>
      </c>
      <c r="AS617" t="str">
        <f t="shared" si="384"/>
        <v>1</v>
      </c>
      <c r="AT617" t="str">
        <f t="shared" si="385"/>
        <v>1</v>
      </c>
      <c r="AU617" t="str">
        <f t="shared" si="386"/>
        <v>1</v>
      </c>
      <c r="AV617" t="str">
        <f t="shared" si="387"/>
        <v>1</v>
      </c>
      <c r="AW617" t="str">
        <f t="shared" si="388"/>
        <v>1</v>
      </c>
      <c r="AX617" t="str">
        <f t="shared" si="389"/>
        <v>1</v>
      </c>
      <c r="AY617" t="str">
        <f t="shared" si="390"/>
        <v>1</v>
      </c>
      <c r="AZ617" t="str">
        <f t="shared" si="391"/>
        <v>1</v>
      </c>
      <c r="BA617" t="str">
        <f t="shared" si="392"/>
        <v>1</v>
      </c>
      <c r="BB617" t="str">
        <f t="shared" si="393"/>
        <v>1</v>
      </c>
      <c r="BC617" t="str">
        <f t="shared" si="394"/>
        <v>1</v>
      </c>
      <c r="BD617" t="str">
        <f t="shared" si="395"/>
        <v>1</v>
      </c>
    </row>
    <row r="618" spans="1:56" x14ac:dyDescent="0.2">
      <c r="A618" s="1">
        <v>44164</v>
      </c>
      <c r="B618" t="s">
        <v>54</v>
      </c>
      <c r="C618" s="5">
        <v>40.1</v>
      </c>
      <c r="D618">
        <v>1.84</v>
      </c>
      <c r="E618">
        <v>120</v>
      </c>
      <c r="F618">
        <v>1</v>
      </c>
      <c r="G618">
        <v>32.1</v>
      </c>
      <c r="H618">
        <v>6.0425000000000004</v>
      </c>
      <c r="I618">
        <v>0.60142154182614116</v>
      </c>
      <c r="J618">
        <v>-79891.304347826081</v>
      </c>
      <c r="K618">
        <v>363586.95652173914</v>
      </c>
      <c r="L618">
        <v>-114130.43478260869</v>
      </c>
      <c r="M618">
        <v>40.551282667914286</v>
      </c>
      <c r="N618">
        <v>4.8042478656439969E-5</v>
      </c>
      <c r="O618">
        <v>374.59375806035598</v>
      </c>
      <c r="P618">
        <v>-74.120956399437404</v>
      </c>
      <c r="Q618">
        <v>4.87</v>
      </c>
      <c r="R618">
        <v>-1.62</v>
      </c>
      <c r="S618" s="2">
        <v>8.7912087912087866</v>
      </c>
      <c r="T618" s="2">
        <v>3.2967032967033001</v>
      </c>
      <c r="U618" t="str">
        <f t="shared" si="360"/>
        <v>0</v>
      </c>
      <c r="V618" t="str">
        <f t="shared" si="361"/>
        <v>0</v>
      </c>
      <c r="W618" t="str">
        <f t="shared" si="362"/>
        <v>0</v>
      </c>
      <c r="X618" t="str">
        <f t="shared" si="363"/>
        <v>0</v>
      </c>
      <c r="Y618" t="str">
        <f t="shared" si="364"/>
        <v>0</v>
      </c>
      <c r="Z618" t="str">
        <f t="shared" si="365"/>
        <v>0</v>
      </c>
      <c r="AA618" t="str">
        <f t="shared" si="366"/>
        <v>0</v>
      </c>
      <c r="AB618" t="str">
        <f t="shared" si="367"/>
        <v>0</v>
      </c>
      <c r="AC618" t="str">
        <f t="shared" si="368"/>
        <v>0</v>
      </c>
      <c r="AD618" t="str">
        <f t="shared" si="369"/>
        <v>0</v>
      </c>
      <c r="AE618" t="str">
        <f t="shared" si="370"/>
        <v>0</v>
      </c>
      <c r="AF618" t="str">
        <f t="shared" si="371"/>
        <v>0</v>
      </c>
      <c r="AG618" t="str">
        <f t="shared" si="372"/>
        <v>0</v>
      </c>
      <c r="AH618" t="str">
        <f t="shared" si="373"/>
        <v>0</v>
      </c>
      <c r="AI618" t="str">
        <f t="shared" si="374"/>
        <v>0</v>
      </c>
      <c r="AJ618" t="str">
        <f t="shared" si="375"/>
        <v>1</v>
      </c>
      <c r="AK618" t="str">
        <f t="shared" si="376"/>
        <v>1</v>
      </c>
      <c r="AL618" t="str">
        <f t="shared" si="377"/>
        <v>1</v>
      </c>
      <c r="AM618" t="str">
        <f t="shared" si="378"/>
        <v>1</v>
      </c>
      <c r="AN618" t="str">
        <f t="shared" si="379"/>
        <v>1</v>
      </c>
      <c r="AO618" t="str">
        <f t="shared" si="380"/>
        <v>1</v>
      </c>
      <c r="AP618" t="str">
        <f t="shared" si="381"/>
        <v>1</v>
      </c>
      <c r="AQ618" t="str">
        <f t="shared" si="382"/>
        <v>1</v>
      </c>
      <c r="AR618" t="str">
        <f t="shared" si="383"/>
        <v>1</v>
      </c>
      <c r="AS618" t="str">
        <f t="shared" si="384"/>
        <v>0</v>
      </c>
      <c r="AT618" t="str">
        <f t="shared" si="385"/>
        <v>0</v>
      </c>
      <c r="AU618" t="str">
        <f t="shared" si="386"/>
        <v>0</v>
      </c>
      <c r="AV618" t="str">
        <f t="shared" si="387"/>
        <v>0</v>
      </c>
      <c r="AW618" t="str">
        <f t="shared" si="388"/>
        <v>0</v>
      </c>
      <c r="AX618" t="str">
        <f t="shared" si="389"/>
        <v>0</v>
      </c>
      <c r="AY618" t="str">
        <f t="shared" si="390"/>
        <v>0</v>
      </c>
      <c r="AZ618" t="str">
        <f t="shared" si="391"/>
        <v>0</v>
      </c>
      <c r="BA618" t="str">
        <f t="shared" si="392"/>
        <v>0</v>
      </c>
      <c r="BB618" t="str">
        <f t="shared" si="393"/>
        <v>0</v>
      </c>
      <c r="BC618" t="str">
        <f t="shared" si="394"/>
        <v>0</v>
      </c>
      <c r="BD618" t="str">
        <f t="shared" si="395"/>
        <v>0</v>
      </c>
    </row>
    <row r="619" spans="1:56" x14ac:dyDescent="0.2">
      <c r="A619" s="1">
        <v>44164</v>
      </c>
      <c r="B619" t="s">
        <v>193</v>
      </c>
      <c r="C619" s="5">
        <v>109.63</v>
      </c>
      <c r="D619">
        <v>27.18</v>
      </c>
      <c r="E619">
        <v>121</v>
      </c>
      <c r="F619">
        <v>1</v>
      </c>
      <c r="G619">
        <v>17.399999999999999</v>
      </c>
      <c r="H619">
        <v>0.41749999999999687</v>
      </c>
      <c r="I619">
        <v>0.1473839351510654</v>
      </c>
      <c r="J619">
        <v>-367917.5864606328</v>
      </c>
      <c r="K619">
        <v>3826342.8991905814</v>
      </c>
      <c r="L619">
        <v>57137.601177336277</v>
      </c>
      <c r="M619">
        <v>34.470370175331219</v>
      </c>
      <c r="N619">
        <v>1.3323973453657049E-5</v>
      </c>
      <c r="O619">
        <v>1966.9201520912547</v>
      </c>
      <c r="P619">
        <v>-12.294288480154886</v>
      </c>
      <c r="Q619">
        <v>4.87</v>
      </c>
      <c r="R619">
        <v>-1.62</v>
      </c>
      <c r="S619" s="2">
        <v>2.3091247672253159</v>
      </c>
      <c r="T619" s="2">
        <v>29.497206703910621</v>
      </c>
      <c r="U619" t="str">
        <f t="shared" si="360"/>
        <v>0</v>
      </c>
      <c r="V619" t="str">
        <f t="shared" si="361"/>
        <v>0</v>
      </c>
      <c r="W619" t="str">
        <f t="shared" si="362"/>
        <v>0</v>
      </c>
      <c r="X619" t="str">
        <f t="shared" si="363"/>
        <v>0</v>
      </c>
      <c r="Y619" t="str">
        <f t="shared" si="364"/>
        <v>1</v>
      </c>
      <c r="Z619" t="str">
        <f t="shared" si="365"/>
        <v>1</v>
      </c>
      <c r="AA619" t="str">
        <f t="shared" si="366"/>
        <v>1</v>
      </c>
      <c r="AB619" t="str">
        <f t="shared" si="367"/>
        <v>1</v>
      </c>
      <c r="AC619" t="str">
        <f t="shared" si="368"/>
        <v>1</v>
      </c>
      <c r="AD619" t="str">
        <f t="shared" si="369"/>
        <v>1</v>
      </c>
      <c r="AE619" t="str">
        <f t="shared" si="370"/>
        <v>1</v>
      </c>
      <c r="AF619" t="str">
        <f t="shared" si="371"/>
        <v>1</v>
      </c>
      <c r="AG619" t="str">
        <f t="shared" si="372"/>
        <v>1</v>
      </c>
      <c r="AH619" t="str">
        <f t="shared" si="373"/>
        <v>1</v>
      </c>
      <c r="AI619" t="str">
        <f t="shared" si="374"/>
        <v>1</v>
      </c>
      <c r="AJ619" t="str">
        <f t="shared" si="375"/>
        <v>1</v>
      </c>
      <c r="AK619" t="str">
        <f t="shared" si="376"/>
        <v>1</v>
      </c>
      <c r="AL619" t="str">
        <f t="shared" si="377"/>
        <v>1</v>
      </c>
      <c r="AM619" t="str">
        <f t="shared" si="378"/>
        <v>1</v>
      </c>
      <c r="AN619" t="str">
        <f t="shared" si="379"/>
        <v>1</v>
      </c>
      <c r="AO619" t="str">
        <f t="shared" si="380"/>
        <v>0</v>
      </c>
      <c r="AP619" t="str">
        <f t="shared" si="381"/>
        <v>0</v>
      </c>
      <c r="AQ619" t="str">
        <f t="shared" si="382"/>
        <v>0</v>
      </c>
      <c r="AR619" t="str">
        <f t="shared" si="383"/>
        <v>0</v>
      </c>
      <c r="AS619" t="str">
        <f t="shared" si="384"/>
        <v>0</v>
      </c>
      <c r="AT619" t="str">
        <f t="shared" si="385"/>
        <v>0</v>
      </c>
      <c r="AU619" t="str">
        <f t="shared" si="386"/>
        <v>0</v>
      </c>
      <c r="AV619" t="str">
        <f t="shared" si="387"/>
        <v>0</v>
      </c>
      <c r="AW619" t="str">
        <f t="shared" si="388"/>
        <v>0</v>
      </c>
      <c r="AX619" t="str">
        <f t="shared" si="389"/>
        <v>0</v>
      </c>
      <c r="AY619" t="str">
        <f t="shared" si="390"/>
        <v>0</v>
      </c>
      <c r="AZ619" t="str">
        <f t="shared" si="391"/>
        <v>0</v>
      </c>
      <c r="BA619" t="str">
        <f t="shared" si="392"/>
        <v>0</v>
      </c>
      <c r="BB619" t="str">
        <f t="shared" si="393"/>
        <v>0</v>
      </c>
      <c r="BC619" t="str">
        <f t="shared" si="394"/>
        <v>0</v>
      </c>
      <c r="BD619" t="str">
        <f t="shared" si="395"/>
        <v>0</v>
      </c>
    </row>
    <row r="620" spans="1:56" x14ac:dyDescent="0.2">
      <c r="A620" s="1">
        <v>44164</v>
      </c>
      <c r="B620" t="s">
        <v>117</v>
      </c>
      <c r="C620" s="5">
        <v>114.63</v>
      </c>
      <c r="D620">
        <v>2.1349999999999998</v>
      </c>
      <c r="E620">
        <v>122</v>
      </c>
      <c r="F620">
        <v>1</v>
      </c>
      <c r="G620">
        <v>33.36</v>
      </c>
      <c r="H620">
        <v>3.4499999999999988</v>
      </c>
      <c r="I620">
        <v>0.32894736842103728</v>
      </c>
      <c r="J620">
        <v>1303981.2646370025</v>
      </c>
      <c r="K620">
        <v>7403278.6885245908</v>
      </c>
      <c r="L620">
        <v>-1033723.6533957847</v>
      </c>
      <c r="M620">
        <v>70.991859892402616</v>
      </c>
      <c r="N620">
        <v>6.6696612163534997E-6</v>
      </c>
      <c r="O620">
        <v>364.13043478260863</v>
      </c>
      <c r="P620">
        <v>-26.632302405498294</v>
      </c>
      <c r="Q620">
        <v>4.87</v>
      </c>
      <c r="R620">
        <v>-1.62</v>
      </c>
      <c r="S620" s="2">
        <v>1.3636363636363551</v>
      </c>
      <c r="T620" s="2">
        <v>27.27272727272727</v>
      </c>
      <c r="U620" t="str">
        <f t="shared" si="360"/>
        <v>0</v>
      </c>
      <c r="V620" t="str">
        <f t="shared" si="361"/>
        <v>0</v>
      </c>
      <c r="W620" t="str">
        <f t="shared" si="362"/>
        <v>0</v>
      </c>
      <c r="X620" t="str">
        <f t="shared" si="363"/>
        <v>0</v>
      </c>
      <c r="Y620" t="str">
        <f t="shared" si="364"/>
        <v>0</v>
      </c>
      <c r="Z620" t="str">
        <f t="shared" si="365"/>
        <v>1</v>
      </c>
      <c r="AA620" t="str">
        <f t="shared" si="366"/>
        <v>1</v>
      </c>
      <c r="AB620" t="str">
        <f t="shared" si="367"/>
        <v>1</v>
      </c>
      <c r="AC620" t="str">
        <f t="shared" si="368"/>
        <v>1</v>
      </c>
      <c r="AD620" t="str">
        <f t="shared" si="369"/>
        <v>1</v>
      </c>
      <c r="AE620" t="str">
        <f t="shared" si="370"/>
        <v>1</v>
      </c>
      <c r="AF620" t="str">
        <f t="shared" si="371"/>
        <v>1</v>
      </c>
      <c r="AG620" t="str">
        <f t="shared" si="372"/>
        <v>1</v>
      </c>
      <c r="AH620" t="str">
        <f t="shared" si="373"/>
        <v>1</v>
      </c>
      <c r="AI620" t="str">
        <f t="shared" si="374"/>
        <v>1</v>
      </c>
      <c r="AJ620" t="str">
        <f t="shared" si="375"/>
        <v>1</v>
      </c>
      <c r="AK620" t="str">
        <f t="shared" si="376"/>
        <v>1</v>
      </c>
      <c r="AL620" t="str">
        <f t="shared" si="377"/>
        <v>1</v>
      </c>
      <c r="AM620" t="str">
        <f t="shared" si="378"/>
        <v>1</v>
      </c>
      <c r="AN620" t="str">
        <f t="shared" si="379"/>
        <v>0</v>
      </c>
      <c r="AO620" t="str">
        <f t="shared" si="380"/>
        <v>0</v>
      </c>
      <c r="AP620" t="str">
        <f t="shared" si="381"/>
        <v>0</v>
      </c>
      <c r="AQ620" t="str">
        <f t="shared" si="382"/>
        <v>0</v>
      </c>
      <c r="AR620" t="str">
        <f t="shared" si="383"/>
        <v>0</v>
      </c>
      <c r="AS620" t="str">
        <f t="shared" si="384"/>
        <v>0</v>
      </c>
      <c r="AT620" t="str">
        <f t="shared" si="385"/>
        <v>0</v>
      </c>
      <c r="AU620" t="str">
        <f t="shared" si="386"/>
        <v>0</v>
      </c>
      <c r="AV620" t="str">
        <f t="shared" si="387"/>
        <v>0</v>
      </c>
      <c r="AW620" t="str">
        <f t="shared" si="388"/>
        <v>0</v>
      </c>
      <c r="AX620" t="str">
        <f t="shared" si="389"/>
        <v>0</v>
      </c>
      <c r="AY620" t="str">
        <f t="shared" si="390"/>
        <v>0</v>
      </c>
      <c r="AZ620" t="str">
        <f t="shared" si="391"/>
        <v>0</v>
      </c>
      <c r="BA620" t="str">
        <f t="shared" si="392"/>
        <v>0</v>
      </c>
      <c r="BB620" t="str">
        <f t="shared" si="393"/>
        <v>0</v>
      </c>
      <c r="BC620" t="str">
        <f t="shared" si="394"/>
        <v>0</v>
      </c>
      <c r="BD620" t="str">
        <f t="shared" si="395"/>
        <v>0</v>
      </c>
    </row>
    <row r="621" spans="1:56" x14ac:dyDescent="0.2">
      <c r="A621" s="1">
        <v>44164</v>
      </c>
      <c r="B621" t="s">
        <v>195</v>
      </c>
      <c r="C621" s="5">
        <v>59.47</v>
      </c>
      <c r="D621">
        <v>0.46450000000000002</v>
      </c>
      <c r="E621">
        <v>126</v>
      </c>
      <c r="F621">
        <v>1</v>
      </c>
      <c r="G621">
        <v>17.21</v>
      </c>
      <c r="H621">
        <v>-4.9350000000000023</v>
      </c>
      <c r="I621">
        <v>0.10775862068965526</v>
      </c>
      <c r="J621">
        <v>-15069.967707212056</v>
      </c>
      <c r="K621">
        <v>854682.45425188367</v>
      </c>
      <c r="L621">
        <v>-310010.76426264801</v>
      </c>
      <c r="M621">
        <v>34.899582987048909</v>
      </c>
      <c r="N621">
        <v>3.3888279795131757E-5</v>
      </c>
      <c r="O621">
        <v>19.102564102564106</v>
      </c>
      <c r="P621">
        <v>-94.994612068965523</v>
      </c>
      <c r="Q621">
        <v>4.87</v>
      </c>
      <c r="R621">
        <v>-1.62</v>
      </c>
      <c r="S621" s="2">
        <v>45.630434782608702</v>
      </c>
      <c r="T621" s="2">
        <v>3.2391304347826142</v>
      </c>
      <c r="U621" t="str">
        <f t="shared" si="360"/>
        <v>0</v>
      </c>
      <c r="V621" t="str">
        <f t="shared" si="361"/>
        <v>0</v>
      </c>
      <c r="W621" t="str">
        <f t="shared" si="362"/>
        <v>0</v>
      </c>
      <c r="X621" t="str">
        <f t="shared" si="363"/>
        <v>0</v>
      </c>
      <c r="Y621" t="str">
        <f t="shared" si="364"/>
        <v>0</v>
      </c>
      <c r="Z621" t="str">
        <f t="shared" si="365"/>
        <v>0</v>
      </c>
      <c r="AA621" t="str">
        <f t="shared" si="366"/>
        <v>0</v>
      </c>
      <c r="AB621" t="str">
        <f t="shared" si="367"/>
        <v>0</v>
      </c>
      <c r="AC621" t="str">
        <f t="shared" si="368"/>
        <v>0</v>
      </c>
      <c r="AD621" t="str">
        <f t="shared" si="369"/>
        <v>0</v>
      </c>
      <c r="AE621" t="str">
        <f t="shared" si="370"/>
        <v>0</v>
      </c>
      <c r="AF621" t="str">
        <f t="shared" si="371"/>
        <v>0</v>
      </c>
      <c r="AG621" t="str">
        <f t="shared" si="372"/>
        <v>0</v>
      </c>
      <c r="AH621" t="str">
        <f t="shared" si="373"/>
        <v>0</v>
      </c>
      <c r="AI621" t="str">
        <f t="shared" si="374"/>
        <v>0</v>
      </c>
      <c r="AJ621" t="str">
        <f t="shared" si="375"/>
        <v>1</v>
      </c>
      <c r="AK621" t="str">
        <f t="shared" si="376"/>
        <v>1</v>
      </c>
      <c r="AL621" t="str">
        <f t="shared" si="377"/>
        <v>1</v>
      </c>
      <c r="AM621" t="str">
        <f t="shared" si="378"/>
        <v>1</v>
      </c>
      <c r="AN621" t="str">
        <f t="shared" si="379"/>
        <v>1</v>
      </c>
      <c r="AO621" t="str">
        <f t="shared" si="380"/>
        <v>1</v>
      </c>
      <c r="AP621" t="str">
        <f t="shared" si="381"/>
        <v>1</v>
      </c>
      <c r="AQ621" t="str">
        <f t="shared" si="382"/>
        <v>1</v>
      </c>
      <c r="AR621" t="str">
        <f t="shared" si="383"/>
        <v>1</v>
      </c>
      <c r="AS621" t="str">
        <f t="shared" si="384"/>
        <v>1</v>
      </c>
      <c r="AT621" t="str">
        <f t="shared" si="385"/>
        <v>1</v>
      </c>
      <c r="AU621" t="str">
        <f t="shared" si="386"/>
        <v>1</v>
      </c>
      <c r="AV621" t="str">
        <f t="shared" si="387"/>
        <v>1</v>
      </c>
      <c r="AW621" t="str">
        <f t="shared" si="388"/>
        <v>1</v>
      </c>
      <c r="AX621" t="str">
        <f t="shared" si="389"/>
        <v>1</v>
      </c>
      <c r="AY621" t="str">
        <f t="shared" si="390"/>
        <v>1</v>
      </c>
      <c r="AZ621" t="str">
        <f t="shared" si="391"/>
        <v>1</v>
      </c>
      <c r="BA621" t="str">
        <f t="shared" si="392"/>
        <v>1</v>
      </c>
      <c r="BB621" t="str">
        <f t="shared" si="393"/>
        <v>1</v>
      </c>
      <c r="BC621" t="str">
        <f t="shared" si="394"/>
        <v>1</v>
      </c>
      <c r="BD621" t="str">
        <f t="shared" si="395"/>
        <v>1</v>
      </c>
    </row>
    <row r="622" spans="1:56" x14ac:dyDescent="0.2">
      <c r="A622" s="1">
        <v>44164</v>
      </c>
      <c r="B622" t="s">
        <v>375</v>
      </c>
      <c r="C622" s="5">
        <v>29.32</v>
      </c>
      <c r="D622">
        <v>12.19</v>
      </c>
      <c r="E622">
        <v>128</v>
      </c>
      <c r="F622">
        <v>1</v>
      </c>
      <c r="G622">
        <v>23.46</v>
      </c>
      <c r="H622">
        <v>2.490000000000002</v>
      </c>
      <c r="I622">
        <v>-3.7124802527646183</v>
      </c>
      <c r="J622">
        <v>334864.64315012307</v>
      </c>
      <c r="K622">
        <v>1025594.7497949139</v>
      </c>
      <c r="L622">
        <v>119031.99343724364</v>
      </c>
      <c r="M622">
        <v>179.90139036892049</v>
      </c>
      <c r="N622">
        <v>1.2883772291189074E-5</v>
      </c>
      <c r="O622">
        <v>29.680851063829778</v>
      </c>
      <c r="P622">
        <v>-6.1585835257890746</v>
      </c>
      <c r="Q622">
        <v>4.87</v>
      </c>
      <c r="R622">
        <v>-1.62</v>
      </c>
      <c r="S622" s="2">
        <v>35.076923076923073</v>
      </c>
      <c r="T622" s="2">
        <v>9.2307692307692246</v>
      </c>
      <c r="U622" t="str">
        <f t="shared" si="360"/>
        <v>0</v>
      </c>
      <c r="V622" t="str">
        <f t="shared" si="361"/>
        <v>0</v>
      </c>
      <c r="W622" t="str">
        <f t="shared" si="362"/>
        <v>0</v>
      </c>
      <c r="X622" t="str">
        <f t="shared" si="363"/>
        <v>0</v>
      </c>
      <c r="Y622" t="str">
        <f t="shared" si="364"/>
        <v>0</v>
      </c>
      <c r="Z622" t="str">
        <f t="shared" si="365"/>
        <v>0</v>
      </c>
      <c r="AA622" t="str">
        <f t="shared" si="366"/>
        <v>0</v>
      </c>
      <c r="AB622" t="str">
        <f t="shared" si="367"/>
        <v>0</v>
      </c>
      <c r="AC622" t="str">
        <f t="shared" si="368"/>
        <v>0</v>
      </c>
      <c r="AD622" t="str">
        <f t="shared" si="369"/>
        <v>0</v>
      </c>
      <c r="AE622" t="str">
        <f t="shared" si="370"/>
        <v>0</v>
      </c>
      <c r="AF622" t="str">
        <f t="shared" si="371"/>
        <v>0</v>
      </c>
      <c r="AG622" t="str">
        <f t="shared" si="372"/>
        <v>1</v>
      </c>
      <c r="AH622" t="str">
        <f t="shared" si="373"/>
        <v>1</v>
      </c>
      <c r="AI622" t="str">
        <f t="shared" si="374"/>
        <v>1</v>
      </c>
      <c r="AJ622" t="str">
        <f t="shared" si="375"/>
        <v>1</v>
      </c>
      <c r="AK622" t="str">
        <f t="shared" si="376"/>
        <v>1</v>
      </c>
      <c r="AL622" t="str">
        <f t="shared" si="377"/>
        <v>1</v>
      </c>
      <c r="AM622" t="str">
        <f t="shared" si="378"/>
        <v>1</v>
      </c>
      <c r="AN622" t="str">
        <f t="shared" si="379"/>
        <v>1</v>
      </c>
      <c r="AO622" t="str">
        <f t="shared" si="380"/>
        <v>1</v>
      </c>
      <c r="AP622" t="str">
        <f t="shared" si="381"/>
        <v>1</v>
      </c>
      <c r="AQ622" t="str">
        <f t="shared" si="382"/>
        <v>1</v>
      </c>
      <c r="AR622" t="str">
        <f t="shared" si="383"/>
        <v>1</v>
      </c>
      <c r="AS622" t="str">
        <f t="shared" si="384"/>
        <v>1</v>
      </c>
      <c r="AT622" t="str">
        <f t="shared" si="385"/>
        <v>1</v>
      </c>
      <c r="AU622" t="str">
        <f t="shared" si="386"/>
        <v>1</v>
      </c>
      <c r="AV622" t="str">
        <f t="shared" si="387"/>
        <v>1</v>
      </c>
      <c r="AW622" t="str">
        <f t="shared" si="388"/>
        <v>1</v>
      </c>
      <c r="AX622" t="str">
        <f t="shared" si="389"/>
        <v>1</v>
      </c>
      <c r="AY622" t="str">
        <f t="shared" si="390"/>
        <v>1</v>
      </c>
      <c r="AZ622" t="str">
        <f t="shared" si="391"/>
        <v>1</v>
      </c>
      <c r="BA622" t="str">
        <f t="shared" si="392"/>
        <v>1</v>
      </c>
      <c r="BB622" t="str">
        <f t="shared" si="393"/>
        <v>1</v>
      </c>
      <c r="BC622" t="str">
        <f t="shared" si="394"/>
        <v>0</v>
      </c>
      <c r="BD622" t="str">
        <f t="shared" si="395"/>
        <v>0</v>
      </c>
    </row>
    <row r="623" spans="1:56" x14ac:dyDescent="0.2">
      <c r="A623" s="1">
        <v>44164</v>
      </c>
      <c r="B623" t="s">
        <v>376</v>
      </c>
      <c r="C623" s="5">
        <v>22.17</v>
      </c>
      <c r="D623">
        <v>15.83</v>
      </c>
      <c r="E623">
        <v>130</v>
      </c>
      <c r="F623">
        <v>1</v>
      </c>
      <c r="G623">
        <v>18.239999999999998</v>
      </c>
      <c r="H623">
        <v>-0.19500000000000031</v>
      </c>
      <c r="I623">
        <v>0.18987341772151492</v>
      </c>
      <c r="J623">
        <v>33417.561591914084</v>
      </c>
      <c r="K623">
        <v>491535.06001263426</v>
      </c>
      <c r="L623">
        <v>-12192.040429564118</v>
      </c>
      <c r="M623">
        <v>56.107341260395572</v>
      </c>
      <c r="N623">
        <v>2.0671367219332812E-5</v>
      </c>
      <c r="O623">
        <v>62.192622950819676</v>
      </c>
      <c r="P623">
        <v>-44.727653631284916</v>
      </c>
      <c r="Q623">
        <v>4.87</v>
      </c>
      <c r="R623">
        <v>-1.62</v>
      </c>
      <c r="S623" s="2">
        <v>2.555910543130993</v>
      </c>
      <c r="T623" s="2">
        <v>9.968051118210866</v>
      </c>
      <c r="U623" t="str">
        <f t="shared" si="360"/>
        <v>0</v>
      </c>
      <c r="V623" t="str">
        <f t="shared" si="361"/>
        <v>0</v>
      </c>
      <c r="W623" t="str">
        <f t="shared" si="362"/>
        <v>0</v>
      </c>
      <c r="X623" t="str">
        <f t="shared" si="363"/>
        <v>0</v>
      </c>
      <c r="Y623" t="str">
        <f t="shared" si="364"/>
        <v>0</v>
      </c>
      <c r="Z623" t="str">
        <f t="shared" si="365"/>
        <v>0</v>
      </c>
      <c r="AA623" t="str">
        <f t="shared" si="366"/>
        <v>0</v>
      </c>
      <c r="AB623" t="str">
        <f t="shared" si="367"/>
        <v>0</v>
      </c>
      <c r="AC623" t="str">
        <f t="shared" si="368"/>
        <v>0</v>
      </c>
      <c r="AD623" t="str">
        <f t="shared" si="369"/>
        <v>0</v>
      </c>
      <c r="AE623" t="str">
        <f t="shared" si="370"/>
        <v>0</v>
      </c>
      <c r="AF623" t="str">
        <f t="shared" si="371"/>
        <v>0</v>
      </c>
      <c r="AG623" t="str">
        <f t="shared" si="372"/>
        <v>1</v>
      </c>
      <c r="AH623" t="str">
        <f t="shared" si="373"/>
        <v>1</v>
      </c>
      <c r="AI623" t="str">
        <f t="shared" si="374"/>
        <v>1</v>
      </c>
      <c r="AJ623" t="str">
        <f t="shared" si="375"/>
        <v>1</v>
      </c>
      <c r="AK623" t="str">
        <f t="shared" si="376"/>
        <v>1</v>
      </c>
      <c r="AL623" t="str">
        <f t="shared" si="377"/>
        <v>1</v>
      </c>
      <c r="AM623" t="str">
        <f t="shared" si="378"/>
        <v>1</v>
      </c>
      <c r="AN623" t="str">
        <f t="shared" si="379"/>
        <v>1</v>
      </c>
      <c r="AO623" t="str">
        <f t="shared" si="380"/>
        <v>0</v>
      </c>
      <c r="AP623" t="str">
        <f t="shared" si="381"/>
        <v>0</v>
      </c>
      <c r="AQ623" t="str">
        <f t="shared" si="382"/>
        <v>0</v>
      </c>
      <c r="AR623" t="str">
        <f t="shared" si="383"/>
        <v>0</v>
      </c>
      <c r="AS623" t="str">
        <f t="shared" si="384"/>
        <v>0</v>
      </c>
      <c r="AT623" t="str">
        <f t="shared" si="385"/>
        <v>0</v>
      </c>
      <c r="AU623" t="str">
        <f t="shared" si="386"/>
        <v>0</v>
      </c>
      <c r="AV623" t="str">
        <f t="shared" si="387"/>
        <v>0</v>
      </c>
      <c r="AW623" t="str">
        <f t="shared" si="388"/>
        <v>0</v>
      </c>
      <c r="AX623" t="str">
        <f t="shared" si="389"/>
        <v>0</v>
      </c>
      <c r="AY623" t="str">
        <f t="shared" si="390"/>
        <v>0</v>
      </c>
      <c r="AZ623" t="str">
        <f t="shared" si="391"/>
        <v>0</v>
      </c>
      <c r="BA623" t="str">
        <f t="shared" si="392"/>
        <v>0</v>
      </c>
      <c r="BB623" t="str">
        <f t="shared" si="393"/>
        <v>0</v>
      </c>
      <c r="BC623" t="str">
        <f t="shared" si="394"/>
        <v>0</v>
      </c>
      <c r="BD623" t="str">
        <f t="shared" si="395"/>
        <v>0</v>
      </c>
    </row>
    <row r="624" spans="1:56" x14ac:dyDescent="0.2">
      <c r="A624" s="1">
        <v>44164</v>
      </c>
      <c r="B624" t="s">
        <v>377</v>
      </c>
      <c r="C624" s="5">
        <v>86.02</v>
      </c>
      <c r="D624">
        <v>12.18</v>
      </c>
      <c r="E624">
        <v>136</v>
      </c>
      <c r="F624">
        <v>1</v>
      </c>
      <c r="G624">
        <v>13.73</v>
      </c>
      <c r="H624">
        <v>2.5625000000000022</v>
      </c>
      <c r="I624">
        <v>0</v>
      </c>
      <c r="J624">
        <v>87274.22003284072</v>
      </c>
      <c r="K624">
        <v>905172.41379310342</v>
      </c>
      <c r="L624">
        <v>-21182.266009852217</v>
      </c>
      <c r="M624">
        <v>30.07745299462032</v>
      </c>
      <c r="N624">
        <v>4.0983489399655245E-5</v>
      </c>
      <c r="O624">
        <v>234.61538461538458</v>
      </c>
      <c r="P624">
        <v>-21.621621621621621</v>
      </c>
      <c r="Q624">
        <v>4.87</v>
      </c>
      <c r="R624">
        <v>-1.62</v>
      </c>
      <c r="S624" s="2">
        <v>5.0000000000000098</v>
      </c>
      <c r="T624" s="2">
        <v>9.0163934426229488</v>
      </c>
      <c r="U624" t="str">
        <f t="shared" si="360"/>
        <v>0</v>
      </c>
      <c r="V624" t="str">
        <f t="shared" si="361"/>
        <v>0</v>
      </c>
      <c r="W624" t="str">
        <f t="shared" si="362"/>
        <v>0</v>
      </c>
      <c r="X624" t="str">
        <f t="shared" si="363"/>
        <v>0</v>
      </c>
      <c r="Y624" t="str">
        <f t="shared" si="364"/>
        <v>0</v>
      </c>
      <c r="Z624" t="str">
        <f t="shared" si="365"/>
        <v>0</v>
      </c>
      <c r="AA624" t="str">
        <f t="shared" si="366"/>
        <v>0</v>
      </c>
      <c r="AB624" t="str">
        <f t="shared" si="367"/>
        <v>0</v>
      </c>
      <c r="AC624" t="str">
        <f t="shared" si="368"/>
        <v>0</v>
      </c>
      <c r="AD624" t="str">
        <f t="shared" si="369"/>
        <v>0</v>
      </c>
      <c r="AE624" t="str">
        <f t="shared" si="370"/>
        <v>0</v>
      </c>
      <c r="AF624" t="str">
        <f t="shared" si="371"/>
        <v>0</v>
      </c>
      <c r="AG624" t="str">
        <f t="shared" si="372"/>
        <v>1</v>
      </c>
      <c r="AH624" t="str">
        <f t="shared" si="373"/>
        <v>1</v>
      </c>
      <c r="AI624" t="str">
        <f t="shared" si="374"/>
        <v>1</v>
      </c>
      <c r="AJ624" t="str">
        <f t="shared" si="375"/>
        <v>1</v>
      </c>
      <c r="AK624" t="str">
        <f t="shared" si="376"/>
        <v>1</v>
      </c>
      <c r="AL624" t="str">
        <f t="shared" si="377"/>
        <v>1</v>
      </c>
      <c r="AM624" t="str">
        <f t="shared" si="378"/>
        <v>1</v>
      </c>
      <c r="AN624" t="str">
        <f t="shared" si="379"/>
        <v>1</v>
      </c>
      <c r="AO624" t="str">
        <f t="shared" si="380"/>
        <v>1</v>
      </c>
      <c r="AP624" t="str">
        <f t="shared" si="381"/>
        <v>1</v>
      </c>
      <c r="AQ624" t="str">
        <f t="shared" si="382"/>
        <v>0</v>
      </c>
      <c r="AR624" t="str">
        <f t="shared" si="383"/>
        <v>0</v>
      </c>
      <c r="AS624" t="str">
        <f t="shared" si="384"/>
        <v>0</v>
      </c>
      <c r="AT624" t="str">
        <f t="shared" si="385"/>
        <v>0</v>
      </c>
      <c r="AU624" t="str">
        <f t="shared" si="386"/>
        <v>0</v>
      </c>
      <c r="AV624" t="str">
        <f t="shared" si="387"/>
        <v>0</v>
      </c>
      <c r="AW624" t="str">
        <f t="shared" si="388"/>
        <v>0</v>
      </c>
      <c r="AX624" t="str">
        <f t="shared" si="389"/>
        <v>0</v>
      </c>
      <c r="AY624" t="str">
        <f t="shared" si="390"/>
        <v>0</v>
      </c>
      <c r="AZ624" t="str">
        <f t="shared" si="391"/>
        <v>0</v>
      </c>
      <c r="BA624" t="str">
        <f t="shared" si="392"/>
        <v>0</v>
      </c>
      <c r="BB624" t="str">
        <f t="shared" si="393"/>
        <v>0</v>
      </c>
      <c r="BC624" t="str">
        <f t="shared" si="394"/>
        <v>0</v>
      </c>
      <c r="BD624" t="str">
        <f t="shared" si="395"/>
        <v>0</v>
      </c>
    </row>
    <row r="625" spans="1:56" x14ac:dyDescent="0.2">
      <c r="A625" s="1">
        <v>44164</v>
      </c>
      <c r="B625" t="s">
        <v>378</v>
      </c>
      <c r="C625" s="5">
        <v>183.88</v>
      </c>
      <c r="D625">
        <v>1.05</v>
      </c>
      <c r="E625">
        <v>138</v>
      </c>
      <c r="F625">
        <v>1</v>
      </c>
      <c r="G625">
        <v>33.479999999999997</v>
      </c>
      <c r="H625">
        <v>6.582499999999996</v>
      </c>
      <c r="I625">
        <v>1.5473887814313361</v>
      </c>
      <c r="J625">
        <v>220952.38095238095</v>
      </c>
      <c r="K625">
        <v>2714285.7142857141</v>
      </c>
      <c r="L625">
        <v>348571.42857142858</v>
      </c>
      <c r="M625">
        <v>390.26422199134709</v>
      </c>
      <c r="N625">
        <v>2.8727371804806352E-5</v>
      </c>
      <c r="O625">
        <v>114.28571428571431</v>
      </c>
      <c r="P625">
        <v>-57.831325301204814</v>
      </c>
      <c r="Q625">
        <v>4.87</v>
      </c>
      <c r="R625">
        <v>-1.62</v>
      </c>
      <c r="S625" s="2">
        <v>0</v>
      </c>
      <c r="T625" s="2">
        <v>13.627272727272739</v>
      </c>
      <c r="U625" t="str">
        <f t="shared" ref="U625:U631" si="396">IF(T625&gt;=41,"1","0")</f>
        <v>0</v>
      </c>
      <c r="V625" t="str">
        <f t="shared" ref="V625:V631" si="397">IF(T625&gt;=38,"1","0")</f>
        <v>0</v>
      </c>
      <c r="W625" t="str">
        <f t="shared" ref="W625:W631" si="398">IF(T625&gt;=35,"1","0")</f>
        <v>0</v>
      </c>
      <c r="X625" t="str">
        <f t="shared" ref="X625:X631" si="399">IF(T625&gt;=32,"1","0")</f>
        <v>0</v>
      </c>
      <c r="Y625" t="str">
        <f t="shared" ref="Y625:Y631" si="400">IF(T625&gt;=29,"1","0")</f>
        <v>0</v>
      </c>
      <c r="Z625" t="str">
        <f t="shared" ref="Z625:Z631" si="401">IF(T625&gt;=26,"1","0")</f>
        <v>0</v>
      </c>
      <c r="AA625" t="str">
        <f t="shared" ref="AA625:AA631" si="402">IF(T625&gt;=23,"1","0")</f>
        <v>0</v>
      </c>
      <c r="AB625" t="str">
        <f t="shared" ref="AB625:AB631" si="403">IF(T625&gt;=20,"1","0")</f>
        <v>0</v>
      </c>
      <c r="AC625" t="str">
        <f t="shared" ref="AC625:AC631" si="404">IF(T625&gt;=17,"1","0")</f>
        <v>0</v>
      </c>
      <c r="AD625" t="str">
        <f t="shared" ref="AD625:AD631" si="405">IF(T625&gt;=14,"1","0")</f>
        <v>0</v>
      </c>
      <c r="AE625" t="str">
        <f t="shared" ref="AE625:AE631" si="406">IF(T625&gt;=12,"1","0")</f>
        <v>1</v>
      </c>
      <c r="AF625" t="str">
        <f t="shared" ref="AF625:AF631" si="407">IF(T625&gt;=10,"1","0")</f>
        <v>1</v>
      </c>
      <c r="AG625" t="str">
        <f t="shared" ref="AG625:AG631" si="408">IF(T625&gt;=8,"1","0")</f>
        <v>1</v>
      </c>
      <c r="AH625" t="str">
        <f t="shared" ref="AH625:AH631" si="409">IF(T625&gt;=6,"1","0")</f>
        <v>1</v>
      </c>
      <c r="AI625" t="str">
        <f t="shared" ref="AI625:AI631" si="410">IF(T625&gt;=4,"1","0")</f>
        <v>1</v>
      </c>
      <c r="AJ625" t="str">
        <f t="shared" ref="AJ625:AJ631" si="411">IF(T625&gt;=3,"1","0")</f>
        <v>1</v>
      </c>
      <c r="AK625" t="str">
        <f t="shared" ref="AK625:AK631" si="412">IF(T625&gt;=2,"1","0")</f>
        <v>1</v>
      </c>
      <c r="AL625" t="str">
        <f t="shared" ref="AL625:AL631" si="413">IF(T625&gt;=1,"1","0")</f>
        <v>1</v>
      </c>
      <c r="AM625" t="str">
        <f t="shared" ref="AM625:AM631" si="414">IF(S625&gt;=1,"1","0")</f>
        <v>0</v>
      </c>
      <c r="AN625" t="str">
        <f t="shared" ref="AN625:AN631" si="415">IF(S625&gt;=2,"1","0")</f>
        <v>0</v>
      </c>
      <c r="AO625" t="str">
        <f t="shared" ref="AO625:AO631" si="416">IF(S625&gt;=3,"1","0")</f>
        <v>0</v>
      </c>
      <c r="AP625" t="str">
        <f t="shared" ref="AP625:AP631" si="417">IF(S625&gt;=4,"1","0")</f>
        <v>0</v>
      </c>
      <c r="AQ625" t="str">
        <f t="shared" ref="AQ625:AQ631" si="418">IF(S625&gt;=6,"1","0")</f>
        <v>0</v>
      </c>
      <c r="AR625" t="str">
        <f t="shared" ref="AR625:AR631" si="419">IF(S625&gt;=8,"1","0")</f>
        <v>0</v>
      </c>
      <c r="AS625" t="str">
        <f t="shared" ref="AS625:AS631" si="420">IF(S625&gt;=10,"1","0")</f>
        <v>0</v>
      </c>
      <c r="AT625" t="str">
        <f t="shared" ref="AT625:AT631" si="421">IF(S625&gt;=12,"1","0")</f>
        <v>0</v>
      </c>
      <c r="AU625" t="str">
        <f t="shared" ref="AU625:AU631" si="422">IF(S625&gt;=14,"1","0")</f>
        <v>0</v>
      </c>
      <c r="AV625" t="str">
        <f t="shared" ref="AV625:AV631" si="423">IF(S625&gt;=17,"1","0")</f>
        <v>0</v>
      </c>
      <c r="AW625" t="str">
        <f t="shared" ref="AW625:AW631" si="424">IF(S625&gt;=20,"1","0")</f>
        <v>0</v>
      </c>
      <c r="AX625" t="str">
        <f t="shared" ref="AX625:AX631" si="425">IF(S625&gt;=23,"1","0")</f>
        <v>0</v>
      </c>
      <c r="AY625" t="str">
        <f t="shared" ref="AY625:AY631" si="426">IF(S625&gt;=26,"1","0")</f>
        <v>0</v>
      </c>
      <c r="AZ625" t="str">
        <f t="shared" ref="AZ625:AZ631" si="427">IF(S625&gt;=29,"1","0")</f>
        <v>0</v>
      </c>
      <c r="BA625" t="str">
        <f t="shared" ref="BA625:BA631" si="428">IF(S625&gt;=32,"1","0")</f>
        <v>0</v>
      </c>
      <c r="BB625" t="str">
        <f t="shared" ref="BB625:BB631" si="429">IF(S625&gt;=35,"1","0")</f>
        <v>0</v>
      </c>
      <c r="BC625" t="str">
        <f t="shared" ref="BC625:BC631" si="430">IF(S625&gt;=38,"1","0")</f>
        <v>0</v>
      </c>
      <c r="BD625" t="str">
        <f t="shared" ref="BD625:BD631" si="431">IF(S625&gt;=41,"1","0")</f>
        <v>0</v>
      </c>
    </row>
    <row r="626" spans="1:56" x14ac:dyDescent="0.2">
      <c r="A626" s="1">
        <v>44164</v>
      </c>
      <c r="B626" t="s">
        <v>379</v>
      </c>
      <c r="C626" s="5">
        <v>55.59</v>
      </c>
      <c r="D626">
        <v>10.63</v>
      </c>
      <c r="E626">
        <v>152</v>
      </c>
      <c r="F626">
        <v>1</v>
      </c>
      <c r="G626">
        <v>19.149999999999999</v>
      </c>
      <c r="H626">
        <v>-2.0250000000000021</v>
      </c>
      <c r="I626">
        <v>-2.2977941176470584</v>
      </c>
      <c r="J626">
        <v>-90216.368767638749</v>
      </c>
      <c r="K626">
        <v>857666.98024459067</v>
      </c>
      <c r="L626">
        <v>-46566.321730950134</v>
      </c>
      <c r="M626">
        <v>110.01220140767553</v>
      </c>
      <c r="N626">
        <v>2.9429421798418786E-5</v>
      </c>
      <c r="O626">
        <v>413.52657004830922</v>
      </c>
      <c r="P626">
        <v>-2.8336380255941385</v>
      </c>
      <c r="Q626">
        <v>4.87</v>
      </c>
      <c r="R626">
        <v>-1.62</v>
      </c>
      <c r="S626" s="2">
        <v>7.7137546468401492</v>
      </c>
      <c r="T626" s="2">
        <v>9.6654275092936732</v>
      </c>
      <c r="U626" t="str">
        <f t="shared" si="396"/>
        <v>0</v>
      </c>
      <c r="V626" t="str">
        <f t="shared" si="397"/>
        <v>0</v>
      </c>
      <c r="W626" t="str">
        <f t="shared" si="398"/>
        <v>0</v>
      </c>
      <c r="X626" t="str">
        <f t="shared" si="399"/>
        <v>0</v>
      </c>
      <c r="Y626" t="str">
        <f t="shared" si="400"/>
        <v>0</v>
      </c>
      <c r="Z626" t="str">
        <f t="shared" si="401"/>
        <v>0</v>
      </c>
      <c r="AA626" t="str">
        <f t="shared" si="402"/>
        <v>0</v>
      </c>
      <c r="AB626" t="str">
        <f t="shared" si="403"/>
        <v>0</v>
      </c>
      <c r="AC626" t="str">
        <f t="shared" si="404"/>
        <v>0</v>
      </c>
      <c r="AD626" t="str">
        <f t="shared" si="405"/>
        <v>0</v>
      </c>
      <c r="AE626" t="str">
        <f t="shared" si="406"/>
        <v>0</v>
      </c>
      <c r="AF626" t="str">
        <f t="shared" si="407"/>
        <v>0</v>
      </c>
      <c r="AG626" t="str">
        <f t="shared" si="408"/>
        <v>1</v>
      </c>
      <c r="AH626" t="str">
        <f t="shared" si="409"/>
        <v>1</v>
      </c>
      <c r="AI626" t="str">
        <f t="shared" si="410"/>
        <v>1</v>
      </c>
      <c r="AJ626" t="str">
        <f t="shared" si="411"/>
        <v>1</v>
      </c>
      <c r="AK626" t="str">
        <f t="shared" si="412"/>
        <v>1</v>
      </c>
      <c r="AL626" t="str">
        <f t="shared" si="413"/>
        <v>1</v>
      </c>
      <c r="AM626" t="str">
        <f t="shared" si="414"/>
        <v>1</v>
      </c>
      <c r="AN626" t="str">
        <f t="shared" si="415"/>
        <v>1</v>
      </c>
      <c r="AO626" t="str">
        <f t="shared" si="416"/>
        <v>1</v>
      </c>
      <c r="AP626" t="str">
        <f t="shared" si="417"/>
        <v>1</v>
      </c>
      <c r="AQ626" t="str">
        <f t="shared" si="418"/>
        <v>1</v>
      </c>
      <c r="AR626" t="str">
        <f t="shared" si="419"/>
        <v>0</v>
      </c>
      <c r="AS626" t="str">
        <f t="shared" si="420"/>
        <v>0</v>
      </c>
      <c r="AT626" t="str">
        <f t="shared" si="421"/>
        <v>0</v>
      </c>
      <c r="AU626" t="str">
        <f t="shared" si="422"/>
        <v>0</v>
      </c>
      <c r="AV626" t="str">
        <f t="shared" si="423"/>
        <v>0</v>
      </c>
      <c r="AW626" t="str">
        <f t="shared" si="424"/>
        <v>0</v>
      </c>
      <c r="AX626" t="str">
        <f t="shared" si="425"/>
        <v>0</v>
      </c>
      <c r="AY626" t="str">
        <f t="shared" si="426"/>
        <v>0</v>
      </c>
      <c r="AZ626" t="str">
        <f t="shared" si="427"/>
        <v>0</v>
      </c>
      <c r="BA626" t="str">
        <f t="shared" si="428"/>
        <v>0</v>
      </c>
      <c r="BB626" t="str">
        <f t="shared" si="429"/>
        <v>0</v>
      </c>
      <c r="BC626" t="str">
        <f t="shared" si="430"/>
        <v>0</v>
      </c>
      <c r="BD626" t="str">
        <f t="shared" si="431"/>
        <v>0</v>
      </c>
    </row>
    <row r="627" spans="1:56" x14ac:dyDescent="0.2">
      <c r="A627" s="1">
        <v>44164</v>
      </c>
      <c r="B627" t="s">
        <v>127</v>
      </c>
      <c r="C627" s="5">
        <v>99.34</v>
      </c>
      <c r="D627">
        <v>4.88</v>
      </c>
      <c r="E627">
        <v>154</v>
      </c>
      <c r="F627">
        <v>1</v>
      </c>
      <c r="G627">
        <v>17.579999999999998</v>
      </c>
      <c r="H627">
        <v>-0.93500000000000227</v>
      </c>
      <c r="I627">
        <v>0.59781488352916756</v>
      </c>
      <c r="J627">
        <v>-59836.065573770495</v>
      </c>
      <c r="K627">
        <v>561065.57377049187</v>
      </c>
      <c r="L627">
        <v>-172540.98360655739</v>
      </c>
      <c r="M627">
        <v>28.054704293699352</v>
      </c>
      <c r="N627">
        <v>5.942368477093109E-5</v>
      </c>
      <c r="O627">
        <v>1776.9230769230769</v>
      </c>
      <c r="P627">
        <v>-4.3137254901960738</v>
      </c>
      <c r="Q627">
        <v>4.87</v>
      </c>
      <c r="R627">
        <v>-1.62</v>
      </c>
      <c r="S627" s="2">
        <v>16.458333333333339</v>
      </c>
      <c r="T627" s="2">
        <v>9.7916666666666607</v>
      </c>
      <c r="U627" t="str">
        <f t="shared" si="396"/>
        <v>0</v>
      </c>
      <c r="V627" t="str">
        <f t="shared" si="397"/>
        <v>0</v>
      </c>
      <c r="W627" t="str">
        <f t="shared" si="398"/>
        <v>0</v>
      </c>
      <c r="X627" t="str">
        <f t="shared" si="399"/>
        <v>0</v>
      </c>
      <c r="Y627" t="str">
        <f t="shared" si="400"/>
        <v>0</v>
      </c>
      <c r="Z627" t="str">
        <f t="shared" si="401"/>
        <v>0</v>
      </c>
      <c r="AA627" t="str">
        <f t="shared" si="402"/>
        <v>0</v>
      </c>
      <c r="AB627" t="str">
        <f t="shared" si="403"/>
        <v>0</v>
      </c>
      <c r="AC627" t="str">
        <f t="shared" si="404"/>
        <v>0</v>
      </c>
      <c r="AD627" t="str">
        <f t="shared" si="405"/>
        <v>0</v>
      </c>
      <c r="AE627" t="str">
        <f t="shared" si="406"/>
        <v>0</v>
      </c>
      <c r="AF627" t="str">
        <f t="shared" si="407"/>
        <v>0</v>
      </c>
      <c r="AG627" t="str">
        <f t="shared" si="408"/>
        <v>1</v>
      </c>
      <c r="AH627" t="str">
        <f t="shared" si="409"/>
        <v>1</v>
      </c>
      <c r="AI627" t="str">
        <f t="shared" si="410"/>
        <v>1</v>
      </c>
      <c r="AJ627" t="str">
        <f t="shared" si="411"/>
        <v>1</v>
      </c>
      <c r="AK627" t="str">
        <f t="shared" si="412"/>
        <v>1</v>
      </c>
      <c r="AL627" t="str">
        <f t="shared" si="413"/>
        <v>1</v>
      </c>
      <c r="AM627" t="str">
        <f t="shared" si="414"/>
        <v>1</v>
      </c>
      <c r="AN627" t="str">
        <f t="shared" si="415"/>
        <v>1</v>
      </c>
      <c r="AO627" t="str">
        <f t="shared" si="416"/>
        <v>1</v>
      </c>
      <c r="AP627" t="str">
        <f t="shared" si="417"/>
        <v>1</v>
      </c>
      <c r="AQ627" t="str">
        <f t="shared" si="418"/>
        <v>1</v>
      </c>
      <c r="AR627" t="str">
        <f t="shared" si="419"/>
        <v>1</v>
      </c>
      <c r="AS627" t="str">
        <f t="shared" si="420"/>
        <v>1</v>
      </c>
      <c r="AT627" t="str">
        <f t="shared" si="421"/>
        <v>1</v>
      </c>
      <c r="AU627" t="str">
        <f t="shared" si="422"/>
        <v>1</v>
      </c>
      <c r="AV627" t="str">
        <f t="shared" si="423"/>
        <v>0</v>
      </c>
      <c r="AW627" t="str">
        <f t="shared" si="424"/>
        <v>0</v>
      </c>
      <c r="AX627" t="str">
        <f t="shared" si="425"/>
        <v>0</v>
      </c>
      <c r="AY627" t="str">
        <f t="shared" si="426"/>
        <v>0</v>
      </c>
      <c r="AZ627" t="str">
        <f t="shared" si="427"/>
        <v>0</v>
      </c>
      <c r="BA627" t="str">
        <f t="shared" si="428"/>
        <v>0</v>
      </c>
      <c r="BB627" t="str">
        <f t="shared" si="429"/>
        <v>0</v>
      </c>
      <c r="BC627" t="str">
        <f t="shared" si="430"/>
        <v>0</v>
      </c>
      <c r="BD627" t="str">
        <f t="shared" si="431"/>
        <v>0</v>
      </c>
    </row>
    <row r="628" spans="1:56" x14ac:dyDescent="0.2">
      <c r="A628" s="1">
        <v>44164</v>
      </c>
      <c r="B628" t="s">
        <v>380</v>
      </c>
      <c r="C628" s="5">
        <v>7.4</v>
      </c>
      <c r="D628">
        <v>17.3</v>
      </c>
      <c r="E628">
        <v>157</v>
      </c>
      <c r="F628">
        <v>1</v>
      </c>
      <c r="G628">
        <v>18.93</v>
      </c>
      <c r="H628">
        <v>0.26999999999999957</v>
      </c>
      <c r="I628">
        <v>0.17371163867979814</v>
      </c>
      <c r="J628">
        <v>-100346.82080924854</v>
      </c>
      <c r="K628">
        <v>2155953.7572254334</v>
      </c>
      <c r="L628">
        <v>406994.21965317917</v>
      </c>
      <c r="M628">
        <v>939.93378870124968</v>
      </c>
      <c r="N628">
        <v>1.2488610471632375E-6</v>
      </c>
      <c r="O628">
        <v>78.350515463917546</v>
      </c>
      <c r="P628">
        <v>-23.922603342128397</v>
      </c>
      <c r="Q628">
        <v>4.87</v>
      </c>
      <c r="R628">
        <v>-1.62</v>
      </c>
      <c r="S628" s="2">
        <v>1.55688622754492</v>
      </c>
      <c r="T628" s="2">
        <v>27.185628742514961</v>
      </c>
      <c r="U628" t="str">
        <f t="shared" si="396"/>
        <v>0</v>
      </c>
      <c r="V628" t="str">
        <f t="shared" si="397"/>
        <v>0</v>
      </c>
      <c r="W628" t="str">
        <f t="shared" si="398"/>
        <v>0</v>
      </c>
      <c r="X628" t="str">
        <f t="shared" si="399"/>
        <v>0</v>
      </c>
      <c r="Y628" t="str">
        <f t="shared" si="400"/>
        <v>0</v>
      </c>
      <c r="Z628" t="str">
        <f t="shared" si="401"/>
        <v>1</v>
      </c>
      <c r="AA628" t="str">
        <f t="shared" si="402"/>
        <v>1</v>
      </c>
      <c r="AB628" t="str">
        <f t="shared" si="403"/>
        <v>1</v>
      </c>
      <c r="AC628" t="str">
        <f t="shared" si="404"/>
        <v>1</v>
      </c>
      <c r="AD628" t="str">
        <f t="shared" si="405"/>
        <v>1</v>
      </c>
      <c r="AE628" t="str">
        <f t="shared" si="406"/>
        <v>1</v>
      </c>
      <c r="AF628" t="str">
        <f t="shared" si="407"/>
        <v>1</v>
      </c>
      <c r="AG628" t="str">
        <f t="shared" si="408"/>
        <v>1</v>
      </c>
      <c r="AH628" t="str">
        <f t="shared" si="409"/>
        <v>1</v>
      </c>
      <c r="AI628" t="str">
        <f t="shared" si="410"/>
        <v>1</v>
      </c>
      <c r="AJ628" t="str">
        <f t="shared" si="411"/>
        <v>1</v>
      </c>
      <c r="AK628" t="str">
        <f t="shared" si="412"/>
        <v>1</v>
      </c>
      <c r="AL628" t="str">
        <f t="shared" si="413"/>
        <v>1</v>
      </c>
      <c r="AM628" t="str">
        <f t="shared" si="414"/>
        <v>1</v>
      </c>
      <c r="AN628" t="str">
        <f t="shared" si="415"/>
        <v>0</v>
      </c>
      <c r="AO628" t="str">
        <f t="shared" si="416"/>
        <v>0</v>
      </c>
      <c r="AP628" t="str">
        <f t="shared" si="417"/>
        <v>0</v>
      </c>
      <c r="AQ628" t="str">
        <f t="shared" si="418"/>
        <v>0</v>
      </c>
      <c r="AR628" t="str">
        <f t="shared" si="419"/>
        <v>0</v>
      </c>
      <c r="AS628" t="str">
        <f t="shared" si="420"/>
        <v>0</v>
      </c>
      <c r="AT628" t="str">
        <f t="shared" si="421"/>
        <v>0</v>
      </c>
      <c r="AU628" t="str">
        <f t="shared" si="422"/>
        <v>0</v>
      </c>
      <c r="AV628" t="str">
        <f t="shared" si="423"/>
        <v>0</v>
      </c>
      <c r="AW628" t="str">
        <f t="shared" si="424"/>
        <v>0</v>
      </c>
      <c r="AX628" t="str">
        <f t="shared" si="425"/>
        <v>0</v>
      </c>
      <c r="AY628" t="str">
        <f t="shared" si="426"/>
        <v>0</v>
      </c>
      <c r="AZ628" t="str">
        <f t="shared" si="427"/>
        <v>0</v>
      </c>
      <c r="BA628" t="str">
        <f t="shared" si="428"/>
        <v>0</v>
      </c>
      <c r="BB628" t="str">
        <f t="shared" si="429"/>
        <v>0</v>
      </c>
      <c r="BC628" t="str">
        <f t="shared" si="430"/>
        <v>0</v>
      </c>
      <c r="BD628" t="str">
        <f t="shared" si="431"/>
        <v>0</v>
      </c>
    </row>
    <row r="629" spans="1:56" x14ac:dyDescent="0.2">
      <c r="A629" s="1">
        <v>44164</v>
      </c>
      <c r="B629" t="s">
        <v>67</v>
      </c>
      <c r="C629" s="5">
        <v>25.67</v>
      </c>
      <c r="D629">
        <v>28</v>
      </c>
      <c r="E629">
        <v>158</v>
      </c>
      <c r="F629">
        <v>1</v>
      </c>
      <c r="G629">
        <v>24.01</v>
      </c>
      <c r="H629">
        <v>-3.9749999999999979</v>
      </c>
      <c r="I629">
        <v>0.57471264367816144</v>
      </c>
      <c r="J629">
        <v>392857.14285714284</v>
      </c>
      <c r="K629">
        <v>5821428.5714285718</v>
      </c>
      <c r="L629">
        <v>380535.71428571426</v>
      </c>
      <c r="M629">
        <v>157.59107193308222</v>
      </c>
      <c r="N629">
        <v>1.9879330065802363E-6</v>
      </c>
      <c r="O629">
        <v>2140</v>
      </c>
      <c r="P629">
        <v>-19.238534756273438</v>
      </c>
      <c r="Q629">
        <v>4.87</v>
      </c>
      <c r="R629">
        <v>-1.62</v>
      </c>
      <c r="S629" s="2">
        <v>0.148148148148145</v>
      </c>
      <c r="T629" s="2">
        <v>30.333333333333339</v>
      </c>
      <c r="U629" t="str">
        <f t="shared" si="396"/>
        <v>0</v>
      </c>
      <c r="V629" t="str">
        <f t="shared" si="397"/>
        <v>0</v>
      </c>
      <c r="W629" t="str">
        <f t="shared" si="398"/>
        <v>0</v>
      </c>
      <c r="X629" t="str">
        <f t="shared" si="399"/>
        <v>0</v>
      </c>
      <c r="Y629" t="str">
        <f t="shared" si="400"/>
        <v>1</v>
      </c>
      <c r="Z629" t="str">
        <f t="shared" si="401"/>
        <v>1</v>
      </c>
      <c r="AA629" t="str">
        <f t="shared" si="402"/>
        <v>1</v>
      </c>
      <c r="AB629" t="str">
        <f t="shared" si="403"/>
        <v>1</v>
      </c>
      <c r="AC629" t="str">
        <f t="shared" si="404"/>
        <v>1</v>
      </c>
      <c r="AD629" t="str">
        <f t="shared" si="405"/>
        <v>1</v>
      </c>
      <c r="AE629" t="str">
        <f t="shared" si="406"/>
        <v>1</v>
      </c>
      <c r="AF629" t="str">
        <f t="shared" si="407"/>
        <v>1</v>
      </c>
      <c r="AG629" t="str">
        <f t="shared" si="408"/>
        <v>1</v>
      </c>
      <c r="AH629" t="str">
        <f t="shared" si="409"/>
        <v>1</v>
      </c>
      <c r="AI629" t="str">
        <f t="shared" si="410"/>
        <v>1</v>
      </c>
      <c r="AJ629" t="str">
        <f t="shared" si="411"/>
        <v>1</v>
      </c>
      <c r="AK629" t="str">
        <f t="shared" si="412"/>
        <v>1</v>
      </c>
      <c r="AL629" t="str">
        <f t="shared" si="413"/>
        <v>1</v>
      </c>
      <c r="AM629" t="str">
        <f t="shared" si="414"/>
        <v>0</v>
      </c>
      <c r="AN629" t="str">
        <f t="shared" si="415"/>
        <v>0</v>
      </c>
      <c r="AO629" t="str">
        <f t="shared" si="416"/>
        <v>0</v>
      </c>
      <c r="AP629" t="str">
        <f t="shared" si="417"/>
        <v>0</v>
      </c>
      <c r="AQ629" t="str">
        <f t="shared" si="418"/>
        <v>0</v>
      </c>
      <c r="AR629" t="str">
        <f t="shared" si="419"/>
        <v>0</v>
      </c>
      <c r="AS629" t="str">
        <f t="shared" si="420"/>
        <v>0</v>
      </c>
      <c r="AT629" t="str">
        <f t="shared" si="421"/>
        <v>0</v>
      </c>
      <c r="AU629" t="str">
        <f t="shared" si="422"/>
        <v>0</v>
      </c>
      <c r="AV629" t="str">
        <f t="shared" si="423"/>
        <v>0</v>
      </c>
      <c r="AW629" t="str">
        <f t="shared" si="424"/>
        <v>0</v>
      </c>
      <c r="AX629" t="str">
        <f t="shared" si="425"/>
        <v>0</v>
      </c>
      <c r="AY629" t="str">
        <f t="shared" si="426"/>
        <v>0</v>
      </c>
      <c r="AZ629" t="str">
        <f t="shared" si="427"/>
        <v>0</v>
      </c>
      <c r="BA629" t="str">
        <f t="shared" si="428"/>
        <v>0</v>
      </c>
      <c r="BB629" t="str">
        <f t="shared" si="429"/>
        <v>0</v>
      </c>
      <c r="BC629" t="str">
        <f t="shared" si="430"/>
        <v>0</v>
      </c>
      <c r="BD629" t="str">
        <f t="shared" si="431"/>
        <v>0</v>
      </c>
    </row>
    <row r="630" spans="1:56" x14ac:dyDescent="0.2">
      <c r="A630" s="1">
        <v>44164</v>
      </c>
      <c r="B630" t="s">
        <v>209</v>
      </c>
      <c r="C630" s="5">
        <v>1.25</v>
      </c>
      <c r="D630">
        <v>7.48</v>
      </c>
      <c r="E630">
        <v>161</v>
      </c>
      <c r="F630">
        <v>1</v>
      </c>
      <c r="G630">
        <v>16.68</v>
      </c>
      <c r="H630">
        <v>-4.759999999999998</v>
      </c>
      <c r="I630">
        <v>0.18751674256630371</v>
      </c>
      <c r="J630">
        <v>-12433.155080213903</v>
      </c>
      <c r="K630">
        <v>837834.22459893045</v>
      </c>
      <c r="L630">
        <v>118983.95721925133</v>
      </c>
      <c r="M630">
        <v>15.830506080599358</v>
      </c>
      <c r="N630">
        <v>6.9880225293846348E-7</v>
      </c>
      <c r="O630">
        <v>1769.5326168457887</v>
      </c>
      <c r="P630">
        <v>-44.179104477611943</v>
      </c>
      <c r="Q630">
        <v>4.87</v>
      </c>
      <c r="R630">
        <v>-1.62</v>
      </c>
      <c r="S630" s="2">
        <v>19.944211994421199</v>
      </c>
      <c r="T630" s="2">
        <v>32.775453277545317</v>
      </c>
      <c r="U630" t="str">
        <f t="shared" si="396"/>
        <v>0</v>
      </c>
      <c r="V630" t="str">
        <f t="shared" si="397"/>
        <v>0</v>
      </c>
      <c r="W630" t="str">
        <f t="shared" si="398"/>
        <v>0</v>
      </c>
      <c r="X630" t="str">
        <f t="shared" si="399"/>
        <v>1</v>
      </c>
      <c r="Y630" t="str">
        <f t="shared" si="400"/>
        <v>1</v>
      </c>
      <c r="Z630" t="str">
        <f t="shared" si="401"/>
        <v>1</v>
      </c>
      <c r="AA630" t="str">
        <f t="shared" si="402"/>
        <v>1</v>
      </c>
      <c r="AB630" t="str">
        <f t="shared" si="403"/>
        <v>1</v>
      </c>
      <c r="AC630" t="str">
        <f t="shared" si="404"/>
        <v>1</v>
      </c>
      <c r="AD630" t="str">
        <f t="shared" si="405"/>
        <v>1</v>
      </c>
      <c r="AE630" t="str">
        <f t="shared" si="406"/>
        <v>1</v>
      </c>
      <c r="AF630" t="str">
        <f t="shared" si="407"/>
        <v>1</v>
      </c>
      <c r="AG630" t="str">
        <f t="shared" si="408"/>
        <v>1</v>
      </c>
      <c r="AH630" t="str">
        <f t="shared" si="409"/>
        <v>1</v>
      </c>
      <c r="AI630" t="str">
        <f t="shared" si="410"/>
        <v>1</v>
      </c>
      <c r="AJ630" t="str">
        <f t="shared" si="411"/>
        <v>1</v>
      </c>
      <c r="AK630" t="str">
        <f t="shared" si="412"/>
        <v>1</v>
      </c>
      <c r="AL630" t="str">
        <f t="shared" si="413"/>
        <v>1</v>
      </c>
      <c r="AM630" t="str">
        <f t="shared" si="414"/>
        <v>1</v>
      </c>
      <c r="AN630" t="str">
        <f t="shared" si="415"/>
        <v>1</v>
      </c>
      <c r="AO630" t="str">
        <f t="shared" si="416"/>
        <v>1</v>
      </c>
      <c r="AP630" t="str">
        <f t="shared" si="417"/>
        <v>1</v>
      </c>
      <c r="AQ630" t="str">
        <f t="shared" si="418"/>
        <v>1</v>
      </c>
      <c r="AR630" t="str">
        <f t="shared" si="419"/>
        <v>1</v>
      </c>
      <c r="AS630" t="str">
        <f t="shared" si="420"/>
        <v>1</v>
      </c>
      <c r="AT630" t="str">
        <f t="shared" si="421"/>
        <v>1</v>
      </c>
      <c r="AU630" t="str">
        <f t="shared" si="422"/>
        <v>1</v>
      </c>
      <c r="AV630" t="str">
        <f t="shared" si="423"/>
        <v>1</v>
      </c>
      <c r="AW630" t="str">
        <f t="shared" si="424"/>
        <v>0</v>
      </c>
      <c r="AX630" t="str">
        <f t="shared" si="425"/>
        <v>0</v>
      </c>
      <c r="AY630" t="str">
        <f t="shared" si="426"/>
        <v>0</v>
      </c>
      <c r="AZ630" t="str">
        <f t="shared" si="427"/>
        <v>0</v>
      </c>
      <c r="BA630" t="str">
        <f t="shared" si="428"/>
        <v>0</v>
      </c>
      <c r="BB630" t="str">
        <f t="shared" si="429"/>
        <v>0</v>
      </c>
      <c r="BC630" t="str">
        <f t="shared" si="430"/>
        <v>0</v>
      </c>
      <c r="BD630" t="str">
        <f t="shared" si="431"/>
        <v>0</v>
      </c>
    </row>
    <row r="631" spans="1:56" x14ac:dyDescent="0.2">
      <c r="A631" s="1">
        <v>44164</v>
      </c>
      <c r="B631" t="s">
        <v>26</v>
      </c>
      <c r="C631" s="5">
        <v>48.77</v>
      </c>
      <c r="D631">
        <v>6.25</v>
      </c>
      <c r="E631">
        <v>162</v>
      </c>
      <c r="F631">
        <v>1</v>
      </c>
      <c r="G631">
        <v>16.829999999999998</v>
      </c>
      <c r="H631">
        <v>-2.239999999999998</v>
      </c>
      <c r="I631">
        <v>-2.0376175548589326</v>
      </c>
      <c r="J631">
        <v>43680</v>
      </c>
      <c r="K631">
        <v>5625440</v>
      </c>
      <c r="L631">
        <v>151200</v>
      </c>
      <c r="M631">
        <v>136.94573295645628</v>
      </c>
      <c r="N631">
        <v>3.6863044831569823E-6</v>
      </c>
      <c r="O631">
        <v>1123.0919765166338</v>
      </c>
      <c r="P631">
        <v>-17.763157894736839</v>
      </c>
      <c r="Q631">
        <v>4.87</v>
      </c>
      <c r="R631">
        <v>-1.62</v>
      </c>
      <c r="S631" s="2">
        <v>49.365303244005638</v>
      </c>
      <c r="T631" s="2">
        <v>2.679830747531728</v>
      </c>
      <c r="U631" t="str">
        <f t="shared" si="396"/>
        <v>0</v>
      </c>
      <c r="V631" t="str">
        <f t="shared" si="397"/>
        <v>0</v>
      </c>
      <c r="W631" t="str">
        <f t="shared" si="398"/>
        <v>0</v>
      </c>
      <c r="X631" t="str">
        <f t="shared" si="399"/>
        <v>0</v>
      </c>
      <c r="Y631" t="str">
        <f t="shared" si="400"/>
        <v>0</v>
      </c>
      <c r="Z631" t="str">
        <f t="shared" si="401"/>
        <v>0</v>
      </c>
      <c r="AA631" t="str">
        <f t="shared" si="402"/>
        <v>0</v>
      </c>
      <c r="AB631" t="str">
        <f t="shared" si="403"/>
        <v>0</v>
      </c>
      <c r="AC631" t="str">
        <f t="shared" si="404"/>
        <v>0</v>
      </c>
      <c r="AD631" t="str">
        <f t="shared" si="405"/>
        <v>0</v>
      </c>
      <c r="AE631" t="str">
        <f t="shared" si="406"/>
        <v>0</v>
      </c>
      <c r="AF631" t="str">
        <f t="shared" si="407"/>
        <v>0</v>
      </c>
      <c r="AG631" t="str">
        <f t="shared" si="408"/>
        <v>0</v>
      </c>
      <c r="AH631" t="str">
        <f t="shared" si="409"/>
        <v>0</v>
      </c>
      <c r="AI631" t="str">
        <f t="shared" si="410"/>
        <v>0</v>
      </c>
      <c r="AJ631" t="str">
        <f t="shared" si="411"/>
        <v>0</v>
      </c>
      <c r="AK631" t="str">
        <f t="shared" si="412"/>
        <v>1</v>
      </c>
      <c r="AL631" t="str">
        <f t="shared" si="413"/>
        <v>1</v>
      </c>
      <c r="AM631" t="str">
        <f t="shared" si="414"/>
        <v>1</v>
      </c>
      <c r="AN631" t="str">
        <f t="shared" si="415"/>
        <v>1</v>
      </c>
      <c r="AO631" t="str">
        <f t="shared" si="416"/>
        <v>1</v>
      </c>
      <c r="AP631" t="str">
        <f t="shared" si="417"/>
        <v>1</v>
      </c>
      <c r="AQ631" t="str">
        <f t="shared" si="418"/>
        <v>1</v>
      </c>
      <c r="AR631" t="str">
        <f t="shared" si="419"/>
        <v>1</v>
      </c>
      <c r="AS631" t="str">
        <f t="shared" si="420"/>
        <v>1</v>
      </c>
      <c r="AT631" t="str">
        <f t="shared" si="421"/>
        <v>1</v>
      </c>
      <c r="AU631" t="str">
        <f t="shared" si="422"/>
        <v>1</v>
      </c>
      <c r="AV631" t="str">
        <f t="shared" si="423"/>
        <v>1</v>
      </c>
      <c r="AW631" t="str">
        <f t="shared" si="424"/>
        <v>1</v>
      </c>
      <c r="AX631" t="str">
        <f t="shared" si="425"/>
        <v>1</v>
      </c>
      <c r="AY631" t="str">
        <f t="shared" si="426"/>
        <v>1</v>
      </c>
      <c r="AZ631" t="str">
        <f t="shared" si="427"/>
        <v>1</v>
      </c>
      <c r="BA631" t="str">
        <f t="shared" si="428"/>
        <v>1</v>
      </c>
      <c r="BB631" t="str">
        <f t="shared" si="429"/>
        <v>1</v>
      </c>
      <c r="BC631" t="str">
        <f t="shared" si="430"/>
        <v>1</v>
      </c>
      <c r="BD631" t="str">
        <f t="shared" si="431"/>
        <v>1</v>
      </c>
    </row>
    <row r="632" spans="1:56" x14ac:dyDescent="0.2">
      <c r="A632" s="1">
        <v>44171</v>
      </c>
      <c r="B632" t="s">
        <v>381</v>
      </c>
      <c r="C632" s="5">
        <v>14.93</v>
      </c>
      <c r="D632">
        <v>13.55</v>
      </c>
      <c r="E632">
        <v>8</v>
      </c>
      <c r="F632">
        <v>5</v>
      </c>
      <c r="G632">
        <v>29.11</v>
      </c>
      <c r="H632">
        <v>0.6460000000000008</v>
      </c>
      <c r="I632">
        <v>-1.3109978150036397</v>
      </c>
      <c r="J632">
        <v>198892.98892988928</v>
      </c>
      <c r="K632">
        <v>1292324.7232472324</v>
      </c>
      <c r="L632">
        <v>134686.34686346861</v>
      </c>
      <c r="M632">
        <v>564.07782783261689</v>
      </c>
      <c r="N632">
        <v>5.0652734959309872E-6</v>
      </c>
      <c r="O632">
        <v>37.563451776649757</v>
      </c>
      <c r="P632">
        <v>-0.95029239766081142</v>
      </c>
      <c r="Q632">
        <v>5.48</v>
      </c>
      <c r="R632">
        <v>-1.92</v>
      </c>
      <c r="S632" s="2">
        <v>9.2468307233407927</v>
      </c>
      <c r="T632" s="2">
        <v>6.7114093959731562</v>
      </c>
      <c r="U632" t="str">
        <f t="shared" ref="U632:U695" si="432">IF(T632&gt;=41,"1","0")</f>
        <v>0</v>
      </c>
      <c r="V632" t="str">
        <f t="shared" ref="V632:V695" si="433">IF(T632&gt;=38,"1","0")</f>
        <v>0</v>
      </c>
      <c r="W632" t="str">
        <f t="shared" ref="W632:W695" si="434">IF(T632&gt;=35,"1","0")</f>
        <v>0</v>
      </c>
      <c r="X632" t="str">
        <f t="shared" ref="X632:X695" si="435">IF(T632&gt;=32,"1","0")</f>
        <v>0</v>
      </c>
      <c r="Y632" t="str">
        <f t="shared" ref="Y632:Y695" si="436">IF(T632&gt;=29,"1","0")</f>
        <v>0</v>
      </c>
      <c r="Z632" t="str">
        <f t="shared" ref="Z632:Z695" si="437">IF(T632&gt;=26,"1","0")</f>
        <v>0</v>
      </c>
      <c r="AA632" t="str">
        <f t="shared" ref="AA632:AA695" si="438">IF(T632&gt;=23,"1","0")</f>
        <v>0</v>
      </c>
      <c r="AB632" t="str">
        <f t="shared" ref="AB632:AB695" si="439">IF(T632&gt;=20,"1","0")</f>
        <v>0</v>
      </c>
      <c r="AC632" t="str">
        <f t="shared" ref="AC632:AC695" si="440">IF(T632&gt;=17,"1","0")</f>
        <v>0</v>
      </c>
      <c r="AD632" t="str">
        <f t="shared" ref="AD632:AD695" si="441">IF(T632&gt;=14,"1","0")</f>
        <v>0</v>
      </c>
      <c r="AE632" t="str">
        <f t="shared" ref="AE632:AE695" si="442">IF(T632&gt;=12,"1","0")</f>
        <v>0</v>
      </c>
      <c r="AF632" t="str">
        <f t="shared" ref="AF632:AF695" si="443">IF(T632&gt;=10,"1","0")</f>
        <v>0</v>
      </c>
      <c r="AG632" t="str">
        <f t="shared" ref="AG632:AG695" si="444">IF(T632&gt;=8,"1","0")</f>
        <v>0</v>
      </c>
      <c r="AH632" t="str">
        <f t="shared" ref="AH632:AH695" si="445">IF(T632&gt;=6,"1","0")</f>
        <v>1</v>
      </c>
      <c r="AI632" t="str">
        <f t="shared" ref="AI632:AI695" si="446">IF(T632&gt;=4,"1","0")</f>
        <v>1</v>
      </c>
      <c r="AJ632" t="str">
        <f t="shared" ref="AJ632:AJ695" si="447">IF(T632&gt;=3,"1","0")</f>
        <v>1</v>
      </c>
      <c r="AK632" t="str">
        <f t="shared" ref="AK632:AK695" si="448">IF(T632&gt;=2,"1","0")</f>
        <v>1</v>
      </c>
      <c r="AL632" t="str">
        <f t="shared" ref="AL632:AL695" si="449">IF(T632&gt;=1,"1","0")</f>
        <v>1</v>
      </c>
      <c r="AM632" t="str">
        <f t="shared" ref="AM632:AM695" si="450">IF(S632&gt;=1,"1","0")</f>
        <v>1</v>
      </c>
      <c r="AN632" t="str">
        <f t="shared" ref="AN632:AN695" si="451">IF(S632&gt;=2,"1","0")</f>
        <v>1</v>
      </c>
      <c r="AO632" t="str">
        <f t="shared" ref="AO632:AO695" si="452">IF(S632&gt;=3,"1","0")</f>
        <v>1</v>
      </c>
      <c r="AP632" t="str">
        <f t="shared" ref="AP632:AP695" si="453">IF(S632&gt;=4,"1","0")</f>
        <v>1</v>
      </c>
      <c r="AQ632" t="str">
        <f t="shared" ref="AQ632:AQ695" si="454">IF(S632&gt;=6,"1","0")</f>
        <v>1</v>
      </c>
      <c r="AR632" t="str">
        <f t="shared" ref="AR632:AR695" si="455">IF(S632&gt;=8,"1","0")</f>
        <v>1</v>
      </c>
      <c r="AS632" t="str">
        <f t="shared" ref="AS632:AS695" si="456">IF(S632&gt;=10,"1","0")</f>
        <v>0</v>
      </c>
      <c r="AT632" t="str">
        <f t="shared" ref="AT632:AT695" si="457">IF(S632&gt;=12,"1","0")</f>
        <v>0</v>
      </c>
      <c r="AU632" t="str">
        <f t="shared" ref="AU632:AU695" si="458">IF(S632&gt;=14,"1","0")</f>
        <v>0</v>
      </c>
      <c r="AV632" t="str">
        <f t="shared" ref="AV632:AV695" si="459">IF(S632&gt;=17,"1","0")</f>
        <v>0</v>
      </c>
      <c r="AW632" t="str">
        <f t="shared" ref="AW632:AW695" si="460">IF(S632&gt;=20,"1","0")</f>
        <v>0</v>
      </c>
      <c r="AX632" t="str">
        <f t="shared" ref="AX632:AX695" si="461">IF(S632&gt;=23,"1","0")</f>
        <v>0</v>
      </c>
      <c r="AY632" t="str">
        <f t="shared" ref="AY632:AY695" si="462">IF(S632&gt;=26,"1","0")</f>
        <v>0</v>
      </c>
      <c r="AZ632" t="str">
        <f t="shared" ref="AZ632:AZ695" si="463">IF(S632&gt;=29,"1","0")</f>
        <v>0</v>
      </c>
      <c r="BA632" t="str">
        <f t="shared" ref="BA632:BA695" si="464">IF(S632&gt;=32,"1","0")</f>
        <v>0</v>
      </c>
      <c r="BB632" t="str">
        <f t="shared" ref="BB632:BB695" si="465">IF(S632&gt;=35,"1","0")</f>
        <v>0</v>
      </c>
      <c r="BC632" t="str">
        <f t="shared" ref="BC632:BC695" si="466">IF(S632&gt;=38,"1","0")</f>
        <v>0</v>
      </c>
      <c r="BD632" t="str">
        <f t="shared" ref="BD632:BD695" si="467">IF(S632&gt;=41,"1","0")</f>
        <v>0</v>
      </c>
    </row>
    <row r="633" spans="1:56" x14ac:dyDescent="0.2">
      <c r="A633" s="1">
        <v>44171</v>
      </c>
      <c r="B633" t="s">
        <v>67</v>
      </c>
      <c r="C633" s="5">
        <v>25.67</v>
      </c>
      <c r="D633">
        <v>23.93</v>
      </c>
      <c r="E633">
        <v>11</v>
      </c>
      <c r="F633">
        <v>4</v>
      </c>
      <c r="G633">
        <v>27.86</v>
      </c>
      <c r="H633">
        <v>2.877999999999997</v>
      </c>
      <c r="I633">
        <v>1.1411665257819086</v>
      </c>
      <c r="J633">
        <v>0</v>
      </c>
      <c r="K633">
        <v>2841621.3957375679</v>
      </c>
      <c r="L633">
        <v>-194107.81445883829</v>
      </c>
      <c r="M633">
        <v>70.732492241516795</v>
      </c>
      <c r="N633">
        <v>4.1372116643904211E-6</v>
      </c>
      <c r="O633">
        <v>1814.3999999999999</v>
      </c>
      <c r="P633">
        <v>-30.977790597057979</v>
      </c>
      <c r="Q633">
        <v>5.48</v>
      </c>
      <c r="R633">
        <v>-1.92</v>
      </c>
      <c r="S633" s="2">
        <v>23.90670553935859</v>
      </c>
      <c r="T633" s="2">
        <v>0.41649312786339621</v>
      </c>
      <c r="U633" t="str">
        <f t="shared" si="432"/>
        <v>0</v>
      </c>
      <c r="V633" t="str">
        <f t="shared" si="433"/>
        <v>0</v>
      </c>
      <c r="W633" t="str">
        <f t="shared" si="434"/>
        <v>0</v>
      </c>
      <c r="X633" t="str">
        <f t="shared" si="435"/>
        <v>0</v>
      </c>
      <c r="Y633" t="str">
        <f t="shared" si="436"/>
        <v>0</v>
      </c>
      <c r="Z633" t="str">
        <f t="shared" si="437"/>
        <v>0</v>
      </c>
      <c r="AA633" t="str">
        <f t="shared" si="438"/>
        <v>0</v>
      </c>
      <c r="AB633" t="str">
        <f t="shared" si="439"/>
        <v>0</v>
      </c>
      <c r="AC633" t="str">
        <f t="shared" si="440"/>
        <v>0</v>
      </c>
      <c r="AD633" t="str">
        <f t="shared" si="441"/>
        <v>0</v>
      </c>
      <c r="AE633" t="str">
        <f t="shared" si="442"/>
        <v>0</v>
      </c>
      <c r="AF633" t="str">
        <f t="shared" si="443"/>
        <v>0</v>
      </c>
      <c r="AG633" t="str">
        <f t="shared" si="444"/>
        <v>0</v>
      </c>
      <c r="AH633" t="str">
        <f t="shared" si="445"/>
        <v>0</v>
      </c>
      <c r="AI633" t="str">
        <f t="shared" si="446"/>
        <v>0</v>
      </c>
      <c r="AJ633" t="str">
        <f t="shared" si="447"/>
        <v>0</v>
      </c>
      <c r="AK633" t="str">
        <f t="shared" si="448"/>
        <v>0</v>
      </c>
      <c r="AL633" t="str">
        <f t="shared" si="449"/>
        <v>0</v>
      </c>
      <c r="AM633" t="str">
        <f t="shared" si="450"/>
        <v>1</v>
      </c>
      <c r="AN633" t="str">
        <f t="shared" si="451"/>
        <v>1</v>
      </c>
      <c r="AO633" t="str">
        <f t="shared" si="452"/>
        <v>1</v>
      </c>
      <c r="AP633" t="str">
        <f t="shared" si="453"/>
        <v>1</v>
      </c>
      <c r="AQ633" t="str">
        <f t="shared" si="454"/>
        <v>1</v>
      </c>
      <c r="AR633" t="str">
        <f t="shared" si="455"/>
        <v>1</v>
      </c>
      <c r="AS633" t="str">
        <f t="shared" si="456"/>
        <v>1</v>
      </c>
      <c r="AT633" t="str">
        <f t="shared" si="457"/>
        <v>1</v>
      </c>
      <c r="AU633" t="str">
        <f t="shared" si="458"/>
        <v>1</v>
      </c>
      <c r="AV633" t="str">
        <f t="shared" si="459"/>
        <v>1</v>
      </c>
      <c r="AW633" t="str">
        <f t="shared" si="460"/>
        <v>1</v>
      </c>
      <c r="AX633" t="str">
        <f t="shared" si="461"/>
        <v>1</v>
      </c>
      <c r="AY633" t="str">
        <f t="shared" si="462"/>
        <v>0</v>
      </c>
      <c r="AZ633" t="str">
        <f t="shared" si="463"/>
        <v>0</v>
      </c>
      <c r="BA633" t="str">
        <f t="shared" si="464"/>
        <v>0</v>
      </c>
      <c r="BB633" t="str">
        <f t="shared" si="465"/>
        <v>0</v>
      </c>
      <c r="BC633" t="str">
        <f t="shared" si="466"/>
        <v>0</v>
      </c>
      <c r="BD633" t="str">
        <f t="shared" si="467"/>
        <v>0</v>
      </c>
    </row>
    <row r="634" spans="1:56" x14ac:dyDescent="0.2">
      <c r="A634" s="1">
        <v>44171</v>
      </c>
      <c r="B634" t="s">
        <v>285</v>
      </c>
      <c r="C634" s="5">
        <v>426.3</v>
      </c>
      <c r="D634">
        <v>0.66349999999999998</v>
      </c>
      <c r="E634">
        <v>12</v>
      </c>
      <c r="F634">
        <v>4</v>
      </c>
      <c r="G634">
        <v>27.5</v>
      </c>
      <c r="H634">
        <v>1.6839999999999971</v>
      </c>
      <c r="I634">
        <v>6.1599999999999966</v>
      </c>
      <c r="J634">
        <v>1507159.0052750565</v>
      </c>
      <c r="K634">
        <v>345139412.20798796</v>
      </c>
      <c r="L634">
        <v>-2958553.1273549362</v>
      </c>
      <c r="M634">
        <v>439.62222209371203</v>
      </c>
      <c r="N634">
        <v>5.5302894465411252E-7</v>
      </c>
      <c r="O634">
        <v>380.44895003620564</v>
      </c>
      <c r="P634">
        <v>-82.899484536082483</v>
      </c>
      <c r="Q634">
        <v>5.48</v>
      </c>
      <c r="R634">
        <v>-1.92</v>
      </c>
      <c r="S634" s="2">
        <v>1.6198347107438069</v>
      </c>
      <c r="T634" s="2">
        <v>25.45454545454545</v>
      </c>
      <c r="U634" t="str">
        <f t="shared" si="432"/>
        <v>0</v>
      </c>
      <c r="V634" t="str">
        <f t="shared" si="433"/>
        <v>0</v>
      </c>
      <c r="W634" t="str">
        <f t="shared" si="434"/>
        <v>0</v>
      </c>
      <c r="X634" t="str">
        <f t="shared" si="435"/>
        <v>0</v>
      </c>
      <c r="Y634" t="str">
        <f t="shared" si="436"/>
        <v>0</v>
      </c>
      <c r="Z634" t="str">
        <f t="shared" si="437"/>
        <v>0</v>
      </c>
      <c r="AA634" t="str">
        <f t="shared" si="438"/>
        <v>1</v>
      </c>
      <c r="AB634" t="str">
        <f t="shared" si="439"/>
        <v>1</v>
      </c>
      <c r="AC634" t="str">
        <f t="shared" si="440"/>
        <v>1</v>
      </c>
      <c r="AD634" t="str">
        <f t="shared" si="441"/>
        <v>1</v>
      </c>
      <c r="AE634" t="str">
        <f t="shared" si="442"/>
        <v>1</v>
      </c>
      <c r="AF634" t="str">
        <f t="shared" si="443"/>
        <v>1</v>
      </c>
      <c r="AG634" t="str">
        <f t="shared" si="444"/>
        <v>1</v>
      </c>
      <c r="AH634" t="str">
        <f t="shared" si="445"/>
        <v>1</v>
      </c>
      <c r="AI634" t="str">
        <f t="shared" si="446"/>
        <v>1</v>
      </c>
      <c r="AJ634" t="str">
        <f t="shared" si="447"/>
        <v>1</v>
      </c>
      <c r="AK634" t="str">
        <f t="shared" si="448"/>
        <v>1</v>
      </c>
      <c r="AL634" t="str">
        <f t="shared" si="449"/>
        <v>1</v>
      </c>
      <c r="AM634" t="str">
        <f t="shared" si="450"/>
        <v>1</v>
      </c>
      <c r="AN634" t="str">
        <f t="shared" si="451"/>
        <v>0</v>
      </c>
      <c r="AO634" t="str">
        <f t="shared" si="452"/>
        <v>0</v>
      </c>
      <c r="AP634" t="str">
        <f t="shared" si="453"/>
        <v>0</v>
      </c>
      <c r="AQ634" t="str">
        <f t="shared" si="454"/>
        <v>0</v>
      </c>
      <c r="AR634" t="str">
        <f t="shared" si="455"/>
        <v>0</v>
      </c>
      <c r="AS634" t="str">
        <f t="shared" si="456"/>
        <v>0</v>
      </c>
      <c r="AT634" t="str">
        <f t="shared" si="457"/>
        <v>0</v>
      </c>
      <c r="AU634" t="str">
        <f t="shared" si="458"/>
        <v>0</v>
      </c>
      <c r="AV634" t="str">
        <f t="shared" si="459"/>
        <v>0</v>
      </c>
      <c r="AW634" t="str">
        <f t="shared" si="460"/>
        <v>0</v>
      </c>
      <c r="AX634" t="str">
        <f t="shared" si="461"/>
        <v>0</v>
      </c>
      <c r="AY634" t="str">
        <f t="shared" si="462"/>
        <v>0</v>
      </c>
      <c r="AZ634" t="str">
        <f t="shared" si="463"/>
        <v>0</v>
      </c>
      <c r="BA634" t="str">
        <f t="shared" si="464"/>
        <v>0</v>
      </c>
      <c r="BB634" t="str">
        <f t="shared" si="465"/>
        <v>0</v>
      </c>
      <c r="BC634" t="str">
        <f t="shared" si="466"/>
        <v>0</v>
      </c>
      <c r="BD634" t="str">
        <f t="shared" si="467"/>
        <v>0</v>
      </c>
    </row>
    <row r="635" spans="1:56" x14ac:dyDescent="0.2">
      <c r="A635" s="1">
        <v>44171</v>
      </c>
      <c r="B635" t="s">
        <v>68</v>
      </c>
      <c r="C635" s="5">
        <v>51.76</v>
      </c>
      <c r="D635">
        <v>0.46800000000000003</v>
      </c>
      <c r="E635">
        <v>13</v>
      </c>
      <c r="F635">
        <v>4</v>
      </c>
      <c r="G635">
        <v>37.9</v>
      </c>
      <c r="H635">
        <v>5.0579999999999998</v>
      </c>
      <c r="I635">
        <v>-0.63694267515922454</v>
      </c>
      <c r="J635">
        <v>-647435.89743589738</v>
      </c>
      <c r="K635">
        <v>4664529.914529914</v>
      </c>
      <c r="L635">
        <v>-209401.70940170938</v>
      </c>
      <c r="M635">
        <v>213.82125267778326</v>
      </c>
      <c r="N635">
        <v>5.1328486546452628E-6</v>
      </c>
      <c r="O635">
        <v>30.000000000000011</v>
      </c>
      <c r="P635">
        <v>-77.607655502392348</v>
      </c>
      <c r="Q635">
        <v>5.48</v>
      </c>
      <c r="R635">
        <v>-1.92</v>
      </c>
      <c r="S635" s="2">
        <v>0</v>
      </c>
      <c r="T635" s="2">
        <v>12.863070539419089</v>
      </c>
      <c r="U635" t="str">
        <f t="shared" si="432"/>
        <v>0</v>
      </c>
      <c r="V635" t="str">
        <f t="shared" si="433"/>
        <v>0</v>
      </c>
      <c r="W635" t="str">
        <f t="shared" si="434"/>
        <v>0</v>
      </c>
      <c r="X635" t="str">
        <f t="shared" si="435"/>
        <v>0</v>
      </c>
      <c r="Y635" t="str">
        <f t="shared" si="436"/>
        <v>0</v>
      </c>
      <c r="Z635" t="str">
        <f t="shared" si="437"/>
        <v>0</v>
      </c>
      <c r="AA635" t="str">
        <f t="shared" si="438"/>
        <v>0</v>
      </c>
      <c r="AB635" t="str">
        <f t="shared" si="439"/>
        <v>0</v>
      </c>
      <c r="AC635" t="str">
        <f t="shared" si="440"/>
        <v>0</v>
      </c>
      <c r="AD635" t="str">
        <f t="shared" si="441"/>
        <v>0</v>
      </c>
      <c r="AE635" t="str">
        <f t="shared" si="442"/>
        <v>1</v>
      </c>
      <c r="AF635" t="str">
        <f t="shared" si="443"/>
        <v>1</v>
      </c>
      <c r="AG635" t="str">
        <f t="shared" si="444"/>
        <v>1</v>
      </c>
      <c r="AH635" t="str">
        <f t="shared" si="445"/>
        <v>1</v>
      </c>
      <c r="AI635" t="str">
        <f t="shared" si="446"/>
        <v>1</v>
      </c>
      <c r="AJ635" t="str">
        <f t="shared" si="447"/>
        <v>1</v>
      </c>
      <c r="AK635" t="str">
        <f t="shared" si="448"/>
        <v>1</v>
      </c>
      <c r="AL635" t="str">
        <f t="shared" si="449"/>
        <v>1</v>
      </c>
      <c r="AM635" t="str">
        <f t="shared" si="450"/>
        <v>0</v>
      </c>
      <c r="AN635" t="str">
        <f t="shared" si="451"/>
        <v>0</v>
      </c>
      <c r="AO635" t="str">
        <f t="shared" si="452"/>
        <v>0</v>
      </c>
      <c r="AP635" t="str">
        <f t="shared" si="453"/>
        <v>0</v>
      </c>
      <c r="AQ635" t="str">
        <f t="shared" si="454"/>
        <v>0</v>
      </c>
      <c r="AR635" t="str">
        <f t="shared" si="455"/>
        <v>0</v>
      </c>
      <c r="AS635" t="str">
        <f t="shared" si="456"/>
        <v>0</v>
      </c>
      <c r="AT635" t="str">
        <f t="shared" si="457"/>
        <v>0</v>
      </c>
      <c r="AU635" t="str">
        <f t="shared" si="458"/>
        <v>0</v>
      </c>
      <c r="AV635" t="str">
        <f t="shared" si="459"/>
        <v>0</v>
      </c>
      <c r="AW635" t="str">
        <f t="shared" si="460"/>
        <v>0</v>
      </c>
      <c r="AX635" t="str">
        <f t="shared" si="461"/>
        <v>0</v>
      </c>
      <c r="AY635" t="str">
        <f t="shared" si="462"/>
        <v>0</v>
      </c>
      <c r="AZ635" t="str">
        <f t="shared" si="463"/>
        <v>0</v>
      </c>
      <c r="BA635" t="str">
        <f t="shared" si="464"/>
        <v>0</v>
      </c>
      <c r="BB635" t="str">
        <f t="shared" si="465"/>
        <v>0</v>
      </c>
      <c r="BC635" t="str">
        <f t="shared" si="466"/>
        <v>0</v>
      </c>
      <c r="BD635" t="str">
        <f t="shared" si="467"/>
        <v>0</v>
      </c>
    </row>
    <row r="636" spans="1:56" x14ac:dyDescent="0.2">
      <c r="A636" s="1">
        <v>44171</v>
      </c>
      <c r="B636" t="s">
        <v>214</v>
      </c>
      <c r="C636" s="5">
        <v>96.23</v>
      </c>
      <c r="D636">
        <v>7.44</v>
      </c>
      <c r="E636">
        <v>14</v>
      </c>
      <c r="F636">
        <v>3</v>
      </c>
      <c r="G636">
        <v>25.48</v>
      </c>
      <c r="H636">
        <v>-3.120000000000001</v>
      </c>
      <c r="I636">
        <v>5.2333804809052342</v>
      </c>
      <c r="J636">
        <v>-940860.21505376336</v>
      </c>
      <c r="K636">
        <v>14381720.430107526</v>
      </c>
      <c r="L636">
        <v>-50806.45161290322</v>
      </c>
      <c r="M636">
        <v>189.65779047611895</v>
      </c>
      <c r="N636">
        <v>2.8864674051299933E-6</v>
      </c>
      <c r="O636">
        <v>1358.8235294117649</v>
      </c>
      <c r="P636">
        <v>-6.6499372647427784</v>
      </c>
      <c r="Q636">
        <v>5.48</v>
      </c>
      <c r="R636">
        <v>-1.92</v>
      </c>
      <c r="S636" s="2">
        <v>11.68437025796662</v>
      </c>
      <c r="T636" s="2">
        <v>8.4977238239757149</v>
      </c>
      <c r="U636" t="str">
        <f t="shared" si="432"/>
        <v>0</v>
      </c>
      <c r="V636" t="str">
        <f t="shared" si="433"/>
        <v>0</v>
      </c>
      <c r="W636" t="str">
        <f t="shared" si="434"/>
        <v>0</v>
      </c>
      <c r="X636" t="str">
        <f t="shared" si="435"/>
        <v>0</v>
      </c>
      <c r="Y636" t="str">
        <f t="shared" si="436"/>
        <v>0</v>
      </c>
      <c r="Z636" t="str">
        <f t="shared" si="437"/>
        <v>0</v>
      </c>
      <c r="AA636" t="str">
        <f t="shared" si="438"/>
        <v>0</v>
      </c>
      <c r="AB636" t="str">
        <f t="shared" si="439"/>
        <v>0</v>
      </c>
      <c r="AC636" t="str">
        <f t="shared" si="440"/>
        <v>0</v>
      </c>
      <c r="AD636" t="str">
        <f t="shared" si="441"/>
        <v>0</v>
      </c>
      <c r="AE636" t="str">
        <f t="shared" si="442"/>
        <v>0</v>
      </c>
      <c r="AF636" t="str">
        <f t="shared" si="443"/>
        <v>0</v>
      </c>
      <c r="AG636" t="str">
        <f t="shared" si="444"/>
        <v>1</v>
      </c>
      <c r="AH636" t="str">
        <f t="shared" si="445"/>
        <v>1</v>
      </c>
      <c r="AI636" t="str">
        <f t="shared" si="446"/>
        <v>1</v>
      </c>
      <c r="AJ636" t="str">
        <f t="shared" si="447"/>
        <v>1</v>
      </c>
      <c r="AK636" t="str">
        <f t="shared" si="448"/>
        <v>1</v>
      </c>
      <c r="AL636" t="str">
        <f t="shared" si="449"/>
        <v>1</v>
      </c>
      <c r="AM636" t="str">
        <f t="shared" si="450"/>
        <v>1</v>
      </c>
      <c r="AN636" t="str">
        <f t="shared" si="451"/>
        <v>1</v>
      </c>
      <c r="AO636" t="str">
        <f t="shared" si="452"/>
        <v>1</v>
      </c>
      <c r="AP636" t="str">
        <f t="shared" si="453"/>
        <v>1</v>
      </c>
      <c r="AQ636" t="str">
        <f t="shared" si="454"/>
        <v>1</v>
      </c>
      <c r="AR636" t="str">
        <f t="shared" si="455"/>
        <v>1</v>
      </c>
      <c r="AS636" t="str">
        <f t="shared" si="456"/>
        <v>1</v>
      </c>
      <c r="AT636" t="str">
        <f t="shared" si="457"/>
        <v>0</v>
      </c>
      <c r="AU636" t="str">
        <f t="shared" si="458"/>
        <v>0</v>
      </c>
      <c r="AV636" t="str">
        <f t="shared" si="459"/>
        <v>0</v>
      </c>
      <c r="AW636" t="str">
        <f t="shared" si="460"/>
        <v>0</v>
      </c>
      <c r="AX636" t="str">
        <f t="shared" si="461"/>
        <v>0</v>
      </c>
      <c r="AY636" t="str">
        <f t="shared" si="462"/>
        <v>0</v>
      </c>
      <c r="AZ636" t="str">
        <f t="shared" si="463"/>
        <v>0</v>
      </c>
      <c r="BA636" t="str">
        <f t="shared" si="464"/>
        <v>0</v>
      </c>
      <c r="BB636" t="str">
        <f t="shared" si="465"/>
        <v>0</v>
      </c>
      <c r="BC636" t="str">
        <f t="shared" si="466"/>
        <v>0</v>
      </c>
      <c r="BD636" t="str">
        <f t="shared" si="467"/>
        <v>0</v>
      </c>
    </row>
    <row r="637" spans="1:56" x14ac:dyDescent="0.2">
      <c r="A637" s="1">
        <v>44171</v>
      </c>
      <c r="B637" t="s">
        <v>49</v>
      </c>
      <c r="C637" s="5">
        <v>45.27</v>
      </c>
      <c r="D637">
        <v>5.4</v>
      </c>
      <c r="E637">
        <v>15</v>
      </c>
      <c r="F637">
        <v>3</v>
      </c>
      <c r="G637">
        <v>27.32</v>
      </c>
      <c r="H637">
        <v>-3.9819999999999989</v>
      </c>
      <c r="I637">
        <v>0.61486864169928013</v>
      </c>
      <c r="J637">
        <v>-555555.5555555555</v>
      </c>
      <c r="K637">
        <v>11296296.296296295</v>
      </c>
      <c r="L637">
        <v>456851.8518518518</v>
      </c>
      <c r="M637">
        <v>155.7663859247717</v>
      </c>
      <c r="N637">
        <v>2.0400040881195248E-6</v>
      </c>
      <c r="O637">
        <v>1433.2197614991483</v>
      </c>
      <c r="P637">
        <v>-20.588235294117641</v>
      </c>
      <c r="Q637">
        <v>5.48</v>
      </c>
      <c r="R637">
        <v>-1.92</v>
      </c>
      <c r="S637" s="2">
        <v>11.851851851851849</v>
      </c>
      <c r="T637" s="2">
        <v>16.666666666666671</v>
      </c>
      <c r="U637" t="str">
        <f t="shared" si="432"/>
        <v>0</v>
      </c>
      <c r="V637" t="str">
        <f t="shared" si="433"/>
        <v>0</v>
      </c>
      <c r="W637" t="str">
        <f t="shared" si="434"/>
        <v>0</v>
      </c>
      <c r="X637" t="str">
        <f t="shared" si="435"/>
        <v>0</v>
      </c>
      <c r="Y637" t="str">
        <f t="shared" si="436"/>
        <v>0</v>
      </c>
      <c r="Z637" t="str">
        <f t="shared" si="437"/>
        <v>0</v>
      </c>
      <c r="AA637" t="str">
        <f t="shared" si="438"/>
        <v>0</v>
      </c>
      <c r="AB637" t="str">
        <f t="shared" si="439"/>
        <v>0</v>
      </c>
      <c r="AC637" t="str">
        <f t="shared" si="440"/>
        <v>0</v>
      </c>
      <c r="AD637" t="str">
        <f t="shared" si="441"/>
        <v>1</v>
      </c>
      <c r="AE637" t="str">
        <f t="shared" si="442"/>
        <v>1</v>
      </c>
      <c r="AF637" t="str">
        <f t="shared" si="443"/>
        <v>1</v>
      </c>
      <c r="AG637" t="str">
        <f t="shared" si="444"/>
        <v>1</v>
      </c>
      <c r="AH637" t="str">
        <f t="shared" si="445"/>
        <v>1</v>
      </c>
      <c r="AI637" t="str">
        <f t="shared" si="446"/>
        <v>1</v>
      </c>
      <c r="AJ637" t="str">
        <f t="shared" si="447"/>
        <v>1</v>
      </c>
      <c r="AK637" t="str">
        <f t="shared" si="448"/>
        <v>1</v>
      </c>
      <c r="AL637" t="str">
        <f t="shared" si="449"/>
        <v>1</v>
      </c>
      <c r="AM637" t="str">
        <f t="shared" si="450"/>
        <v>1</v>
      </c>
      <c r="AN637" t="str">
        <f t="shared" si="451"/>
        <v>1</v>
      </c>
      <c r="AO637" t="str">
        <f t="shared" si="452"/>
        <v>1</v>
      </c>
      <c r="AP637" t="str">
        <f t="shared" si="453"/>
        <v>1</v>
      </c>
      <c r="AQ637" t="str">
        <f t="shared" si="454"/>
        <v>1</v>
      </c>
      <c r="AR637" t="str">
        <f t="shared" si="455"/>
        <v>1</v>
      </c>
      <c r="AS637" t="str">
        <f t="shared" si="456"/>
        <v>1</v>
      </c>
      <c r="AT637" t="str">
        <f t="shared" si="457"/>
        <v>0</v>
      </c>
      <c r="AU637" t="str">
        <f t="shared" si="458"/>
        <v>0</v>
      </c>
      <c r="AV637" t="str">
        <f t="shared" si="459"/>
        <v>0</v>
      </c>
      <c r="AW637" t="str">
        <f t="shared" si="460"/>
        <v>0</v>
      </c>
      <c r="AX637" t="str">
        <f t="shared" si="461"/>
        <v>0</v>
      </c>
      <c r="AY637" t="str">
        <f t="shared" si="462"/>
        <v>0</v>
      </c>
      <c r="AZ637" t="str">
        <f t="shared" si="463"/>
        <v>0</v>
      </c>
      <c r="BA637" t="str">
        <f t="shared" si="464"/>
        <v>0</v>
      </c>
      <c r="BB637" t="str">
        <f t="shared" si="465"/>
        <v>0</v>
      </c>
      <c r="BC637" t="str">
        <f t="shared" si="466"/>
        <v>0</v>
      </c>
      <c r="BD637" t="str">
        <f t="shared" si="467"/>
        <v>0</v>
      </c>
    </row>
    <row r="638" spans="1:56" x14ac:dyDescent="0.2">
      <c r="A638" s="1">
        <v>44171</v>
      </c>
      <c r="B638" t="s">
        <v>26</v>
      </c>
      <c r="C638" s="5">
        <v>48.98</v>
      </c>
      <c r="D638">
        <v>10</v>
      </c>
      <c r="E638">
        <v>16</v>
      </c>
      <c r="F638">
        <v>3</v>
      </c>
      <c r="G638">
        <v>20.71</v>
      </c>
      <c r="H638">
        <v>0.16199999999999901</v>
      </c>
      <c r="I638">
        <v>9.6491228070175534</v>
      </c>
      <c r="J638">
        <v>100000</v>
      </c>
      <c r="K638">
        <v>14900000</v>
      </c>
      <c r="L638">
        <v>450100</v>
      </c>
      <c r="M638">
        <v>280.26920278827703</v>
      </c>
      <c r="N638">
        <v>1.5153651779477425E-6</v>
      </c>
      <c r="O638">
        <v>1856.9471624266146</v>
      </c>
      <c r="P638">
        <v>-5.5712936732766751</v>
      </c>
      <c r="Q638">
        <v>5.48</v>
      </c>
      <c r="R638">
        <v>-1.92</v>
      </c>
      <c r="S638" s="2">
        <v>18.34381551362684</v>
      </c>
      <c r="T638" s="2">
        <v>12.368972746331229</v>
      </c>
      <c r="U638" t="str">
        <f t="shared" si="432"/>
        <v>0</v>
      </c>
      <c r="V638" t="str">
        <f t="shared" si="433"/>
        <v>0</v>
      </c>
      <c r="W638" t="str">
        <f t="shared" si="434"/>
        <v>0</v>
      </c>
      <c r="X638" t="str">
        <f t="shared" si="435"/>
        <v>0</v>
      </c>
      <c r="Y638" t="str">
        <f t="shared" si="436"/>
        <v>0</v>
      </c>
      <c r="Z638" t="str">
        <f t="shared" si="437"/>
        <v>0</v>
      </c>
      <c r="AA638" t="str">
        <f t="shared" si="438"/>
        <v>0</v>
      </c>
      <c r="AB638" t="str">
        <f t="shared" si="439"/>
        <v>0</v>
      </c>
      <c r="AC638" t="str">
        <f t="shared" si="440"/>
        <v>0</v>
      </c>
      <c r="AD638" t="str">
        <f t="shared" si="441"/>
        <v>0</v>
      </c>
      <c r="AE638" t="str">
        <f t="shared" si="442"/>
        <v>1</v>
      </c>
      <c r="AF638" t="str">
        <f t="shared" si="443"/>
        <v>1</v>
      </c>
      <c r="AG638" t="str">
        <f t="shared" si="444"/>
        <v>1</v>
      </c>
      <c r="AH638" t="str">
        <f t="shared" si="445"/>
        <v>1</v>
      </c>
      <c r="AI638" t="str">
        <f t="shared" si="446"/>
        <v>1</v>
      </c>
      <c r="AJ638" t="str">
        <f t="shared" si="447"/>
        <v>1</v>
      </c>
      <c r="AK638" t="str">
        <f t="shared" si="448"/>
        <v>1</v>
      </c>
      <c r="AL638" t="str">
        <f t="shared" si="449"/>
        <v>1</v>
      </c>
      <c r="AM638" t="str">
        <f t="shared" si="450"/>
        <v>1</v>
      </c>
      <c r="AN638" t="str">
        <f t="shared" si="451"/>
        <v>1</v>
      </c>
      <c r="AO638" t="str">
        <f t="shared" si="452"/>
        <v>1</v>
      </c>
      <c r="AP638" t="str">
        <f t="shared" si="453"/>
        <v>1</v>
      </c>
      <c r="AQ638" t="str">
        <f t="shared" si="454"/>
        <v>1</v>
      </c>
      <c r="AR638" t="str">
        <f t="shared" si="455"/>
        <v>1</v>
      </c>
      <c r="AS638" t="str">
        <f t="shared" si="456"/>
        <v>1</v>
      </c>
      <c r="AT638" t="str">
        <f t="shared" si="457"/>
        <v>1</v>
      </c>
      <c r="AU638" t="str">
        <f t="shared" si="458"/>
        <v>1</v>
      </c>
      <c r="AV638" t="str">
        <f t="shared" si="459"/>
        <v>1</v>
      </c>
      <c r="AW638" t="str">
        <f t="shared" si="460"/>
        <v>0</v>
      </c>
      <c r="AX638" t="str">
        <f t="shared" si="461"/>
        <v>0</v>
      </c>
      <c r="AY638" t="str">
        <f t="shared" si="462"/>
        <v>0</v>
      </c>
      <c r="AZ638" t="str">
        <f t="shared" si="463"/>
        <v>0</v>
      </c>
      <c r="BA638" t="str">
        <f t="shared" si="464"/>
        <v>0</v>
      </c>
      <c r="BB638" t="str">
        <f t="shared" si="465"/>
        <v>0</v>
      </c>
      <c r="BC638" t="str">
        <f t="shared" si="466"/>
        <v>0</v>
      </c>
      <c r="BD638" t="str">
        <f t="shared" si="467"/>
        <v>0</v>
      </c>
    </row>
    <row r="639" spans="1:56" x14ac:dyDescent="0.2">
      <c r="A639" s="1">
        <v>44171</v>
      </c>
      <c r="B639" t="s">
        <v>220</v>
      </c>
      <c r="C639" s="5">
        <v>41.83</v>
      </c>
      <c r="D639">
        <v>0.57850000000000001</v>
      </c>
      <c r="E639">
        <v>18</v>
      </c>
      <c r="F639">
        <v>3</v>
      </c>
      <c r="G639">
        <v>35.79</v>
      </c>
      <c r="H639">
        <v>2.9699999999999989</v>
      </c>
      <c r="I639">
        <v>8.6505190311428365E-2</v>
      </c>
      <c r="J639">
        <v>1002592.9127052722</v>
      </c>
      <c r="K639">
        <v>3716508.2108902331</v>
      </c>
      <c r="L639">
        <v>347450.30250648229</v>
      </c>
      <c r="M639">
        <v>195.52467045604971</v>
      </c>
      <c r="N639">
        <v>6.5706758418413345E-6</v>
      </c>
      <c r="O639">
        <v>85.83360102794731</v>
      </c>
      <c r="P639">
        <v>-76.86</v>
      </c>
      <c r="Q639">
        <v>5.48</v>
      </c>
      <c r="R639">
        <v>-1.92</v>
      </c>
      <c r="S639" s="2">
        <v>1.4590163934426259</v>
      </c>
      <c r="T639" s="2">
        <v>20.983606557377051</v>
      </c>
      <c r="U639" t="str">
        <f t="shared" si="432"/>
        <v>0</v>
      </c>
      <c r="V639" t="str">
        <f t="shared" si="433"/>
        <v>0</v>
      </c>
      <c r="W639" t="str">
        <f t="shared" si="434"/>
        <v>0</v>
      </c>
      <c r="X639" t="str">
        <f t="shared" si="435"/>
        <v>0</v>
      </c>
      <c r="Y639" t="str">
        <f t="shared" si="436"/>
        <v>0</v>
      </c>
      <c r="Z639" t="str">
        <f t="shared" si="437"/>
        <v>0</v>
      </c>
      <c r="AA639" t="str">
        <f t="shared" si="438"/>
        <v>0</v>
      </c>
      <c r="AB639" t="str">
        <f t="shared" si="439"/>
        <v>1</v>
      </c>
      <c r="AC639" t="str">
        <f t="shared" si="440"/>
        <v>1</v>
      </c>
      <c r="AD639" t="str">
        <f t="shared" si="441"/>
        <v>1</v>
      </c>
      <c r="AE639" t="str">
        <f t="shared" si="442"/>
        <v>1</v>
      </c>
      <c r="AF639" t="str">
        <f t="shared" si="443"/>
        <v>1</v>
      </c>
      <c r="AG639" t="str">
        <f t="shared" si="444"/>
        <v>1</v>
      </c>
      <c r="AH639" t="str">
        <f t="shared" si="445"/>
        <v>1</v>
      </c>
      <c r="AI639" t="str">
        <f t="shared" si="446"/>
        <v>1</v>
      </c>
      <c r="AJ639" t="str">
        <f t="shared" si="447"/>
        <v>1</v>
      </c>
      <c r="AK639" t="str">
        <f t="shared" si="448"/>
        <v>1</v>
      </c>
      <c r="AL639" t="str">
        <f t="shared" si="449"/>
        <v>1</v>
      </c>
      <c r="AM639" t="str">
        <f t="shared" si="450"/>
        <v>1</v>
      </c>
      <c r="AN639" t="str">
        <f t="shared" si="451"/>
        <v>0</v>
      </c>
      <c r="AO639" t="str">
        <f t="shared" si="452"/>
        <v>0</v>
      </c>
      <c r="AP639" t="str">
        <f t="shared" si="453"/>
        <v>0</v>
      </c>
      <c r="AQ639" t="str">
        <f t="shared" si="454"/>
        <v>0</v>
      </c>
      <c r="AR639" t="str">
        <f t="shared" si="455"/>
        <v>0</v>
      </c>
      <c r="AS639" t="str">
        <f t="shared" si="456"/>
        <v>0</v>
      </c>
      <c r="AT639" t="str">
        <f t="shared" si="457"/>
        <v>0</v>
      </c>
      <c r="AU639" t="str">
        <f t="shared" si="458"/>
        <v>0</v>
      </c>
      <c r="AV639" t="str">
        <f t="shared" si="459"/>
        <v>0</v>
      </c>
      <c r="AW639" t="str">
        <f t="shared" si="460"/>
        <v>0</v>
      </c>
      <c r="AX639" t="str">
        <f t="shared" si="461"/>
        <v>0</v>
      </c>
      <c r="AY639" t="str">
        <f t="shared" si="462"/>
        <v>0</v>
      </c>
      <c r="AZ639" t="str">
        <f t="shared" si="463"/>
        <v>0</v>
      </c>
      <c r="BA639" t="str">
        <f t="shared" si="464"/>
        <v>0</v>
      </c>
      <c r="BB639" t="str">
        <f t="shared" si="465"/>
        <v>0</v>
      </c>
      <c r="BC639" t="str">
        <f t="shared" si="466"/>
        <v>0</v>
      </c>
      <c r="BD639" t="str">
        <f t="shared" si="467"/>
        <v>0</v>
      </c>
    </row>
    <row r="640" spans="1:56" x14ac:dyDescent="0.2">
      <c r="A640" s="1">
        <v>44171</v>
      </c>
      <c r="B640" t="s">
        <v>382</v>
      </c>
      <c r="C640" s="5">
        <v>17.420000000000002</v>
      </c>
      <c r="D640">
        <v>1.22</v>
      </c>
      <c r="E640">
        <v>19</v>
      </c>
      <c r="F640">
        <v>3</v>
      </c>
      <c r="G640">
        <v>38.520000000000003</v>
      </c>
      <c r="H640">
        <v>1.552500000000002</v>
      </c>
      <c r="I640">
        <v>-3.9370078740157513</v>
      </c>
      <c r="J640">
        <v>595901.63934426231</v>
      </c>
      <c r="K640">
        <v>7809016.3934426233</v>
      </c>
      <c r="L640">
        <v>22950.819672131147</v>
      </c>
      <c r="M640">
        <v>2124.6158102534355</v>
      </c>
      <c r="N640">
        <v>1.0958502190410833E-6</v>
      </c>
      <c r="O640">
        <v>35.55555555555555</v>
      </c>
      <c r="P640">
        <v>-76.447876447876453</v>
      </c>
      <c r="Q640">
        <v>5.48</v>
      </c>
      <c r="R640">
        <v>-1.92</v>
      </c>
      <c r="S640" s="2">
        <v>5.8655221745350552</v>
      </c>
      <c r="T640" s="2">
        <v>17.73962804005723</v>
      </c>
      <c r="U640" t="str">
        <f t="shared" si="432"/>
        <v>0</v>
      </c>
      <c r="V640" t="str">
        <f t="shared" si="433"/>
        <v>0</v>
      </c>
      <c r="W640" t="str">
        <f t="shared" si="434"/>
        <v>0</v>
      </c>
      <c r="X640" t="str">
        <f t="shared" si="435"/>
        <v>0</v>
      </c>
      <c r="Y640" t="str">
        <f t="shared" si="436"/>
        <v>0</v>
      </c>
      <c r="Z640" t="str">
        <f t="shared" si="437"/>
        <v>0</v>
      </c>
      <c r="AA640" t="str">
        <f t="shared" si="438"/>
        <v>0</v>
      </c>
      <c r="AB640" t="str">
        <f t="shared" si="439"/>
        <v>0</v>
      </c>
      <c r="AC640" t="str">
        <f t="shared" si="440"/>
        <v>1</v>
      </c>
      <c r="AD640" t="str">
        <f t="shared" si="441"/>
        <v>1</v>
      </c>
      <c r="AE640" t="str">
        <f t="shared" si="442"/>
        <v>1</v>
      </c>
      <c r="AF640" t="str">
        <f t="shared" si="443"/>
        <v>1</v>
      </c>
      <c r="AG640" t="str">
        <f t="shared" si="444"/>
        <v>1</v>
      </c>
      <c r="AH640" t="str">
        <f t="shared" si="445"/>
        <v>1</v>
      </c>
      <c r="AI640" t="str">
        <f t="shared" si="446"/>
        <v>1</v>
      </c>
      <c r="AJ640" t="str">
        <f t="shared" si="447"/>
        <v>1</v>
      </c>
      <c r="AK640" t="str">
        <f t="shared" si="448"/>
        <v>1</v>
      </c>
      <c r="AL640" t="str">
        <f t="shared" si="449"/>
        <v>1</v>
      </c>
      <c r="AM640" t="str">
        <f t="shared" si="450"/>
        <v>1</v>
      </c>
      <c r="AN640" t="str">
        <f t="shared" si="451"/>
        <v>1</v>
      </c>
      <c r="AO640" t="str">
        <f t="shared" si="452"/>
        <v>1</v>
      </c>
      <c r="AP640" t="str">
        <f t="shared" si="453"/>
        <v>1</v>
      </c>
      <c r="AQ640" t="str">
        <f t="shared" si="454"/>
        <v>0</v>
      </c>
      <c r="AR640" t="str">
        <f t="shared" si="455"/>
        <v>0</v>
      </c>
      <c r="AS640" t="str">
        <f t="shared" si="456"/>
        <v>0</v>
      </c>
      <c r="AT640" t="str">
        <f t="shared" si="457"/>
        <v>0</v>
      </c>
      <c r="AU640" t="str">
        <f t="shared" si="458"/>
        <v>0</v>
      </c>
      <c r="AV640" t="str">
        <f t="shared" si="459"/>
        <v>0</v>
      </c>
      <c r="AW640" t="str">
        <f t="shared" si="460"/>
        <v>0</v>
      </c>
      <c r="AX640" t="str">
        <f t="shared" si="461"/>
        <v>0</v>
      </c>
      <c r="AY640" t="str">
        <f t="shared" si="462"/>
        <v>0</v>
      </c>
      <c r="AZ640" t="str">
        <f t="shared" si="463"/>
        <v>0</v>
      </c>
      <c r="BA640" t="str">
        <f t="shared" si="464"/>
        <v>0</v>
      </c>
      <c r="BB640" t="str">
        <f t="shared" si="465"/>
        <v>0</v>
      </c>
      <c r="BC640" t="str">
        <f t="shared" si="466"/>
        <v>0</v>
      </c>
      <c r="BD640" t="str">
        <f t="shared" si="467"/>
        <v>0</v>
      </c>
    </row>
    <row r="641" spans="1:56" x14ac:dyDescent="0.2">
      <c r="A641" s="1">
        <v>44171</v>
      </c>
      <c r="B641" t="s">
        <v>204</v>
      </c>
      <c r="C641" s="5">
        <v>11.9</v>
      </c>
      <c r="D641">
        <v>0.75900000000000001</v>
      </c>
      <c r="E641">
        <v>20</v>
      </c>
      <c r="F641">
        <v>3</v>
      </c>
      <c r="G641">
        <v>28.44</v>
      </c>
      <c r="H641">
        <v>-5.8119999999999941</v>
      </c>
      <c r="I641">
        <v>-0.52424639580602928</v>
      </c>
      <c r="J641">
        <v>-347826.08695652173</v>
      </c>
      <c r="K641">
        <v>861660.07905138342</v>
      </c>
      <c r="L641">
        <v>-14492.753623188406</v>
      </c>
      <c r="M641">
        <v>73.347787517997503</v>
      </c>
      <c r="N641">
        <v>6.3597660888721198E-6</v>
      </c>
      <c r="O641">
        <v>153</v>
      </c>
      <c r="P641">
        <v>-84.478527607361954</v>
      </c>
      <c r="Q641">
        <v>5.48</v>
      </c>
      <c r="R641">
        <v>-1.92</v>
      </c>
      <c r="S641" s="2">
        <v>0</v>
      </c>
      <c r="T641" s="2">
        <v>19.480519480519479</v>
      </c>
      <c r="U641" t="str">
        <f t="shared" si="432"/>
        <v>0</v>
      </c>
      <c r="V641" t="str">
        <f t="shared" si="433"/>
        <v>0</v>
      </c>
      <c r="W641" t="str">
        <f t="shared" si="434"/>
        <v>0</v>
      </c>
      <c r="X641" t="str">
        <f t="shared" si="435"/>
        <v>0</v>
      </c>
      <c r="Y641" t="str">
        <f t="shared" si="436"/>
        <v>0</v>
      </c>
      <c r="Z641" t="str">
        <f t="shared" si="437"/>
        <v>0</v>
      </c>
      <c r="AA641" t="str">
        <f t="shared" si="438"/>
        <v>0</v>
      </c>
      <c r="AB641" t="str">
        <f t="shared" si="439"/>
        <v>0</v>
      </c>
      <c r="AC641" t="str">
        <f t="shared" si="440"/>
        <v>1</v>
      </c>
      <c r="AD641" t="str">
        <f t="shared" si="441"/>
        <v>1</v>
      </c>
      <c r="AE641" t="str">
        <f t="shared" si="442"/>
        <v>1</v>
      </c>
      <c r="AF641" t="str">
        <f t="shared" si="443"/>
        <v>1</v>
      </c>
      <c r="AG641" t="str">
        <f t="shared" si="444"/>
        <v>1</v>
      </c>
      <c r="AH641" t="str">
        <f t="shared" si="445"/>
        <v>1</v>
      </c>
      <c r="AI641" t="str">
        <f t="shared" si="446"/>
        <v>1</v>
      </c>
      <c r="AJ641" t="str">
        <f t="shared" si="447"/>
        <v>1</v>
      </c>
      <c r="AK641" t="str">
        <f t="shared" si="448"/>
        <v>1</v>
      </c>
      <c r="AL641" t="str">
        <f t="shared" si="449"/>
        <v>1</v>
      </c>
      <c r="AM641" t="str">
        <f t="shared" si="450"/>
        <v>0</v>
      </c>
      <c r="AN641" t="str">
        <f t="shared" si="451"/>
        <v>0</v>
      </c>
      <c r="AO641" t="str">
        <f t="shared" si="452"/>
        <v>0</v>
      </c>
      <c r="AP641" t="str">
        <f t="shared" si="453"/>
        <v>0</v>
      </c>
      <c r="AQ641" t="str">
        <f t="shared" si="454"/>
        <v>0</v>
      </c>
      <c r="AR641" t="str">
        <f t="shared" si="455"/>
        <v>0</v>
      </c>
      <c r="AS641" t="str">
        <f t="shared" si="456"/>
        <v>0</v>
      </c>
      <c r="AT641" t="str">
        <f t="shared" si="457"/>
        <v>0</v>
      </c>
      <c r="AU641" t="str">
        <f t="shared" si="458"/>
        <v>0</v>
      </c>
      <c r="AV641" t="str">
        <f t="shared" si="459"/>
        <v>0</v>
      </c>
      <c r="AW641" t="str">
        <f t="shared" si="460"/>
        <v>0</v>
      </c>
      <c r="AX641" t="str">
        <f t="shared" si="461"/>
        <v>0</v>
      </c>
      <c r="AY641" t="str">
        <f t="shared" si="462"/>
        <v>0</v>
      </c>
      <c r="AZ641" t="str">
        <f t="shared" si="463"/>
        <v>0</v>
      </c>
      <c r="BA641" t="str">
        <f t="shared" si="464"/>
        <v>0</v>
      </c>
      <c r="BB641" t="str">
        <f t="shared" si="465"/>
        <v>0</v>
      </c>
      <c r="BC641" t="str">
        <f t="shared" si="466"/>
        <v>0</v>
      </c>
      <c r="BD641" t="str">
        <f t="shared" si="467"/>
        <v>0</v>
      </c>
    </row>
    <row r="642" spans="1:56" x14ac:dyDescent="0.2">
      <c r="A642" s="1">
        <v>44171</v>
      </c>
      <c r="B642" t="s">
        <v>291</v>
      </c>
      <c r="C642" s="5">
        <v>233.08</v>
      </c>
      <c r="D642">
        <v>0.19020000000000001</v>
      </c>
      <c r="E642">
        <v>23</v>
      </c>
      <c r="F642">
        <v>2</v>
      </c>
      <c r="G642">
        <v>35.700000000000003</v>
      </c>
      <c r="H642">
        <v>4.0159999999999982</v>
      </c>
      <c r="I642">
        <v>-0.93749999999999789</v>
      </c>
      <c r="J642">
        <v>-1703470.0315457413</v>
      </c>
      <c r="K642">
        <v>21041009.463722397</v>
      </c>
      <c r="L642">
        <v>-4211356.4668769715</v>
      </c>
      <c r="M642">
        <v>51.737484320972328</v>
      </c>
      <c r="N642">
        <v>5.1712076176405362E-6</v>
      </c>
      <c r="O642">
        <v>187.74583963691376</v>
      </c>
      <c r="P642">
        <v>-94.859459459459458</v>
      </c>
      <c r="Q642">
        <v>5.48</v>
      </c>
      <c r="R642">
        <v>-1.92</v>
      </c>
      <c r="S642" s="2">
        <v>3.7988228999464928</v>
      </c>
      <c r="T642" s="2">
        <v>16.532905296950251</v>
      </c>
      <c r="U642" t="str">
        <f t="shared" si="432"/>
        <v>0</v>
      </c>
      <c r="V642" t="str">
        <f t="shared" si="433"/>
        <v>0</v>
      </c>
      <c r="W642" t="str">
        <f t="shared" si="434"/>
        <v>0</v>
      </c>
      <c r="X642" t="str">
        <f t="shared" si="435"/>
        <v>0</v>
      </c>
      <c r="Y642" t="str">
        <f t="shared" si="436"/>
        <v>0</v>
      </c>
      <c r="Z642" t="str">
        <f t="shared" si="437"/>
        <v>0</v>
      </c>
      <c r="AA642" t="str">
        <f t="shared" si="438"/>
        <v>0</v>
      </c>
      <c r="AB642" t="str">
        <f t="shared" si="439"/>
        <v>0</v>
      </c>
      <c r="AC642" t="str">
        <f t="shared" si="440"/>
        <v>0</v>
      </c>
      <c r="AD642" t="str">
        <f t="shared" si="441"/>
        <v>1</v>
      </c>
      <c r="AE642" t="str">
        <f t="shared" si="442"/>
        <v>1</v>
      </c>
      <c r="AF642" t="str">
        <f t="shared" si="443"/>
        <v>1</v>
      </c>
      <c r="AG642" t="str">
        <f t="shared" si="444"/>
        <v>1</v>
      </c>
      <c r="AH642" t="str">
        <f t="shared" si="445"/>
        <v>1</v>
      </c>
      <c r="AI642" t="str">
        <f t="shared" si="446"/>
        <v>1</v>
      </c>
      <c r="AJ642" t="str">
        <f t="shared" si="447"/>
        <v>1</v>
      </c>
      <c r="AK642" t="str">
        <f t="shared" si="448"/>
        <v>1</v>
      </c>
      <c r="AL642" t="str">
        <f t="shared" si="449"/>
        <v>1</v>
      </c>
      <c r="AM642" t="str">
        <f t="shared" si="450"/>
        <v>1</v>
      </c>
      <c r="AN642" t="str">
        <f t="shared" si="451"/>
        <v>1</v>
      </c>
      <c r="AO642" t="str">
        <f t="shared" si="452"/>
        <v>1</v>
      </c>
      <c r="AP642" t="str">
        <f t="shared" si="453"/>
        <v>0</v>
      </c>
      <c r="AQ642" t="str">
        <f t="shared" si="454"/>
        <v>0</v>
      </c>
      <c r="AR642" t="str">
        <f t="shared" si="455"/>
        <v>0</v>
      </c>
      <c r="AS642" t="str">
        <f t="shared" si="456"/>
        <v>0</v>
      </c>
      <c r="AT642" t="str">
        <f t="shared" si="457"/>
        <v>0</v>
      </c>
      <c r="AU642" t="str">
        <f t="shared" si="458"/>
        <v>0</v>
      </c>
      <c r="AV642" t="str">
        <f t="shared" si="459"/>
        <v>0</v>
      </c>
      <c r="AW642" t="str">
        <f t="shared" si="460"/>
        <v>0</v>
      </c>
      <c r="AX642" t="str">
        <f t="shared" si="461"/>
        <v>0</v>
      </c>
      <c r="AY642" t="str">
        <f t="shared" si="462"/>
        <v>0</v>
      </c>
      <c r="AZ642" t="str">
        <f t="shared" si="463"/>
        <v>0</v>
      </c>
      <c r="BA642" t="str">
        <f t="shared" si="464"/>
        <v>0</v>
      </c>
      <c r="BB642" t="str">
        <f t="shared" si="465"/>
        <v>0</v>
      </c>
      <c r="BC642" t="str">
        <f t="shared" si="466"/>
        <v>0</v>
      </c>
      <c r="BD642" t="str">
        <f t="shared" si="467"/>
        <v>0</v>
      </c>
    </row>
    <row r="643" spans="1:56" x14ac:dyDescent="0.2">
      <c r="A643" s="1">
        <v>44171</v>
      </c>
      <c r="B643" t="s">
        <v>83</v>
      </c>
      <c r="C643" s="5">
        <v>81.010000000000005</v>
      </c>
      <c r="D643">
        <v>31.54</v>
      </c>
      <c r="E643">
        <v>33</v>
      </c>
      <c r="F643">
        <v>2</v>
      </c>
      <c r="G643">
        <v>18.14</v>
      </c>
      <c r="H643">
        <v>0.98000000000000043</v>
      </c>
      <c r="I643">
        <v>0.19059720457432885</v>
      </c>
      <c r="J643">
        <v>-253646.16360177554</v>
      </c>
      <c r="K643">
        <v>5707038.6810399499</v>
      </c>
      <c r="L643">
        <v>-101648.70006341154</v>
      </c>
      <c r="M643">
        <v>94.612880762563009</v>
      </c>
      <c r="N643">
        <v>6.02690734022409E-6</v>
      </c>
      <c r="O643">
        <v>1366.9767441860467</v>
      </c>
      <c r="P643">
        <v>-22.885085574572127</v>
      </c>
      <c r="Q643">
        <v>5.48</v>
      </c>
      <c r="R643">
        <v>-1.92</v>
      </c>
      <c r="S643" s="2">
        <v>27.19900187149095</v>
      </c>
      <c r="T643" s="2">
        <v>0.46787273861510331</v>
      </c>
      <c r="U643" t="str">
        <f t="shared" si="432"/>
        <v>0</v>
      </c>
      <c r="V643" t="str">
        <f t="shared" si="433"/>
        <v>0</v>
      </c>
      <c r="W643" t="str">
        <f t="shared" si="434"/>
        <v>0</v>
      </c>
      <c r="X643" t="str">
        <f t="shared" si="435"/>
        <v>0</v>
      </c>
      <c r="Y643" t="str">
        <f t="shared" si="436"/>
        <v>0</v>
      </c>
      <c r="Z643" t="str">
        <f t="shared" si="437"/>
        <v>0</v>
      </c>
      <c r="AA643" t="str">
        <f t="shared" si="438"/>
        <v>0</v>
      </c>
      <c r="AB643" t="str">
        <f t="shared" si="439"/>
        <v>0</v>
      </c>
      <c r="AC643" t="str">
        <f t="shared" si="440"/>
        <v>0</v>
      </c>
      <c r="AD643" t="str">
        <f t="shared" si="441"/>
        <v>0</v>
      </c>
      <c r="AE643" t="str">
        <f t="shared" si="442"/>
        <v>0</v>
      </c>
      <c r="AF643" t="str">
        <f t="shared" si="443"/>
        <v>0</v>
      </c>
      <c r="AG643" t="str">
        <f t="shared" si="444"/>
        <v>0</v>
      </c>
      <c r="AH643" t="str">
        <f t="shared" si="445"/>
        <v>0</v>
      </c>
      <c r="AI643" t="str">
        <f t="shared" si="446"/>
        <v>0</v>
      </c>
      <c r="AJ643" t="str">
        <f t="shared" si="447"/>
        <v>0</v>
      </c>
      <c r="AK643" t="str">
        <f t="shared" si="448"/>
        <v>0</v>
      </c>
      <c r="AL643" t="str">
        <f t="shared" si="449"/>
        <v>0</v>
      </c>
      <c r="AM643" t="str">
        <f t="shared" si="450"/>
        <v>1</v>
      </c>
      <c r="AN643" t="str">
        <f t="shared" si="451"/>
        <v>1</v>
      </c>
      <c r="AO643" t="str">
        <f t="shared" si="452"/>
        <v>1</v>
      </c>
      <c r="AP643" t="str">
        <f t="shared" si="453"/>
        <v>1</v>
      </c>
      <c r="AQ643" t="str">
        <f t="shared" si="454"/>
        <v>1</v>
      </c>
      <c r="AR643" t="str">
        <f t="shared" si="455"/>
        <v>1</v>
      </c>
      <c r="AS643" t="str">
        <f t="shared" si="456"/>
        <v>1</v>
      </c>
      <c r="AT643" t="str">
        <f t="shared" si="457"/>
        <v>1</v>
      </c>
      <c r="AU643" t="str">
        <f t="shared" si="458"/>
        <v>1</v>
      </c>
      <c r="AV643" t="str">
        <f t="shared" si="459"/>
        <v>1</v>
      </c>
      <c r="AW643" t="str">
        <f t="shared" si="460"/>
        <v>1</v>
      </c>
      <c r="AX643" t="str">
        <f t="shared" si="461"/>
        <v>1</v>
      </c>
      <c r="AY643" t="str">
        <f t="shared" si="462"/>
        <v>1</v>
      </c>
      <c r="AZ643" t="str">
        <f t="shared" si="463"/>
        <v>0</v>
      </c>
      <c r="BA643" t="str">
        <f t="shared" si="464"/>
        <v>0</v>
      </c>
      <c r="BB643" t="str">
        <f t="shared" si="465"/>
        <v>0</v>
      </c>
      <c r="BC643" t="str">
        <f t="shared" si="466"/>
        <v>0</v>
      </c>
      <c r="BD643" t="str">
        <f t="shared" si="467"/>
        <v>0</v>
      </c>
    </row>
    <row r="644" spans="1:56" x14ac:dyDescent="0.2">
      <c r="A644" s="1">
        <v>44171</v>
      </c>
      <c r="B644" t="s">
        <v>162</v>
      </c>
      <c r="C644" s="5">
        <v>23.33</v>
      </c>
      <c r="D644">
        <v>6.68</v>
      </c>
      <c r="E644">
        <v>35</v>
      </c>
      <c r="F644">
        <v>2</v>
      </c>
      <c r="G644">
        <v>33.619999999999997</v>
      </c>
      <c r="H644">
        <v>4.4919999999999938</v>
      </c>
      <c r="I644">
        <v>-0.44709388971684427</v>
      </c>
      <c r="J644">
        <v>-110928.14371257485</v>
      </c>
      <c r="K644">
        <v>990269.46107784437</v>
      </c>
      <c r="L644">
        <v>-69760.479041916173</v>
      </c>
      <c r="M644">
        <v>34.513914371098686</v>
      </c>
      <c r="N644">
        <v>1.1425107027738572E-5</v>
      </c>
      <c r="O644">
        <v>271.11111111111109</v>
      </c>
      <c r="P644">
        <v>-36.981132075471699</v>
      </c>
      <c r="Q644">
        <v>5.48</v>
      </c>
      <c r="R644">
        <v>-1.92</v>
      </c>
      <c r="S644" s="2">
        <v>10.798816568047339</v>
      </c>
      <c r="T644" s="2">
        <v>13.905325443786969</v>
      </c>
      <c r="U644" t="str">
        <f t="shared" si="432"/>
        <v>0</v>
      </c>
      <c r="V644" t="str">
        <f t="shared" si="433"/>
        <v>0</v>
      </c>
      <c r="W644" t="str">
        <f t="shared" si="434"/>
        <v>0</v>
      </c>
      <c r="X644" t="str">
        <f t="shared" si="435"/>
        <v>0</v>
      </c>
      <c r="Y644" t="str">
        <f t="shared" si="436"/>
        <v>0</v>
      </c>
      <c r="Z644" t="str">
        <f t="shared" si="437"/>
        <v>0</v>
      </c>
      <c r="AA644" t="str">
        <f t="shared" si="438"/>
        <v>0</v>
      </c>
      <c r="AB644" t="str">
        <f t="shared" si="439"/>
        <v>0</v>
      </c>
      <c r="AC644" t="str">
        <f t="shared" si="440"/>
        <v>0</v>
      </c>
      <c r="AD644" t="str">
        <f t="shared" si="441"/>
        <v>0</v>
      </c>
      <c r="AE644" t="str">
        <f t="shared" si="442"/>
        <v>1</v>
      </c>
      <c r="AF644" t="str">
        <f t="shared" si="443"/>
        <v>1</v>
      </c>
      <c r="AG644" t="str">
        <f t="shared" si="444"/>
        <v>1</v>
      </c>
      <c r="AH644" t="str">
        <f t="shared" si="445"/>
        <v>1</v>
      </c>
      <c r="AI644" t="str">
        <f t="shared" si="446"/>
        <v>1</v>
      </c>
      <c r="AJ644" t="str">
        <f t="shared" si="447"/>
        <v>1</v>
      </c>
      <c r="AK644" t="str">
        <f t="shared" si="448"/>
        <v>1</v>
      </c>
      <c r="AL644" t="str">
        <f t="shared" si="449"/>
        <v>1</v>
      </c>
      <c r="AM644" t="str">
        <f t="shared" si="450"/>
        <v>1</v>
      </c>
      <c r="AN644" t="str">
        <f t="shared" si="451"/>
        <v>1</v>
      </c>
      <c r="AO644" t="str">
        <f t="shared" si="452"/>
        <v>1</v>
      </c>
      <c r="AP644" t="str">
        <f t="shared" si="453"/>
        <v>1</v>
      </c>
      <c r="AQ644" t="str">
        <f t="shared" si="454"/>
        <v>1</v>
      </c>
      <c r="AR644" t="str">
        <f t="shared" si="455"/>
        <v>1</v>
      </c>
      <c r="AS644" t="str">
        <f t="shared" si="456"/>
        <v>1</v>
      </c>
      <c r="AT644" t="str">
        <f t="shared" si="457"/>
        <v>0</v>
      </c>
      <c r="AU644" t="str">
        <f t="shared" si="458"/>
        <v>0</v>
      </c>
      <c r="AV644" t="str">
        <f t="shared" si="459"/>
        <v>0</v>
      </c>
      <c r="AW644" t="str">
        <f t="shared" si="460"/>
        <v>0</v>
      </c>
      <c r="AX644" t="str">
        <f t="shared" si="461"/>
        <v>0</v>
      </c>
      <c r="AY644" t="str">
        <f t="shared" si="462"/>
        <v>0</v>
      </c>
      <c r="AZ644" t="str">
        <f t="shared" si="463"/>
        <v>0</v>
      </c>
      <c r="BA644" t="str">
        <f t="shared" si="464"/>
        <v>0</v>
      </c>
      <c r="BB644" t="str">
        <f t="shared" si="465"/>
        <v>0</v>
      </c>
      <c r="BC644" t="str">
        <f t="shared" si="466"/>
        <v>0</v>
      </c>
      <c r="BD644" t="str">
        <f t="shared" si="467"/>
        <v>0</v>
      </c>
    </row>
    <row r="645" spans="1:56" x14ac:dyDescent="0.2">
      <c r="A645" s="1">
        <v>44171</v>
      </c>
      <c r="B645" t="s">
        <v>8</v>
      </c>
      <c r="C645" s="5">
        <v>66.790000000000006</v>
      </c>
      <c r="D645">
        <v>1.57</v>
      </c>
      <c r="E645">
        <v>36</v>
      </c>
      <c r="F645">
        <v>2</v>
      </c>
      <c r="G645">
        <v>35.47</v>
      </c>
      <c r="H645">
        <v>3.3560000000000021</v>
      </c>
      <c r="I645">
        <v>1.2250161186331483</v>
      </c>
      <c r="J645">
        <v>-57324.840764331209</v>
      </c>
      <c r="K645">
        <v>2270063.694267516</v>
      </c>
      <c r="L645">
        <v>-22929.936305732484</v>
      </c>
      <c r="M645">
        <v>139.05340597507944</v>
      </c>
      <c r="N645">
        <v>1.1071889535066842E-5</v>
      </c>
      <c r="O645">
        <v>946.66666666666686</v>
      </c>
      <c r="P645">
        <v>-82.199546485260768</v>
      </c>
      <c r="Q645">
        <v>5.48</v>
      </c>
      <c r="R645">
        <v>-1.92</v>
      </c>
      <c r="S645" s="2">
        <v>3.1446540880503031</v>
      </c>
      <c r="T645" s="2">
        <v>11.32075471698114</v>
      </c>
      <c r="U645" t="str">
        <f t="shared" si="432"/>
        <v>0</v>
      </c>
      <c r="V645" t="str">
        <f t="shared" si="433"/>
        <v>0</v>
      </c>
      <c r="W645" t="str">
        <f t="shared" si="434"/>
        <v>0</v>
      </c>
      <c r="X645" t="str">
        <f t="shared" si="435"/>
        <v>0</v>
      </c>
      <c r="Y645" t="str">
        <f t="shared" si="436"/>
        <v>0</v>
      </c>
      <c r="Z645" t="str">
        <f t="shared" si="437"/>
        <v>0</v>
      </c>
      <c r="AA645" t="str">
        <f t="shared" si="438"/>
        <v>0</v>
      </c>
      <c r="AB645" t="str">
        <f t="shared" si="439"/>
        <v>0</v>
      </c>
      <c r="AC645" t="str">
        <f t="shared" si="440"/>
        <v>0</v>
      </c>
      <c r="AD645" t="str">
        <f t="shared" si="441"/>
        <v>0</v>
      </c>
      <c r="AE645" t="str">
        <f t="shared" si="442"/>
        <v>0</v>
      </c>
      <c r="AF645" t="str">
        <f t="shared" si="443"/>
        <v>1</v>
      </c>
      <c r="AG645" t="str">
        <f t="shared" si="444"/>
        <v>1</v>
      </c>
      <c r="AH645" t="str">
        <f t="shared" si="445"/>
        <v>1</v>
      </c>
      <c r="AI645" t="str">
        <f t="shared" si="446"/>
        <v>1</v>
      </c>
      <c r="AJ645" t="str">
        <f t="shared" si="447"/>
        <v>1</v>
      </c>
      <c r="AK645" t="str">
        <f t="shared" si="448"/>
        <v>1</v>
      </c>
      <c r="AL645" t="str">
        <f t="shared" si="449"/>
        <v>1</v>
      </c>
      <c r="AM645" t="str">
        <f t="shared" si="450"/>
        <v>1</v>
      </c>
      <c r="AN645" t="str">
        <f t="shared" si="451"/>
        <v>1</v>
      </c>
      <c r="AO645" t="str">
        <f t="shared" si="452"/>
        <v>1</v>
      </c>
      <c r="AP645" t="str">
        <f t="shared" si="453"/>
        <v>0</v>
      </c>
      <c r="AQ645" t="str">
        <f t="shared" si="454"/>
        <v>0</v>
      </c>
      <c r="AR645" t="str">
        <f t="shared" si="455"/>
        <v>0</v>
      </c>
      <c r="AS645" t="str">
        <f t="shared" si="456"/>
        <v>0</v>
      </c>
      <c r="AT645" t="str">
        <f t="shared" si="457"/>
        <v>0</v>
      </c>
      <c r="AU645" t="str">
        <f t="shared" si="458"/>
        <v>0</v>
      </c>
      <c r="AV645" t="str">
        <f t="shared" si="459"/>
        <v>0</v>
      </c>
      <c r="AW645" t="str">
        <f t="shared" si="460"/>
        <v>0</v>
      </c>
      <c r="AX645" t="str">
        <f t="shared" si="461"/>
        <v>0</v>
      </c>
      <c r="AY645" t="str">
        <f t="shared" si="462"/>
        <v>0</v>
      </c>
      <c r="AZ645" t="str">
        <f t="shared" si="463"/>
        <v>0</v>
      </c>
      <c r="BA645" t="str">
        <f t="shared" si="464"/>
        <v>0</v>
      </c>
      <c r="BB645" t="str">
        <f t="shared" si="465"/>
        <v>0</v>
      </c>
      <c r="BC645" t="str">
        <f t="shared" si="466"/>
        <v>0</v>
      </c>
      <c r="BD645" t="str">
        <f t="shared" si="467"/>
        <v>0</v>
      </c>
    </row>
    <row r="646" spans="1:56" x14ac:dyDescent="0.2">
      <c r="A646" s="1">
        <v>44171</v>
      </c>
      <c r="B646" t="s">
        <v>362</v>
      </c>
      <c r="C646" s="5">
        <v>23</v>
      </c>
      <c r="D646">
        <v>16.25</v>
      </c>
      <c r="E646">
        <v>38</v>
      </c>
      <c r="F646">
        <v>2</v>
      </c>
      <c r="G646">
        <v>32.57</v>
      </c>
      <c r="H646">
        <v>4.9479999999999968</v>
      </c>
      <c r="I646">
        <v>-0.67237163814180578</v>
      </c>
      <c r="J646">
        <v>430769.23076923075</v>
      </c>
      <c r="K646">
        <v>2646153.846153846</v>
      </c>
      <c r="L646">
        <v>30769.23076923077</v>
      </c>
      <c r="M646">
        <v>262.07754283733885</v>
      </c>
      <c r="N646">
        <v>3.3907570322089484E-6</v>
      </c>
      <c r="O646">
        <v>71.05263157894737</v>
      </c>
      <c r="P646">
        <v>-2.8110047846889885</v>
      </c>
      <c r="Q646">
        <v>5.48</v>
      </c>
      <c r="R646">
        <v>-1.92</v>
      </c>
      <c r="S646" s="2">
        <v>12.07317073170732</v>
      </c>
      <c r="T646" s="2">
        <v>8.4146341463414576</v>
      </c>
      <c r="U646" t="str">
        <f t="shared" si="432"/>
        <v>0</v>
      </c>
      <c r="V646" t="str">
        <f t="shared" si="433"/>
        <v>0</v>
      </c>
      <c r="W646" t="str">
        <f t="shared" si="434"/>
        <v>0</v>
      </c>
      <c r="X646" t="str">
        <f t="shared" si="435"/>
        <v>0</v>
      </c>
      <c r="Y646" t="str">
        <f t="shared" si="436"/>
        <v>0</v>
      </c>
      <c r="Z646" t="str">
        <f t="shared" si="437"/>
        <v>0</v>
      </c>
      <c r="AA646" t="str">
        <f t="shared" si="438"/>
        <v>0</v>
      </c>
      <c r="AB646" t="str">
        <f t="shared" si="439"/>
        <v>0</v>
      </c>
      <c r="AC646" t="str">
        <f t="shared" si="440"/>
        <v>0</v>
      </c>
      <c r="AD646" t="str">
        <f t="shared" si="441"/>
        <v>0</v>
      </c>
      <c r="AE646" t="str">
        <f t="shared" si="442"/>
        <v>0</v>
      </c>
      <c r="AF646" t="str">
        <f t="shared" si="443"/>
        <v>0</v>
      </c>
      <c r="AG646" t="str">
        <f t="shared" si="444"/>
        <v>1</v>
      </c>
      <c r="AH646" t="str">
        <f t="shared" si="445"/>
        <v>1</v>
      </c>
      <c r="AI646" t="str">
        <f t="shared" si="446"/>
        <v>1</v>
      </c>
      <c r="AJ646" t="str">
        <f t="shared" si="447"/>
        <v>1</v>
      </c>
      <c r="AK646" t="str">
        <f t="shared" si="448"/>
        <v>1</v>
      </c>
      <c r="AL646" t="str">
        <f t="shared" si="449"/>
        <v>1</v>
      </c>
      <c r="AM646" t="str">
        <f t="shared" si="450"/>
        <v>1</v>
      </c>
      <c r="AN646" t="str">
        <f t="shared" si="451"/>
        <v>1</v>
      </c>
      <c r="AO646" t="str">
        <f t="shared" si="452"/>
        <v>1</v>
      </c>
      <c r="AP646" t="str">
        <f t="shared" si="453"/>
        <v>1</v>
      </c>
      <c r="AQ646" t="str">
        <f t="shared" si="454"/>
        <v>1</v>
      </c>
      <c r="AR646" t="str">
        <f t="shared" si="455"/>
        <v>1</v>
      </c>
      <c r="AS646" t="str">
        <f t="shared" si="456"/>
        <v>1</v>
      </c>
      <c r="AT646" t="str">
        <f t="shared" si="457"/>
        <v>1</v>
      </c>
      <c r="AU646" t="str">
        <f t="shared" si="458"/>
        <v>0</v>
      </c>
      <c r="AV646" t="str">
        <f t="shared" si="459"/>
        <v>0</v>
      </c>
      <c r="AW646" t="str">
        <f t="shared" si="460"/>
        <v>0</v>
      </c>
      <c r="AX646" t="str">
        <f t="shared" si="461"/>
        <v>0</v>
      </c>
      <c r="AY646" t="str">
        <f t="shared" si="462"/>
        <v>0</v>
      </c>
      <c r="AZ646" t="str">
        <f t="shared" si="463"/>
        <v>0</v>
      </c>
      <c r="BA646" t="str">
        <f t="shared" si="464"/>
        <v>0</v>
      </c>
      <c r="BB646" t="str">
        <f t="shared" si="465"/>
        <v>0</v>
      </c>
      <c r="BC646" t="str">
        <f t="shared" si="466"/>
        <v>0</v>
      </c>
      <c r="BD646" t="str">
        <f t="shared" si="467"/>
        <v>0</v>
      </c>
    </row>
    <row r="647" spans="1:56" x14ac:dyDescent="0.2">
      <c r="A647" s="1">
        <v>44171</v>
      </c>
      <c r="B647" t="s">
        <v>378</v>
      </c>
      <c r="C647" s="5">
        <v>183.88</v>
      </c>
      <c r="D647">
        <v>1.0900000000000001</v>
      </c>
      <c r="E647">
        <v>43</v>
      </c>
      <c r="F647">
        <v>2</v>
      </c>
      <c r="G647">
        <v>27.52</v>
      </c>
      <c r="H647">
        <v>-2.5800000000000018</v>
      </c>
      <c r="I647">
        <v>-1.5356820234868929</v>
      </c>
      <c r="J647">
        <v>369724.77064220182</v>
      </c>
      <c r="K647">
        <v>1200917.4311926605</v>
      </c>
      <c r="L647">
        <v>231192.66055045871</v>
      </c>
      <c r="M647">
        <v>164.30094251629328</v>
      </c>
      <c r="N647">
        <v>6.5984738248217871E-5</v>
      </c>
      <c r="O647">
        <v>122.44897959183676</v>
      </c>
      <c r="P647">
        <v>-56.224899598393577</v>
      </c>
      <c r="Q647">
        <v>5.48</v>
      </c>
      <c r="R647">
        <v>-1.92</v>
      </c>
      <c r="S647" s="2">
        <v>4.1666666666666714</v>
      </c>
      <c r="T647" s="2">
        <v>16.666666666666661</v>
      </c>
      <c r="U647" t="str">
        <f t="shared" si="432"/>
        <v>0</v>
      </c>
      <c r="V647" t="str">
        <f t="shared" si="433"/>
        <v>0</v>
      </c>
      <c r="W647" t="str">
        <f t="shared" si="434"/>
        <v>0</v>
      </c>
      <c r="X647" t="str">
        <f t="shared" si="435"/>
        <v>0</v>
      </c>
      <c r="Y647" t="str">
        <f t="shared" si="436"/>
        <v>0</v>
      </c>
      <c r="Z647" t="str">
        <f t="shared" si="437"/>
        <v>0</v>
      </c>
      <c r="AA647" t="str">
        <f t="shared" si="438"/>
        <v>0</v>
      </c>
      <c r="AB647" t="str">
        <f t="shared" si="439"/>
        <v>0</v>
      </c>
      <c r="AC647" t="str">
        <f t="shared" si="440"/>
        <v>0</v>
      </c>
      <c r="AD647" t="str">
        <f t="shared" si="441"/>
        <v>1</v>
      </c>
      <c r="AE647" t="str">
        <f t="shared" si="442"/>
        <v>1</v>
      </c>
      <c r="AF647" t="str">
        <f t="shared" si="443"/>
        <v>1</v>
      </c>
      <c r="AG647" t="str">
        <f t="shared" si="444"/>
        <v>1</v>
      </c>
      <c r="AH647" t="str">
        <f t="shared" si="445"/>
        <v>1</v>
      </c>
      <c r="AI647" t="str">
        <f t="shared" si="446"/>
        <v>1</v>
      </c>
      <c r="AJ647" t="str">
        <f t="shared" si="447"/>
        <v>1</v>
      </c>
      <c r="AK647" t="str">
        <f t="shared" si="448"/>
        <v>1</v>
      </c>
      <c r="AL647" t="str">
        <f t="shared" si="449"/>
        <v>1</v>
      </c>
      <c r="AM647" t="str">
        <f t="shared" si="450"/>
        <v>1</v>
      </c>
      <c r="AN647" t="str">
        <f t="shared" si="451"/>
        <v>1</v>
      </c>
      <c r="AO647" t="str">
        <f t="shared" si="452"/>
        <v>1</v>
      </c>
      <c r="AP647" t="str">
        <f t="shared" si="453"/>
        <v>1</v>
      </c>
      <c r="AQ647" t="str">
        <f t="shared" si="454"/>
        <v>0</v>
      </c>
      <c r="AR647" t="str">
        <f t="shared" si="455"/>
        <v>0</v>
      </c>
      <c r="AS647" t="str">
        <f t="shared" si="456"/>
        <v>0</v>
      </c>
      <c r="AT647" t="str">
        <f t="shared" si="457"/>
        <v>0</v>
      </c>
      <c r="AU647" t="str">
        <f t="shared" si="458"/>
        <v>0</v>
      </c>
      <c r="AV647" t="str">
        <f t="shared" si="459"/>
        <v>0</v>
      </c>
      <c r="AW647" t="str">
        <f t="shared" si="460"/>
        <v>0</v>
      </c>
      <c r="AX647" t="str">
        <f t="shared" si="461"/>
        <v>0</v>
      </c>
      <c r="AY647" t="str">
        <f t="shared" si="462"/>
        <v>0</v>
      </c>
      <c r="AZ647" t="str">
        <f t="shared" si="463"/>
        <v>0</v>
      </c>
      <c r="BA647" t="str">
        <f t="shared" si="464"/>
        <v>0</v>
      </c>
      <c r="BB647" t="str">
        <f t="shared" si="465"/>
        <v>0</v>
      </c>
      <c r="BC647" t="str">
        <f t="shared" si="466"/>
        <v>0</v>
      </c>
      <c r="BD647" t="str">
        <f t="shared" si="467"/>
        <v>0</v>
      </c>
    </row>
    <row r="648" spans="1:56" x14ac:dyDescent="0.2">
      <c r="A648" s="1">
        <v>44171</v>
      </c>
      <c r="B648" t="s">
        <v>184</v>
      </c>
      <c r="C648" s="5">
        <v>59.67</v>
      </c>
      <c r="D648">
        <v>6.85</v>
      </c>
      <c r="E648">
        <v>44</v>
      </c>
      <c r="F648">
        <v>2</v>
      </c>
      <c r="G648">
        <v>29.88</v>
      </c>
      <c r="H648">
        <v>0.36999999999999739</v>
      </c>
      <c r="I648">
        <v>0.58737151248164521</v>
      </c>
      <c r="J648">
        <v>-180729.92700729927</v>
      </c>
      <c r="K648">
        <v>4212846.7153284671</v>
      </c>
      <c r="L648">
        <v>110656.93430656935</v>
      </c>
      <c r="M648">
        <v>53.503648593640698</v>
      </c>
      <c r="N648">
        <v>6.2153996917611739E-6</v>
      </c>
      <c r="O648">
        <v>669.5764520840354</v>
      </c>
      <c r="P648">
        <v>-49.632352941176471</v>
      </c>
      <c r="Q648">
        <v>5.48</v>
      </c>
      <c r="R648">
        <v>-1.92</v>
      </c>
      <c r="S648" s="2">
        <v>20.384047267355999</v>
      </c>
      <c r="T648" s="2">
        <v>7.5332348596750336</v>
      </c>
      <c r="U648" t="str">
        <f t="shared" si="432"/>
        <v>0</v>
      </c>
      <c r="V648" t="str">
        <f t="shared" si="433"/>
        <v>0</v>
      </c>
      <c r="W648" t="str">
        <f t="shared" si="434"/>
        <v>0</v>
      </c>
      <c r="X648" t="str">
        <f t="shared" si="435"/>
        <v>0</v>
      </c>
      <c r="Y648" t="str">
        <f t="shared" si="436"/>
        <v>0</v>
      </c>
      <c r="Z648" t="str">
        <f t="shared" si="437"/>
        <v>0</v>
      </c>
      <c r="AA648" t="str">
        <f t="shared" si="438"/>
        <v>0</v>
      </c>
      <c r="AB648" t="str">
        <f t="shared" si="439"/>
        <v>0</v>
      </c>
      <c r="AC648" t="str">
        <f t="shared" si="440"/>
        <v>0</v>
      </c>
      <c r="AD648" t="str">
        <f t="shared" si="441"/>
        <v>0</v>
      </c>
      <c r="AE648" t="str">
        <f t="shared" si="442"/>
        <v>0</v>
      </c>
      <c r="AF648" t="str">
        <f t="shared" si="443"/>
        <v>0</v>
      </c>
      <c r="AG648" t="str">
        <f t="shared" si="444"/>
        <v>0</v>
      </c>
      <c r="AH648" t="str">
        <f t="shared" si="445"/>
        <v>1</v>
      </c>
      <c r="AI648" t="str">
        <f t="shared" si="446"/>
        <v>1</v>
      </c>
      <c r="AJ648" t="str">
        <f t="shared" si="447"/>
        <v>1</v>
      </c>
      <c r="AK648" t="str">
        <f t="shared" si="448"/>
        <v>1</v>
      </c>
      <c r="AL648" t="str">
        <f t="shared" si="449"/>
        <v>1</v>
      </c>
      <c r="AM648" t="str">
        <f t="shared" si="450"/>
        <v>1</v>
      </c>
      <c r="AN648" t="str">
        <f t="shared" si="451"/>
        <v>1</v>
      </c>
      <c r="AO648" t="str">
        <f t="shared" si="452"/>
        <v>1</v>
      </c>
      <c r="AP648" t="str">
        <f t="shared" si="453"/>
        <v>1</v>
      </c>
      <c r="AQ648" t="str">
        <f t="shared" si="454"/>
        <v>1</v>
      </c>
      <c r="AR648" t="str">
        <f t="shared" si="455"/>
        <v>1</v>
      </c>
      <c r="AS648" t="str">
        <f t="shared" si="456"/>
        <v>1</v>
      </c>
      <c r="AT648" t="str">
        <f t="shared" si="457"/>
        <v>1</v>
      </c>
      <c r="AU648" t="str">
        <f t="shared" si="458"/>
        <v>1</v>
      </c>
      <c r="AV648" t="str">
        <f t="shared" si="459"/>
        <v>1</v>
      </c>
      <c r="AW648" t="str">
        <f t="shared" si="460"/>
        <v>1</v>
      </c>
      <c r="AX648" t="str">
        <f t="shared" si="461"/>
        <v>0</v>
      </c>
      <c r="AY648" t="str">
        <f t="shared" si="462"/>
        <v>0</v>
      </c>
      <c r="AZ648" t="str">
        <f t="shared" si="463"/>
        <v>0</v>
      </c>
      <c r="BA648" t="str">
        <f t="shared" si="464"/>
        <v>0</v>
      </c>
      <c r="BB648" t="str">
        <f t="shared" si="465"/>
        <v>0</v>
      </c>
      <c r="BC648" t="str">
        <f t="shared" si="466"/>
        <v>0</v>
      </c>
      <c r="BD648" t="str">
        <f t="shared" si="467"/>
        <v>0</v>
      </c>
    </row>
    <row r="649" spans="1:56" x14ac:dyDescent="0.2">
      <c r="A649" s="1">
        <v>44171</v>
      </c>
      <c r="B649" t="s">
        <v>2</v>
      </c>
      <c r="C649" s="5">
        <v>128.86000000000001</v>
      </c>
      <c r="D649">
        <v>0.62</v>
      </c>
      <c r="E649">
        <v>45</v>
      </c>
      <c r="F649">
        <v>2</v>
      </c>
      <c r="G649">
        <v>25.25</v>
      </c>
      <c r="H649">
        <v>-7.5579999999999998</v>
      </c>
      <c r="I649">
        <v>0.16155088852988705</v>
      </c>
      <c r="J649">
        <v>-1437096.7741935484</v>
      </c>
      <c r="K649">
        <v>19288709.677419353</v>
      </c>
      <c r="L649">
        <v>-433870.96774193551</v>
      </c>
      <c r="M649">
        <v>493.36461768288149</v>
      </c>
      <c r="N649">
        <v>2.7504505500965136E-6</v>
      </c>
      <c r="O649">
        <v>188.37209302325584</v>
      </c>
      <c r="P649">
        <v>-83.333333333333329</v>
      </c>
      <c r="Q649">
        <v>5.48</v>
      </c>
      <c r="R649">
        <v>-1.92</v>
      </c>
      <c r="S649" s="2">
        <v>9.8166666666666771</v>
      </c>
      <c r="T649" s="2">
        <v>8.3166666666666593</v>
      </c>
      <c r="U649" t="str">
        <f t="shared" si="432"/>
        <v>0</v>
      </c>
      <c r="V649" t="str">
        <f t="shared" si="433"/>
        <v>0</v>
      </c>
      <c r="W649" t="str">
        <f t="shared" si="434"/>
        <v>0</v>
      </c>
      <c r="X649" t="str">
        <f t="shared" si="435"/>
        <v>0</v>
      </c>
      <c r="Y649" t="str">
        <f t="shared" si="436"/>
        <v>0</v>
      </c>
      <c r="Z649" t="str">
        <f t="shared" si="437"/>
        <v>0</v>
      </c>
      <c r="AA649" t="str">
        <f t="shared" si="438"/>
        <v>0</v>
      </c>
      <c r="AB649" t="str">
        <f t="shared" si="439"/>
        <v>0</v>
      </c>
      <c r="AC649" t="str">
        <f t="shared" si="440"/>
        <v>0</v>
      </c>
      <c r="AD649" t="str">
        <f t="shared" si="441"/>
        <v>0</v>
      </c>
      <c r="AE649" t="str">
        <f t="shared" si="442"/>
        <v>0</v>
      </c>
      <c r="AF649" t="str">
        <f t="shared" si="443"/>
        <v>0</v>
      </c>
      <c r="AG649" t="str">
        <f t="shared" si="444"/>
        <v>1</v>
      </c>
      <c r="AH649" t="str">
        <f t="shared" si="445"/>
        <v>1</v>
      </c>
      <c r="AI649" t="str">
        <f t="shared" si="446"/>
        <v>1</v>
      </c>
      <c r="AJ649" t="str">
        <f t="shared" si="447"/>
        <v>1</v>
      </c>
      <c r="AK649" t="str">
        <f t="shared" si="448"/>
        <v>1</v>
      </c>
      <c r="AL649" t="str">
        <f t="shared" si="449"/>
        <v>1</v>
      </c>
      <c r="AM649" t="str">
        <f t="shared" si="450"/>
        <v>1</v>
      </c>
      <c r="AN649" t="str">
        <f t="shared" si="451"/>
        <v>1</v>
      </c>
      <c r="AO649" t="str">
        <f t="shared" si="452"/>
        <v>1</v>
      </c>
      <c r="AP649" t="str">
        <f t="shared" si="453"/>
        <v>1</v>
      </c>
      <c r="AQ649" t="str">
        <f t="shared" si="454"/>
        <v>1</v>
      </c>
      <c r="AR649" t="str">
        <f t="shared" si="455"/>
        <v>1</v>
      </c>
      <c r="AS649" t="str">
        <f t="shared" si="456"/>
        <v>0</v>
      </c>
      <c r="AT649" t="str">
        <f t="shared" si="457"/>
        <v>0</v>
      </c>
      <c r="AU649" t="str">
        <f t="shared" si="458"/>
        <v>0</v>
      </c>
      <c r="AV649" t="str">
        <f t="shared" si="459"/>
        <v>0</v>
      </c>
      <c r="AW649" t="str">
        <f t="shared" si="460"/>
        <v>0</v>
      </c>
      <c r="AX649" t="str">
        <f t="shared" si="461"/>
        <v>0</v>
      </c>
      <c r="AY649" t="str">
        <f t="shared" si="462"/>
        <v>0</v>
      </c>
      <c r="AZ649" t="str">
        <f t="shared" si="463"/>
        <v>0</v>
      </c>
      <c r="BA649" t="str">
        <f t="shared" si="464"/>
        <v>0</v>
      </c>
      <c r="BB649" t="str">
        <f t="shared" si="465"/>
        <v>0</v>
      </c>
      <c r="BC649" t="str">
        <f t="shared" si="466"/>
        <v>0</v>
      </c>
      <c r="BD649" t="str">
        <f t="shared" si="467"/>
        <v>0</v>
      </c>
    </row>
    <row r="650" spans="1:56" x14ac:dyDescent="0.2">
      <c r="A650" s="1">
        <v>44171</v>
      </c>
      <c r="B650" t="s">
        <v>383</v>
      </c>
      <c r="C650" s="5">
        <v>17.739999999999998</v>
      </c>
      <c r="D650">
        <v>10.24</v>
      </c>
      <c r="E650">
        <v>46</v>
      </c>
      <c r="F650">
        <v>2</v>
      </c>
      <c r="G650">
        <v>20.99</v>
      </c>
      <c r="H650">
        <v>4.43</v>
      </c>
      <c r="I650">
        <v>-4.0299906279287692</v>
      </c>
      <c r="J650">
        <v>366308.59375</v>
      </c>
      <c r="K650">
        <v>1082910.15625</v>
      </c>
      <c r="L650">
        <v>-1360351.5625</v>
      </c>
      <c r="M650">
        <v>793.77715340454586</v>
      </c>
      <c r="N650">
        <v>6.3172116240967075E-6</v>
      </c>
      <c r="O650">
        <v>6.6666666666666732</v>
      </c>
      <c r="P650">
        <v>-3.3962264150943349</v>
      </c>
      <c r="Q650">
        <v>5.48</v>
      </c>
      <c r="R650">
        <v>-1.92</v>
      </c>
      <c r="S650" s="2">
        <v>10.0817438692098</v>
      </c>
      <c r="T650" s="2">
        <v>6.4486830154405013</v>
      </c>
      <c r="U650" t="str">
        <f t="shared" si="432"/>
        <v>0</v>
      </c>
      <c r="V650" t="str">
        <f t="shared" si="433"/>
        <v>0</v>
      </c>
      <c r="W650" t="str">
        <f t="shared" si="434"/>
        <v>0</v>
      </c>
      <c r="X650" t="str">
        <f t="shared" si="435"/>
        <v>0</v>
      </c>
      <c r="Y650" t="str">
        <f t="shared" si="436"/>
        <v>0</v>
      </c>
      <c r="Z650" t="str">
        <f t="shared" si="437"/>
        <v>0</v>
      </c>
      <c r="AA650" t="str">
        <f t="shared" si="438"/>
        <v>0</v>
      </c>
      <c r="AB650" t="str">
        <f t="shared" si="439"/>
        <v>0</v>
      </c>
      <c r="AC650" t="str">
        <f t="shared" si="440"/>
        <v>0</v>
      </c>
      <c r="AD650" t="str">
        <f t="shared" si="441"/>
        <v>0</v>
      </c>
      <c r="AE650" t="str">
        <f t="shared" si="442"/>
        <v>0</v>
      </c>
      <c r="AF650" t="str">
        <f t="shared" si="443"/>
        <v>0</v>
      </c>
      <c r="AG650" t="str">
        <f t="shared" si="444"/>
        <v>0</v>
      </c>
      <c r="AH650" t="str">
        <f t="shared" si="445"/>
        <v>1</v>
      </c>
      <c r="AI650" t="str">
        <f t="shared" si="446"/>
        <v>1</v>
      </c>
      <c r="AJ650" t="str">
        <f t="shared" si="447"/>
        <v>1</v>
      </c>
      <c r="AK650" t="str">
        <f t="shared" si="448"/>
        <v>1</v>
      </c>
      <c r="AL650" t="str">
        <f t="shared" si="449"/>
        <v>1</v>
      </c>
      <c r="AM650" t="str">
        <f t="shared" si="450"/>
        <v>1</v>
      </c>
      <c r="AN650" t="str">
        <f t="shared" si="451"/>
        <v>1</v>
      </c>
      <c r="AO650" t="str">
        <f t="shared" si="452"/>
        <v>1</v>
      </c>
      <c r="AP650" t="str">
        <f t="shared" si="453"/>
        <v>1</v>
      </c>
      <c r="AQ650" t="str">
        <f t="shared" si="454"/>
        <v>1</v>
      </c>
      <c r="AR650" t="str">
        <f t="shared" si="455"/>
        <v>1</v>
      </c>
      <c r="AS650" t="str">
        <f t="shared" si="456"/>
        <v>1</v>
      </c>
      <c r="AT650" t="str">
        <f t="shared" si="457"/>
        <v>0</v>
      </c>
      <c r="AU650" t="str">
        <f t="shared" si="458"/>
        <v>0</v>
      </c>
      <c r="AV650" t="str">
        <f t="shared" si="459"/>
        <v>0</v>
      </c>
      <c r="AW650" t="str">
        <f t="shared" si="460"/>
        <v>0</v>
      </c>
      <c r="AX650" t="str">
        <f t="shared" si="461"/>
        <v>0</v>
      </c>
      <c r="AY650" t="str">
        <f t="shared" si="462"/>
        <v>0</v>
      </c>
      <c r="AZ650" t="str">
        <f t="shared" si="463"/>
        <v>0</v>
      </c>
      <c r="BA650" t="str">
        <f t="shared" si="464"/>
        <v>0</v>
      </c>
      <c r="BB650" t="str">
        <f t="shared" si="465"/>
        <v>0</v>
      </c>
      <c r="BC650" t="str">
        <f t="shared" si="466"/>
        <v>0</v>
      </c>
      <c r="BD650" t="str">
        <f t="shared" si="467"/>
        <v>0</v>
      </c>
    </row>
    <row r="651" spans="1:56" x14ac:dyDescent="0.2">
      <c r="A651" s="1">
        <v>44171</v>
      </c>
      <c r="B651" t="s">
        <v>384</v>
      </c>
      <c r="C651" s="5">
        <v>2.2400000000000002</v>
      </c>
      <c r="D651">
        <v>2.3199999999999998</v>
      </c>
      <c r="E651">
        <v>47</v>
      </c>
      <c r="F651">
        <v>2</v>
      </c>
      <c r="G651">
        <v>29.82</v>
      </c>
      <c r="H651">
        <v>4.032</v>
      </c>
      <c r="I651">
        <v>-0.6849315068493157</v>
      </c>
      <c r="J651">
        <v>32327.586206896554</v>
      </c>
      <c r="K651">
        <v>213362.06896551725</v>
      </c>
      <c r="L651">
        <v>0</v>
      </c>
      <c r="M651">
        <v>78.859519151270064</v>
      </c>
      <c r="N651">
        <v>5.813108559802355E-6</v>
      </c>
      <c r="O651">
        <v>197.4358974358974</v>
      </c>
      <c r="P651">
        <v>-56.30885122410546</v>
      </c>
      <c r="Q651">
        <v>5.48</v>
      </c>
      <c r="R651">
        <v>-1.92</v>
      </c>
      <c r="S651" s="2">
        <v>8.8983050847457612</v>
      </c>
      <c r="T651" s="2">
        <v>9.7457627118644066</v>
      </c>
      <c r="U651" t="str">
        <f t="shared" si="432"/>
        <v>0</v>
      </c>
      <c r="V651" t="str">
        <f t="shared" si="433"/>
        <v>0</v>
      </c>
      <c r="W651" t="str">
        <f t="shared" si="434"/>
        <v>0</v>
      </c>
      <c r="X651" t="str">
        <f t="shared" si="435"/>
        <v>0</v>
      </c>
      <c r="Y651" t="str">
        <f t="shared" si="436"/>
        <v>0</v>
      </c>
      <c r="Z651" t="str">
        <f t="shared" si="437"/>
        <v>0</v>
      </c>
      <c r="AA651" t="str">
        <f t="shared" si="438"/>
        <v>0</v>
      </c>
      <c r="AB651" t="str">
        <f t="shared" si="439"/>
        <v>0</v>
      </c>
      <c r="AC651" t="str">
        <f t="shared" si="440"/>
        <v>0</v>
      </c>
      <c r="AD651" t="str">
        <f t="shared" si="441"/>
        <v>0</v>
      </c>
      <c r="AE651" t="str">
        <f t="shared" si="442"/>
        <v>0</v>
      </c>
      <c r="AF651" t="str">
        <f t="shared" si="443"/>
        <v>0</v>
      </c>
      <c r="AG651" t="str">
        <f t="shared" si="444"/>
        <v>1</v>
      </c>
      <c r="AH651" t="str">
        <f t="shared" si="445"/>
        <v>1</v>
      </c>
      <c r="AI651" t="str">
        <f t="shared" si="446"/>
        <v>1</v>
      </c>
      <c r="AJ651" t="str">
        <f t="shared" si="447"/>
        <v>1</v>
      </c>
      <c r="AK651" t="str">
        <f t="shared" si="448"/>
        <v>1</v>
      </c>
      <c r="AL651" t="str">
        <f t="shared" si="449"/>
        <v>1</v>
      </c>
      <c r="AM651" t="str">
        <f t="shared" si="450"/>
        <v>1</v>
      </c>
      <c r="AN651" t="str">
        <f t="shared" si="451"/>
        <v>1</v>
      </c>
      <c r="AO651" t="str">
        <f t="shared" si="452"/>
        <v>1</v>
      </c>
      <c r="AP651" t="str">
        <f t="shared" si="453"/>
        <v>1</v>
      </c>
      <c r="AQ651" t="str">
        <f t="shared" si="454"/>
        <v>1</v>
      </c>
      <c r="AR651" t="str">
        <f t="shared" si="455"/>
        <v>1</v>
      </c>
      <c r="AS651" t="str">
        <f t="shared" si="456"/>
        <v>0</v>
      </c>
      <c r="AT651" t="str">
        <f t="shared" si="457"/>
        <v>0</v>
      </c>
      <c r="AU651" t="str">
        <f t="shared" si="458"/>
        <v>0</v>
      </c>
      <c r="AV651" t="str">
        <f t="shared" si="459"/>
        <v>0</v>
      </c>
      <c r="AW651" t="str">
        <f t="shared" si="460"/>
        <v>0</v>
      </c>
      <c r="AX651" t="str">
        <f t="shared" si="461"/>
        <v>0</v>
      </c>
      <c r="AY651" t="str">
        <f t="shared" si="462"/>
        <v>0</v>
      </c>
      <c r="AZ651" t="str">
        <f t="shared" si="463"/>
        <v>0</v>
      </c>
      <c r="BA651" t="str">
        <f t="shared" si="464"/>
        <v>0</v>
      </c>
      <c r="BB651" t="str">
        <f t="shared" si="465"/>
        <v>0</v>
      </c>
      <c r="BC651" t="str">
        <f t="shared" si="466"/>
        <v>0</v>
      </c>
      <c r="BD651" t="str">
        <f t="shared" si="467"/>
        <v>0</v>
      </c>
    </row>
    <row r="652" spans="1:56" x14ac:dyDescent="0.2">
      <c r="A652" s="1">
        <v>44171</v>
      </c>
      <c r="B652" t="s">
        <v>385</v>
      </c>
      <c r="C652" s="5">
        <v>6.78</v>
      </c>
      <c r="D652">
        <v>2.58</v>
      </c>
      <c r="E652">
        <v>48</v>
      </c>
      <c r="F652">
        <v>2</v>
      </c>
      <c r="G652">
        <v>27.86</v>
      </c>
      <c r="H652">
        <v>17.579999999999998</v>
      </c>
      <c r="I652">
        <v>10.209312259718063</v>
      </c>
      <c r="J652">
        <v>-1162790.6976744186</v>
      </c>
      <c r="K652">
        <v>97286821.70542635</v>
      </c>
      <c r="L652">
        <v>37209.302325581397</v>
      </c>
      <c r="M652">
        <v>5548.1319045544815</v>
      </c>
      <c r="N652">
        <v>5.5333014730513614E-8</v>
      </c>
      <c r="O652">
        <v>436.3825363825365</v>
      </c>
      <c r="P652">
        <v>-52.222222222222229</v>
      </c>
      <c r="Q652">
        <v>5.48</v>
      </c>
      <c r="R652">
        <v>-1.92</v>
      </c>
      <c r="S652" s="2">
        <v>4.8245614035087856</v>
      </c>
      <c r="T652" s="2">
        <v>15.35087719298245</v>
      </c>
      <c r="U652" t="str">
        <f t="shared" si="432"/>
        <v>0</v>
      </c>
      <c r="V652" t="str">
        <f t="shared" si="433"/>
        <v>0</v>
      </c>
      <c r="W652" t="str">
        <f t="shared" si="434"/>
        <v>0</v>
      </c>
      <c r="X652" t="str">
        <f t="shared" si="435"/>
        <v>0</v>
      </c>
      <c r="Y652" t="str">
        <f t="shared" si="436"/>
        <v>0</v>
      </c>
      <c r="Z652" t="str">
        <f t="shared" si="437"/>
        <v>0</v>
      </c>
      <c r="AA652" t="str">
        <f t="shared" si="438"/>
        <v>0</v>
      </c>
      <c r="AB652" t="str">
        <f t="shared" si="439"/>
        <v>0</v>
      </c>
      <c r="AC652" t="str">
        <f t="shared" si="440"/>
        <v>0</v>
      </c>
      <c r="AD652" t="str">
        <f t="shared" si="441"/>
        <v>1</v>
      </c>
      <c r="AE652" t="str">
        <f t="shared" si="442"/>
        <v>1</v>
      </c>
      <c r="AF652" t="str">
        <f t="shared" si="443"/>
        <v>1</v>
      </c>
      <c r="AG652" t="str">
        <f t="shared" si="444"/>
        <v>1</v>
      </c>
      <c r="AH652" t="str">
        <f t="shared" si="445"/>
        <v>1</v>
      </c>
      <c r="AI652" t="str">
        <f t="shared" si="446"/>
        <v>1</v>
      </c>
      <c r="AJ652" t="str">
        <f t="shared" si="447"/>
        <v>1</v>
      </c>
      <c r="AK652" t="str">
        <f t="shared" si="448"/>
        <v>1</v>
      </c>
      <c r="AL652" t="str">
        <f t="shared" si="449"/>
        <v>1</v>
      </c>
      <c r="AM652" t="str">
        <f t="shared" si="450"/>
        <v>1</v>
      </c>
      <c r="AN652" t="str">
        <f t="shared" si="451"/>
        <v>1</v>
      </c>
      <c r="AO652" t="str">
        <f t="shared" si="452"/>
        <v>1</v>
      </c>
      <c r="AP652" t="str">
        <f t="shared" si="453"/>
        <v>1</v>
      </c>
      <c r="AQ652" t="str">
        <f t="shared" si="454"/>
        <v>0</v>
      </c>
      <c r="AR652" t="str">
        <f t="shared" si="455"/>
        <v>0</v>
      </c>
      <c r="AS652" t="str">
        <f t="shared" si="456"/>
        <v>0</v>
      </c>
      <c r="AT652" t="str">
        <f t="shared" si="457"/>
        <v>0</v>
      </c>
      <c r="AU652" t="str">
        <f t="shared" si="458"/>
        <v>0</v>
      </c>
      <c r="AV652" t="str">
        <f t="shared" si="459"/>
        <v>0</v>
      </c>
      <c r="AW652" t="str">
        <f t="shared" si="460"/>
        <v>0</v>
      </c>
      <c r="AX652" t="str">
        <f t="shared" si="461"/>
        <v>0</v>
      </c>
      <c r="AY652" t="str">
        <f t="shared" si="462"/>
        <v>0</v>
      </c>
      <c r="AZ652" t="str">
        <f t="shared" si="463"/>
        <v>0</v>
      </c>
      <c r="BA652" t="str">
        <f t="shared" si="464"/>
        <v>0</v>
      </c>
      <c r="BB652" t="str">
        <f t="shared" si="465"/>
        <v>0</v>
      </c>
      <c r="BC652" t="str">
        <f t="shared" si="466"/>
        <v>0</v>
      </c>
      <c r="BD652" t="str">
        <f t="shared" si="467"/>
        <v>0</v>
      </c>
    </row>
    <row r="653" spans="1:56" x14ac:dyDescent="0.2">
      <c r="A653" s="1">
        <v>44171</v>
      </c>
      <c r="B653" t="s">
        <v>151</v>
      </c>
      <c r="C653" s="5">
        <v>457.47</v>
      </c>
      <c r="D653">
        <v>1.08</v>
      </c>
      <c r="E653">
        <v>49</v>
      </c>
      <c r="F653">
        <v>2</v>
      </c>
      <c r="G653">
        <v>40.56</v>
      </c>
      <c r="H653">
        <v>2.911999999999999</v>
      </c>
      <c r="I653">
        <v>1.5037593984962419</v>
      </c>
      <c r="J653">
        <v>-1651851.8518518517</v>
      </c>
      <c r="K653">
        <v>26890740.740740739</v>
      </c>
      <c r="L653">
        <v>-395370.37037037034</v>
      </c>
      <c r="M653">
        <v>463.3221837523177</v>
      </c>
      <c r="N653">
        <v>5.9759802354123683E-6</v>
      </c>
      <c r="O653">
        <v>212.59044862518098</v>
      </c>
      <c r="P653">
        <v>-53.043478260869556</v>
      </c>
      <c r="Q653">
        <v>5.48</v>
      </c>
      <c r="R653">
        <v>-1.92</v>
      </c>
      <c r="S653" s="2">
        <v>3.823529411764699</v>
      </c>
      <c r="T653" s="2">
        <v>7.352941176470595</v>
      </c>
      <c r="U653" t="str">
        <f t="shared" si="432"/>
        <v>0</v>
      </c>
      <c r="V653" t="str">
        <f t="shared" si="433"/>
        <v>0</v>
      </c>
      <c r="W653" t="str">
        <f t="shared" si="434"/>
        <v>0</v>
      </c>
      <c r="X653" t="str">
        <f t="shared" si="435"/>
        <v>0</v>
      </c>
      <c r="Y653" t="str">
        <f t="shared" si="436"/>
        <v>0</v>
      </c>
      <c r="Z653" t="str">
        <f t="shared" si="437"/>
        <v>0</v>
      </c>
      <c r="AA653" t="str">
        <f t="shared" si="438"/>
        <v>0</v>
      </c>
      <c r="AB653" t="str">
        <f t="shared" si="439"/>
        <v>0</v>
      </c>
      <c r="AC653" t="str">
        <f t="shared" si="440"/>
        <v>0</v>
      </c>
      <c r="AD653" t="str">
        <f t="shared" si="441"/>
        <v>0</v>
      </c>
      <c r="AE653" t="str">
        <f t="shared" si="442"/>
        <v>0</v>
      </c>
      <c r="AF653" t="str">
        <f t="shared" si="443"/>
        <v>0</v>
      </c>
      <c r="AG653" t="str">
        <f t="shared" si="444"/>
        <v>0</v>
      </c>
      <c r="AH653" t="str">
        <f t="shared" si="445"/>
        <v>1</v>
      </c>
      <c r="AI653" t="str">
        <f t="shared" si="446"/>
        <v>1</v>
      </c>
      <c r="AJ653" t="str">
        <f t="shared" si="447"/>
        <v>1</v>
      </c>
      <c r="AK653" t="str">
        <f t="shared" si="448"/>
        <v>1</v>
      </c>
      <c r="AL653" t="str">
        <f t="shared" si="449"/>
        <v>1</v>
      </c>
      <c r="AM653" t="str">
        <f t="shared" si="450"/>
        <v>1</v>
      </c>
      <c r="AN653" t="str">
        <f t="shared" si="451"/>
        <v>1</v>
      </c>
      <c r="AO653" t="str">
        <f t="shared" si="452"/>
        <v>1</v>
      </c>
      <c r="AP653" t="str">
        <f t="shared" si="453"/>
        <v>0</v>
      </c>
      <c r="AQ653" t="str">
        <f t="shared" si="454"/>
        <v>0</v>
      </c>
      <c r="AR653" t="str">
        <f t="shared" si="455"/>
        <v>0</v>
      </c>
      <c r="AS653" t="str">
        <f t="shared" si="456"/>
        <v>0</v>
      </c>
      <c r="AT653" t="str">
        <f t="shared" si="457"/>
        <v>0</v>
      </c>
      <c r="AU653" t="str">
        <f t="shared" si="458"/>
        <v>0</v>
      </c>
      <c r="AV653" t="str">
        <f t="shared" si="459"/>
        <v>0</v>
      </c>
      <c r="AW653" t="str">
        <f t="shared" si="460"/>
        <v>0</v>
      </c>
      <c r="AX653" t="str">
        <f t="shared" si="461"/>
        <v>0</v>
      </c>
      <c r="AY653" t="str">
        <f t="shared" si="462"/>
        <v>0</v>
      </c>
      <c r="AZ653" t="str">
        <f t="shared" si="463"/>
        <v>0</v>
      </c>
      <c r="BA653" t="str">
        <f t="shared" si="464"/>
        <v>0</v>
      </c>
      <c r="BB653" t="str">
        <f t="shared" si="465"/>
        <v>0</v>
      </c>
      <c r="BC653" t="str">
        <f t="shared" si="466"/>
        <v>0</v>
      </c>
      <c r="BD653" t="str">
        <f t="shared" si="467"/>
        <v>0</v>
      </c>
    </row>
    <row r="654" spans="1:56" x14ac:dyDescent="0.2">
      <c r="A654" s="1">
        <v>44171</v>
      </c>
      <c r="B654" t="s">
        <v>386</v>
      </c>
      <c r="C654" s="5">
        <v>35.81</v>
      </c>
      <c r="D654">
        <v>14.1</v>
      </c>
      <c r="E654">
        <v>50</v>
      </c>
      <c r="F654">
        <v>2</v>
      </c>
      <c r="G654">
        <v>28.87</v>
      </c>
      <c r="H654">
        <v>0.33600000000000207</v>
      </c>
      <c r="I654">
        <v>-2.5570145127850794</v>
      </c>
      <c r="J654">
        <v>187375.88652482271</v>
      </c>
      <c r="K654">
        <v>1656737.5886524823</v>
      </c>
      <c r="L654">
        <v>-384751.77304964542</v>
      </c>
      <c r="M654">
        <v>219.88184166388686</v>
      </c>
      <c r="N654">
        <v>8.4489330302318917E-6</v>
      </c>
      <c r="O654">
        <v>54.435925520262849</v>
      </c>
      <c r="P654">
        <v>-18.260869565217394</v>
      </c>
      <c r="Q654">
        <v>5.48</v>
      </c>
      <c r="R654">
        <v>-1.92</v>
      </c>
      <c r="S654" s="2">
        <v>6.7961165048543721</v>
      </c>
      <c r="T654" s="2">
        <v>2.912621359223301</v>
      </c>
      <c r="U654" t="str">
        <f t="shared" si="432"/>
        <v>0</v>
      </c>
      <c r="V654" t="str">
        <f t="shared" si="433"/>
        <v>0</v>
      </c>
      <c r="W654" t="str">
        <f t="shared" si="434"/>
        <v>0</v>
      </c>
      <c r="X654" t="str">
        <f t="shared" si="435"/>
        <v>0</v>
      </c>
      <c r="Y654" t="str">
        <f t="shared" si="436"/>
        <v>0</v>
      </c>
      <c r="Z654" t="str">
        <f t="shared" si="437"/>
        <v>0</v>
      </c>
      <c r="AA654" t="str">
        <f t="shared" si="438"/>
        <v>0</v>
      </c>
      <c r="AB654" t="str">
        <f t="shared" si="439"/>
        <v>0</v>
      </c>
      <c r="AC654" t="str">
        <f t="shared" si="440"/>
        <v>0</v>
      </c>
      <c r="AD654" t="str">
        <f t="shared" si="441"/>
        <v>0</v>
      </c>
      <c r="AE654" t="str">
        <f t="shared" si="442"/>
        <v>0</v>
      </c>
      <c r="AF654" t="str">
        <f t="shared" si="443"/>
        <v>0</v>
      </c>
      <c r="AG654" t="str">
        <f t="shared" si="444"/>
        <v>0</v>
      </c>
      <c r="AH654" t="str">
        <f t="shared" si="445"/>
        <v>0</v>
      </c>
      <c r="AI654" t="str">
        <f t="shared" si="446"/>
        <v>0</v>
      </c>
      <c r="AJ654" t="str">
        <f t="shared" si="447"/>
        <v>0</v>
      </c>
      <c r="AK654" t="str">
        <f t="shared" si="448"/>
        <v>1</v>
      </c>
      <c r="AL654" t="str">
        <f t="shared" si="449"/>
        <v>1</v>
      </c>
      <c r="AM654" t="str">
        <f t="shared" si="450"/>
        <v>1</v>
      </c>
      <c r="AN654" t="str">
        <f t="shared" si="451"/>
        <v>1</v>
      </c>
      <c r="AO654" t="str">
        <f t="shared" si="452"/>
        <v>1</v>
      </c>
      <c r="AP654" t="str">
        <f t="shared" si="453"/>
        <v>1</v>
      </c>
      <c r="AQ654" t="str">
        <f t="shared" si="454"/>
        <v>1</v>
      </c>
      <c r="AR654" t="str">
        <f t="shared" si="455"/>
        <v>0</v>
      </c>
      <c r="AS654" t="str">
        <f t="shared" si="456"/>
        <v>0</v>
      </c>
      <c r="AT654" t="str">
        <f t="shared" si="457"/>
        <v>0</v>
      </c>
      <c r="AU654" t="str">
        <f t="shared" si="458"/>
        <v>0</v>
      </c>
      <c r="AV654" t="str">
        <f t="shared" si="459"/>
        <v>0</v>
      </c>
      <c r="AW654" t="str">
        <f t="shared" si="460"/>
        <v>0</v>
      </c>
      <c r="AX654" t="str">
        <f t="shared" si="461"/>
        <v>0</v>
      </c>
      <c r="AY654" t="str">
        <f t="shared" si="462"/>
        <v>0</v>
      </c>
      <c r="AZ654" t="str">
        <f t="shared" si="463"/>
        <v>0</v>
      </c>
      <c r="BA654" t="str">
        <f t="shared" si="464"/>
        <v>0</v>
      </c>
      <c r="BB654" t="str">
        <f t="shared" si="465"/>
        <v>0</v>
      </c>
      <c r="BC654" t="str">
        <f t="shared" si="466"/>
        <v>0</v>
      </c>
      <c r="BD654" t="str">
        <f t="shared" si="467"/>
        <v>0</v>
      </c>
    </row>
    <row r="655" spans="1:56" x14ac:dyDescent="0.2">
      <c r="A655" s="1">
        <v>44171</v>
      </c>
      <c r="B655" t="s">
        <v>146</v>
      </c>
      <c r="C655" s="5">
        <v>31.62</v>
      </c>
      <c r="D655">
        <v>23.38</v>
      </c>
      <c r="E655">
        <v>51</v>
      </c>
      <c r="F655">
        <v>2</v>
      </c>
      <c r="G655">
        <v>23.12</v>
      </c>
      <c r="H655">
        <v>2.1579999999999981</v>
      </c>
      <c r="I655">
        <v>-0.72186836518047426</v>
      </c>
      <c r="J655">
        <v>299401.19760479045</v>
      </c>
      <c r="K655">
        <v>2266894.7818648419</v>
      </c>
      <c r="L655">
        <v>118092.38665526091</v>
      </c>
      <c r="M655">
        <v>226.69587853911057</v>
      </c>
      <c r="N655">
        <v>5.8385523935295107E-6</v>
      </c>
      <c r="O655">
        <v>165.07936507936506</v>
      </c>
      <c r="P655">
        <v>-0.25597269624574348</v>
      </c>
      <c r="Q655">
        <v>5.48</v>
      </c>
      <c r="R655">
        <v>-1.92</v>
      </c>
      <c r="S655" s="2">
        <v>10.79669133652591</v>
      </c>
      <c r="T655" s="2">
        <v>5.5724858511101338</v>
      </c>
      <c r="U655" t="str">
        <f t="shared" si="432"/>
        <v>0</v>
      </c>
      <c r="V655" t="str">
        <f t="shared" si="433"/>
        <v>0</v>
      </c>
      <c r="W655" t="str">
        <f t="shared" si="434"/>
        <v>0</v>
      </c>
      <c r="X655" t="str">
        <f t="shared" si="435"/>
        <v>0</v>
      </c>
      <c r="Y655" t="str">
        <f t="shared" si="436"/>
        <v>0</v>
      </c>
      <c r="Z655" t="str">
        <f t="shared" si="437"/>
        <v>0</v>
      </c>
      <c r="AA655" t="str">
        <f t="shared" si="438"/>
        <v>0</v>
      </c>
      <c r="AB655" t="str">
        <f t="shared" si="439"/>
        <v>0</v>
      </c>
      <c r="AC655" t="str">
        <f t="shared" si="440"/>
        <v>0</v>
      </c>
      <c r="AD655" t="str">
        <f t="shared" si="441"/>
        <v>0</v>
      </c>
      <c r="AE655" t="str">
        <f t="shared" si="442"/>
        <v>0</v>
      </c>
      <c r="AF655" t="str">
        <f t="shared" si="443"/>
        <v>0</v>
      </c>
      <c r="AG655" t="str">
        <f t="shared" si="444"/>
        <v>0</v>
      </c>
      <c r="AH655" t="str">
        <f t="shared" si="445"/>
        <v>0</v>
      </c>
      <c r="AI655" t="str">
        <f t="shared" si="446"/>
        <v>1</v>
      </c>
      <c r="AJ655" t="str">
        <f t="shared" si="447"/>
        <v>1</v>
      </c>
      <c r="AK655" t="str">
        <f t="shared" si="448"/>
        <v>1</v>
      </c>
      <c r="AL655" t="str">
        <f t="shared" si="449"/>
        <v>1</v>
      </c>
      <c r="AM655" t="str">
        <f t="shared" si="450"/>
        <v>1</v>
      </c>
      <c r="AN655" t="str">
        <f t="shared" si="451"/>
        <v>1</v>
      </c>
      <c r="AO655" t="str">
        <f t="shared" si="452"/>
        <v>1</v>
      </c>
      <c r="AP655" t="str">
        <f t="shared" si="453"/>
        <v>1</v>
      </c>
      <c r="AQ655" t="str">
        <f t="shared" si="454"/>
        <v>1</v>
      </c>
      <c r="AR655" t="str">
        <f t="shared" si="455"/>
        <v>1</v>
      </c>
      <c r="AS655" t="str">
        <f t="shared" si="456"/>
        <v>1</v>
      </c>
      <c r="AT655" t="str">
        <f t="shared" si="457"/>
        <v>0</v>
      </c>
      <c r="AU655" t="str">
        <f t="shared" si="458"/>
        <v>0</v>
      </c>
      <c r="AV655" t="str">
        <f t="shared" si="459"/>
        <v>0</v>
      </c>
      <c r="AW655" t="str">
        <f t="shared" si="460"/>
        <v>0</v>
      </c>
      <c r="AX655" t="str">
        <f t="shared" si="461"/>
        <v>0</v>
      </c>
      <c r="AY655" t="str">
        <f t="shared" si="462"/>
        <v>0</v>
      </c>
      <c r="AZ655" t="str">
        <f t="shared" si="463"/>
        <v>0</v>
      </c>
      <c r="BA655" t="str">
        <f t="shared" si="464"/>
        <v>0</v>
      </c>
      <c r="BB655" t="str">
        <f t="shared" si="465"/>
        <v>0</v>
      </c>
      <c r="BC655" t="str">
        <f t="shared" si="466"/>
        <v>0</v>
      </c>
      <c r="BD655" t="str">
        <f t="shared" si="467"/>
        <v>0</v>
      </c>
    </row>
    <row r="656" spans="1:56" x14ac:dyDescent="0.2">
      <c r="A656" s="1">
        <v>44171</v>
      </c>
      <c r="B656" t="s">
        <v>183</v>
      </c>
      <c r="C656" s="5">
        <v>436.89</v>
      </c>
      <c r="D656">
        <v>24.85</v>
      </c>
      <c r="E656">
        <v>52</v>
      </c>
      <c r="F656">
        <v>2</v>
      </c>
      <c r="G656">
        <v>14.5</v>
      </c>
      <c r="H656">
        <v>0.70599999999999952</v>
      </c>
      <c r="I656">
        <v>0.32297133629391134</v>
      </c>
      <c r="J656">
        <v>281690.14084507042</v>
      </c>
      <c r="K656">
        <v>8008048.2897384297</v>
      </c>
      <c r="L656">
        <v>-44949.698189134804</v>
      </c>
      <c r="M656">
        <v>59.930940869611071</v>
      </c>
      <c r="N656">
        <v>2.3700580121457809E-5</v>
      </c>
      <c r="O656">
        <v>882.21343873517787</v>
      </c>
      <c r="P656">
        <v>-13.414634146341456</v>
      </c>
      <c r="Q656">
        <v>5.48</v>
      </c>
      <c r="R656">
        <v>-1.92</v>
      </c>
      <c r="S656" s="2">
        <v>16.88976377952757</v>
      </c>
      <c r="T656" s="2">
        <v>3.7795275590551078</v>
      </c>
      <c r="U656" t="str">
        <f t="shared" si="432"/>
        <v>0</v>
      </c>
      <c r="V656" t="str">
        <f t="shared" si="433"/>
        <v>0</v>
      </c>
      <c r="W656" t="str">
        <f t="shared" si="434"/>
        <v>0</v>
      </c>
      <c r="X656" t="str">
        <f t="shared" si="435"/>
        <v>0</v>
      </c>
      <c r="Y656" t="str">
        <f t="shared" si="436"/>
        <v>0</v>
      </c>
      <c r="Z656" t="str">
        <f t="shared" si="437"/>
        <v>0</v>
      </c>
      <c r="AA656" t="str">
        <f t="shared" si="438"/>
        <v>0</v>
      </c>
      <c r="AB656" t="str">
        <f t="shared" si="439"/>
        <v>0</v>
      </c>
      <c r="AC656" t="str">
        <f t="shared" si="440"/>
        <v>0</v>
      </c>
      <c r="AD656" t="str">
        <f t="shared" si="441"/>
        <v>0</v>
      </c>
      <c r="AE656" t="str">
        <f t="shared" si="442"/>
        <v>0</v>
      </c>
      <c r="AF656" t="str">
        <f t="shared" si="443"/>
        <v>0</v>
      </c>
      <c r="AG656" t="str">
        <f t="shared" si="444"/>
        <v>0</v>
      </c>
      <c r="AH656" t="str">
        <f t="shared" si="445"/>
        <v>0</v>
      </c>
      <c r="AI656" t="str">
        <f t="shared" si="446"/>
        <v>0</v>
      </c>
      <c r="AJ656" t="str">
        <f t="shared" si="447"/>
        <v>1</v>
      </c>
      <c r="AK656" t="str">
        <f t="shared" si="448"/>
        <v>1</v>
      </c>
      <c r="AL656" t="str">
        <f t="shared" si="449"/>
        <v>1</v>
      </c>
      <c r="AM656" t="str">
        <f t="shared" si="450"/>
        <v>1</v>
      </c>
      <c r="AN656" t="str">
        <f t="shared" si="451"/>
        <v>1</v>
      </c>
      <c r="AO656" t="str">
        <f t="shared" si="452"/>
        <v>1</v>
      </c>
      <c r="AP656" t="str">
        <f t="shared" si="453"/>
        <v>1</v>
      </c>
      <c r="AQ656" t="str">
        <f t="shared" si="454"/>
        <v>1</v>
      </c>
      <c r="AR656" t="str">
        <f t="shared" si="455"/>
        <v>1</v>
      </c>
      <c r="AS656" t="str">
        <f t="shared" si="456"/>
        <v>1</v>
      </c>
      <c r="AT656" t="str">
        <f t="shared" si="457"/>
        <v>1</v>
      </c>
      <c r="AU656" t="str">
        <f t="shared" si="458"/>
        <v>1</v>
      </c>
      <c r="AV656" t="str">
        <f t="shared" si="459"/>
        <v>0</v>
      </c>
      <c r="AW656" t="str">
        <f t="shared" si="460"/>
        <v>0</v>
      </c>
      <c r="AX656" t="str">
        <f t="shared" si="461"/>
        <v>0</v>
      </c>
      <c r="AY656" t="str">
        <f t="shared" si="462"/>
        <v>0</v>
      </c>
      <c r="AZ656" t="str">
        <f t="shared" si="463"/>
        <v>0</v>
      </c>
      <c r="BA656" t="str">
        <f t="shared" si="464"/>
        <v>0</v>
      </c>
      <c r="BB656" t="str">
        <f t="shared" si="465"/>
        <v>0</v>
      </c>
      <c r="BC656" t="str">
        <f t="shared" si="466"/>
        <v>0</v>
      </c>
      <c r="BD656" t="str">
        <f t="shared" si="467"/>
        <v>0</v>
      </c>
    </row>
    <row r="657" spans="1:56" x14ac:dyDescent="0.2">
      <c r="A657" s="1">
        <v>44171</v>
      </c>
      <c r="B657" t="s">
        <v>324</v>
      </c>
      <c r="C657" s="5">
        <v>282.45999999999998</v>
      </c>
      <c r="D657">
        <v>7.95</v>
      </c>
      <c r="E657">
        <v>53</v>
      </c>
      <c r="F657">
        <v>2</v>
      </c>
      <c r="G657">
        <v>21.45</v>
      </c>
      <c r="H657">
        <v>-5.2980000000000018</v>
      </c>
      <c r="I657">
        <v>-1.3647642679900782</v>
      </c>
      <c r="J657">
        <v>1635220.1257861634</v>
      </c>
      <c r="K657">
        <v>26289308.176100627</v>
      </c>
      <c r="L657">
        <v>-652955.97484276723</v>
      </c>
      <c r="M657">
        <v>138.70312435378841</v>
      </c>
      <c r="N657">
        <v>4.4234231704593509E-6</v>
      </c>
      <c r="O657">
        <v>1570.5190166001262</v>
      </c>
      <c r="P657">
        <v>-29.708222811671085</v>
      </c>
      <c r="Q657">
        <v>5.48</v>
      </c>
      <c r="R657">
        <v>-1.92</v>
      </c>
      <c r="S657" s="2">
        <v>9.3935790725326882</v>
      </c>
      <c r="T657" s="2">
        <v>10.3448275862069</v>
      </c>
      <c r="U657" t="str">
        <f t="shared" si="432"/>
        <v>0</v>
      </c>
      <c r="V657" t="str">
        <f t="shared" si="433"/>
        <v>0</v>
      </c>
      <c r="W657" t="str">
        <f t="shared" si="434"/>
        <v>0</v>
      </c>
      <c r="X657" t="str">
        <f t="shared" si="435"/>
        <v>0</v>
      </c>
      <c r="Y657" t="str">
        <f t="shared" si="436"/>
        <v>0</v>
      </c>
      <c r="Z657" t="str">
        <f t="shared" si="437"/>
        <v>0</v>
      </c>
      <c r="AA657" t="str">
        <f t="shared" si="438"/>
        <v>0</v>
      </c>
      <c r="AB657" t="str">
        <f t="shared" si="439"/>
        <v>0</v>
      </c>
      <c r="AC657" t="str">
        <f t="shared" si="440"/>
        <v>0</v>
      </c>
      <c r="AD657" t="str">
        <f t="shared" si="441"/>
        <v>0</v>
      </c>
      <c r="AE657" t="str">
        <f t="shared" si="442"/>
        <v>0</v>
      </c>
      <c r="AF657" t="str">
        <f t="shared" si="443"/>
        <v>1</v>
      </c>
      <c r="AG657" t="str">
        <f t="shared" si="444"/>
        <v>1</v>
      </c>
      <c r="AH657" t="str">
        <f t="shared" si="445"/>
        <v>1</v>
      </c>
      <c r="AI657" t="str">
        <f t="shared" si="446"/>
        <v>1</v>
      </c>
      <c r="AJ657" t="str">
        <f t="shared" si="447"/>
        <v>1</v>
      </c>
      <c r="AK657" t="str">
        <f t="shared" si="448"/>
        <v>1</v>
      </c>
      <c r="AL657" t="str">
        <f t="shared" si="449"/>
        <v>1</v>
      </c>
      <c r="AM657" t="str">
        <f t="shared" si="450"/>
        <v>1</v>
      </c>
      <c r="AN657" t="str">
        <f t="shared" si="451"/>
        <v>1</v>
      </c>
      <c r="AO657" t="str">
        <f t="shared" si="452"/>
        <v>1</v>
      </c>
      <c r="AP657" t="str">
        <f t="shared" si="453"/>
        <v>1</v>
      </c>
      <c r="AQ657" t="str">
        <f t="shared" si="454"/>
        <v>1</v>
      </c>
      <c r="AR657" t="str">
        <f t="shared" si="455"/>
        <v>1</v>
      </c>
      <c r="AS657" t="str">
        <f t="shared" si="456"/>
        <v>0</v>
      </c>
      <c r="AT657" t="str">
        <f t="shared" si="457"/>
        <v>0</v>
      </c>
      <c r="AU657" t="str">
        <f t="shared" si="458"/>
        <v>0</v>
      </c>
      <c r="AV657" t="str">
        <f t="shared" si="459"/>
        <v>0</v>
      </c>
      <c r="AW657" t="str">
        <f t="shared" si="460"/>
        <v>0</v>
      </c>
      <c r="AX657" t="str">
        <f t="shared" si="461"/>
        <v>0</v>
      </c>
      <c r="AY657" t="str">
        <f t="shared" si="462"/>
        <v>0</v>
      </c>
      <c r="AZ657" t="str">
        <f t="shared" si="463"/>
        <v>0</v>
      </c>
      <c r="BA657" t="str">
        <f t="shared" si="464"/>
        <v>0</v>
      </c>
      <c r="BB657" t="str">
        <f t="shared" si="465"/>
        <v>0</v>
      </c>
      <c r="BC657" t="str">
        <f t="shared" si="466"/>
        <v>0</v>
      </c>
      <c r="BD657" t="str">
        <f t="shared" si="467"/>
        <v>0</v>
      </c>
    </row>
    <row r="658" spans="1:56" x14ac:dyDescent="0.2">
      <c r="A658" s="1">
        <v>44171</v>
      </c>
      <c r="B658" t="s">
        <v>387</v>
      </c>
      <c r="C658" s="5">
        <v>151.12</v>
      </c>
      <c r="D658">
        <v>1.22</v>
      </c>
      <c r="E658">
        <v>55</v>
      </c>
      <c r="F658">
        <v>2</v>
      </c>
      <c r="G658">
        <v>21.79</v>
      </c>
      <c r="H658">
        <v>1.5075000000000001</v>
      </c>
      <c r="I658">
        <v>-0.57049714751427194</v>
      </c>
      <c r="J658">
        <v>280327.86885245901</v>
      </c>
      <c r="K658">
        <v>404918.03278688528</v>
      </c>
      <c r="L658">
        <v>131147.54098360657</v>
      </c>
      <c r="M658">
        <v>395.19500302572914</v>
      </c>
      <c r="N658">
        <v>2.6598141368628557E-4</v>
      </c>
      <c r="O658">
        <v>99.967218488772332</v>
      </c>
      <c r="P658">
        <v>-18.666666666666668</v>
      </c>
      <c r="Q658">
        <v>5.48</v>
      </c>
      <c r="R658">
        <v>-1.92</v>
      </c>
      <c r="S658" s="2">
        <v>8.9430894308943181</v>
      </c>
      <c r="T658" s="2">
        <v>2.439024390243905</v>
      </c>
      <c r="U658" t="str">
        <f t="shared" si="432"/>
        <v>0</v>
      </c>
      <c r="V658" t="str">
        <f t="shared" si="433"/>
        <v>0</v>
      </c>
      <c r="W658" t="str">
        <f t="shared" si="434"/>
        <v>0</v>
      </c>
      <c r="X658" t="str">
        <f t="shared" si="435"/>
        <v>0</v>
      </c>
      <c r="Y658" t="str">
        <f t="shared" si="436"/>
        <v>0</v>
      </c>
      <c r="Z658" t="str">
        <f t="shared" si="437"/>
        <v>0</v>
      </c>
      <c r="AA658" t="str">
        <f t="shared" si="438"/>
        <v>0</v>
      </c>
      <c r="AB658" t="str">
        <f t="shared" si="439"/>
        <v>0</v>
      </c>
      <c r="AC658" t="str">
        <f t="shared" si="440"/>
        <v>0</v>
      </c>
      <c r="AD658" t="str">
        <f t="shared" si="441"/>
        <v>0</v>
      </c>
      <c r="AE658" t="str">
        <f t="shared" si="442"/>
        <v>0</v>
      </c>
      <c r="AF658" t="str">
        <f t="shared" si="443"/>
        <v>0</v>
      </c>
      <c r="AG658" t="str">
        <f t="shared" si="444"/>
        <v>0</v>
      </c>
      <c r="AH658" t="str">
        <f t="shared" si="445"/>
        <v>0</v>
      </c>
      <c r="AI658" t="str">
        <f t="shared" si="446"/>
        <v>0</v>
      </c>
      <c r="AJ658" t="str">
        <f t="shared" si="447"/>
        <v>0</v>
      </c>
      <c r="AK658" t="str">
        <f t="shared" si="448"/>
        <v>1</v>
      </c>
      <c r="AL658" t="str">
        <f t="shared" si="449"/>
        <v>1</v>
      </c>
      <c r="AM658" t="str">
        <f t="shared" si="450"/>
        <v>1</v>
      </c>
      <c r="AN658" t="str">
        <f t="shared" si="451"/>
        <v>1</v>
      </c>
      <c r="AO658" t="str">
        <f t="shared" si="452"/>
        <v>1</v>
      </c>
      <c r="AP658" t="str">
        <f t="shared" si="453"/>
        <v>1</v>
      </c>
      <c r="AQ658" t="str">
        <f t="shared" si="454"/>
        <v>1</v>
      </c>
      <c r="AR658" t="str">
        <f t="shared" si="455"/>
        <v>1</v>
      </c>
      <c r="AS658" t="str">
        <f t="shared" si="456"/>
        <v>0</v>
      </c>
      <c r="AT658" t="str">
        <f t="shared" si="457"/>
        <v>0</v>
      </c>
      <c r="AU658" t="str">
        <f t="shared" si="458"/>
        <v>0</v>
      </c>
      <c r="AV658" t="str">
        <f t="shared" si="459"/>
        <v>0</v>
      </c>
      <c r="AW658" t="str">
        <f t="shared" si="460"/>
        <v>0</v>
      </c>
      <c r="AX658" t="str">
        <f t="shared" si="461"/>
        <v>0</v>
      </c>
      <c r="AY658" t="str">
        <f t="shared" si="462"/>
        <v>0</v>
      </c>
      <c r="AZ658" t="str">
        <f t="shared" si="463"/>
        <v>0</v>
      </c>
      <c r="BA658" t="str">
        <f t="shared" si="464"/>
        <v>0</v>
      </c>
      <c r="BB658" t="str">
        <f t="shared" si="465"/>
        <v>0</v>
      </c>
      <c r="BC658" t="str">
        <f t="shared" si="466"/>
        <v>0</v>
      </c>
      <c r="BD658" t="str">
        <f t="shared" si="467"/>
        <v>0</v>
      </c>
    </row>
    <row r="659" spans="1:56" x14ac:dyDescent="0.2">
      <c r="A659" s="1">
        <v>44171</v>
      </c>
      <c r="B659" t="s">
        <v>206</v>
      </c>
      <c r="C659" s="5">
        <v>48.66</v>
      </c>
      <c r="D659">
        <v>16.899999999999999</v>
      </c>
      <c r="E659">
        <v>58</v>
      </c>
      <c r="F659">
        <v>2</v>
      </c>
      <c r="G659">
        <v>15.3</v>
      </c>
      <c r="H659">
        <v>-1.738</v>
      </c>
      <c r="I659">
        <v>-0.11820330969268987</v>
      </c>
      <c r="J659">
        <v>177514.79289940829</v>
      </c>
      <c r="K659">
        <v>3017751.479289941</v>
      </c>
      <c r="L659">
        <v>267692.30769230769</v>
      </c>
      <c r="M659">
        <v>75.620571940986324</v>
      </c>
      <c r="N659">
        <v>5.4231337108945916E-6</v>
      </c>
      <c r="O659">
        <v>557.58754863813226</v>
      </c>
      <c r="P659">
        <v>-12.976313079299706</v>
      </c>
      <c r="Q659">
        <v>5.48</v>
      </c>
      <c r="R659">
        <v>-1.92</v>
      </c>
      <c r="S659" s="2">
        <v>2.9411764705882359</v>
      </c>
      <c r="T659" s="2">
        <v>23.411764705882359</v>
      </c>
      <c r="U659" t="str">
        <f t="shared" si="432"/>
        <v>0</v>
      </c>
      <c r="V659" t="str">
        <f t="shared" si="433"/>
        <v>0</v>
      </c>
      <c r="W659" t="str">
        <f t="shared" si="434"/>
        <v>0</v>
      </c>
      <c r="X659" t="str">
        <f t="shared" si="435"/>
        <v>0</v>
      </c>
      <c r="Y659" t="str">
        <f t="shared" si="436"/>
        <v>0</v>
      </c>
      <c r="Z659" t="str">
        <f t="shared" si="437"/>
        <v>0</v>
      </c>
      <c r="AA659" t="str">
        <f t="shared" si="438"/>
        <v>1</v>
      </c>
      <c r="AB659" t="str">
        <f t="shared" si="439"/>
        <v>1</v>
      </c>
      <c r="AC659" t="str">
        <f t="shared" si="440"/>
        <v>1</v>
      </c>
      <c r="AD659" t="str">
        <f t="shared" si="441"/>
        <v>1</v>
      </c>
      <c r="AE659" t="str">
        <f t="shared" si="442"/>
        <v>1</v>
      </c>
      <c r="AF659" t="str">
        <f t="shared" si="443"/>
        <v>1</v>
      </c>
      <c r="AG659" t="str">
        <f t="shared" si="444"/>
        <v>1</v>
      </c>
      <c r="AH659" t="str">
        <f t="shared" si="445"/>
        <v>1</v>
      </c>
      <c r="AI659" t="str">
        <f t="shared" si="446"/>
        <v>1</v>
      </c>
      <c r="AJ659" t="str">
        <f t="shared" si="447"/>
        <v>1</v>
      </c>
      <c r="AK659" t="str">
        <f t="shared" si="448"/>
        <v>1</v>
      </c>
      <c r="AL659" t="str">
        <f t="shared" si="449"/>
        <v>1</v>
      </c>
      <c r="AM659" t="str">
        <f t="shared" si="450"/>
        <v>1</v>
      </c>
      <c r="AN659" t="str">
        <f t="shared" si="451"/>
        <v>1</v>
      </c>
      <c r="AO659" t="str">
        <f t="shared" si="452"/>
        <v>0</v>
      </c>
      <c r="AP659" t="str">
        <f t="shared" si="453"/>
        <v>0</v>
      </c>
      <c r="AQ659" t="str">
        <f t="shared" si="454"/>
        <v>0</v>
      </c>
      <c r="AR659" t="str">
        <f t="shared" si="455"/>
        <v>0</v>
      </c>
      <c r="AS659" t="str">
        <f t="shared" si="456"/>
        <v>0</v>
      </c>
      <c r="AT659" t="str">
        <f t="shared" si="457"/>
        <v>0</v>
      </c>
      <c r="AU659" t="str">
        <f t="shared" si="458"/>
        <v>0</v>
      </c>
      <c r="AV659" t="str">
        <f t="shared" si="459"/>
        <v>0</v>
      </c>
      <c r="AW659" t="str">
        <f t="shared" si="460"/>
        <v>0</v>
      </c>
      <c r="AX659" t="str">
        <f t="shared" si="461"/>
        <v>0</v>
      </c>
      <c r="AY659" t="str">
        <f t="shared" si="462"/>
        <v>0</v>
      </c>
      <c r="AZ659" t="str">
        <f t="shared" si="463"/>
        <v>0</v>
      </c>
      <c r="BA659" t="str">
        <f t="shared" si="464"/>
        <v>0</v>
      </c>
      <c r="BB659" t="str">
        <f t="shared" si="465"/>
        <v>0</v>
      </c>
      <c r="BC659" t="str">
        <f t="shared" si="466"/>
        <v>0</v>
      </c>
      <c r="BD659" t="str">
        <f t="shared" si="467"/>
        <v>0</v>
      </c>
    </row>
    <row r="660" spans="1:56" x14ac:dyDescent="0.2">
      <c r="A660" s="1">
        <v>44171</v>
      </c>
      <c r="B660" t="s">
        <v>279</v>
      </c>
      <c r="C660" s="5">
        <v>159.97999999999999</v>
      </c>
      <c r="D660">
        <v>10.89</v>
      </c>
      <c r="E660">
        <v>61</v>
      </c>
      <c r="F660">
        <v>2</v>
      </c>
      <c r="G660">
        <v>26.67</v>
      </c>
      <c r="H660">
        <v>-2.7000000000000028</v>
      </c>
      <c r="I660">
        <v>2.2535211267605653</v>
      </c>
      <c r="J660">
        <v>-1193755.7392102845</v>
      </c>
      <c r="K660">
        <v>40679522.497704312</v>
      </c>
      <c r="L660">
        <v>-320110.19283746555</v>
      </c>
      <c r="M660">
        <v>267.34104527030962</v>
      </c>
      <c r="N660">
        <v>1.6346043388496988E-6</v>
      </c>
      <c r="O660">
        <v>193.53099730458223</v>
      </c>
      <c r="P660">
        <v>-66.87956204379563</v>
      </c>
      <c r="Q660">
        <v>5.48</v>
      </c>
      <c r="R660">
        <v>-1.92</v>
      </c>
      <c r="S660" s="2">
        <v>1.9811320754717061</v>
      </c>
      <c r="T660" s="2">
        <v>12.735849056603771</v>
      </c>
      <c r="U660" t="str">
        <f t="shared" si="432"/>
        <v>0</v>
      </c>
      <c r="V660" t="str">
        <f t="shared" si="433"/>
        <v>0</v>
      </c>
      <c r="W660" t="str">
        <f t="shared" si="434"/>
        <v>0</v>
      </c>
      <c r="X660" t="str">
        <f t="shared" si="435"/>
        <v>0</v>
      </c>
      <c r="Y660" t="str">
        <f t="shared" si="436"/>
        <v>0</v>
      </c>
      <c r="Z660" t="str">
        <f t="shared" si="437"/>
        <v>0</v>
      </c>
      <c r="AA660" t="str">
        <f t="shared" si="438"/>
        <v>0</v>
      </c>
      <c r="AB660" t="str">
        <f t="shared" si="439"/>
        <v>0</v>
      </c>
      <c r="AC660" t="str">
        <f t="shared" si="440"/>
        <v>0</v>
      </c>
      <c r="AD660" t="str">
        <f t="shared" si="441"/>
        <v>0</v>
      </c>
      <c r="AE660" t="str">
        <f t="shared" si="442"/>
        <v>1</v>
      </c>
      <c r="AF660" t="str">
        <f t="shared" si="443"/>
        <v>1</v>
      </c>
      <c r="AG660" t="str">
        <f t="shared" si="444"/>
        <v>1</v>
      </c>
      <c r="AH660" t="str">
        <f t="shared" si="445"/>
        <v>1</v>
      </c>
      <c r="AI660" t="str">
        <f t="shared" si="446"/>
        <v>1</v>
      </c>
      <c r="AJ660" t="str">
        <f t="shared" si="447"/>
        <v>1</v>
      </c>
      <c r="AK660" t="str">
        <f t="shared" si="448"/>
        <v>1</v>
      </c>
      <c r="AL660" t="str">
        <f t="shared" si="449"/>
        <v>1</v>
      </c>
      <c r="AM660" t="str">
        <f t="shared" si="450"/>
        <v>1</v>
      </c>
      <c r="AN660" t="str">
        <f t="shared" si="451"/>
        <v>0</v>
      </c>
      <c r="AO660" t="str">
        <f t="shared" si="452"/>
        <v>0</v>
      </c>
      <c r="AP660" t="str">
        <f t="shared" si="453"/>
        <v>0</v>
      </c>
      <c r="AQ660" t="str">
        <f t="shared" si="454"/>
        <v>0</v>
      </c>
      <c r="AR660" t="str">
        <f t="shared" si="455"/>
        <v>0</v>
      </c>
      <c r="AS660" t="str">
        <f t="shared" si="456"/>
        <v>0</v>
      </c>
      <c r="AT660" t="str">
        <f t="shared" si="457"/>
        <v>0</v>
      </c>
      <c r="AU660" t="str">
        <f t="shared" si="458"/>
        <v>0</v>
      </c>
      <c r="AV660" t="str">
        <f t="shared" si="459"/>
        <v>0</v>
      </c>
      <c r="AW660" t="str">
        <f t="shared" si="460"/>
        <v>0</v>
      </c>
      <c r="AX660" t="str">
        <f t="shared" si="461"/>
        <v>0</v>
      </c>
      <c r="AY660" t="str">
        <f t="shared" si="462"/>
        <v>0</v>
      </c>
      <c r="AZ660" t="str">
        <f t="shared" si="463"/>
        <v>0</v>
      </c>
      <c r="BA660" t="str">
        <f t="shared" si="464"/>
        <v>0</v>
      </c>
      <c r="BB660" t="str">
        <f t="shared" si="465"/>
        <v>0</v>
      </c>
      <c r="BC660" t="str">
        <f t="shared" si="466"/>
        <v>0</v>
      </c>
      <c r="BD660" t="str">
        <f t="shared" si="467"/>
        <v>0</v>
      </c>
    </row>
    <row r="661" spans="1:56" x14ac:dyDescent="0.2">
      <c r="A661" s="1">
        <v>44171</v>
      </c>
      <c r="B661" t="s">
        <v>388</v>
      </c>
      <c r="C661" s="5">
        <v>208.77</v>
      </c>
      <c r="D661">
        <v>21.47</v>
      </c>
      <c r="E661">
        <v>68</v>
      </c>
      <c r="F661">
        <v>1</v>
      </c>
      <c r="G661">
        <v>12.05</v>
      </c>
      <c r="H661">
        <v>-4.509999999999998</v>
      </c>
      <c r="I661">
        <v>0.42095416276894226</v>
      </c>
      <c r="J661">
        <v>46576.618537494178</v>
      </c>
      <c r="K661">
        <v>2189101.0712622264</v>
      </c>
      <c r="L661">
        <v>196786.21332091291</v>
      </c>
      <c r="M661">
        <v>102.36118358279779</v>
      </c>
      <c r="N661">
        <v>2.0777537925948486E-5</v>
      </c>
      <c r="O661">
        <v>308.17490494296578</v>
      </c>
      <c r="P661">
        <v>-20.452019266394959</v>
      </c>
      <c r="Q661">
        <v>5.48</v>
      </c>
      <c r="R661">
        <v>-1.92</v>
      </c>
      <c r="S661" s="2">
        <v>3.123543123543131</v>
      </c>
      <c r="T661" s="2">
        <v>3.216783216783206</v>
      </c>
      <c r="U661" t="str">
        <f t="shared" si="432"/>
        <v>0</v>
      </c>
      <c r="V661" t="str">
        <f t="shared" si="433"/>
        <v>0</v>
      </c>
      <c r="W661" t="str">
        <f t="shared" si="434"/>
        <v>0</v>
      </c>
      <c r="X661" t="str">
        <f t="shared" si="435"/>
        <v>0</v>
      </c>
      <c r="Y661" t="str">
        <f t="shared" si="436"/>
        <v>0</v>
      </c>
      <c r="Z661" t="str">
        <f t="shared" si="437"/>
        <v>0</v>
      </c>
      <c r="AA661" t="str">
        <f t="shared" si="438"/>
        <v>0</v>
      </c>
      <c r="AB661" t="str">
        <f t="shared" si="439"/>
        <v>0</v>
      </c>
      <c r="AC661" t="str">
        <f t="shared" si="440"/>
        <v>0</v>
      </c>
      <c r="AD661" t="str">
        <f t="shared" si="441"/>
        <v>0</v>
      </c>
      <c r="AE661" t="str">
        <f t="shared" si="442"/>
        <v>0</v>
      </c>
      <c r="AF661" t="str">
        <f t="shared" si="443"/>
        <v>0</v>
      </c>
      <c r="AG661" t="str">
        <f t="shared" si="444"/>
        <v>0</v>
      </c>
      <c r="AH661" t="str">
        <f t="shared" si="445"/>
        <v>0</v>
      </c>
      <c r="AI661" t="str">
        <f t="shared" si="446"/>
        <v>0</v>
      </c>
      <c r="AJ661" t="str">
        <f t="shared" si="447"/>
        <v>1</v>
      </c>
      <c r="AK661" t="str">
        <f t="shared" si="448"/>
        <v>1</v>
      </c>
      <c r="AL661" t="str">
        <f t="shared" si="449"/>
        <v>1</v>
      </c>
      <c r="AM661" t="str">
        <f t="shared" si="450"/>
        <v>1</v>
      </c>
      <c r="AN661" t="str">
        <f t="shared" si="451"/>
        <v>1</v>
      </c>
      <c r="AO661" t="str">
        <f t="shared" si="452"/>
        <v>1</v>
      </c>
      <c r="AP661" t="str">
        <f t="shared" si="453"/>
        <v>0</v>
      </c>
      <c r="AQ661" t="str">
        <f t="shared" si="454"/>
        <v>0</v>
      </c>
      <c r="AR661" t="str">
        <f t="shared" si="455"/>
        <v>0</v>
      </c>
      <c r="AS661" t="str">
        <f t="shared" si="456"/>
        <v>0</v>
      </c>
      <c r="AT661" t="str">
        <f t="shared" si="457"/>
        <v>0</v>
      </c>
      <c r="AU661" t="str">
        <f t="shared" si="458"/>
        <v>0</v>
      </c>
      <c r="AV661" t="str">
        <f t="shared" si="459"/>
        <v>0</v>
      </c>
      <c r="AW661" t="str">
        <f t="shared" si="460"/>
        <v>0</v>
      </c>
      <c r="AX661" t="str">
        <f t="shared" si="461"/>
        <v>0</v>
      </c>
      <c r="AY661" t="str">
        <f t="shared" si="462"/>
        <v>0</v>
      </c>
      <c r="AZ661" t="str">
        <f t="shared" si="463"/>
        <v>0</v>
      </c>
      <c r="BA661" t="str">
        <f t="shared" si="464"/>
        <v>0</v>
      </c>
      <c r="BB661" t="str">
        <f t="shared" si="465"/>
        <v>0</v>
      </c>
      <c r="BC661" t="str">
        <f t="shared" si="466"/>
        <v>0</v>
      </c>
      <c r="BD661" t="str">
        <f t="shared" si="467"/>
        <v>0</v>
      </c>
    </row>
    <row r="662" spans="1:56" x14ac:dyDescent="0.2">
      <c r="A662" s="1">
        <v>44171</v>
      </c>
      <c r="B662" t="s">
        <v>389</v>
      </c>
      <c r="C662" s="5">
        <v>38.340000000000003</v>
      </c>
      <c r="D662">
        <v>27.34</v>
      </c>
      <c r="E662">
        <v>69</v>
      </c>
      <c r="F662">
        <v>1</v>
      </c>
      <c r="G662">
        <v>4.62</v>
      </c>
      <c r="H662">
        <v>-2.6125000000000012</v>
      </c>
      <c r="I662" t="e">
        <v>#REF!</v>
      </c>
      <c r="J662">
        <v>-4206.291148500366</v>
      </c>
      <c r="K662">
        <v>128712.50914411119</v>
      </c>
      <c r="L662">
        <v>24213.60643745428</v>
      </c>
      <c r="M662">
        <v>80.545703251279591</v>
      </c>
      <c r="N662">
        <v>5.4761649705409752E-5</v>
      </c>
      <c r="O662">
        <v>494.34782608695656</v>
      </c>
      <c r="P662">
        <v>-21.57200229489386</v>
      </c>
      <c r="Q662">
        <v>5.48</v>
      </c>
      <c r="R662">
        <v>-1.92</v>
      </c>
      <c r="S662" s="2">
        <v>3.2851985559566792</v>
      </c>
      <c r="T662" s="2">
        <v>10.25270758122744</v>
      </c>
      <c r="U662" t="str">
        <f t="shared" si="432"/>
        <v>0</v>
      </c>
      <c r="V662" t="str">
        <f t="shared" si="433"/>
        <v>0</v>
      </c>
      <c r="W662" t="str">
        <f t="shared" si="434"/>
        <v>0</v>
      </c>
      <c r="X662" t="str">
        <f t="shared" si="435"/>
        <v>0</v>
      </c>
      <c r="Y662" t="str">
        <f t="shared" si="436"/>
        <v>0</v>
      </c>
      <c r="Z662" t="str">
        <f t="shared" si="437"/>
        <v>0</v>
      </c>
      <c r="AA662" t="str">
        <f t="shared" si="438"/>
        <v>0</v>
      </c>
      <c r="AB662" t="str">
        <f t="shared" si="439"/>
        <v>0</v>
      </c>
      <c r="AC662" t="str">
        <f t="shared" si="440"/>
        <v>0</v>
      </c>
      <c r="AD662" t="str">
        <f t="shared" si="441"/>
        <v>0</v>
      </c>
      <c r="AE662" t="str">
        <f t="shared" si="442"/>
        <v>0</v>
      </c>
      <c r="AF662" t="str">
        <f t="shared" si="443"/>
        <v>1</v>
      </c>
      <c r="AG662" t="str">
        <f t="shared" si="444"/>
        <v>1</v>
      </c>
      <c r="AH662" t="str">
        <f t="shared" si="445"/>
        <v>1</v>
      </c>
      <c r="AI662" t="str">
        <f t="shared" si="446"/>
        <v>1</v>
      </c>
      <c r="AJ662" t="str">
        <f t="shared" si="447"/>
        <v>1</v>
      </c>
      <c r="AK662" t="str">
        <f t="shared" si="448"/>
        <v>1</v>
      </c>
      <c r="AL662" t="str">
        <f t="shared" si="449"/>
        <v>1</v>
      </c>
      <c r="AM662" t="str">
        <f t="shared" si="450"/>
        <v>1</v>
      </c>
      <c r="AN662" t="str">
        <f t="shared" si="451"/>
        <v>1</v>
      </c>
      <c r="AO662" t="str">
        <f t="shared" si="452"/>
        <v>1</v>
      </c>
      <c r="AP662" t="str">
        <f t="shared" si="453"/>
        <v>0</v>
      </c>
      <c r="AQ662" t="str">
        <f t="shared" si="454"/>
        <v>0</v>
      </c>
      <c r="AR662" t="str">
        <f t="shared" si="455"/>
        <v>0</v>
      </c>
      <c r="AS662" t="str">
        <f t="shared" si="456"/>
        <v>0</v>
      </c>
      <c r="AT662" t="str">
        <f t="shared" si="457"/>
        <v>0</v>
      </c>
      <c r="AU662" t="str">
        <f t="shared" si="458"/>
        <v>0</v>
      </c>
      <c r="AV662" t="str">
        <f t="shared" si="459"/>
        <v>0</v>
      </c>
      <c r="AW662" t="str">
        <f t="shared" si="460"/>
        <v>0</v>
      </c>
      <c r="AX662" t="str">
        <f t="shared" si="461"/>
        <v>0</v>
      </c>
      <c r="AY662" t="str">
        <f t="shared" si="462"/>
        <v>0</v>
      </c>
      <c r="AZ662" t="str">
        <f t="shared" si="463"/>
        <v>0</v>
      </c>
      <c r="BA662" t="str">
        <f t="shared" si="464"/>
        <v>0</v>
      </c>
      <c r="BB662" t="str">
        <f t="shared" si="465"/>
        <v>0</v>
      </c>
      <c r="BC662" t="str">
        <f t="shared" si="466"/>
        <v>0</v>
      </c>
      <c r="BD662" t="str">
        <f t="shared" si="467"/>
        <v>0</v>
      </c>
    </row>
    <row r="663" spans="1:56" x14ac:dyDescent="0.2">
      <c r="A663" s="1">
        <v>44171</v>
      </c>
      <c r="B663" t="s">
        <v>212</v>
      </c>
      <c r="C663" s="5">
        <v>22.94</v>
      </c>
      <c r="D663">
        <v>2.34</v>
      </c>
      <c r="E663">
        <v>71</v>
      </c>
      <c r="F663">
        <v>1</v>
      </c>
      <c r="G663">
        <v>13.63</v>
      </c>
      <c r="H663">
        <v>-5.952</v>
      </c>
      <c r="I663">
        <v>-91.415994130594285</v>
      </c>
      <c r="J663">
        <v>-177350.42735042737</v>
      </c>
      <c r="K663">
        <v>727777.77777777787</v>
      </c>
      <c r="L663">
        <v>-57264.957264957266</v>
      </c>
      <c r="M663">
        <v>45.633635003862999</v>
      </c>
      <c r="N663">
        <v>1.3152229314335414E-5</v>
      </c>
      <c r="O663">
        <v>265.56788001874708</v>
      </c>
      <c r="P663">
        <v>-67.042253521126753</v>
      </c>
      <c r="Q663">
        <v>5.48</v>
      </c>
      <c r="R663">
        <v>-1.92</v>
      </c>
      <c r="S663" s="2">
        <v>21.940928270042189</v>
      </c>
      <c r="T663" s="2">
        <v>3.797468354430392</v>
      </c>
      <c r="U663" t="str">
        <f t="shared" si="432"/>
        <v>0</v>
      </c>
      <c r="V663" t="str">
        <f t="shared" si="433"/>
        <v>0</v>
      </c>
      <c r="W663" t="str">
        <f t="shared" si="434"/>
        <v>0</v>
      </c>
      <c r="X663" t="str">
        <f t="shared" si="435"/>
        <v>0</v>
      </c>
      <c r="Y663" t="str">
        <f t="shared" si="436"/>
        <v>0</v>
      </c>
      <c r="Z663" t="str">
        <f t="shared" si="437"/>
        <v>0</v>
      </c>
      <c r="AA663" t="str">
        <f t="shared" si="438"/>
        <v>0</v>
      </c>
      <c r="AB663" t="str">
        <f t="shared" si="439"/>
        <v>0</v>
      </c>
      <c r="AC663" t="str">
        <f t="shared" si="440"/>
        <v>0</v>
      </c>
      <c r="AD663" t="str">
        <f t="shared" si="441"/>
        <v>0</v>
      </c>
      <c r="AE663" t="str">
        <f t="shared" si="442"/>
        <v>0</v>
      </c>
      <c r="AF663" t="str">
        <f t="shared" si="443"/>
        <v>0</v>
      </c>
      <c r="AG663" t="str">
        <f t="shared" si="444"/>
        <v>0</v>
      </c>
      <c r="AH663" t="str">
        <f t="shared" si="445"/>
        <v>0</v>
      </c>
      <c r="AI663" t="str">
        <f t="shared" si="446"/>
        <v>0</v>
      </c>
      <c r="AJ663" t="str">
        <f t="shared" si="447"/>
        <v>1</v>
      </c>
      <c r="AK663" t="str">
        <f t="shared" si="448"/>
        <v>1</v>
      </c>
      <c r="AL663" t="str">
        <f t="shared" si="449"/>
        <v>1</v>
      </c>
      <c r="AM663" t="str">
        <f t="shared" si="450"/>
        <v>1</v>
      </c>
      <c r="AN663" t="str">
        <f t="shared" si="451"/>
        <v>1</v>
      </c>
      <c r="AO663" t="str">
        <f t="shared" si="452"/>
        <v>1</v>
      </c>
      <c r="AP663" t="str">
        <f t="shared" si="453"/>
        <v>1</v>
      </c>
      <c r="AQ663" t="str">
        <f t="shared" si="454"/>
        <v>1</v>
      </c>
      <c r="AR663" t="str">
        <f t="shared" si="455"/>
        <v>1</v>
      </c>
      <c r="AS663" t="str">
        <f t="shared" si="456"/>
        <v>1</v>
      </c>
      <c r="AT663" t="str">
        <f t="shared" si="457"/>
        <v>1</v>
      </c>
      <c r="AU663" t="str">
        <f t="shared" si="458"/>
        <v>1</v>
      </c>
      <c r="AV663" t="str">
        <f t="shared" si="459"/>
        <v>1</v>
      </c>
      <c r="AW663" t="str">
        <f t="shared" si="460"/>
        <v>1</v>
      </c>
      <c r="AX663" t="str">
        <f t="shared" si="461"/>
        <v>0</v>
      </c>
      <c r="AY663" t="str">
        <f t="shared" si="462"/>
        <v>0</v>
      </c>
      <c r="AZ663" t="str">
        <f t="shared" si="463"/>
        <v>0</v>
      </c>
      <c r="BA663" t="str">
        <f t="shared" si="464"/>
        <v>0</v>
      </c>
      <c r="BB663" t="str">
        <f t="shared" si="465"/>
        <v>0</v>
      </c>
      <c r="BC663" t="str">
        <f t="shared" si="466"/>
        <v>0</v>
      </c>
      <c r="BD663" t="str">
        <f t="shared" si="467"/>
        <v>0</v>
      </c>
    </row>
    <row r="664" spans="1:56" x14ac:dyDescent="0.2">
      <c r="A664" s="1">
        <v>44171</v>
      </c>
      <c r="B664" t="s">
        <v>193</v>
      </c>
      <c r="C664" s="5">
        <v>109.63</v>
      </c>
      <c r="D664">
        <v>22.07</v>
      </c>
      <c r="E664">
        <v>75</v>
      </c>
      <c r="F664">
        <v>1</v>
      </c>
      <c r="G664">
        <v>31.62</v>
      </c>
      <c r="H664">
        <v>6.6280000000000001</v>
      </c>
      <c r="I664">
        <v>0.73026015518028353</v>
      </c>
      <c r="J664">
        <v>-90620.752152242858</v>
      </c>
      <c r="K664">
        <v>5346624.3769823285</v>
      </c>
      <c r="L664">
        <v>-99410.965111010417</v>
      </c>
      <c r="M664">
        <v>50.368138349121786</v>
      </c>
      <c r="N664">
        <v>9.322960692703718E-6</v>
      </c>
      <c r="O664">
        <v>1578.3269961977187</v>
      </c>
      <c r="P664">
        <v>-28.783478541464984</v>
      </c>
      <c r="Q664">
        <v>5.48</v>
      </c>
      <c r="R664">
        <v>-1.92</v>
      </c>
      <c r="S664" s="2">
        <v>6.6077245230339781</v>
      </c>
      <c r="T664" s="2">
        <v>6.1423918101442379</v>
      </c>
      <c r="U664" t="str">
        <f t="shared" si="432"/>
        <v>0</v>
      </c>
      <c r="V664" t="str">
        <f t="shared" si="433"/>
        <v>0</v>
      </c>
      <c r="W664" t="str">
        <f t="shared" si="434"/>
        <v>0</v>
      </c>
      <c r="X664" t="str">
        <f t="shared" si="435"/>
        <v>0</v>
      </c>
      <c r="Y664" t="str">
        <f t="shared" si="436"/>
        <v>0</v>
      </c>
      <c r="Z664" t="str">
        <f t="shared" si="437"/>
        <v>0</v>
      </c>
      <c r="AA664" t="str">
        <f t="shared" si="438"/>
        <v>0</v>
      </c>
      <c r="AB664" t="str">
        <f t="shared" si="439"/>
        <v>0</v>
      </c>
      <c r="AC664" t="str">
        <f t="shared" si="440"/>
        <v>0</v>
      </c>
      <c r="AD664" t="str">
        <f t="shared" si="441"/>
        <v>0</v>
      </c>
      <c r="AE664" t="str">
        <f t="shared" si="442"/>
        <v>0</v>
      </c>
      <c r="AF664" t="str">
        <f t="shared" si="443"/>
        <v>0</v>
      </c>
      <c r="AG664" t="str">
        <f t="shared" si="444"/>
        <v>0</v>
      </c>
      <c r="AH664" t="str">
        <f t="shared" si="445"/>
        <v>1</v>
      </c>
      <c r="AI664" t="str">
        <f t="shared" si="446"/>
        <v>1</v>
      </c>
      <c r="AJ664" t="str">
        <f t="shared" si="447"/>
        <v>1</v>
      </c>
      <c r="AK664" t="str">
        <f t="shared" si="448"/>
        <v>1</v>
      </c>
      <c r="AL664" t="str">
        <f t="shared" si="449"/>
        <v>1</v>
      </c>
      <c r="AM664" t="str">
        <f t="shared" si="450"/>
        <v>1</v>
      </c>
      <c r="AN664" t="str">
        <f t="shared" si="451"/>
        <v>1</v>
      </c>
      <c r="AO664" t="str">
        <f t="shared" si="452"/>
        <v>1</v>
      </c>
      <c r="AP664" t="str">
        <f t="shared" si="453"/>
        <v>1</v>
      </c>
      <c r="AQ664" t="str">
        <f t="shared" si="454"/>
        <v>1</v>
      </c>
      <c r="AR664" t="str">
        <f t="shared" si="455"/>
        <v>0</v>
      </c>
      <c r="AS664" t="str">
        <f t="shared" si="456"/>
        <v>0</v>
      </c>
      <c r="AT664" t="str">
        <f t="shared" si="457"/>
        <v>0</v>
      </c>
      <c r="AU664" t="str">
        <f t="shared" si="458"/>
        <v>0</v>
      </c>
      <c r="AV664" t="str">
        <f t="shared" si="459"/>
        <v>0</v>
      </c>
      <c r="AW664" t="str">
        <f t="shared" si="460"/>
        <v>0</v>
      </c>
      <c r="AX664" t="str">
        <f t="shared" si="461"/>
        <v>0</v>
      </c>
      <c r="AY664" t="str">
        <f t="shared" si="462"/>
        <v>0</v>
      </c>
      <c r="AZ664" t="str">
        <f t="shared" si="463"/>
        <v>0</v>
      </c>
      <c r="BA664" t="str">
        <f t="shared" si="464"/>
        <v>0</v>
      </c>
      <c r="BB664" t="str">
        <f t="shared" si="465"/>
        <v>0</v>
      </c>
      <c r="BC664" t="str">
        <f t="shared" si="466"/>
        <v>0</v>
      </c>
      <c r="BD664" t="str">
        <f t="shared" si="467"/>
        <v>0</v>
      </c>
    </row>
    <row r="665" spans="1:56" x14ac:dyDescent="0.2">
      <c r="A665" s="1">
        <v>44171</v>
      </c>
      <c r="B665" t="s">
        <v>82</v>
      </c>
      <c r="C665" s="5">
        <v>165.73</v>
      </c>
      <c r="D665">
        <v>12.6</v>
      </c>
      <c r="E665">
        <v>79</v>
      </c>
      <c r="F665">
        <v>1</v>
      </c>
      <c r="G665">
        <v>33.76</v>
      </c>
      <c r="H665">
        <v>12.372</v>
      </c>
      <c r="I665">
        <v>-0.63091482649842334</v>
      </c>
      <c r="J665">
        <v>0</v>
      </c>
      <c r="K665">
        <v>10952380.952380953</v>
      </c>
      <c r="L665">
        <v>225238.09523809524</v>
      </c>
      <c r="M665">
        <v>141.75572658560162</v>
      </c>
      <c r="N665">
        <v>7.0500025246946827E-6</v>
      </c>
      <c r="O665">
        <v>452.6315789473685</v>
      </c>
      <c r="P665">
        <v>-62.710861201538911</v>
      </c>
      <c r="Q665">
        <v>5.48</v>
      </c>
      <c r="R665">
        <v>-1.92</v>
      </c>
      <c r="S665" s="2">
        <v>1.577287066246065</v>
      </c>
      <c r="T665" s="2">
        <v>14.747634069400631</v>
      </c>
      <c r="U665" t="str">
        <f t="shared" si="432"/>
        <v>0</v>
      </c>
      <c r="V665" t="str">
        <f t="shared" si="433"/>
        <v>0</v>
      </c>
      <c r="W665" t="str">
        <f t="shared" si="434"/>
        <v>0</v>
      </c>
      <c r="X665" t="str">
        <f t="shared" si="435"/>
        <v>0</v>
      </c>
      <c r="Y665" t="str">
        <f t="shared" si="436"/>
        <v>0</v>
      </c>
      <c r="Z665" t="str">
        <f t="shared" si="437"/>
        <v>0</v>
      </c>
      <c r="AA665" t="str">
        <f t="shared" si="438"/>
        <v>0</v>
      </c>
      <c r="AB665" t="str">
        <f t="shared" si="439"/>
        <v>0</v>
      </c>
      <c r="AC665" t="str">
        <f t="shared" si="440"/>
        <v>0</v>
      </c>
      <c r="AD665" t="str">
        <f t="shared" si="441"/>
        <v>1</v>
      </c>
      <c r="AE665" t="str">
        <f t="shared" si="442"/>
        <v>1</v>
      </c>
      <c r="AF665" t="str">
        <f t="shared" si="443"/>
        <v>1</v>
      </c>
      <c r="AG665" t="str">
        <f t="shared" si="444"/>
        <v>1</v>
      </c>
      <c r="AH665" t="str">
        <f t="shared" si="445"/>
        <v>1</v>
      </c>
      <c r="AI665" t="str">
        <f t="shared" si="446"/>
        <v>1</v>
      </c>
      <c r="AJ665" t="str">
        <f t="shared" si="447"/>
        <v>1</v>
      </c>
      <c r="AK665" t="str">
        <f t="shared" si="448"/>
        <v>1</v>
      </c>
      <c r="AL665" t="str">
        <f t="shared" si="449"/>
        <v>1</v>
      </c>
      <c r="AM665" t="str">
        <f t="shared" si="450"/>
        <v>1</v>
      </c>
      <c r="AN665" t="str">
        <f t="shared" si="451"/>
        <v>0</v>
      </c>
      <c r="AO665" t="str">
        <f t="shared" si="452"/>
        <v>0</v>
      </c>
      <c r="AP665" t="str">
        <f t="shared" si="453"/>
        <v>0</v>
      </c>
      <c r="AQ665" t="str">
        <f t="shared" si="454"/>
        <v>0</v>
      </c>
      <c r="AR665" t="str">
        <f t="shared" si="455"/>
        <v>0</v>
      </c>
      <c r="AS665" t="str">
        <f t="shared" si="456"/>
        <v>0</v>
      </c>
      <c r="AT665" t="str">
        <f t="shared" si="457"/>
        <v>0</v>
      </c>
      <c r="AU665" t="str">
        <f t="shared" si="458"/>
        <v>0</v>
      </c>
      <c r="AV665" t="str">
        <f t="shared" si="459"/>
        <v>0</v>
      </c>
      <c r="AW665" t="str">
        <f t="shared" si="460"/>
        <v>0</v>
      </c>
      <c r="AX665" t="str">
        <f t="shared" si="461"/>
        <v>0</v>
      </c>
      <c r="AY665" t="str">
        <f t="shared" si="462"/>
        <v>0</v>
      </c>
      <c r="AZ665" t="str">
        <f t="shared" si="463"/>
        <v>0</v>
      </c>
      <c r="BA665" t="str">
        <f t="shared" si="464"/>
        <v>0</v>
      </c>
      <c r="BB665" t="str">
        <f t="shared" si="465"/>
        <v>0</v>
      </c>
      <c r="BC665" t="str">
        <f t="shared" si="466"/>
        <v>0</v>
      </c>
      <c r="BD665" t="str">
        <f t="shared" si="467"/>
        <v>0</v>
      </c>
    </row>
    <row r="666" spans="1:56" x14ac:dyDescent="0.2">
      <c r="A666" s="1">
        <v>44171</v>
      </c>
      <c r="B666" t="s">
        <v>97</v>
      </c>
      <c r="C666" s="5">
        <v>22.86</v>
      </c>
      <c r="D666">
        <v>34.61</v>
      </c>
      <c r="E666">
        <v>81</v>
      </c>
      <c r="F666">
        <v>1</v>
      </c>
      <c r="G666">
        <v>12.27</v>
      </c>
      <c r="H666">
        <v>0.49249999999999972</v>
      </c>
      <c r="I666">
        <v>-0.20184544405997773</v>
      </c>
      <c r="J666">
        <v>-21843.397861889629</v>
      </c>
      <c r="K666">
        <v>523259.17364923435</v>
      </c>
      <c r="L666">
        <v>-31147.067321583359</v>
      </c>
      <c r="M666">
        <v>89.938885962490005</v>
      </c>
      <c r="N666">
        <v>1.9660186659969933E-5</v>
      </c>
      <c r="O666">
        <v>260.52083333333331</v>
      </c>
      <c r="P666">
        <v>-45.2373417721519</v>
      </c>
      <c r="Q666">
        <v>5.48</v>
      </c>
      <c r="R666">
        <v>-1.92</v>
      </c>
      <c r="S666" s="2">
        <v>12.215743440233251</v>
      </c>
      <c r="T666" s="2">
        <v>2.3032069970845459</v>
      </c>
      <c r="U666" t="str">
        <f t="shared" si="432"/>
        <v>0</v>
      </c>
      <c r="V666" t="str">
        <f t="shared" si="433"/>
        <v>0</v>
      </c>
      <c r="W666" t="str">
        <f t="shared" si="434"/>
        <v>0</v>
      </c>
      <c r="X666" t="str">
        <f t="shared" si="435"/>
        <v>0</v>
      </c>
      <c r="Y666" t="str">
        <f t="shared" si="436"/>
        <v>0</v>
      </c>
      <c r="Z666" t="str">
        <f t="shared" si="437"/>
        <v>0</v>
      </c>
      <c r="AA666" t="str">
        <f t="shared" si="438"/>
        <v>0</v>
      </c>
      <c r="AB666" t="str">
        <f t="shared" si="439"/>
        <v>0</v>
      </c>
      <c r="AC666" t="str">
        <f t="shared" si="440"/>
        <v>0</v>
      </c>
      <c r="AD666" t="str">
        <f t="shared" si="441"/>
        <v>0</v>
      </c>
      <c r="AE666" t="str">
        <f t="shared" si="442"/>
        <v>0</v>
      </c>
      <c r="AF666" t="str">
        <f t="shared" si="443"/>
        <v>0</v>
      </c>
      <c r="AG666" t="str">
        <f t="shared" si="444"/>
        <v>0</v>
      </c>
      <c r="AH666" t="str">
        <f t="shared" si="445"/>
        <v>0</v>
      </c>
      <c r="AI666" t="str">
        <f t="shared" si="446"/>
        <v>0</v>
      </c>
      <c r="AJ666" t="str">
        <f t="shared" si="447"/>
        <v>0</v>
      </c>
      <c r="AK666" t="str">
        <f t="shared" si="448"/>
        <v>1</v>
      </c>
      <c r="AL666" t="str">
        <f t="shared" si="449"/>
        <v>1</v>
      </c>
      <c r="AM666" t="str">
        <f t="shared" si="450"/>
        <v>1</v>
      </c>
      <c r="AN666" t="str">
        <f t="shared" si="451"/>
        <v>1</v>
      </c>
      <c r="AO666" t="str">
        <f t="shared" si="452"/>
        <v>1</v>
      </c>
      <c r="AP666" t="str">
        <f t="shared" si="453"/>
        <v>1</v>
      </c>
      <c r="AQ666" t="str">
        <f t="shared" si="454"/>
        <v>1</v>
      </c>
      <c r="AR666" t="str">
        <f t="shared" si="455"/>
        <v>1</v>
      </c>
      <c r="AS666" t="str">
        <f t="shared" si="456"/>
        <v>1</v>
      </c>
      <c r="AT666" t="str">
        <f t="shared" si="457"/>
        <v>1</v>
      </c>
      <c r="AU666" t="str">
        <f t="shared" si="458"/>
        <v>0</v>
      </c>
      <c r="AV666" t="str">
        <f t="shared" si="459"/>
        <v>0</v>
      </c>
      <c r="AW666" t="str">
        <f t="shared" si="460"/>
        <v>0</v>
      </c>
      <c r="AX666" t="str">
        <f t="shared" si="461"/>
        <v>0</v>
      </c>
      <c r="AY666" t="str">
        <f t="shared" si="462"/>
        <v>0</v>
      </c>
      <c r="AZ666" t="str">
        <f t="shared" si="463"/>
        <v>0</v>
      </c>
      <c r="BA666" t="str">
        <f t="shared" si="464"/>
        <v>0</v>
      </c>
      <c r="BB666" t="str">
        <f t="shared" si="465"/>
        <v>0</v>
      </c>
      <c r="BC666" t="str">
        <f t="shared" si="466"/>
        <v>0</v>
      </c>
      <c r="BD666" t="str">
        <f t="shared" si="467"/>
        <v>0</v>
      </c>
    </row>
    <row r="667" spans="1:56" x14ac:dyDescent="0.2">
      <c r="A667" s="1">
        <v>44171</v>
      </c>
      <c r="B667" t="s">
        <v>390</v>
      </c>
      <c r="C667" s="5">
        <v>67.12</v>
      </c>
      <c r="D667">
        <v>0.34200000000000003</v>
      </c>
      <c r="E667">
        <v>82</v>
      </c>
      <c r="F667">
        <v>1</v>
      </c>
      <c r="G667">
        <v>24.9</v>
      </c>
      <c r="H667">
        <v>-3.0860000000000021</v>
      </c>
      <c r="I667">
        <v>0.88495575221239009</v>
      </c>
      <c r="J667">
        <v>-2669590.6432748535</v>
      </c>
      <c r="K667">
        <v>11055555.555555554</v>
      </c>
      <c r="L667">
        <v>-1663742.6900584793</v>
      </c>
      <c r="M667">
        <v>147.27574435995942</v>
      </c>
      <c r="N667">
        <v>3.2768328648760962E-6</v>
      </c>
      <c r="O667">
        <v>84.864864864864884</v>
      </c>
      <c r="P667">
        <v>-68.333333333333329</v>
      </c>
      <c r="Q667">
        <v>5.48</v>
      </c>
      <c r="R667">
        <v>-1.92</v>
      </c>
      <c r="S667" s="2">
        <v>30.294117647058808</v>
      </c>
      <c r="T667" s="2">
        <v>2.794117647058826</v>
      </c>
      <c r="U667" t="str">
        <f t="shared" si="432"/>
        <v>0</v>
      </c>
      <c r="V667" t="str">
        <f t="shared" si="433"/>
        <v>0</v>
      </c>
      <c r="W667" t="str">
        <f t="shared" si="434"/>
        <v>0</v>
      </c>
      <c r="X667" t="str">
        <f t="shared" si="435"/>
        <v>0</v>
      </c>
      <c r="Y667" t="str">
        <f t="shared" si="436"/>
        <v>0</v>
      </c>
      <c r="Z667" t="str">
        <f t="shared" si="437"/>
        <v>0</v>
      </c>
      <c r="AA667" t="str">
        <f t="shared" si="438"/>
        <v>0</v>
      </c>
      <c r="AB667" t="str">
        <f t="shared" si="439"/>
        <v>0</v>
      </c>
      <c r="AC667" t="str">
        <f t="shared" si="440"/>
        <v>0</v>
      </c>
      <c r="AD667" t="str">
        <f t="shared" si="441"/>
        <v>0</v>
      </c>
      <c r="AE667" t="str">
        <f t="shared" si="442"/>
        <v>0</v>
      </c>
      <c r="AF667" t="str">
        <f t="shared" si="443"/>
        <v>0</v>
      </c>
      <c r="AG667" t="str">
        <f t="shared" si="444"/>
        <v>0</v>
      </c>
      <c r="AH667" t="str">
        <f t="shared" si="445"/>
        <v>0</v>
      </c>
      <c r="AI667" t="str">
        <f t="shared" si="446"/>
        <v>0</v>
      </c>
      <c r="AJ667" t="str">
        <f t="shared" si="447"/>
        <v>0</v>
      </c>
      <c r="AK667" t="str">
        <f t="shared" si="448"/>
        <v>1</v>
      </c>
      <c r="AL667" t="str">
        <f t="shared" si="449"/>
        <v>1</v>
      </c>
      <c r="AM667" t="str">
        <f t="shared" si="450"/>
        <v>1</v>
      </c>
      <c r="AN667" t="str">
        <f t="shared" si="451"/>
        <v>1</v>
      </c>
      <c r="AO667" t="str">
        <f t="shared" si="452"/>
        <v>1</v>
      </c>
      <c r="AP667" t="str">
        <f t="shared" si="453"/>
        <v>1</v>
      </c>
      <c r="AQ667" t="str">
        <f t="shared" si="454"/>
        <v>1</v>
      </c>
      <c r="AR667" t="str">
        <f t="shared" si="455"/>
        <v>1</v>
      </c>
      <c r="AS667" t="str">
        <f t="shared" si="456"/>
        <v>1</v>
      </c>
      <c r="AT667" t="str">
        <f t="shared" si="457"/>
        <v>1</v>
      </c>
      <c r="AU667" t="str">
        <f t="shared" si="458"/>
        <v>1</v>
      </c>
      <c r="AV667" t="str">
        <f t="shared" si="459"/>
        <v>1</v>
      </c>
      <c r="AW667" t="str">
        <f t="shared" si="460"/>
        <v>1</v>
      </c>
      <c r="AX667" t="str">
        <f t="shared" si="461"/>
        <v>1</v>
      </c>
      <c r="AY667" t="str">
        <f t="shared" si="462"/>
        <v>1</v>
      </c>
      <c r="AZ667" t="str">
        <f t="shared" si="463"/>
        <v>1</v>
      </c>
      <c r="BA667" t="str">
        <f t="shared" si="464"/>
        <v>0</v>
      </c>
      <c r="BB667" t="str">
        <f t="shared" si="465"/>
        <v>0</v>
      </c>
      <c r="BC667" t="str">
        <f t="shared" si="466"/>
        <v>0</v>
      </c>
      <c r="BD667" t="str">
        <f t="shared" si="467"/>
        <v>0</v>
      </c>
    </row>
    <row r="668" spans="1:56" x14ac:dyDescent="0.2">
      <c r="A668" s="1">
        <v>44171</v>
      </c>
      <c r="B668" t="s">
        <v>315</v>
      </c>
      <c r="C668" s="5">
        <v>28.39</v>
      </c>
      <c r="D668">
        <v>3.65</v>
      </c>
      <c r="E668">
        <v>84</v>
      </c>
      <c r="F668">
        <v>1</v>
      </c>
      <c r="G668">
        <v>38.450000000000003</v>
      </c>
      <c r="H668">
        <v>3.460000000000008</v>
      </c>
      <c r="I668">
        <v>0.71743929359822844</v>
      </c>
      <c r="J668">
        <v>102191.78082191781</v>
      </c>
      <c r="K668">
        <v>355890.41095890413</v>
      </c>
      <c r="L668">
        <v>-17260.273972602739</v>
      </c>
      <c r="M668">
        <v>95.536532796104936</v>
      </c>
      <c r="N668">
        <v>3.6371090171862688E-5</v>
      </c>
      <c r="O668">
        <v>143.33333333333334</v>
      </c>
      <c r="P668">
        <v>-62.371134020618548</v>
      </c>
      <c r="Q668">
        <v>5.48</v>
      </c>
      <c r="R668">
        <v>-1.92</v>
      </c>
      <c r="S668" s="2">
        <v>16.3888888888889</v>
      </c>
      <c r="T668" s="2">
        <v>1.944444444444452</v>
      </c>
      <c r="U668" t="str">
        <f t="shared" si="432"/>
        <v>0</v>
      </c>
      <c r="V668" t="str">
        <f t="shared" si="433"/>
        <v>0</v>
      </c>
      <c r="W668" t="str">
        <f t="shared" si="434"/>
        <v>0</v>
      </c>
      <c r="X668" t="str">
        <f t="shared" si="435"/>
        <v>0</v>
      </c>
      <c r="Y668" t="str">
        <f t="shared" si="436"/>
        <v>0</v>
      </c>
      <c r="Z668" t="str">
        <f t="shared" si="437"/>
        <v>0</v>
      </c>
      <c r="AA668" t="str">
        <f t="shared" si="438"/>
        <v>0</v>
      </c>
      <c r="AB668" t="str">
        <f t="shared" si="439"/>
        <v>0</v>
      </c>
      <c r="AC668" t="str">
        <f t="shared" si="440"/>
        <v>0</v>
      </c>
      <c r="AD668" t="str">
        <f t="shared" si="441"/>
        <v>0</v>
      </c>
      <c r="AE668" t="str">
        <f t="shared" si="442"/>
        <v>0</v>
      </c>
      <c r="AF668" t="str">
        <f t="shared" si="443"/>
        <v>0</v>
      </c>
      <c r="AG668" t="str">
        <f t="shared" si="444"/>
        <v>0</v>
      </c>
      <c r="AH668" t="str">
        <f t="shared" si="445"/>
        <v>0</v>
      </c>
      <c r="AI668" t="str">
        <f t="shared" si="446"/>
        <v>0</v>
      </c>
      <c r="AJ668" t="str">
        <f t="shared" si="447"/>
        <v>0</v>
      </c>
      <c r="AK668" t="str">
        <f t="shared" si="448"/>
        <v>0</v>
      </c>
      <c r="AL668" t="str">
        <f t="shared" si="449"/>
        <v>1</v>
      </c>
      <c r="AM668" t="str">
        <f t="shared" si="450"/>
        <v>1</v>
      </c>
      <c r="AN668" t="str">
        <f t="shared" si="451"/>
        <v>1</v>
      </c>
      <c r="AO668" t="str">
        <f t="shared" si="452"/>
        <v>1</v>
      </c>
      <c r="AP668" t="str">
        <f t="shared" si="453"/>
        <v>1</v>
      </c>
      <c r="AQ668" t="str">
        <f t="shared" si="454"/>
        <v>1</v>
      </c>
      <c r="AR668" t="str">
        <f t="shared" si="455"/>
        <v>1</v>
      </c>
      <c r="AS668" t="str">
        <f t="shared" si="456"/>
        <v>1</v>
      </c>
      <c r="AT668" t="str">
        <f t="shared" si="457"/>
        <v>1</v>
      </c>
      <c r="AU668" t="str">
        <f t="shared" si="458"/>
        <v>1</v>
      </c>
      <c r="AV668" t="str">
        <f t="shared" si="459"/>
        <v>0</v>
      </c>
      <c r="AW668" t="str">
        <f t="shared" si="460"/>
        <v>0</v>
      </c>
      <c r="AX668" t="str">
        <f t="shared" si="461"/>
        <v>0</v>
      </c>
      <c r="AY668" t="str">
        <f t="shared" si="462"/>
        <v>0</v>
      </c>
      <c r="AZ668" t="str">
        <f t="shared" si="463"/>
        <v>0</v>
      </c>
      <c r="BA668" t="str">
        <f t="shared" si="464"/>
        <v>0</v>
      </c>
      <c r="BB668" t="str">
        <f t="shared" si="465"/>
        <v>0</v>
      </c>
      <c r="BC668" t="str">
        <f t="shared" si="466"/>
        <v>0</v>
      </c>
      <c r="BD668" t="str">
        <f t="shared" si="467"/>
        <v>0</v>
      </c>
    </row>
    <row r="669" spans="1:56" x14ac:dyDescent="0.2">
      <c r="A669" s="1">
        <v>44171</v>
      </c>
      <c r="B669" t="s">
        <v>126</v>
      </c>
      <c r="C669" s="5">
        <v>13.38</v>
      </c>
      <c r="D669">
        <v>8.89</v>
      </c>
      <c r="E669">
        <v>85</v>
      </c>
      <c r="F669">
        <v>1</v>
      </c>
      <c r="G669">
        <v>20.8</v>
      </c>
      <c r="H669">
        <v>0.3940000000000019</v>
      </c>
      <c r="I669">
        <v>0</v>
      </c>
      <c r="J669">
        <v>19572.553430821146</v>
      </c>
      <c r="K669">
        <v>414848.14398200222</v>
      </c>
      <c r="L669">
        <v>-23622.047244094487</v>
      </c>
      <c r="M669">
        <v>80.876017908796129</v>
      </c>
      <c r="N669">
        <v>1.556748002289746E-5</v>
      </c>
      <c r="O669">
        <v>835.78947368421052</v>
      </c>
      <c r="P669">
        <v>-16.525821596244128</v>
      </c>
      <c r="Q669">
        <v>5.48</v>
      </c>
      <c r="R669">
        <v>-1.92</v>
      </c>
      <c r="S669" s="2">
        <v>0.4504504504504408</v>
      </c>
      <c r="T669" s="2">
        <v>17.792792792792799</v>
      </c>
      <c r="U669" t="str">
        <f t="shared" si="432"/>
        <v>0</v>
      </c>
      <c r="V669" t="str">
        <f t="shared" si="433"/>
        <v>0</v>
      </c>
      <c r="W669" t="str">
        <f t="shared" si="434"/>
        <v>0</v>
      </c>
      <c r="X669" t="str">
        <f t="shared" si="435"/>
        <v>0</v>
      </c>
      <c r="Y669" t="str">
        <f t="shared" si="436"/>
        <v>0</v>
      </c>
      <c r="Z669" t="str">
        <f t="shared" si="437"/>
        <v>0</v>
      </c>
      <c r="AA669" t="str">
        <f t="shared" si="438"/>
        <v>0</v>
      </c>
      <c r="AB669" t="str">
        <f t="shared" si="439"/>
        <v>0</v>
      </c>
      <c r="AC669" t="str">
        <f t="shared" si="440"/>
        <v>1</v>
      </c>
      <c r="AD669" t="str">
        <f t="shared" si="441"/>
        <v>1</v>
      </c>
      <c r="AE669" t="str">
        <f t="shared" si="442"/>
        <v>1</v>
      </c>
      <c r="AF669" t="str">
        <f t="shared" si="443"/>
        <v>1</v>
      </c>
      <c r="AG669" t="str">
        <f t="shared" si="444"/>
        <v>1</v>
      </c>
      <c r="AH669" t="str">
        <f t="shared" si="445"/>
        <v>1</v>
      </c>
      <c r="AI669" t="str">
        <f t="shared" si="446"/>
        <v>1</v>
      </c>
      <c r="AJ669" t="str">
        <f t="shared" si="447"/>
        <v>1</v>
      </c>
      <c r="AK669" t="str">
        <f t="shared" si="448"/>
        <v>1</v>
      </c>
      <c r="AL669" t="str">
        <f t="shared" si="449"/>
        <v>1</v>
      </c>
      <c r="AM669" t="str">
        <f t="shared" si="450"/>
        <v>0</v>
      </c>
      <c r="AN669" t="str">
        <f t="shared" si="451"/>
        <v>0</v>
      </c>
      <c r="AO669" t="str">
        <f t="shared" si="452"/>
        <v>0</v>
      </c>
      <c r="AP669" t="str">
        <f t="shared" si="453"/>
        <v>0</v>
      </c>
      <c r="AQ669" t="str">
        <f t="shared" si="454"/>
        <v>0</v>
      </c>
      <c r="AR669" t="str">
        <f t="shared" si="455"/>
        <v>0</v>
      </c>
      <c r="AS669" t="str">
        <f t="shared" si="456"/>
        <v>0</v>
      </c>
      <c r="AT669" t="str">
        <f t="shared" si="457"/>
        <v>0</v>
      </c>
      <c r="AU669" t="str">
        <f t="shared" si="458"/>
        <v>0</v>
      </c>
      <c r="AV669" t="str">
        <f t="shared" si="459"/>
        <v>0</v>
      </c>
      <c r="AW669" t="str">
        <f t="shared" si="460"/>
        <v>0</v>
      </c>
      <c r="AX669" t="str">
        <f t="shared" si="461"/>
        <v>0</v>
      </c>
      <c r="AY669" t="str">
        <f t="shared" si="462"/>
        <v>0</v>
      </c>
      <c r="AZ669" t="str">
        <f t="shared" si="463"/>
        <v>0</v>
      </c>
      <c r="BA669" t="str">
        <f t="shared" si="464"/>
        <v>0</v>
      </c>
      <c r="BB669" t="str">
        <f t="shared" si="465"/>
        <v>0</v>
      </c>
      <c r="BC669" t="str">
        <f t="shared" si="466"/>
        <v>0</v>
      </c>
      <c r="BD669" t="str">
        <f t="shared" si="467"/>
        <v>0</v>
      </c>
    </row>
    <row r="670" spans="1:56" x14ac:dyDescent="0.2">
      <c r="A670" s="1">
        <v>44171</v>
      </c>
      <c r="B670" t="s">
        <v>287</v>
      </c>
      <c r="C670" s="5">
        <v>127.13</v>
      </c>
      <c r="D670">
        <v>17.149999999999999</v>
      </c>
      <c r="E670">
        <v>88</v>
      </c>
      <c r="F670">
        <v>1</v>
      </c>
      <c r="G670">
        <v>20.67</v>
      </c>
      <c r="H670">
        <v>-0.64799999999999969</v>
      </c>
      <c r="I670">
        <v>-0.86705202312139951</v>
      </c>
      <c r="J670">
        <v>-58309.037900874639</v>
      </c>
      <c r="K670">
        <v>3206997.084548105</v>
      </c>
      <c r="L670">
        <v>80583.090379008747</v>
      </c>
      <c r="M670">
        <v>64.266980281323825</v>
      </c>
      <c r="N670">
        <v>1.6991075976291882E-5</v>
      </c>
      <c r="O670">
        <v>97.126436781609186</v>
      </c>
      <c r="P670">
        <v>-27.422767668218366</v>
      </c>
      <c r="Q670">
        <v>5.48</v>
      </c>
      <c r="R670">
        <v>-1.92</v>
      </c>
      <c r="S670" s="2">
        <v>1.6816143497757889</v>
      </c>
      <c r="T670" s="2">
        <v>19.730941704035871</v>
      </c>
      <c r="U670" t="str">
        <f t="shared" si="432"/>
        <v>0</v>
      </c>
      <c r="V670" t="str">
        <f t="shared" si="433"/>
        <v>0</v>
      </c>
      <c r="W670" t="str">
        <f t="shared" si="434"/>
        <v>0</v>
      </c>
      <c r="X670" t="str">
        <f t="shared" si="435"/>
        <v>0</v>
      </c>
      <c r="Y670" t="str">
        <f t="shared" si="436"/>
        <v>0</v>
      </c>
      <c r="Z670" t="str">
        <f t="shared" si="437"/>
        <v>0</v>
      </c>
      <c r="AA670" t="str">
        <f t="shared" si="438"/>
        <v>0</v>
      </c>
      <c r="AB670" t="str">
        <f t="shared" si="439"/>
        <v>0</v>
      </c>
      <c r="AC670" t="str">
        <f t="shared" si="440"/>
        <v>1</v>
      </c>
      <c r="AD670" t="str">
        <f t="shared" si="441"/>
        <v>1</v>
      </c>
      <c r="AE670" t="str">
        <f t="shared" si="442"/>
        <v>1</v>
      </c>
      <c r="AF670" t="str">
        <f t="shared" si="443"/>
        <v>1</v>
      </c>
      <c r="AG670" t="str">
        <f t="shared" si="444"/>
        <v>1</v>
      </c>
      <c r="AH670" t="str">
        <f t="shared" si="445"/>
        <v>1</v>
      </c>
      <c r="AI670" t="str">
        <f t="shared" si="446"/>
        <v>1</v>
      </c>
      <c r="AJ670" t="str">
        <f t="shared" si="447"/>
        <v>1</v>
      </c>
      <c r="AK670" t="str">
        <f t="shared" si="448"/>
        <v>1</v>
      </c>
      <c r="AL670" t="str">
        <f t="shared" si="449"/>
        <v>1</v>
      </c>
      <c r="AM670" t="str">
        <f t="shared" si="450"/>
        <v>1</v>
      </c>
      <c r="AN670" t="str">
        <f t="shared" si="451"/>
        <v>0</v>
      </c>
      <c r="AO670" t="str">
        <f t="shared" si="452"/>
        <v>0</v>
      </c>
      <c r="AP670" t="str">
        <f t="shared" si="453"/>
        <v>0</v>
      </c>
      <c r="AQ670" t="str">
        <f t="shared" si="454"/>
        <v>0</v>
      </c>
      <c r="AR670" t="str">
        <f t="shared" si="455"/>
        <v>0</v>
      </c>
      <c r="AS670" t="str">
        <f t="shared" si="456"/>
        <v>0</v>
      </c>
      <c r="AT670" t="str">
        <f t="shared" si="457"/>
        <v>0</v>
      </c>
      <c r="AU670" t="str">
        <f t="shared" si="458"/>
        <v>0</v>
      </c>
      <c r="AV670" t="str">
        <f t="shared" si="459"/>
        <v>0</v>
      </c>
      <c r="AW670" t="str">
        <f t="shared" si="460"/>
        <v>0</v>
      </c>
      <c r="AX670" t="str">
        <f t="shared" si="461"/>
        <v>0</v>
      </c>
      <c r="AY670" t="str">
        <f t="shared" si="462"/>
        <v>0</v>
      </c>
      <c r="AZ670" t="str">
        <f t="shared" si="463"/>
        <v>0</v>
      </c>
      <c r="BA670" t="str">
        <f t="shared" si="464"/>
        <v>0</v>
      </c>
      <c r="BB670" t="str">
        <f t="shared" si="465"/>
        <v>0</v>
      </c>
      <c r="BC670" t="str">
        <f t="shared" si="466"/>
        <v>0</v>
      </c>
      <c r="BD670" t="str">
        <f t="shared" si="467"/>
        <v>0</v>
      </c>
    </row>
    <row r="671" spans="1:56" x14ac:dyDescent="0.2">
      <c r="A671" s="1">
        <v>44171</v>
      </c>
      <c r="B671" t="s">
        <v>45</v>
      </c>
      <c r="C671" s="5">
        <v>156.51</v>
      </c>
      <c r="D671">
        <v>0.63</v>
      </c>
      <c r="E671">
        <v>91</v>
      </c>
      <c r="F671">
        <v>1</v>
      </c>
      <c r="G671">
        <v>29.45</v>
      </c>
      <c r="H671">
        <v>-2.5079999999999991</v>
      </c>
      <c r="I671">
        <v>-0.63091482649842334</v>
      </c>
      <c r="J671">
        <v>-1125396.8253968253</v>
      </c>
      <c r="K671">
        <v>4719047.6190476194</v>
      </c>
      <c r="L671">
        <v>82539.682539682544</v>
      </c>
      <c r="M671">
        <v>176.3833042333865</v>
      </c>
      <c r="N671">
        <v>1.5414121939679777E-5</v>
      </c>
      <c r="O671">
        <v>61.455663762173252</v>
      </c>
      <c r="P671">
        <v>-74.390243902439025</v>
      </c>
      <c r="Q671">
        <v>5.48</v>
      </c>
      <c r="R671">
        <v>-1.92</v>
      </c>
      <c r="S671" s="2">
        <v>0</v>
      </c>
      <c r="T671" s="2">
        <v>41.176470588235297</v>
      </c>
      <c r="U671" t="str">
        <f t="shared" si="432"/>
        <v>1</v>
      </c>
      <c r="V671" t="str">
        <f t="shared" si="433"/>
        <v>1</v>
      </c>
      <c r="W671" t="str">
        <f t="shared" si="434"/>
        <v>1</v>
      </c>
      <c r="X671" t="str">
        <f t="shared" si="435"/>
        <v>1</v>
      </c>
      <c r="Y671" t="str">
        <f t="shared" si="436"/>
        <v>1</v>
      </c>
      <c r="Z671" t="str">
        <f t="shared" si="437"/>
        <v>1</v>
      </c>
      <c r="AA671" t="str">
        <f t="shared" si="438"/>
        <v>1</v>
      </c>
      <c r="AB671" t="str">
        <f t="shared" si="439"/>
        <v>1</v>
      </c>
      <c r="AC671" t="str">
        <f t="shared" si="440"/>
        <v>1</v>
      </c>
      <c r="AD671" t="str">
        <f t="shared" si="441"/>
        <v>1</v>
      </c>
      <c r="AE671" t="str">
        <f t="shared" si="442"/>
        <v>1</v>
      </c>
      <c r="AF671" t="str">
        <f t="shared" si="443"/>
        <v>1</v>
      </c>
      <c r="AG671" t="str">
        <f t="shared" si="444"/>
        <v>1</v>
      </c>
      <c r="AH671" t="str">
        <f t="shared" si="445"/>
        <v>1</v>
      </c>
      <c r="AI671" t="str">
        <f t="shared" si="446"/>
        <v>1</v>
      </c>
      <c r="AJ671" t="str">
        <f t="shared" si="447"/>
        <v>1</v>
      </c>
      <c r="AK671" t="str">
        <f t="shared" si="448"/>
        <v>1</v>
      </c>
      <c r="AL671" t="str">
        <f t="shared" si="449"/>
        <v>1</v>
      </c>
      <c r="AM671" t="str">
        <f t="shared" si="450"/>
        <v>0</v>
      </c>
      <c r="AN671" t="str">
        <f t="shared" si="451"/>
        <v>0</v>
      </c>
      <c r="AO671" t="str">
        <f t="shared" si="452"/>
        <v>0</v>
      </c>
      <c r="AP671" t="str">
        <f t="shared" si="453"/>
        <v>0</v>
      </c>
      <c r="AQ671" t="str">
        <f t="shared" si="454"/>
        <v>0</v>
      </c>
      <c r="AR671" t="str">
        <f t="shared" si="455"/>
        <v>0</v>
      </c>
      <c r="AS671" t="str">
        <f t="shared" si="456"/>
        <v>0</v>
      </c>
      <c r="AT671" t="str">
        <f t="shared" si="457"/>
        <v>0</v>
      </c>
      <c r="AU671" t="str">
        <f t="shared" si="458"/>
        <v>0</v>
      </c>
      <c r="AV671" t="str">
        <f t="shared" si="459"/>
        <v>0</v>
      </c>
      <c r="AW671" t="str">
        <f t="shared" si="460"/>
        <v>0</v>
      </c>
      <c r="AX671" t="str">
        <f t="shared" si="461"/>
        <v>0</v>
      </c>
      <c r="AY671" t="str">
        <f t="shared" si="462"/>
        <v>0</v>
      </c>
      <c r="AZ671" t="str">
        <f t="shared" si="463"/>
        <v>0</v>
      </c>
      <c r="BA671" t="str">
        <f t="shared" si="464"/>
        <v>0</v>
      </c>
      <c r="BB671" t="str">
        <f t="shared" si="465"/>
        <v>0</v>
      </c>
      <c r="BC671" t="str">
        <f t="shared" si="466"/>
        <v>0</v>
      </c>
      <c r="BD671" t="str">
        <f t="shared" si="467"/>
        <v>0</v>
      </c>
    </row>
    <row r="672" spans="1:56" x14ac:dyDescent="0.2">
      <c r="A672" s="1">
        <v>44171</v>
      </c>
      <c r="B672" t="s">
        <v>391</v>
      </c>
      <c r="C672" s="5">
        <v>1080</v>
      </c>
      <c r="D672">
        <v>10.28</v>
      </c>
      <c r="E672">
        <v>94</v>
      </c>
      <c r="F672">
        <v>1</v>
      </c>
      <c r="G672">
        <v>14.97</v>
      </c>
      <c r="H672">
        <v>0.90400000000000169</v>
      </c>
      <c r="I672">
        <v>-9.7181729834788996E-2</v>
      </c>
      <c r="J672">
        <v>455155.64202334633</v>
      </c>
      <c r="K672">
        <v>2841342.4124513622</v>
      </c>
      <c r="L672">
        <v>53210.116731517512</v>
      </c>
      <c r="M672">
        <v>106.2123174277894</v>
      </c>
      <c r="N672">
        <v>1.3036533315404078E-4</v>
      </c>
      <c r="O672">
        <v>64.47999999999999</v>
      </c>
      <c r="P672">
        <v>-25.29069767441861</v>
      </c>
      <c r="Q672">
        <v>5.48</v>
      </c>
      <c r="R672">
        <v>-1.92</v>
      </c>
      <c r="S672" s="2">
        <v>6.9565217391304408</v>
      </c>
      <c r="T672" s="2">
        <v>3.478260869565212</v>
      </c>
      <c r="U672" t="str">
        <f t="shared" si="432"/>
        <v>0</v>
      </c>
      <c r="V672" t="str">
        <f t="shared" si="433"/>
        <v>0</v>
      </c>
      <c r="W672" t="str">
        <f t="shared" si="434"/>
        <v>0</v>
      </c>
      <c r="X672" t="str">
        <f t="shared" si="435"/>
        <v>0</v>
      </c>
      <c r="Y672" t="str">
        <f t="shared" si="436"/>
        <v>0</v>
      </c>
      <c r="Z672" t="str">
        <f t="shared" si="437"/>
        <v>0</v>
      </c>
      <c r="AA672" t="str">
        <f t="shared" si="438"/>
        <v>0</v>
      </c>
      <c r="AB672" t="str">
        <f t="shared" si="439"/>
        <v>0</v>
      </c>
      <c r="AC672" t="str">
        <f t="shared" si="440"/>
        <v>0</v>
      </c>
      <c r="AD672" t="str">
        <f t="shared" si="441"/>
        <v>0</v>
      </c>
      <c r="AE672" t="str">
        <f t="shared" si="442"/>
        <v>0</v>
      </c>
      <c r="AF672" t="str">
        <f t="shared" si="443"/>
        <v>0</v>
      </c>
      <c r="AG672" t="str">
        <f t="shared" si="444"/>
        <v>0</v>
      </c>
      <c r="AH672" t="str">
        <f t="shared" si="445"/>
        <v>0</v>
      </c>
      <c r="AI672" t="str">
        <f t="shared" si="446"/>
        <v>0</v>
      </c>
      <c r="AJ672" t="str">
        <f t="shared" si="447"/>
        <v>1</v>
      </c>
      <c r="AK672" t="str">
        <f t="shared" si="448"/>
        <v>1</v>
      </c>
      <c r="AL672" t="str">
        <f t="shared" si="449"/>
        <v>1</v>
      </c>
      <c r="AM672" t="str">
        <f t="shared" si="450"/>
        <v>1</v>
      </c>
      <c r="AN672" t="str">
        <f t="shared" si="451"/>
        <v>1</v>
      </c>
      <c r="AO672" t="str">
        <f t="shared" si="452"/>
        <v>1</v>
      </c>
      <c r="AP672" t="str">
        <f t="shared" si="453"/>
        <v>1</v>
      </c>
      <c r="AQ672" t="str">
        <f t="shared" si="454"/>
        <v>1</v>
      </c>
      <c r="AR672" t="str">
        <f t="shared" si="455"/>
        <v>0</v>
      </c>
      <c r="AS672" t="str">
        <f t="shared" si="456"/>
        <v>0</v>
      </c>
      <c r="AT672" t="str">
        <f t="shared" si="457"/>
        <v>0</v>
      </c>
      <c r="AU672" t="str">
        <f t="shared" si="458"/>
        <v>0</v>
      </c>
      <c r="AV672" t="str">
        <f t="shared" si="459"/>
        <v>0</v>
      </c>
      <c r="AW672" t="str">
        <f t="shared" si="460"/>
        <v>0</v>
      </c>
      <c r="AX672" t="str">
        <f t="shared" si="461"/>
        <v>0</v>
      </c>
      <c r="AY672" t="str">
        <f t="shared" si="462"/>
        <v>0</v>
      </c>
      <c r="AZ672" t="str">
        <f t="shared" si="463"/>
        <v>0</v>
      </c>
      <c r="BA672" t="str">
        <f t="shared" si="464"/>
        <v>0</v>
      </c>
      <c r="BB672" t="str">
        <f t="shared" si="465"/>
        <v>0</v>
      </c>
      <c r="BC672" t="str">
        <f t="shared" si="466"/>
        <v>0</v>
      </c>
      <c r="BD672" t="str">
        <f t="shared" si="467"/>
        <v>0</v>
      </c>
    </row>
    <row r="673" spans="1:56" x14ac:dyDescent="0.2">
      <c r="A673" s="1">
        <v>44171</v>
      </c>
      <c r="B673" t="s">
        <v>380</v>
      </c>
      <c r="C673" s="5">
        <v>7.4</v>
      </c>
      <c r="D673">
        <v>15.44</v>
      </c>
      <c r="E673">
        <v>96</v>
      </c>
      <c r="F673">
        <v>1</v>
      </c>
      <c r="G673">
        <v>24.1</v>
      </c>
      <c r="H673">
        <v>5.6480000000000032</v>
      </c>
      <c r="I673">
        <v>-3.2581453634085293</v>
      </c>
      <c r="J673">
        <v>27784.974093264249</v>
      </c>
      <c r="K673">
        <v>331152.84974093264</v>
      </c>
      <c r="L673">
        <v>-43782.383419689118</v>
      </c>
      <c r="M673">
        <v>109.55915754287311</v>
      </c>
      <c r="N673">
        <v>8.9452358157571546E-6</v>
      </c>
      <c r="O673">
        <v>59.175257731958773</v>
      </c>
      <c r="P673">
        <v>-32.102022867194371</v>
      </c>
      <c r="Q673">
        <v>5.48</v>
      </c>
      <c r="R673">
        <v>-1.92</v>
      </c>
      <c r="S673" s="2">
        <v>5.9748427672956046</v>
      </c>
      <c r="T673" s="2">
        <v>10.37735849056604</v>
      </c>
      <c r="U673" t="str">
        <f t="shared" si="432"/>
        <v>0</v>
      </c>
      <c r="V673" t="str">
        <f t="shared" si="433"/>
        <v>0</v>
      </c>
      <c r="W673" t="str">
        <f t="shared" si="434"/>
        <v>0</v>
      </c>
      <c r="X673" t="str">
        <f t="shared" si="435"/>
        <v>0</v>
      </c>
      <c r="Y673" t="str">
        <f t="shared" si="436"/>
        <v>0</v>
      </c>
      <c r="Z673" t="str">
        <f t="shared" si="437"/>
        <v>0</v>
      </c>
      <c r="AA673" t="str">
        <f t="shared" si="438"/>
        <v>0</v>
      </c>
      <c r="AB673" t="str">
        <f t="shared" si="439"/>
        <v>0</v>
      </c>
      <c r="AC673" t="str">
        <f t="shared" si="440"/>
        <v>0</v>
      </c>
      <c r="AD673" t="str">
        <f t="shared" si="441"/>
        <v>0</v>
      </c>
      <c r="AE673" t="str">
        <f t="shared" si="442"/>
        <v>0</v>
      </c>
      <c r="AF673" t="str">
        <f t="shared" si="443"/>
        <v>1</v>
      </c>
      <c r="AG673" t="str">
        <f t="shared" si="444"/>
        <v>1</v>
      </c>
      <c r="AH673" t="str">
        <f t="shared" si="445"/>
        <v>1</v>
      </c>
      <c r="AI673" t="str">
        <f t="shared" si="446"/>
        <v>1</v>
      </c>
      <c r="AJ673" t="str">
        <f t="shared" si="447"/>
        <v>1</v>
      </c>
      <c r="AK673" t="str">
        <f t="shared" si="448"/>
        <v>1</v>
      </c>
      <c r="AL673" t="str">
        <f t="shared" si="449"/>
        <v>1</v>
      </c>
      <c r="AM673" t="str">
        <f t="shared" si="450"/>
        <v>1</v>
      </c>
      <c r="AN673" t="str">
        <f t="shared" si="451"/>
        <v>1</v>
      </c>
      <c r="AO673" t="str">
        <f t="shared" si="452"/>
        <v>1</v>
      </c>
      <c r="AP673" t="str">
        <f t="shared" si="453"/>
        <v>1</v>
      </c>
      <c r="AQ673" t="str">
        <f t="shared" si="454"/>
        <v>0</v>
      </c>
      <c r="AR673" t="str">
        <f t="shared" si="455"/>
        <v>0</v>
      </c>
      <c r="AS673" t="str">
        <f t="shared" si="456"/>
        <v>0</v>
      </c>
      <c r="AT673" t="str">
        <f t="shared" si="457"/>
        <v>0</v>
      </c>
      <c r="AU673" t="str">
        <f t="shared" si="458"/>
        <v>0</v>
      </c>
      <c r="AV673" t="str">
        <f t="shared" si="459"/>
        <v>0</v>
      </c>
      <c r="AW673" t="str">
        <f t="shared" si="460"/>
        <v>0</v>
      </c>
      <c r="AX673" t="str">
        <f t="shared" si="461"/>
        <v>0</v>
      </c>
      <c r="AY673" t="str">
        <f t="shared" si="462"/>
        <v>0</v>
      </c>
      <c r="AZ673" t="str">
        <f t="shared" si="463"/>
        <v>0</v>
      </c>
      <c r="BA673" t="str">
        <f t="shared" si="464"/>
        <v>0</v>
      </c>
      <c r="BB673" t="str">
        <f t="shared" si="465"/>
        <v>0</v>
      </c>
      <c r="BC673" t="str">
        <f t="shared" si="466"/>
        <v>0</v>
      </c>
      <c r="BD673" t="str">
        <f t="shared" si="467"/>
        <v>0</v>
      </c>
    </row>
    <row r="674" spans="1:56" x14ac:dyDescent="0.2">
      <c r="A674" s="1">
        <v>44171</v>
      </c>
      <c r="B674" t="s">
        <v>392</v>
      </c>
      <c r="C674" s="5">
        <v>46.85</v>
      </c>
      <c r="D674">
        <v>3.73</v>
      </c>
      <c r="E674">
        <v>98</v>
      </c>
      <c r="F674">
        <v>1</v>
      </c>
      <c r="G674">
        <v>11.59</v>
      </c>
      <c r="H674">
        <v>1.587499999999999</v>
      </c>
      <c r="I674">
        <v>0.24187046492877984</v>
      </c>
      <c r="J674">
        <v>64611.260053619306</v>
      </c>
      <c r="K674">
        <v>190616.6219839142</v>
      </c>
      <c r="L674">
        <v>-29758.713136729224</v>
      </c>
      <c r="M674">
        <v>112.41542654438483</v>
      </c>
      <c r="N674">
        <v>9.0144866745298902E-5</v>
      </c>
      <c r="O674">
        <v>104.94505494505492</v>
      </c>
      <c r="P674">
        <v>-40.69952305246423</v>
      </c>
      <c r="Q674">
        <v>5.48</v>
      </c>
      <c r="R674">
        <v>-1.92</v>
      </c>
      <c r="S674" s="2">
        <v>3.4210526315789558</v>
      </c>
      <c r="T674" s="2">
        <v>9.7368421052631486</v>
      </c>
      <c r="U674" t="str">
        <f t="shared" si="432"/>
        <v>0</v>
      </c>
      <c r="V674" t="str">
        <f t="shared" si="433"/>
        <v>0</v>
      </c>
      <c r="W674" t="str">
        <f t="shared" si="434"/>
        <v>0</v>
      </c>
      <c r="X674" t="str">
        <f t="shared" si="435"/>
        <v>0</v>
      </c>
      <c r="Y674" t="str">
        <f t="shared" si="436"/>
        <v>0</v>
      </c>
      <c r="Z674" t="str">
        <f t="shared" si="437"/>
        <v>0</v>
      </c>
      <c r="AA674" t="str">
        <f t="shared" si="438"/>
        <v>0</v>
      </c>
      <c r="AB674" t="str">
        <f t="shared" si="439"/>
        <v>0</v>
      </c>
      <c r="AC674" t="str">
        <f t="shared" si="440"/>
        <v>0</v>
      </c>
      <c r="AD674" t="str">
        <f t="shared" si="441"/>
        <v>0</v>
      </c>
      <c r="AE674" t="str">
        <f t="shared" si="442"/>
        <v>0</v>
      </c>
      <c r="AF674" t="str">
        <f t="shared" si="443"/>
        <v>0</v>
      </c>
      <c r="AG674" t="str">
        <f t="shared" si="444"/>
        <v>1</v>
      </c>
      <c r="AH674" t="str">
        <f t="shared" si="445"/>
        <v>1</v>
      </c>
      <c r="AI674" t="str">
        <f t="shared" si="446"/>
        <v>1</v>
      </c>
      <c r="AJ674" t="str">
        <f t="shared" si="447"/>
        <v>1</v>
      </c>
      <c r="AK674" t="str">
        <f t="shared" si="448"/>
        <v>1</v>
      </c>
      <c r="AL674" t="str">
        <f t="shared" si="449"/>
        <v>1</v>
      </c>
      <c r="AM674" t="str">
        <f t="shared" si="450"/>
        <v>1</v>
      </c>
      <c r="AN674" t="str">
        <f t="shared" si="451"/>
        <v>1</v>
      </c>
      <c r="AO674" t="str">
        <f t="shared" si="452"/>
        <v>1</v>
      </c>
      <c r="AP674" t="str">
        <f t="shared" si="453"/>
        <v>0</v>
      </c>
      <c r="AQ674" t="str">
        <f t="shared" si="454"/>
        <v>0</v>
      </c>
      <c r="AR674" t="str">
        <f t="shared" si="455"/>
        <v>0</v>
      </c>
      <c r="AS674" t="str">
        <f t="shared" si="456"/>
        <v>0</v>
      </c>
      <c r="AT674" t="str">
        <f t="shared" si="457"/>
        <v>0</v>
      </c>
      <c r="AU674" t="str">
        <f t="shared" si="458"/>
        <v>0</v>
      </c>
      <c r="AV674" t="str">
        <f t="shared" si="459"/>
        <v>0</v>
      </c>
      <c r="AW674" t="str">
        <f t="shared" si="460"/>
        <v>0</v>
      </c>
      <c r="AX674" t="str">
        <f t="shared" si="461"/>
        <v>0</v>
      </c>
      <c r="AY674" t="str">
        <f t="shared" si="462"/>
        <v>0</v>
      </c>
      <c r="AZ674" t="str">
        <f t="shared" si="463"/>
        <v>0</v>
      </c>
      <c r="BA674" t="str">
        <f t="shared" si="464"/>
        <v>0</v>
      </c>
      <c r="BB674" t="str">
        <f t="shared" si="465"/>
        <v>0</v>
      </c>
      <c r="BC674" t="str">
        <f t="shared" si="466"/>
        <v>0</v>
      </c>
      <c r="BD674" t="str">
        <f t="shared" si="467"/>
        <v>0</v>
      </c>
    </row>
    <row r="675" spans="1:56" x14ac:dyDescent="0.2">
      <c r="A675" s="1">
        <v>44171</v>
      </c>
      <c r="B675" t="s">
        <v>129</v>
      </c>
      <c r="C675" s="5">
        <v>241.87</v>
      </c>
      <c r="D675">
        <v>1.37</v>
      </c>
      <c r="E675">
        <v>101</v>
      </c>
      <c r="F675">
        <v>1</v>
      </c>
      <c r="G675">
        <v>38.729999999999997</v>
      </c>
      <c r="H675">
        <v>1.5240000000000009</v>
      </c>
      <c r="I675">
        <v>-0.43604651162789126</v>
      </c>
      <c r="J675">
        <v>-832116.78832116781</v>
      </c>
      <c r="K675">
        <v>3811678.8321167883</v>
      </c>
      <c r="L675">
        <v>-1856204.3795620436</v>
      </c>
      <c r="M675">
        <v>45.10759552261819</v>
      </c>
      <c r="N675">
        <v>1.9760603156320693E-5</v>
      </c>
      <c r="O675">
        <v>2555.0387596899222</v>
      </c>
      <c r="P675">
        <v>-88.320545609548162</v>
      </c>
      <c r="Q675">
        <v>5.48</v>
      </c>
      <c r="R675">
        <v>-1.92</v>
      </c>
      <c r="S675" s="2">
        <v>29.92700729927007</v>
      </c>
      <c r="T675" s="2">
        <v>2.189781021897812</v>
      </c>
      <c r="U675" t="str">
        <f t="shared" si="432"/>
        <v>0</v>
      </c>
      <c r="V675" t="str">
        <f t="shared" si="433"/>
        <v>0</v>
      </c>
      <c r="W675" t="str">
        <f t="shared" si="434"/>
        <v>0</v>
      </c>
      <c r="X675" t="str">
        <f t="shared" si="435"/>
        <v>0</v>
      </c>
      <c r="Y675" t="str">
        <f t="shared" si="436"/>
        <v>0</v>
      </c>
      <c r="Z675" t="str">
        <f t="shared" si="437"/>
        <v>0</v>
      </c>
      <c r="AA675" t="str">
        <f t="shared" si="438"/>
        <v>0</v>
      </c>
      <c r="AB675" t="str">
        <f t="shared" si="439"/>
        <v>0</v>
      </c>
      <c r="AC675" t="str">
        <f t="shared" si="440"/>
        <v>0</v>
      </c>
      <c r="AD675" t="str">
        <f t="shared" si="441"/>
        <v>0</v>
      </c>
      <c r="AE675" t="str">
        <f t="shared" si="442"/>
        <v>0</v>
      </c>
      <c r="AF675" t="str">
        <f t="shared" si="443"/>
        <v>0</v>
      </c>
      <c r="AG675" t="str">
        <f t="shared" si="444"/>
        <v>0</v>
      </c>
      <c r="AH675" t="str">
        <f t="shared" si="445"/>
        <v>0</v>
      </c>
      <c r="AI675" t="str">
        <f t="shared" si="446"/>
        <v>0</v>
      </c>
      <c r="AJ675" t="str">
        <f t="shared" si="447"/>
        <v>0</v>
      </c>
      <c r="AK675" t="str">
        <f t="shared" si="448"/>
        <v>1</v>
      </c>
      <c r="AL675" t="str">
        <f t="shared" si="449"/>
        <v>1</v>
      </c>
      <c r="AM675" t="str">
        <f t="shared" si="450"/>
        <v>1</v>
      </c>
      <c r="AN675" t="str">
        <f t="shared" si="451"/>
        <v>1</v>
      </c>
      <c r="AO675" t="str">
        <f t="shared" si="452"/>
        <v>1</v>
      </c>
      <c r="AP675" t="str">
        <f t="shared" si="453"/>
        <v>1</v>
      </c>
      <c r="AQ675" t="str">
        <f t="shared" si="454"/>
        <v>1</v>
      </c>
      <c r="AR675" t="str">
        <f t="shared" si="455"/>
        <v>1</v>
      </c>
      <c r="AS675" t="str">
        <f t="shared" si="456"/>
        <v>1</v>
      </c>
      <c r="AT675" t="str">
        <f t="shared" si="457"/>
        <v>1</v>
      </c>
      <c r="AU675" t="str">
        <f t="shared" si="458"/>
        <v>1</v>
      </c>
      <c r="AV675" t="str">
        <f t="shared" si="459"/>
        <v>1</v>
      </c>
      <c r="AW675" t="str">
        <f t="shared" si="460"/>
        <v>1</v>
      </c>
      <c r="AX675" t="str">
        <f t="shared" si="461"/>
        <v>1</v>
      </c>
      <c r="AY675" t="str">
        <f t="shared" si="462"/>
        <v>1</v>
      </c>
      <c r="AZ675" t="str">
        <f t="shared" si="463"/>
        <v>1</v>
      </c>
      <c r="BA675" t="str">
        <f t="shared" si="464"/>
        <v>0</v>
      </c>
      <c r="BB675" t="str">
        <f t="shared" si="465"/>
        <v>0</v>
      </c>
      <c r="BC675" t="str">
        <f t="shared" si="466"/>
        <v>0</v>
      </c>
      <c r="BD675" t="str">
        <f t="shared" si="467"/>
        <v>0</v>
      </c>
    </row>
    <row r="676" spans="1:56" x14ac:dyDescent="0.2">
      <c r="A676" s="1">
        <v>44171</v>
      </c>
      <c r="B676" t="s">
        <v>393</v>
      </c>
      <c r="C676" s="5">
        <v>384.82</v>
      </c>
      <c r="D676">
        <v>5.01</v>
      </c>
      <c r="E676">
        <v>102</v>
      </c>
      <c r="F676">
        <v>1</v>
      </c>
      <c r="G676">
        <v>15.26</v>
      </c>
      <c r="H676">
        <v>-0.85400000000000098</v>
      </c>
      <c r="I676">
        <v>-0.23894862604540928</v>
      </c>
      <c r="J676">
        <v>463872.25548902195</v>
      </c>
      <c r="K676">
        <v>1946906.1876247507</v>
      </c>
      <c r="L676">
        <v>0</v>
      </c>
      <c r="M676">
        <v>60.056047264736179</v>
      </c>
      <c r="N676">
        <v>8.7798992736881824E-5</v>
      </c>
      <c r="O676">
        <v>49.107142857142854</v>
      </c>
      <c r="P676">
        <v>-80.819295558958643</v>
      </c>
      <c r="Q676">
        <v>5.48</v>
      </c>
      <c r="R676">
        <v>-1.92</v>
      </c>
      <c r="S676" s="2">
        <v>4.5544554455445629</v>
      </c>
      <c r="T676" s="2">
        <v>11.88118811881187</v>
      </c>
      <c r="U676" t="str">
        <f t="shared" si="432"/>
        <v>0</v>
      </c>
      <c r="V676" t="str">
        <f t="shared" si="433"/>
        <v>0</v>
      </c>
      <c r="W676" t="str">
        <f t="shared" si="434"/>
        <v>0</v>
      </c>
      <c r="X676" t="str">
        <f t="shared" si="435"/>
        <v>0</v>
      </c>
      <c r="Y676" t="str">
        <f t="shared" si="436"/>
        <v>0</v>
      </c>
      <c r="Z676" t="str">
        <f t="shared" si="437"/>
        <v>0</v>
      </c>
      <c r="AA676" t="str">
        <f t="shared" si="438"/>
        <v>0</v>
      </c>
      <c r="AB676" t="str">
        <f t="shared" si="439"/>
        <v>0</v>
      </c>
      <c r="AC676" t="str">
        <f t="shared" si="440"/>
        <v>0</v>
      </c>
      <c r="AD676" t="str">
        <f t="shared" si="441"/>
        <v>0</v>
      </c>
      <c r="AE676" t="str">
        <f t="shared" si="442"/>
        <v>0</v>
      </c>
      <c r="AF676" t="str">
        <f t="shared" si="443"/>
        <v>1</v>
      </c>
      <c r="AG676" t="str">
        <f t="shared" si="444"/>
        <v>1</v>
      </c>
      <c r="AH676" t="str">
        <f t="shared" si="445"/>
        <v>1</v>
      </c>
      <c r="AI676" t="str">
        <f t="shared" si="446"/>
        <v>1</v>
      </c>
      <c r="AJ676" t="str">
        <f t="shared" si="447"/>
        <v>1</v>
      </c>
      <c r="AK676" t="str">
        <f t="shared" si="448"/>
        <v>1</v>
      </c>
      <c r="AL676" t="str">
        <f t="shared" si="449"/>
        <v>1</v>
      </c>
      <c r="AM676" t="str">
        <f t="shared" si="450"/>
        <v>1</v>
      </c>
      <c r="AN676" t="str">
        <f t="shared" si="451"/>
        <v>1</v>
      </c>
      <c r="AO676" t="str">
        <f t="shared" si="452"/>
        <v>1</v>
      </c>
      <c r="AP676" t="str">
        <f t="shared" si="453"/>
        <v>1</v>
      </c>
      <c r="AQ676" t="str">
        <f t="shared" si="454"/>
        <v>0</v>
      </c>
      <c r="AR676" t="str">
        <f t="shared" si="455"/>
        <v>0</v>
      </c>
      <c r="AS676" t="str">
        <f t="shared" si="456"/>
        <v>0</v>
      </c>
      <c r="AT676" t="str">
        <f t="shared" si="457"/>
        <v>0</v>
      </c>
      <c r="AU676" t="str">
        <f t="shared" si="458"/>
        <v>0</v>
      </c>
      <c r="AV676" t="str">
        <f t="shared" si="459"/>
        <v>0</v>
      </c>
      <c r="AW676" t="str">
        <f t="shared" si="460"/>
        <v>0</v>
      </c>
      <c r="AX676" t="str">
        <f t="shared" si="461"/>
        <v>0</v>
      </c>
      <c r="AY676" t="str">
        <f t="shared" si="462"/>
        <v>0</v>
      </c>
      <c r="AZ676" t="str">
        <f t="shared" si="463"/>
        <v>0</v>
      </c>
      <c r="BA676" t="str">
        <f t="shared" si="464"/>
        <v>0</v>
      </c>
      <c r="BB676" t="str">
        <f t="shared" si="465"/>
        <v>0</v>
      </c>
      <c r="BC676" t="str">
        <f t="shared" si="466"/>
        <v>0</v>
      </c>
      <c r="BD676" t="str">
        <f t="shared" si="467"/>
        <v>0</v>
      </c>
    </row>
    <row r="677" spans="1:56" x14ac:dyDescent="0.2">
      <c r="A677" s="1">
        <v>44171</v>
      </c>
      <c r="B677" t="s">
        <v>394</v>
      </c>
      <c r="C677" s="5">
        <v>98.63</v>
      </c>
      <c r="D677">
        <v>4.03</v>
      </c>
      <c r="E677">
        <v>103</v>
      </c>
      <c r="F677">
        <v>1</v>
      </c>
      <c r="G677">
        <v>7.05</v>
      </c>
      <c r="H677">
        <v>-6.8580000000000014</v>
      </c>
      <c r="I677">
        <v>4.965243296923208E-2</v>
      </c>
      <c r="J677">
        <v>10173.697270471463</v>
      </c>
      <c r="K677">
        <v>419602.97766749375</v>
      </c>
      <c r="L677">
        <v>0</v>
      </c>
      <c r="M677">
        <v>122.28435505187053</v>
      </c>
      <c r="N677">
        <v>8.708750868623509E-5</v>
      </c>
      <c r="O677">
        <v>41.403508771929829</v>
      </c>
      <c r="P677">
        <v>-44.105409153952841</v>
      </c>
      <c r="Q677">
        <v>5.48</v>
      </c>
      <c r="R677">
        <v>-1.92</v>
      </c>
      <c r="S677" s="2">
        <v>8.5995085995085905</v>
      </c>
      <c r="T677" s="2">
        <v>1.474201474201486</v>
      </c>
      <c r="U677" t="str">
        <f t="shared" si="432"/>
        <v>0</v>
      </c>
      <c r="V677" t="str">
        <f t="shared" si="433"/>
        <v>0</v>
      </c>
      <c r="W677" t="str">
        <f t="shared" si="434"/>
        <v>0</v>
      </c>
      <c r="X677" t="str">
        <f t="shared" si="435"/>
        <v>0</v>
      </c>
      <c r="Y677" t="str">
        <f t="shared" si="436"/>
        <v>0</v>
      </c>
      <c r="Z677" t="str">
        <f t="shared" si="437"/>
        <v>0</v>
      </c>
      <c r="AA677" t="str">
        <f t="shared" si="438"/>
        <v>0</v>
      </c>
      <c r="AB677" t="str">
        <f t="shared" si="439"/>
        <v>0</v>
      </c>
      <c r="AC677" t="str">
        <f t="shared" si="440"/>
        <v>0</v>
      </c>
      <c r="AD677" t="str">
        <f t="shared" si="441"/>
        <v>0</v>
      </c>
      <c r="AE677" t="str">
        <f t="shared" si="442"/>
        <v>0</v>
      </c>
      <c r="AF677" t="str">
        <f t="shared" si="443"/>
        <v>0</v>
      </c>
      <c r="AG677" t="str">
        <f t="shared" si="444"/>
        <v>0</v>
      </c>
      <c r="AH677" t="str">
        <f t="shared" si="445"/>
        <v>0</v>
      </c>
      <c r="AI677" t="str">
        <f t="shared" si="446"/>
        <v>0</v>
      </c>
      <c r="AJ677" t="str">
        <f t="shared" si="447"/>
        <v>0</v>
      </c>
      <c r="AK677" t="str">
        <f t="shared" si="448"/>
        <v>0</v>
      </c>
      <c r="AL677" t="str">
        <f t="shared" si="449"/>
        <v>1</v>
      </c>
      <c r="AM677" t="str">
        <f t="shared" si="450"/>
        <v>1</v>
      </c>
      <c r="AN677" t="str">
        <f t="shared" si="451"/>
        <v>1</v>
      </c>
      <c r="AO677" t="str">
        <f t="shared" si="452"/>
        <v>1</v>
      </c>
      <c r="AP677" t="str">
        <f t="shared" si="453"/>
        <v>1</v>
      </c>
      <c r="AQ677" t="str">
        <f t="shared" si="454"/>
        <v>1</v>
      </c>
      <c r="AR677" t="str">
        <f t="shared" si="455"/>
        <v>1</v>
      </c>
      <c r="AS677" t="str">
        <f t="shared" si="456"/>
        <v>0</v>
      </c>
      <c r="AT677" t="str">
        <f t="shared" si="457"/>
        <v>0</v>
      </c>
      <c r="AU677" t="str">
        <f t="shared" si="458"/>
        <v>0</v>
      </c>
      <c r="AV677" t="str">
        <f t="shared" si="459"/>
        <v>0</v>
      </c>
      <c r="AW677" t="str">
        <f t="shared" si="460"/>
        <v>0</v>
      </c>
      <c r="AX677" t="str">
        <f t="shared" si="461"/>
        <v>0</v>
      </c>
      <c r="AY677" t="str">
        <f t="shared" si="462"/>
        <v>0</v>
      </c>
      <c r="AZ677" t="str">
        <f t="shared" si="463"/>
        <v>0</v>
      </c>
      <c r="BA677" t="str">
        <f t="shared" si="464"/>
        <v>0</v>
      </c>
      <c r="BB677" t="str">
        <f t="shared" si="465"/>
        <v>0</v>
      </c>
      <c r="BC677" t="str">
        <f t="shared" si="466"/>
        <v>0</v>
      </c>
      <c r="BD677" t="str">
        <f t="shared" si="467"/>
        <v>0</v>
      </c>
    </row>
    <row r="678" spans="1:56" x14ac:dyDescent="0.2">
      <c r="A678" s="1">
        <v>44171</v>
      </c>
      <c r="B678" t="s">
        <v>395</v>
      </c>
      <c r="C678" s="5">
        <v>61.09</v>
      </c>
      <c r="D678">
        <v>3.15</v>
      </c>
      <c r="E678">
        <v>104</v>
      </c>
      <c r="F678">
        <v>1</v>
      </c>
      <c r="G678">
        <v>26.89</v>
      </c>
      <c r="H678">
        <v>1.576000000000001</v>
      </c>
      <c r="I678">
        <v>1.3187520102926962</v>
      </c>
      <c r="J678">
        <v>56190.476190476191</v>
      </c>
      <c r="K678">
        <v>731746.03174603172</v>
      </c>
      <c r="L678">
        <v>-634.92063492063494</v>
      </c>
      <c r="M678">
        <v>132.00755476320759</v>
      </c>
      <c r="N678">
        <v>3.2674459900644829E-5</v>
      </c>
      <c r="O678">
        <v>56.716417910447767</v>
      </c>
      <c r="P678">
        <v>-73.815461346633413</v>
      </c>
      <c r="Q678">
        <v>5.48</v>
      </c>
      <c r="R678">
        <v>-1.92</v>
      </c>
      <c r="S678" s="2">
        <v>10.09463722397477</v>
      </c>
      <c r="T678" s="2">
        <v>6.3091482649842181</v>
      </c>
      <c r="U678" t="str">
        <f t="shared" si="432"/>
        <v>0</v>
      </c>
      <c r="V678" t="str">
        <f t="shared" si="433"/>
        <v>0</v>
      </c>
      <c r="W678" t="str">
        <f t="shared" si="434"/>
        <v>0</v>
      </c>
      <c r="X678" t="str">
        <f t="shared" si="435"/>
        <v>0</v>
      </c>
      <c r="Y678" t="str">
        <f t="shared" si="436"/>
        <v>0</v>
      </c>
      <c r="Z678" t="str">
        <f t="shared" si="437"/>
        <v>0</v>
      </c>
      <c r="AA678" t="str">
        <f t="shared" si="438"/>
        <v>0</v>
      </c>
      <c r="AB678" t="str">
        <f t="shared" si="439"/>
        <v>0</v>
      </c>
      <c r="AC678" t="str">
        <f t="shared" si="440"/>
        <v>0</v>
      </c>
      <c r="AD678" t="str">
        <f t="shared" si="441"/>
        <v>0</v>
      </c>
      <c r="AE678" t="str">
        <f t="shared" si="442"/>
        <v>0</v>
      </c>
      <c r="AF678" t="str">
        <f t="shared" si="443"/>
        <v>0</v>
      </c>
      <c r="AG678" t="str">
        <f t="shared" si="444"/>
        <v>0</v>
      </c>
      <c r="AH678" t="str">
        <f t="shared" si="445"/>
        <v>1</v>
      </c>
      <c r="AI678" t="str">
        <f t="shared" si="446"/>
        <v>1</v>
      </c>
      <c r="AJ678" t="str">
        <f t="shared" si="447"/>
        <v>1</v>
      </c>
      <c r="AK678" t="str">
        <f t="shared" si="448"/>
        <v>1</v>
      </c>
      <c r="AL678" t="str">
        <f t="shared" si="449"/>
        <v>1</v>
      </c>
      <c r="AM678" t="str">
        <f t="shared" si="450"/>
        <v>1</v>
      </c>
      <c r="AN678" t="str">
        <f t="shared" si="451"/>
        <v>1</v>
      </c>
      <c r="AO678" t="str">
        <f t="shared" si="452"/>
        <v>1</v>
      </c>
      <c r="AP678" t="str">
        <f t="shared" si="453"/>
        <v>1</v>
      </c>
      <c r="AQ678" t="str">
        <f t="shared" si="454"/>
        <v>1</v>
      </c>
      <c r="AR678" t="str">
        <f t="shared" si="455"/>
        <v>1</v>
      </c>
      <c r="AS678" t="str">
        <f t="shared" si="456"/>
        <v>1</v>
      </c>
      <c r="AT678" t="str">
        <f t="shared" si="457"/>
        <v>0</v>
      </c>
      <c r="AU678" t="str">
        <f t="shared" si="458"/>
        <v>0</v>
      </c>
      <c r="AV678" t="str">
        <f t="shared" si="459"/>
        <v>0</v>
      </c>
      <c r="AW678" t="str">
        <f t="shared" si="460"/>
        <v>0</v>
      </c>
      <c r="AX678" t="str">
        <f t="shared" si="461"/>
        <v>0</v>
      </c>
      <c r="AY678" t="str">
        <f t="shared" si="462"/>
        <v>0</v>
      </c>
      <c r="AZ678" t="str">
        <f t="shared" si="463"/>
        <v>0</v>
      </c>
      <c r="BA678" t="str">
        <f t="shared" si="464"/>
        <v>0</v>
      </c>
      <c r="BB678" t="str">
        <f t="shared" si="465"/>
        <v>0</v>
      </c>
      <c r="BC678" t="str">
        <f t="shared" si="466"/>
        <v>0</v>
      </c>
      <c r="BD678" t="str">
        <f t="shared" si="467"/>
        <v>0</v>
      </c>
    </row>
    <row r="679" spans="1:56" x14ac:dyDescent="0.2">
      <c r="A679" s="1">
        <v>44171</v>
      </c>
      <c r="B679" t="s">
        <v>41</v>
      </c>
      <c r="C679" s="5">
        <v>15.23</v>
      </c>
      <c r="D679">
        <v>1.89</v>
      </c>
      <c r="E679">
        <v>105</v>
      </c>
      <c r="F679">
        <v>1</v>
      </c>
      <c r="G679">
        <v>43.37</v>
      </c>
      <c r="H679">
        <v>6.0459999999999994</v>
      </c>
      <c r="I679">
        <v>0.96153846153845046</v>
      </c>
      <c r="J679">
        <v>128042.32804232805</v>
      </c>
      <c r="K679">
        <v>478306.87830687832</v>
      </c>
      <c r="L679">
        <v>-35449.735449735454</v>
      </c>
      <c r="M679">
        <v>260.280014512452</v>
      </c>
      <c r="N679">
        <v>1.5842914846673248E-5</v>
      </c>
      <c r="O679">
        <v>74.999999999999972</v>
      </c>
      <c r="P679">
        <v>-53.459738980546668</v>
      </c>
      <c r="Q679">
        <v>5.48</v>
      </c>
      <c r="R679">
        <v>-1.92</v>
      </c>
      <c r="S679" s="2">
        <v>15.263157894736841</v>
      </c>
      <c r="T679" s="2">
        <v>6.8421052631578894</v>
      </c>
      <c r="U679" t="str">
        <f t="shared" si="432"/>
        <v>0</v>
      </c>
      <c r="V679" t="str">
        <f t="shared" si="433"/>
        <v>0</v>
      </c>
      <c r="W679" t="str">
        <f t="shared" si="434"/>
        <v>0</v>
      </c>
      <c r="X679" t="str">
        <f t="shared" si="435"/>
        <v>0</v>
      </c>
      <c r="Y679" t="str">
        <f t="shared" si="436"/>
        <v>0</v>
      </c>
      <c r="Z679" t="str">
        <f t="shared" si="437"/>
        <v>0</v>
      </c>
      <c r="AA679" t="str">
        <f t="shared" si="438"/>
        <v>0</v>
      </c>
      <c r="AB679" t="str">
        <f t="shared" si="439"/>
        <v>0</v>
      </c>
      <c r="AC679" t="str">
        <f t="shared" si="440"/>
        <v>0</v>
      </c>
      <c r="AD679" t="str">
        <f t="shared" si="441"/>
        <v>0</v>
      </c>
      <c r="AE679" t="str">
        <f t="shared" si="442"/>
        <v>0</v>
      </c>
      <c r="AF679" t="str">
        <f t="shared" si="443"/>
        <v>0</v>
      </c>
      <c r="AG679" t="str">
        <f t="shared" si="444"/>
        <v>0</v>
      </c>
      <c r="AH679" t="str">
        <f t="shared" si="445"/>
        <v>1</v>
      </c>
      <c r="AI679" t="str">
        <f t="shared" si="446"/>
        <v>1</v>
      </c>
      <c r="AJ679" t="str">
        <f t="shared" si="447"/>
        <v>1</v>
      </c>
      <c r="AK679" t="str">
        <f t="shared" si="448"/>
        <v>1</v>
      </c>
      <c r="AL679" t="str">
        <f t="shared" si="449"/>
        <v>1</v>
      </c>
      <c r="AM679" t="str">
        <f t="shared" si="450"/>
        <v>1</v>
      </c>
      <c r="AN679" t="str">
        <f t="shared" si="451"/>
        <v>1</v>
      </c>
      <c r="AO679" t="str">
        <f t="shared" si="452"/>
        <v>1</v>
      </c>
      <c r="AP679" t="str">
        <f t="shared" si="453"/>
        <v>1</v>
      </c>
      <c r="AQ679" t="str">
        <f t="shared" si="454"/>
        <v>1</v>
      </c>
      <c r="AR679" t="str">
        <f t="shared" si="455"/>
        <v>1</v>
      </c>
      <c r="AS679" t="str">
        <f t="shared" si="456"/>
        <v>1</v>
      </c>
      <c r="AT679" t="str">
        <f t="shared" si="457"/>
        <v>1</v>
      </c>
      <c r="AU679" t="str">
        <f t="shared" si="458"/>
        <v>1</v>
      </c>
      <c r="AV679" t="str">
        <f t="shared" si="459"/>
        <v>0</v>
      </c>
      <c r="AW679" t="str">
        <f t="shared" si="460"/>
        <v>0</v>
      </c>
      <c r="AX679" t="str">
        <f t="shared" si="461"/>
        <v>0</v>
      </c>
      <c r="AY679" t="str">
        <f t="shared" si="462"/>
        <v>0</v>
      </c>
      <c r="AZ679" t="str">
        <f t="shared" si="463"/>
        <v>0</v>
      </c>
      <c r="BA679" t="str">
        <f t="shared" si="464"/>
        <v>0</v>
      </c>
      <c r="BB679" t="str">
        <f t="shared" si="465"/>
        <v>0</v>
      </c>
      <c r="BC679" t="str">
        <f t="shared" si="466"/>
        <v>0</v>
      </c>
      <c r="BD679" t="str">
        <f t="shared" si="467"/>
        <v>0</v>
      </c>
    </row>
    <row r="680" spans="1:56" x14ac:dyDescent="0.2">
      <c r="A680" s="1">
        <v>44171</v>
      </c>
      <c r="B680" t="s">
        <v>396</v>
      </c>
      <c r="C680" s="5">
        <v>25.88</v>
      </c>
      <c r="D680">
        <v>27.24</v>
      </c>
      <c r="E680">
        <v>106</v>
      </c>
      <c r="F680">
        <v>1</v>
      </c>
      <c r="G680">
        <v>32.15</v>
      </c>
      <c r="H680">
        <v>8.5139999999999958</v>
      </c>
      <c r="I680">
        <v>-4.0507220852412891</v>
      </c>
      <c r="J680">
        <v>1027900.1468428782</v>
      </c>
      <c r="K680">
        <v>8883994.126284875</v>
      </c>
      <c r="L680">
        <v>183553.59765051396</v>
      </c>
      <c r="M680">
        <v>763.76126983563222</v>
      </c>
      <c r="N680">
        <v>1.2536505669935023E-6</v>
      </c>
      <c r="O680">
        <v>192.90322580645159</v>
      </c>
      <c r="P680">
        <v>-18.68656716417911</v>
      </c>
      <c r="Q680">
        <v>5.48</v>
      </c>
      <c r="R680">
        <v>-1.92</v>
      </c>
      <c r="S680" s="2">
        <v>30.731364275668071</v>
      </c>
      <c r="T680" s="2">
        <v>4.9578059071729959</v>
      </c>
      <c r="U680" t="str">
        <f t="shared" si="432"/>
        <v>0</v>
      </c>
      <c r="V680" t="str">
        <f t="shared" si="433"/>
        <v>0</v>
      </c>
      <c r="W680" t="str">
        <f t="shared" si="434"/>
        <v>0</v>
      </c>
      <c r="X680" t="str">
        <f t="shared" si="435"/>
        <v>0</v>
      </c>
      <c r="Y680" t="str">
        <f t="shared" si="436"/>
        <v>0</v>
      </c>
      <c r="Z680" t="str">
        <f t="shared" si="437"/>
        <v>0</v>
      </c>
      <c r="AA680" t="str">
        <f t="shared" si="438"/>
        <v>0</v>
      </c>
      <c r="AB680" t="str">
        <f t="shared" si="439"/>
        <v>0</v>
      </c>
      <c r="AC680" t="str">
        <f t="shared" si="440"/>
        <v>0</v>
      </c>
      <c r="AD680" t="str">
        <f t="shared" si="441"/>
        <v>0</v>
      </c>
      <c r="AE680" t="str">
        <f t="shared" si="442"/>
        <v>0</v>
      </c>
      <c r="AF680" t="str">
        <f t="shared" si="443"/>
        <v>0</v>
      </c>
      <c r="AG680" t="str">
        <f t="shared" si="444"/>
        <v>0</v>
      </c>
      <c r="AH680" t="str">
        <f t="shared" si="445"/>
        <v>0</v>
      </c>
      <c r="AI680" t="str">
        <f t="shared" si="446"/>
        <v>1</v>
      </c>
      <c r="AJ680" t="str">
        <f t="shared" si="447"/>
        <v>1</v>
      </c>
      <c r="AK680" t="str">
        <f t="shared" si="448"/>
        <v>1</v>
      </c>
      <c r="AL680" t="str">
        <f t="shared" si="449"/>
        <v>1</v>
      </c>
      <c r="AM680" t="str">
        <f t="shared" si="450"/>
        <v>1</v>
      </c>
      <c r="AN680" t="str">
        <f t="shared" si="451"/>
        <v>1</v>
      </c>
      <c r="AO680" t="str">
        <f t="shared" si="452"/>
        <v>1</v>
      </c>
      <c r="AP680" t="str">
        <f t="shared" si="453"/>
        <v>1</v>
      </c>
      <c r="AQ680" t="str">
        <f t="shared" si="454"/>
        <v>1</v>
      </c>
      <c r="AR680" t="str">
        <f t="shared" si="455"/>
        <v>1</v>
      </c>
      <c r="AS680" t="str">
        <f t="shared" si="456"/>
        <v>1</v>
      </c>
      <c r="AT680" t="str">
        <f t="shared" si="457"/>
        <v>1</v>
      </c>
      <c r="AU680" t="str">
        <f t="shared" si="458"/>
        <v>1</v>
      </c>
      <c r="AV680" t="str">
        <f t="shared" si="459"/>
        <v>1</v>
      </c>
      <c r="AW680" t="str">
        <f t="shared" si="460"/>
        <v>1</v>
      </c>
      <c r="AX680" t="str">
        <f t="shared" si="461"/>
        <v>1</v>
      </c>
      <c r="AY680" t="str">
        <f t="shared" si="462"/>
        <v>1</v>
      </c>
      <c r="AZ680" t="str">
        <f t="shared" si="463"/>
        <v>1</v>
      </c>
      <c r="BA680" t="str">
        <f t="shared" si="464"/>
        <v>0</v>
      </c>
      <c r="BB680" t="str">
        <f t="shared" si="465"/>
        <v>0</v>
      </c>
      <c r="BC680" t="str">
        <f t="shared" si="466"/>
        <v>0</v>
      </c>
      <c r="BD680" t="str">
        <f t="shared" si="467"/>
        <v>0</v>
      </c>
    </row>
    <row r="681" spans="1:56" x14ac:dyDescent="0.2">
      <c r="A681" s="1">
        <v>44171</v>
      </c>
      <c r="B681" t="s">
        <v>117</v>
      </c>
      <c r="C681" s="5">
        <v>114.57</v>
      </c>
      <c r="D681">
        <v>1.81</v>
      </c>
      <c r="E681">
        <v>107</v>
      </c>
      <c r="F681">
        <v>1</v>
      </c>
      <c r="G681">
        <v>23.85</v>
      </c>
      <c r="H681">
        <v>0.14199999999999591</v>
      </c>
      <c r="I681">
        <v>0.55555555555555602</v>
      </c>
      <c r="J681">
        <v>-121546.96132596684</v>
      </c>
      <c r="K681">
        <v>4160220.9944751379</v>
      </c>
      <c r="L681">
        <v>-952486.18784530379</v>
      </c>
      <c r="M681">
        <v>46.659849327412388</v>
      </c>
      <c r="N681">
        <v>1.2092684617148898E-5</v>
      </c>
      <c r="O681">
        <v>293.47826086956525</v>
      </c>
      <c r="P681">
        <v>-37.800687285223368</v>
      </c>
      <c r="Q681">
        <v>5.48</v>
      </c>
      <c r="R681">
        <v>-1.92</v>
      </c>
      <c r="S681" s="2">
        <v>7.8701155751238314</v>
      </c>
      <c r="T681" s="2">
        <v>11.94276279581727</v>
      </c>
      <c r="U681" t="str">
        <f t="shared" si="432"/>
        <v>0</v>
      </c>
      <c r="V681" t="str">
        <f t="shared" si="433"/>
        <v>0</v>
      </c>
      <c r="W681" t="str">
        <f t="shared" si="434"/>
        <v>0</v>
      </c>
      <c r="X681" t="str">
        <f t="shared" si="435"/>
        <v>0</v>
      </c>
      <c r="Y681" t="str">
        <f t="shared" si="436"/>
        <v>0</v>
      </c>
      <c r="Z681" t="str">
        <f t="shared" si="437"/>
        <v>0</v>
      </c>
      <c r="AA681" t="str">
        <f t="shared" si="438"/>
        <v>0</v>
      </c>
      <c r="AB681" t="str">
        <f t="shared" si="439"/>
        <v>0</v>
      </c>
      <c r="AC681" t="str">
        <f t="shared" si="440"/>
        <v>0</v>
      </c>
      <c r="AD681" t="str">
        <f t="shared" si="441"/>
        <v>0</v>
      </c>
      <c r="AE681" t="str">
        <f t="shared" si="442"/>
        <v>0</v>
      </c>
      <c r="AF681" t="str">
        <f t="shared" si="443"/>
        <v>1</v>
      </c>
      <c r="AG681" t="str">
        <f t="shared" si="444"/>
        <v>1</v>
      </c>
      <c r="AH681" t="str">
        <f t="shared" si="445"/>
        <v>1</v>
      </c>
      <c r="AI681" t="str">
        <f t="shared" si="446"/>
        <v>1</v>
      </c>
      <c r="AJ681" t="str">
        <f t="shared" si="447"/>
        <v>1</v>
      </c>
      <c r="AK681" t="str">
        <f t="shared" si="448"/>
        <v>1</v>
      </c>
      <c r="AL681" t="str">
        <f t="shared" si="449"/>
        <v>1</v>
      </c>
      <c r="AM681" t="str">
        <f t="shared" si="450"/>
        <v>1</v>
      </c>
      <c r="AN681" t="str">
        <f t="shared" si="451"/>
        <v>1</v>
      </c>
      <c r="AO681" t="str">
        <f t="shared" si="452"/>
        <v>1</v>
      </c>
      <c r="AP681" t="str">
        <f t="shared" si="453"/>
        <v>1</v>
      </c>
      <c r="AQ681" t="str">
        <f t="shared" si="454"/>
        <v>1</v>
      </c>
      <c r="AR681" t="str">
        <f t="shared" si="455"/>
        <v>0</v>
      </c>
      <c r="AS681" t="str">
        <f t="shared" si="456"/>
        <v>0</v>
      </c>
      <c r="AT681" t="str">
        <f t="shared" si="457"/>
        <v>0</v>
      </c>
      <c r="AU681" t="str">
        <f t="shared" si="458"/>
        <v>0</v>
      </c>
      <c r="AV681" t="str">
        <f t="shared" si="459"/>
        <v>0</v>
      </c>
      <c r="AW681" t="str">
        <f t="shared" si="460"/>
        <v>0</v>
      </c>
      <c r="AX681" t="str">
        <f t="shared" si="461"/>
        <v>0</v>
      </c>
      <c r="AY681" t="str">
        <f t="shared" si="462"/>
        <v>0</v>
      </c>
      <c r="AZ681" t="str">
        <f t="shared" si="463"/>
        <v>0</v>
      </c>
      <c r="BA681" t="str">
        <f t="shared" si="464"/>
        <v>0</v>
      </c>
      <c r="BB681" t="str">
        <f t="shared" si="465"/>
        <v>0</v>
      </c>
      <c r="BC681" t="str">
        <f t="shared" si="466"/>
        <v>0</v>
      </c>
      <c r="BD681" t="str">
        <f t="shared" si="467"/>
        <v>0</v>
      </c>
    </row>
    <row r="682" spans="1:56" x14ac:dyDescent="0.2">
      <c r="A682" s="1">
        <v>44171</v>
      </c>
      <c r="B682" t="s">
        <v>42</v>
      </c>
      <c r="C682" s="5">
        <v>17.11</v>
      </c>
      <c r="D682">
        <v>1.64</v>
      </c>
      <c r="E682">
        <v>108</v>
      </c>
      <c r="F682">
        <v>1</v>
      </c>
      <c r="G682">
        <v>23.58</v>
      </c>
      <c r="H682">
        <v>-2.5599999999999992</v>
      </c>
      <c r="I682">
        <v>-0.54578532443906114</v>
      </c>
      <c r="J682">
        <v>-76829.268292682929</v>
      </c>
      <c r="K682">
        <v>1101219.512195122</v>
      </c>
      <c r="L682">
        <v>-592682.92682926834</v>
      </c>
      <c r="M682">
        <v>78.06808657782625</v>
      </c>
      <c r="N682">
        <v>6.8771146826197506E-6</v>
      </c>
      <c r="O682">
        <v>102.4691358024691</v>
      </c>
      <c r="P682">
        <v>-55.06849315068493</v>
      </c>
      <c r="Q682">
        <v>5.48</v>
      </c>
      <c r="R682">
        <v>-1.92</v>
      </c>
      <c r="S682" s="2">
        <v>1.874999999999988</v>
      </c>
      <c r="T682" s="2">
        <v>15</v>
      </c>
      <c r="U682" t="str">
        <f t="shared" si="432"/>
        <v>0</v>
      </c>
      <c r="V682" t="str">
        <f t="shared" si="433"/>
        <v>0</v>
      </c>
      <c r="W682" t="str">
        <f t="shared" si="434"/>
        <v>0</v>
      </c>
      <c r="X682" t="str">
        <f t="shared" si="435"/>
        <v>0</v>
      </c>
      <c r="Y682" t="str">
        <f t="shared" si="436"/>
        <v>0</v>
      </c>
      <c r="Z682" t="str">
        <f t="shared" si="437"/>
        <v>0</v>
      </c>
      <c r="AA682" t="str">
        <f t="shared" si="438"/>
        <v>0</v>
      </c>
      <c r="AB682" t="str">
        <f t="shared" si="439"/>
        <v>0</v>
      </c>
      <c r="AC682" t="str">
        <f t="shared" si="440"/>
        <v>0</v>
      </c>
      <c r="AD682" t="str">
        <f t="shared" si="441"/>
        <v>1</v>
      </c>
      <c r="AE682" t="str">
        <f t="shared" si="442"/>
        <v>1</v>
      </c>
      <c r="AF682" t="str">
        <f t="shared" si="443"/>
        <v>1</v>
      </c>
      <c r="AG682" t="str">
        <f t="shared" si="444"/>
        <v>1</v>
      </c>
      <c r="AH682" t="str">
        <f t="shared" si="445"/>
        <v>1</v>
      </c>
      <c r="AI682" t="str">
        <f t="shared" si="446"/>
        <v>1</v>
      </c>
      <c r="AJ682" t="str">
        <f t="shared" si="447"/>
        <v>1</v>
      </c>
      <c r="AK682" t="str">
        <f t="shared" si="448"/>
        <v>1</v>
      </c>
      <c r="AL682" t="str">
        <f t="shared" si="449"/>
        <v>1</v>
      </c>
      <c r="AM682" t="str">
        <f t="shared" si="450"/>
        <v>1</v>
      </c>
      <c r="AN682" t="str">
        <f t="shared" si="451"/>
        <v>0</v>
      </c>
      <c r="AO682" t="str">
        <f t="shared" si="452"/>
        <v>0</v>
      </c>
      <c r="AP682" t="str">
        <f t="shared" si="453"/>
        <v>0</v>
      </c>
      <c r="AQ682" t="str">
        <f t="shared" si="454"/>
        <v>0</v>
      </c>
      <c r="AR682" t="str">
        <f t="shared" si="455"/>
        <v>0</v>
      </c>
      <c r="AS682" t="str">
        <f t="shared" si="456"/>
        <v>0</v>
      </c>
      <c r="AT682" t="str">
        <f t="shared" si="457"/>
        <v>0</v>
      </c>
      <c r="AU682" t="str">
        <f t="shared" si="458"/>
        <v>0</v>
      </c>
      <c r="AV682" t="str">
        <f t="shared" si="459"/>
        <v>0</v>
      </c>
      <c r="AW682" t="str">
        <f t="shared" si="460"/>
        <v>0</v>
      </c>
      <c r="AX682" t="str">
        <f t="shared" si="461"/>
        <v>0</v>
      </c>
      <c r="AY682" t="str">
        <f t="shared" si="462"/>
        <v>0</v>
      </c>
      <c r="AZ682" t="str">
        <f t="shared" si="463"/>
        <v>0</v>
      </c>
      <c r="BA682" t="str">
        <f t="shared" si="464"/>
        <v>0</v>
      </c>
      <c r="BB682" t="str">
        <f t="shared" si="465"/>
        <v>0</v>
      </c>
      <c r="BC682" t="str">
        <f t="shared" si="466"/>
        <v>0</v>
      </c>
      <c r="BD682" t="str">
        <f t="shared" si="467"/>
        <v>0</v>
      </c>
    </row>
    <row r="683" spans="1:56" x14ac:dyDescent="0.2">
      <c r="A683" s="1">
        <v>44171</v>
      </c>
      <c r="B683" t="s">
        <v>397</v>
      </c>
      <c r="C683" s="5">
        <v>20.170000000000002</v>
      </c>
      <c r="D683">
        <v>3.56</v>
      </c>
      <c r="E683">
        <v>109</v>
      </c>
      <c r="F683">
        <v>1</v>
      </c>
      <c r="G683">
        <v>26.25</v>
      </c>
      <c r="H683">
        <v>4.5999999999999368E-2</v>
      </c>
      <c r="I683">
        <v>0.45146726862302522</v>
      </c>
      <c r="J683">
        <v>64044.943820224718</v>
      </c>
      <c r="K683">
        <v>416853.93258426967</v>
      </c>
      <c r="L683">
        <v>-16573.033707865168</v>
      </c>
      <c r="M683">
        <v>123.26823943480984</v>
      </c>
      <c r="N683">
        <v>2.2132949124941981E-5</v>
      </c>
      <c r="O683">
        <v>12.65822784810126</v>
      </c>
      <c r="P683">
        <v>-83.441860465116278</v>
      </c>
      <c r="Q683">
        <v>5.48</v>
      </c>
      <c r="R683">
        <v>-1.92</v>
      </c>
      <c r="S683" s="2">
        <v>14.999999999999989</v>
      </c>
      <c r="T683" s="2">
        <v>6.3888888888888884</v>
      </c>
      <c r="U683" t="str">
        <f t="shared" si="432"/>
        <v>0</v>
      </c>
      <c r="V683" t="str">
        <f t="shared" si="433"/>
        <v>0</v>
      </c>
      <c r="W683" t="str">
        <f t="shared" si="434"/>
        <v>0</v>
      </c>
      <c r="X683" t="str">
        <f t="shared" si="435"/>
        <v>0</v>
      </c>
      <c r="Y683" t="str">
        <f t="shared" si="436"/>
        <v>0</v>
      </c>
      <c r="Z683" t="str">
        <f t="shared" si="437"/>
        <v>0</v>
      </c>
      <c r="AA683" t="str">
        <f t="shared" si="438"/>
        <v>0</v>
      </c>
      <c r="AB683" t="str">
        <f t="shared" si="439"/>
        <v>0</v>
      </c>
      <c r="AC683" t="str">
        <f t="shared" si="440"/>
        <v>0</v>
      </c>
      <c r="AD683" t="str">
        <f t="shared" si="441"/>
        <v>0</v>
      </c>
      <c r="AE683" t="str">
        <f t="shared" si="442"/>
        <v>0</v>
      </c>
      <c r="AF683" t="str">
        <f t="shared" si="443"/>
        <v>0</v>
      </c>
      <c r="AG683" t="str">
        <f t="shared" si="444"/>
        <v>0</v>
      </c>
      <c r="AH683" t="str">
        <f t="shared" si="445"/>
        <v>1</v>
      </c>
      <c r="AI683" t="str">
        <f t="shared" si="446"/>
        <v>1</v>
      </c>
      <c r="AJ683" t="str">
        <f t="shared" si="447"/>
        <v>1</v>
      </c>
      <c r="AK683" t="str">
        <f t="shared" si="448"/>
        <v>1</v>
      </c>
      <c r="AL683" t="str">
        <f t="shared" si="449"/>
        <v>1</v>
      </c>
      <c r="AM683" t="str">
        <f t="shared" si="450"/>
        <v>1</v>
      </c>
      <c r="AN683" t="str">
        <f t="shared" si="451"/>
        <v>1</v>
      </c>
      <c r="AO683" t="str">
        <f t="shared" si="452"/>
        <v>1</v>
      </c>
      <c r="AP683" t="str">
        <f t="shared" si="453"/>
        <v>1</v>
      </c>
      <c r="AQ683" t="str">
        <f t="shared" si="454"/>
        <v>1</v>
      </c>
      <c r="AR683" t="str">
        <f t="shared" si="455"/>
        <v>1</v>
      </c>
      <c r="AS683" t="str">
        <f t="shared" si="456"/>
        <v>1</v>
      </c>
      <c r="AT683" t="str">
        <f t="shared" si="457"/>
        <v>1</v>
      </c>
      <c r="AU683" t="str">
        <f t="shared" si="458"/>
        <v>1</v>
      </c>
      <c r="AV683" t="str">
        <f t="shared" si="459"/>
        <v>0</v>
      </c>
      <c r="AW683" t="str">
        <f t="shared" si="460"/>
        <v>0</v>
      </c>
      <c r="AX683" t="str">
        <f t="shared" si="461"/>
        <v>0</v>
      </c>
      <c r="AY683" t="str">
        <f t="shared" si="462"/>
        <v>0</v>
      </c>
      <c r="AZ683" t="str">
        <f t="shared" si="463"/>
        <v>0</v>
      </c>
      <c r="BA683" t="str">
        <f t="shared" si="464"/>
        <v>0</v>
      </c>
      <c r="BB683" t="str">
        <f t="shared" si="465"/>
        <v>0</v>
      </c>
      <c r="BC683" t="str">
        <f t="shared" si="466"/>
        <v>0</v>
      </c>
      <c r="BD683" t="str">
        <f t="shared" si="467"/>
        <v>0</v>
      </c>
    </row>
    <row r="684" spans="1:56" x14ac:dyDescent="0.2">
      <c r="A684" s="1">
        <v>44171</v>
      </c>
      <c r="B684" t="s">
        <v>398</v>
      </c>
      <c r="C684" s="5">
        <v>34.42</v>
      </c>
      <c r="D684">
        <v>11.52</v>
      </c>
      <c r="E684">
        <v>110</v>
      </c>
      <c r="F684">
        <v>1</v>
      </c>
      <c r="G684">
        <v>14.34</v>
      </c>
      <c r="H684">
        <v>2.7660000000000018</v>
      </c>
      <c r="I684">
        <v>8.6880973066896502E-2</v>
      </c>
      <c r="J684">
        <v>-58940.972222222226</v>
      </c>
      <c r="K684">
        <v>170746.52777777778</v>
      </c>
      <c r="L684">
        <v>-25607.638888888891</v>
      </c>
      <c r="M684">
        <v>85.168300647960081</v>
      </c>
      <c r="N684">
        <v>6.9682602023670229E-5</v>
      </c>
      <c r="O684">
        <v>109.45454545454545</v>
      </c>
      <c r="P684">
        <v>-23.200000000000003</v>
      </c>
      <c r="Q684">
        <v>5.48</v>
      </c>
      <c r="R684">
        <v>-1.92</v>
      </c>
      <c r="S684" s="2">
        <v>3.8860103626942939</v>
      </c>
      <c r="T684" s="2">
        <v>11.4853195164076</v>
      </c>
      <c r="U684" t="str">
        <f t="shared" si="432"/>
        <v>0</v>
      </c>
      <c r="V684" t="str">
        <f t="shared" si="433"/>
        <v>0</v>
      </c>
      <c r="W684" t="str">
        <f t="shared" si="434"/>
        <v>0</v>
      </c>
      <c r="X684" t="str">
        <f t="shared" si="435"/>
        <v>0</v>
      </c>
      <c r="Y684" t="str">
        <f t="shared" si="436"/>
        <v>0</v>
      </c>
      <c r="Z684" t="str">
        <f t="shared" si="437"/>
        <v>0</v>
      </c>
      <c r="AA684" t="str">
        <f t="shared" si="438"/>
        <v>0</v>
      </c>
      <c r="AB684" t="str">
        <f t="shared" si="439"/>
        <v>0</v>
      </c>
      <c r="AC684" t="str">
        <f t="shared" si="440"/>
        <v>0</v>
      </c>
      <c r="AD684" t="str">
        <f t="shared" si="441"/>
        <v>0</v>
      </c>
      <c r="AE684" t="str">
        <f t="shared" si="442"/>
        <v>0</v>
      </c>
      <c r="AF684" t="str">
        <f t="shared" si="443"/>
        <v>1</v>
      </c>
      <c r="AG684" t="str">
        <f t="shared" si="444"/>
        <v>1</v>
      </c>
      <c r="AH684" t="str">
        <f t="shared" si="445"/>
        <v>1</v>
      </c>
      <c r="AI684" t="str">
        <f t="shared" si="446"/>
        <v>1</v>
      </c>
      <c r="AJ684" t="str">
        <f t="shared" si="447"/>
        <v>1</v>
      </c>
      <c r="AK684" t="str">
        <f t="shared" si="448"/>
        <v>1</v>
      </c>
      <c r="AL684" t="str">
        <f t="shared" si="449"/>
        <v>1</v>
      </c>
      <c r="AM684" t="str">
        <f t="shared" si="450"/>
        <v>1</v>
      </c>
      <c r="AN684" t="str">
        <f t="shared" si="451"/>
        <v>1</v>
      </c>
      <c r="AO684" t="str">
        <f t="shared" si="452"/>
        <v>1</v>
      </c>
      <c r="AP684" t="str">
        <f t="shared" si="453"/>
        <v>0</v>
      </c>
      <c r="AQ684" t="str">
        <f t="shared" si="454"/>
        <v>0</v>
      </c>
      <c r="AR684" t="str">
        <f t="shared" si="455"/>
        <v>0</v>
      </c>
      <c r="AS684" t="str">
        <f t="shared" si="456"/>
        <v>0</v>
      </c>
      <c r="AT684" t="str">
        <f t="shared" si="457"/>
        <v>0</v>
      </c>
      <c r="AU684" t="str">
        <f t="shared" si="458"/>
        <v>0</v>
      </c>
      <c r="AV684" t="str">
        <f t="shared" si="459"/>
        <v>0</v>
      </c>
      <c r="AW684" t="str">
        <f t="shared" si="460"/>
        <v>0</v>
      </c>
      <c r="AX684" t="str">
        <f t="shared" si="461"/>
        <v>0</v>
      </c>
      <c r="AY684" t="str">
        <f t="shared" si="462"/>
        <v>0</v>
      </c>
      <c r="AZ684" t="str">
        <f t="shared" si="463"/>
        <v>0</v>
      </c>
      <c r="BA684" t="str">
        <f t="shared" si="464"/>
        <v>0</v>
      </c>
      <c r="BB684" t="str">
        <f t="shared" si="465"/>
        <v>0</v>
      </c>
      <c r="BC684" t="str">
        <f t="shared" si="466"/>
        <v>0</v>
      </c>
      <c r="BD684" t="str">
        <f t="shared" si="467"/>
        <v>0</v>
      </c>
    </row>
    <row r="685" spans="1:56" x14ac:dyDescent="0.2">
      <c r="A685" s="1">
        <v>44171</v>
      </c>
      <c r="B685" t="s">
        <v>399</v>
      </c>
      <c r="C685" s="5">
        <v>24.14</v>
      </c>
      <c r="D685">
        <v>2.52</v>
      </c>
      <c r="E685">
        <v>111</v>
      </c>
      <c r="F685">
        <v>1</v>
      </c>
      <c r="G685">
        <v>37.36</v>
      </c>
      <c r="H685">
        <v>6.8359999999999994</v>
      </c>
      <c r="I685">
        <v>-0.47393364928909992</v>
      </c>
      <c r="J685">
        <v>-7142.8571428571431</v>
      </c>
      <c r="K685">
        <v>1597619.0476190476</v>
      </c>
      <c r="L685">
        <v>-225000</v>
      </c>
      <c r="M685">
        <v>27.759656334399551</v>
      </c>
      <c r="N685">
        <v>7.3881622298416263E-6</v>
      </c>
      <c r="O685">
        <v>665.95744680851055</v>
      </c>
      <c r="P685">
        <v>-43.497757847533627</v>
      </c>
      <c r="Q685">
        <v>5.48</v>
      </c>
      <c r="R685">
        <v>-1.92</v>
      </c>
      <c r="S685" s="2">
        <v>7.4218749999999973</v>
      </c>
      <c r="T685" s="2">
        <v>14.843749999999989</v>
      </c>
      <c r="U685" t="str">
        <f t="shared" si="432"/>
        <v>0</v>
      </c>
      <c r="V685" t="str">
        <f t="shared" si="433"/>
        <v>0</v>
      </c>
      <c r="W685" t="str">
        <f t="shared" si="434"/>
        <v>0</v>
      </c>
      <c r="X685" t="str">
        <f t="shared" si="435"/>
        <v>0</v>
      </c>
      <c r="Y685" t="str">
        <f t="shared" si="436"/>
        <v>0</v>
      </c>
      <c r="Z685" t="str">
        <f t="shared" si="437"/>
        <v>0</v>
      </c>
      <c r="AA685" t="str">
        <f t="shared" si="438"/>
        <v>0</v>
      </c>
      <c r="AB685" t="str">
        <f t="shared" si="439"/>
        <v>0</v>
      </c>
      <c r="AC685" t="str">
        <f t="shared" si="440"/>
        <v>0</v>
      </c>
      <c r="AD685" t="str">
        <f t="shared" si="441"/>
        <v>1</v>
      </c>
      <c r="AE685" t="str">
        <f t="shared" si="442"/>
        <v>1</v>
      </c>
      <c r="AF685" t="str">
        <f t="shared" si="443"/>
        <v>1</v>
      </c>
      <c r="AG685" t="str">
        <f t="shared" si="444"/>
        <v>1</v>
      </c>
      <c r="AH685" t="str">
        <f t="shared" si="445"/>
        <v>1</v>
      </c>
      <c r="AI685" t="str">
        <f t="shared" si="446"/>
        <v>1</v>
      </c>
      <c r="AJ685" t="str">
        <f t="shared" si="447"/>
        <v>1</v>
      </c>
      <c r="AK685" t="str">
        <f t="shared" si="448"/>
        <v>1</v>
      </c>
      <c r="AL685" t="str">
        <f t="shared" si="449"/>
        <v>1</v>
      </c>
      <c r="AM685" t="str">
        <f t="shared" si="450"/>
        <v>1</v>
      </c>
      <c r="AN685" t="str">
        <f t="shared" si="451"/>
        <v>1</v>
      </c>
      <c r="AO685" t="str">
        <f t="shared" si="452"/>
        <v>1</v>
      </c>
      <c r="AP685" t="str">
        <f t="shared" si="453"/>
        <v>1</v>
      </c>
      <c r="AQ685" t="str">
        <f t="shared" si="454"/>
        <v>1</v>
      </c>
      <c r="AR685" t="str">
        <f t="shared" si="455"/>
        <v>0</v>
      </c>
      <c r="AS685" t="str">
        <f t="shared" si="456"/>
        <v>0</v>
      </c>
      <c r="AT685" t="str">
        <f t="shared" si="457"/>
        <v>0</v>
      </c>
      <c r="AU685" t="str">
        <f t="shared" si="458"/>
        <v>0</v>
      </c>
      <c r="AV685" t="str">
        <f t="shared" si="459"/>
        <v>0</v>
      </c>
      <c r="AW685" t="str">
        <f t="shared" si="460"/>
        <v>0</v>
      </c>
      <c r="AX685" t="str">
        <f t="shared" si="461"/>
        <v>0</v>
      </c>
      <c r="AY685" t="str">
        <f t="shared" si="462"/>
        <v>0</v>
      </c>
      <c r="AZ685" t="str">
        <f t="shared" si="463"/>
        <v>0</v>
      </c>
      <c r="BA685" t="str">
        <f t="shared" si="464"/>
        <v>0</v>
      </c>
      <c r="BB685" t="str">
        <f t="shared" si="465"/>
        <v>0</v>
      </c>
      <c r="BC685" t="str">
        <f t="shared" si="466"/>
        <v>0</v>
      </c>
      <c r="BD685" t="str">
        <f t="shared" si="467"/>
        <v>0</v>
      </c>
    </row>
    <row r="686" spans="1:56" x14ac:dyDescent="0.2">
      <c r="A686" s="1">
        <v>44171</v>
      </c>
      <c r="B686" t="s">
        <v>400</v>
      </c>
      <c r="C686" s="5">
        <v>40.99</v>
      </c>
      <c r="D686">
        <v>8.06</v>
      </c>
      <c r="E686">
        <v>112</v>
      </c>
      <c r="F686">
        <v>1</v>
      </c>
      <c r="G686">
        <v>32.29</v>
      </c>
      <c r="H686">
        <v>7.0839999999999996</v>
      </c>
      <c r="I686">
        <v>-5.7089377632194616</v>
      </c>
      <c r="J686">
        <v>496277.91563275433</v>
      </c>
      <c r="K686">
        <v>6947890.8188585602</v>
      </c>
      <c r="L686">
        <v>201985.11166253101</v>
      </c>
      <c r="M686">
        <v>746.22075111798495</v>
      </c>
      <c r="N686">
        <v>3.1165215635312694E-6</v>
      </c>
      <c r="O686">
        <v>431.31179960448264</v>
      </c>
      <c r="P686">
        <v>-6.0606060606060561</v>
      </c>
      <c r="Q686">
        <v>5.48</v>
      </c>
      <c r="R686">
        <v>-1.92</v>
      </c>
      <c r="S686" s="2">
        <v>38.181818181818187</v>
      </c>
      <c r="T686" s="2">
        <v>18.54545454545455</v>
      </c>
      <c r="U686" t="str">
        <f t="shared" si="432"/>
        <v>0</v>
      </c>
      <c r="V686" t="str">
        <f t="shared" si="433"/>
        <v>0</v>
      </c>
      <c r="W686" t="str">
        <f t="shared" si="434"/>
        <v>0</v>
      </c>
      <c r="X686" t="str">
        <f t="shared" si="435"/>
        <v>0</v>
      </c>
      <c r="Y686" t="str">
        <f t="shared" si="436"/>
        <v>0</v>
      </c>
      <c r="Z686" t="str">
        <f t="shared" si="437"/>
        <v>0</v>
      </c>
      <c r="AA686" t="str">
        <f t="shared" si="438"/>
        <v>0</v>
      </c>
      <c r="AB686" t="str">
        <f t="shared" si="439"/>
        <v>0</v>
      </c>
      <c r="AC686" t="str">
        <f t="shared" si="440"/>
        <v>1</v>
      </c>
      <c r="AD686" t="str">
        <f t="shared" si="441"/>
        <v>1</v>
      </c>
      <c r="AE686" t="str">
        <f t="shared" si="442"/>
        <v>1</v>
      </c>
      <c r="AF686" t="str">
        <f t="shared" si="443"/>
        <v>1</v>
      </c>
      <c r="AG686" t="str">
        <f t="shared" si="444"/>
        <v>1</v>
      </c>
      <c r="AH686" t="str">
        <f t="shared" si="445"/>
        <v>1</v>
      </c>
      <c r="AI686" t="str">
        <f t="shared" si="446"/>
        <v>1</v>
      </c>
      <c r="AJ686" t="str">
        <f t="shared" si="447"/>
        <v>1</v>
      </c>
      <c r="AK686" t="str">
        <f t="shared" si="448"/>
        <v>1</v>
      </c>
      <c r="AL686" t="str">
        <f t="shared" si="449"/>
        <v>1</v>
      </c>
      <c r="AM686" t="str">
        <f t="shared" si="450"/>
        <v>1</v>
      </c>
      <c r="AN686" t="str">
        <f t="shared" si="451"/>
        <v>1</v>
      </c>
      <c r="AO686" t="str">
        <f t="shared" si="452"/>
        <v>1</v>
      </c>
      <c r="AP686" t="str">
        <f t="shared" si="453"/>
        <v>1</v>
      </c>
      <c r="AQ686" t="str">
        <f t="shared" si="454"/>
        <v>1</v>
      </c>
      <c r="AR686" t="str">
        <f t="shared" si="455"/>
        <v>1</v>
      </c>
      <c r="AS686" t="str">
        <f t="shared" si="456"/>
        <v>1</v>
      </c>
      <c r="AT686" t="str">
        <f t="shared" si="457"/>
        <v>1</v>
      </c>
      <c r="AU686" t="str">
        <f t="shared" si="458"/>
        <v>1</v>
      </c>
      <c r="AV686" t="str">
        <f t="shared" si="459"/>
        <v>1</v>
      </c>
      <c r="AW686" t="str">
        <f t="shared" si="460"/>
        <v>1</v>
      </c>
      <c r="AX686" t="str">
        <f t="shared" si="461"/>
        <v>1</v>
      </c>
      <c r="AY686" t="str">
        <f t="shared" si="462"/>
        <v>1</v>
      </c>
      <c r="AZ686" t="str">
        <f t="shared" si="463"/>
        <v>1</v>
      </c>
      <c r="BA686" t="str">
        <f t="shared" si="464"/>
        <v>1</v>
      </c>
      <c r="BB686" t="str">
        <f t="shared" si="465"/>
        <v>1</v>
      </c>
      <c r="BC686" t="str">
        <f t="shared" si="466"/>
        <v>1</v>
      </c>
      <c r="BD686" t="str">
        <f t="shared" si="467"/>
        <v>0</v>
      </c>
    </row>
    <row r="687" spans="1:56" x14ac:dyDescent="0.2">
      <c r="A687" s="1">
        <v>44171</v>
      </c>
      <c r="B687" t="s">
        <v>401</v>
      </c>
      <c r="C687" s="5">
        <v>144.72</v>
      </c>
      <c r="D687">
        <v>2.68</v>
      </c>
      <c r="E687">
        <v>113</v>
      </c>
      <c r="F687">
        <v>1</v>
      </c>
      <c r="G687">
        <v>23.79</v>
      </c>
      <c r="H687">
        <v>7.9560000000000004</v>
      </c>
      <c r="I687">
        <v>-1.6152716593245242</v>
      </c>
      <c r="J687">
        <v>228358.20895522388</v>
      </c>
      <c r="K687">
        <v>3573134.3283582088</v>
      </c>
      <c r="L687">
        <v>-120895.52238805969</v>
      </c>
      <c r="M687">
        <v>169.49586285042216</v>
      </c>
      <c r="N687">
        <v>1.669221479807749E-5</v>
      </c>
      <c r="O687">
        <v>1651.6339869281048</v>
      </c>
      <c r="P687">
        <v>-22.318840579710145</v>
      </c>
      <c r="Q687">
        <v>5.48</v>
      </c>
      <c r="R687">
        <v>-1.92</v>
      </c>
      <c r="S687" s="2">
        <v>2.5179856115108019</v>
      </c>
      <c r="T687" s="2">
        <v>10.791366906474821</v>
      </c>
      <c r="U687" t="str">
        <f t="shared" si="432"/>
        <v>0</v>
      </c>
      <c r="V687" t="str">
        <f t="shared" si="433"/>
        <v>0</v>
      </c>
      <c r="W687" t="str">
        <f t="shared" si="434"/>
        <v>0</v>
      </c>
      <c r="X687" t="str">
        <f t="shared" si="435"/>
        <v>0</v>
      </c>
      <c r="Y687" t="str">
        <f t="shared" si="436"/>
        <v>0</v>
      </c>
      <c r="Z687" t="str">
        <f t="shared" si="437"/>
        <v>0</v>
      </c>
      <c r="AA687" t="str">
        <f t="shared" si="438"/>
        <v>0</v>
      </c>
      <c r="AB687" t="str">
        <f t="shared" si="439"/>
        <v>0</v>
      </c>
      <c r="AC687" t="str">
        <f t="shared" si="440"/>
        <v>0</v>
      </c>
      <c r="AD687" t="str">
        <f t="shared" si="441"/>
        <v>0</v>
      </c>
      <c r="AE687" t="str">
        <f t="shared" si="442"/>
        <v>0</v>
      </c>
      <c r="AF687" t="str">
        <f t="shared" si="443"/>
        <v>1</v>
      </c>
      <c r="AG687" t="str">
        <f t="shared" si="444"/>
        <v>1</v>
      </c>
      <c r="AH687" t="str">
        <f t="shared" si="445"/>
        <v>1</v>
      </c>
      <c r="AI687" t="str">
        <f t="shared" si="446"/>
        <v>1</v>
      </c>
      <c r="AJ687" t="str">
        <f t="shared" si="447"/>
        <v>1</v>
      </c>
      <c r="AK687" t="str">
        <f t="shared" si="448"/>
        <v>1</v>
      </c>
      <c r="AL687" t="str">
        <f t="shared" si="449"/>
        <v>1</v>
      </c>
      <c r="AM687" t="str">
        <f t="shared" si="450"/>
        <v>1</v>
      </c>
      <c r="AN687" t="str">
        <f t="shared" si="451"/>
        <v>1</v>
      </c>
      <c r="AO687" t="str">
        <f t="shared" si="452"/>
        <v>0</v>
      </c>
      <c r="AP687" t="str">
        <f t="shared" si="453"/>
        <v>0</v>
      </c>
      <c r="AQ687" t="str">
        <f t="shared" si="454"/>
        <v>0</v>
      </c>
      <c r="AR687" t="str">
        <f t="shared" si="455"/>
        <v>0</v>
      </c>
      <c r="AS687" t="str">
        <f t="shared" si="456"/>
        <v>0</v>
      </c>
      <c r="AT687" t="str">
        <f t="shared" si="457"/>
        <v>0</v>
      </c>
      <c r="AU687" t="str">
        <f t="shared" si="458"/>
        <v>0</v>
      </c>
      <c r="AV687" t="str">
        <f t="shared" si="459"/>
        <v>0</v>
      </c>
      <c r="AW687" t="str">
        <f t="shared" si="460"/>
        <v>0</v>
      </c>
      <c r="AX687" t="str">
        <f t="shared" si="461"/>
        <v>0</v>
      </c>
      <c r="AY687" t="str">
        <f t="shared" si="462"/>
        <v>0</v>
      </c>
      <c r="AZ687" t="str">
        <f t="shared" si="463"/>
        <v>0</v>
      </c>
      <c r="BA687" t="str">
        <f t="shared" si="464"/>
        <v>0</v>
      </c>
      <c r="BB687" t="str">
        <f t="shared" si="465"/>
        <v>0</v>
      </c>
      <c r="BC687" t="str">
        <f t="shared" si="466"/>
        <v>0</v>
      </c>
      <c r="BD687" t="str">
        <f t="shared" si="467"/>
        <v>0</v>
      </c>
    </row>
    <row r="688" spans="1:56" x14ac:dyDescent="0.2">
      <c r="A688" s="1">
        <v>44171</v>
      </c>
      <c r="B688" t="s">
        <v>3</v>
      </c>
      <c r="C688" s="5">
        <v>194.11</v>
      </c>
      <c r="D688">
        <v>2.02</v>
      </c>
      <c r="E688">
        <v>115</v>
      </c>
      <c r="F688">
        <v>1</v>
      </c>
      <c r="G688">
        <v>32.380000000000003</v>
      </c>
      <c r="H688">
        <v>0.95799999999999841</v>
      </c>
      <c r="I688">
        <v>-2.5566811384466925</v>
      </c>
      <c r="J688">
        <v>-2778217.8217821782</v>
      </c>
      <c r="K688">
        <v>12670297.029702971</v>
      </c>
      <c r="L688">
        <v>300000</v>
      </c>
      <c r="M688">
        <v>153.13564125838829</v>
      </c>
      <c r="N688">
        <v>5.2081779367512394E-6</v>
      </c>
      <c r="O688">
        <v>631.8840579710145</v>
      </c>
      <c r="P688">
        <v>-57.473684210526308</v>
      </c>
      <c r="Q688">
        <v>5.48</v>
      </c>
      <c r="R688">
        <v>-1.92</v>
      </c>
      <c r="S688" s="2">
        <v>6.4344460570875661</v>
      </c>
      <c r="T688" s="2">
        <v>13.884857281083701</v>
      </c>
      <c r="U688" t="str">
        <f t="shared" si="432"/>
        <v>0</v>
      </c>
      <c r="V688" t="str">
        <f t="shared" si="433"/>
        <v>0</v>
      </c>
      <c r="W688" t="str">
        <f t="shared" si="434"/>
        <v>0</v>
      </c>
      <c r="X688" t="str">
        <f t="shared" si="435"/>
        <v>0</v>
      </c>
      <c r="Y688" t="str">
        <f t="shared" si="436"/>
        <v>0</v>
      </c>
      <c r="Z688" t="str">
        <f t="shared" si="437"/>
        <v>0</v>
      </c>
      <c r="AA688" t="str">
        <f t="shared" si="438"/>
        <v>0</v>
      </c>
      <c r="AB688" t="str">
        <f t="shared" si="439"/>
        <v>0</v>
      </c>
      <c r="AC688" t="str">
        <f t="shared" si="440"/>
        <v>0</v>
      </c>
      <c r="AD688" t="str">
        <f t="shared" si="441"/>
        <v>0</v>
      </c>
      <c r="AE688" t="str">
        <f t="shared" si="442"/>
        <v>1</v>
      </c>
      <c r="AF688" t="str">
        <f t="shared" si="443"/>
        <v>1</v>
      </c>
      <c r="AG688" t="str">
        <f t="shared" si="444"/>
        <v>1</v>
      </c>
      <c r="AH688" t="str">
        <f t="shared" si="445"/>
        <v>1</v>
      </c>
      <c r="AI688" t="str">
        <f t="shared" si="446"/>
        <v>1</v>
      </c>
      <c r="AJ688" t="str">
        <f t="shared" si="447"/>
        <v>1</v>
      </c>
      <c r="AK688" t="str">
        <f t="shared" si="448"/>
        <v>1</v>
      </c>
      <c r="AL688" t="str">
        <f t="shared" si="449"/>
        <v>1</v>
      </c>
      <c r="AM688" t="str">
        <f t="shared" si="450"/>
        <v>1</v>
      </c>
      <c r="AN688" t="str">
        <f t="shared" si="451"/>
        <v>1</v>
      </c>
      <c r="AO688" t="str">
        <f t="shared" si="452"/>
        <v>1</v>
      </c>
      <c r="AP688" t="str">
        <f t="shared" si="453"/>
        <v>1</v>
      </c>
      <c r="AQ688" t="str">
        <f t="shared" si="454"/>
        <v>1</v>
      </c>
      <c r="AR688" t="str">
        <f t="shared" si="455"/>
        <v>0</v>
      </c>
      <c r="AS688" t="str">
        <f t="shared" si="456"/>
        <v>0</v>
      </c>
      <c r="AT688" t="str">
        <f t="shared" si="457"/>
        <v>0</v>
      </c>
      <c r="AU688" t="str">
        <f t="shared" si="458"/>
        <v>0</v>
      </c>
      <c r="AV688" t="str">
        <f t="shared" si="459"/>
        <v>0</v>
      </c>
      <c r="AW688" t="str">
        <f t="shared" si="460"/>
        <v>0</v>
      </c>
      <c r="AX688" t="str">
        <f t="shared" si="461"/>
        <v>0</v>
      </c>
      <c r="AY688" t="str">
        <f t="shared" si="462"/>
        <v>0</v>
      </c>
      <c r="AZ688" t="str">
        <f t="shared" si="463"/>
        <v>0</v>
      </c>
      <c r="BA688" t="str">
        <f t="shared" si="464"/>
        <v>0</v>
      </c>
      <c r="BB688" t="str">
        <f t="shared" si="465"/>
        <v>0</v>
      </c>
      <c r="BC688" t="str">
        <f t="shared" si="466"/>
        <v>0</v>
      </c>
      <c r="BD688" t="str">
        <f t="shared" si="467"/>
        <v>0</v>
      </c>
    </row>
    <row r="689" spans="1:56" x14ac:dyDescent="0.2">
      <c r="A689" s="1">
        <v>44171</v>
      </c>
      <c r="B689" t="s">
        <v>402</v>
      </c>
      <c r="C689" s="5">
        <v>35.42</v>
      </c>
      <c r="D689">
        <v>20.75</v>
      </c>
      <c r="E689">
        <v>117</v>
      </c>
      <c r="F689">
        <v>1</v>
      </c>
      <c r="G689">
        <v>15.07</v>
      </c>
      <c r="H689">
        <v>3.6160000000000001</v>
      </c>
      <c r="I689">
        <v>0.43562439496611743</v>
      </c>
      <c r="J689">
        <v>-41542.168674698798</v>
      </c>
      <c r="K689">
        <v>703518.07228915661</v>
      </c>
      <c r="L689">
        <v>-494024.09638554219</v>
      </c>
      <c r="M689">
        <v>59.037948653178816</v>
      </c>
      <c r="N689">
        <v>2.6681290404226824E-5</v>
      </c>
      <c r="O689">
        <v>2860.0570613409418</v>
      </c>
      <c r="P689">
        <v>-18.627450980392158</v>
      </c>
      <c r="Q689">
        <v>5.48</v>
      </c>
      <c r="R689">
        <v>-1.92</v>
      </c>
      <c r="S689" s="2">
        <v>4.3416030534351151</v>
      </c>
      <c r="T689" s="2">
        <v>14.456106870229011</v>
      </c>
      <c r="U689" t="str">
        <f t="shared" si="432"/>
        <v>0</v>
      </c>
      <c r="V689" t="str">
        <f t="shared" si="433"/>
        <v>0</v>
      </c>
      <c r="W689" t="str">
        <f t="shared" si="434"/>
        <v>0</v>
      </c>
      <c r="X689" t="str">
        <f t="shared" si="435"/>
        <v>0</v>
      </c>
      <c r="Y689" t="str">
        <f t="shared" si="436"/>
        <v>0</v>
      </c>
      <c r="Z689" t="str">
        <f t="shared" si="437"/>
        <v>0</v>
      </c>
      <c r="AA689" t="str">
        <f t="shared" si="438"/>
        <v>0</v>
      </c>
      <c r="AB689" t="str">
        <f t="shared" si="439"/>
        <v>0</v>
      </c>
      <c r="AC689" t="str">
        <f t="shared" si="440"/>
        <v>0</v>
      </c>
      <c r="AD689" t="str">
        <f t="shared" si="441"/>
        <v>1</v>
      </c>
      <c r="AE689" t="str">
        <f t="shared" si="442"/>
        <v>1</v>
      </c>
      <c r="AF689" t="str">
        <f t="shared" si="443"/>
        <v>1</v>
      </c>
      <c r="AG689" t="str">
        <f t="shared" si="444"/>
        <v>1</v>
      </c>
      <c r="AH689" t="str">
        <f t="shared" si="445"/>
        <v>1</v>
      </c>
      <c r="AI689" t="str">
        <f t="shared" si="446"/>
        <v>1</v>
      </c>
      <c r="AJ689" t="str">
        <f t="shared" si="447"/>
        <v>1</v>
      </c>
      <c r="AK689" t="str">
        <f t="shared" si="448"/>
        <v>1</v>
      </c>
      <c r="AL689" t="str">
        <f t="shared" si="449"/>
        <v>1</v>
      </c>
      <c r="AM689" t="str">
        <f t="shared" si="450"/>
        <v>1</v>
      </c>
      <c r="AN689" t="str">
        <f t="shared" si="451"/>
        <v>1</v>
      </c>
      <c r="AO689" t="str">
        <f t="shared" si="452"/>
        <v>1</v>
      </c>
      <c r="AP689" t="str">
        <f t="shared" si="453"/>
        <v>1</v>
      </c>
      <c r="AQ689" t="str">
        <f t="shared" si="454"/>
        <v>0</v>
      </c>
      <c r="AR689" t="str">
        <f t="shared" si="455"/>
        <v>0</v>
      </c>
      <c r="AS689" t="str">
        <f t="shared" si="456"/>
        <v>0</v>
      </c>
      <c r="AT689" t="str">
        <f t="shared" si="457"/>
        <v>0</v>
      </c>
      <c r="AU689" t="str">
        <f t="shared" si="458"/>
        <v>0</v>
      </c>
      <c r="AV689" t="str">
        <f t="shared" si="459"/>
        <v>0</v>
      </c>
      <c r="AW689" t="str">
        <f t="shared" si="460"/>
        <v>0</v>
      </c>
      <c r="AX689" t="str">
        <f t="shared" si="461"/>
        <v>0</v>
      </c>
      <c r="AY689" t="str">
        <f t="shared" si="462"/>
        <v>0</v>
      </c>
      <c r="AZ689" t="str">
        <f t="shared" si="463"/>
        <v>0</v>
      </c>
      <c r="BA689" t="str">
        <f t="shared" si="464"/>
        <v>0</v>
      </c>
      <c r="BB689" t="str">
        <f t="shared" si="465"/>
        <v>0</v>
      </c>
      <c r="BC689" t="str">
        <f t="shared" si="466"/>
        <v>0</v>
      </c>
      <c r="BD689" t="str">
        <f t="shared" si="467"/>
        <v>0</v>
      </c>
    </row>
    <row r="690" spans="1:56" x14ac:dyDescent="0.2">
      <c r="A690" s="1">
        <v>44171</v>
      </c>
      <c r="B690" t="s">
        <v>158</v>
      </c>
      <c r="C690" s="5">
        <v>32.96</v>
      </c>
      <c r="D690">
        <v>0.63200000000000001</v>
      </c>
      <c r="E690">
        <v>128</v>
      </c>
      <c r="F690">
        <v>1</v>
      </c>
      <c r="G690">
        <v>33.65</v>
      </c>
      <c r="H690">
        <v>-2.5820000000000012</v>
      </c>
      <c r="I690">
        <v>0.47694753577106558</v>
      </c>
      <c r="J690">
        <v>367088.60759493668</v>
      </c>
      <c r="K690">
        <v>2617088.6075949366</v>
      </c>
      <c r="L690">
        <v>392405.06329113926</v>
      </c>
      <c r="M690">
        <v>312.35974158449505</v>
      </c>
      <c r="N690">
        <v>7.3824557819792375E-6</v>
      </c>
      <c r="O690">
        <v>35.738831615120269</v>
      </c>
      <c r="P690">
        <v>-88.550724637681171</v>
      </c>
      <c r="Q690">
        <v>5.48</v>
      </c>
      <c r="R690">
        <v>-1.92</v>
      </c>
      <c r="S690" s="2">
        <v>19.379844961240309</v>
      </c>
      <c r="T690" s="2">
        <v>6.9457364341085359</v>
      </c>
      <c r="U690" t="str">
        <f t="shared" si="432"/>
        <v>0</v>
      </c>
      <c r="V690" t="str">
        <f t="shared" si="433"/>
        <v>0</v>
      </c>
      <c r="W690" t="str">
        <f t="shared" si="434"/>
        <v>0</v>
      </c>
      <c r="X690" t="str">
        <f t="shared" si="435"/>
        <v>0</v>
      </c>
      <c r="Y690" t="str">
        <f t="shared" si="436"/>
        <v>0</v>
      </c>
      <c r="Z690" t="str">
        <f t="shared" si="437"/>
        <v>0</v>
      </c>
      <c r="AA690" t="str">
        <f t="shared" si="438"/>
        <v>0</v>
      </c>
      <c r="AB690" t="str">
        <f t="shared" si="439"/>
        <v>0</v>
      </c>
      <c r="AC690" t="str">
        <f t="shared" si="440"/>
        <v>0</v>
      </c>
      <c r="AD690" t="str">
        <f t="shared" si="441"/>
        <v>0</v>
      </c>
      <c r="AE690" t="str">
        <f t="shared" si="442"/>
        <v>0</v>
      </c>
      <c r="AF690" t="str">
        <f t="shared" si="443"/>
        <v>0</v>
      </c>
      <c r="AG690" t="str">
        <f t="shared" si="444"/>
        <v>0</v>
      </c>
      <c r="AH690" t="str">
        <f t="shared" si="445"/>
        <v>1</v>
      </c>
      <c r="AI690" t="str">
        <f t="shared" si="446"/>
        <v>1</v>
      </c>
      <c r="AJ690" t="str">
        <f t="shared" si="447"/>
        <v>1</v>
      </c>
      <c r="AK690" t="str">
        <f t="shared" si="448"/>
        <v>1</v>
      </c>
      <c r="AL690" t="str">
        <f t="shared" si="449"/>
        <v>1</v>
      </c>
      <c r="AM690" t="str">
        <f t="shared" si="450"/>
        <v>1</v>
      </c>
      <c r="AN690" t="str">
        <f t="shared" si="451"/>
        <v>1</v>
      </c>
      <c r="AO690" t="str">
        <f t="shared" si="452"/>
        <v>1</v>
      </c>
      <c r="AP690" t="str">
        <f t="shared" si="453"/>
        <v>1</v>
      </c>
      <c r="AQ690" t="str">
        <f t="shared" si="454"/>
        <v>1</v>
      </c>
      <c r="AR690" t="str">
        <f t="shared" si="455"/>
        <v>1</v>
      </c>
      <c r="AS690" t="str">
        <f t="shared" si="456"/>
        <v>1</v>
      </c>
      <c r="AT690" t="str">
        <f t="shared" si="457"/>
        <v>1</v>
      </c>
      <c r="AU690" t="str">
        <f t="shared" si="458"/>
        <v>1</v>
      </c>
      <c r="AV690" t="str">
        <f t="shared" si="459"/>
        <v>1</v>
      </c>
      <c r="AW690" t="str">
        <f t="shared" si="460"/>
        <v>0</v>
      </c>
      <c r="AX690" t="str">
        <f t="shared" si="461"/>
        <v>0</v>
      </c>
      <c r="AY690" t="str">
        <f t="shared" si="462"/>
        <v>0</v>
      </c>
      <c r="AZ690" t="str">
        <f t="shared" si="463"/>
        <v>0</v>
      </c>
      <c r="BA690" t="str">
        <f t="shared" si="464"/>
        <v>0</v>
      </c>
      <c r="BB690" t="str">
        <f t="shared" si="465"/>
        <v>0</v>
      </c>
      <c r="BC690" t="str">
        <f t="shared" si="466"/>
        <v>0</v>
      </c>
      <c r="BD690" t="str">
        <f t="shared" si="467"/>
        <v>0</v>
      </c>
    </row>
    <row r="691" spans="1:56" x14ac:dyDescent="0.2">
      <c r="A691" s="1">
        <v>44171</v>
      </c>
      <c r="B691" t="s">
        <v>95</v>
      </c>
      <c r="C691" s="5">
        <v>7.01</v>
      </c>
      <c r="D691">
        <v>1.78</v>
      </c>
      <c r="E691">
        <v>129</v>
      </c>
      <c r="F691">
        <v>1</v>
      </c>
      <c r="G691">
        <v>33.46</v>
      </c>
      <c r="H691">
        <v>2.651999999999997</v>
      </c>
      <c r="I691">
        <v>0.22522522522522545</v>
      </c>
      <c r="J691">
        <v>57865.168539325845</v>
      </c>
      <c r="K691">
        <v>189325.8426966292</v>
      </c>
      <c r="L691">
        <v>17415.73033707865</v>
      </c>
      <c r="M691">
        <v>37.234820501089402</v>
      </c>
      <c r="N691">
        <v>2.3533756336656929E-5</v>
      </c>
      <c r="O691">
        <v>18.666666666666668</v>
      </c>
      <c r="P691">
        <v>-87.808219178082197</v>
      </c>
      <c r="Q691">
        <v>5.48</v>
      </c>
      <c r="R691">
        <v>-1.92</v>
      </c>
      <c r="S691" s="2">
        <v>8.9385474860335155</v>
      </c>
      <c r="T691" s="2">
        <v>3.910614525139668</v>
      </c>
      <c r="U691" t="str">
        <f t="shared" si="432"/>
        <v>0</v>
      </c>
      <c r="V691" t="str">
        <f t="shared" si="433"/>
        <v>0</v>
      </c>
      <c r="W691" t="str">
        <f t="shared" si="434"/>
        <v>0</v>
      </c>
      <c r="X691" t="str">
        <f t="shared" si="435"/>
        <v>0</v>
      </c>
      <c r="Y691" t="str">
        <f t="shared" si="436"/>
        <v>0</v>
      </c>
      <c r="Z691" t="str">
        <f t="shared" si="437"/>
        <v>0</v>
      </c>
      <c r="AA691" t="str">
        <f t="shared" si="438"/>
        <v>0</v>
      </c>
      <c r="AB691" t="str">
        <f t="shared" si="439"/>
        <v>0</v>
      </c>
      <c r="AC691" t="str">
        <f t="shared" si="440"/>
        <v>0</v>
      </c>
      <c r="AD691" t="str">
        <f t="shared" si="441"/>
        <v>0</v>
      </c>
      <c r="AE691" t="str">
        <f t="shared" si="442"/>
        <v>0</v>
      </c>
      <c r="AF691" t="str">
        <f t="shared" si="443"/>
        <v>0</v>
      </c>
      <c r="AG691" t="str">
        <f t="shared" si="444"/>
        <v>0</v>
      </c>
      <c r="AH691" t="str">
        <f t="shared" si="445"/>
        <v>0</v>
      </c>
      <c r="AI691" t="str">
        <f t="shared" si="446"/>
        <v>0</v>
      </c>
      <c r="AJ691" t="str">
        <f t="shared" si="447"/>
        <v>1</v>
      </c>
      <c r="AK691" t="str">
        <f t="shared" si="448"/>
        <v>1</v>
      </c>
      <c r="AL691" t="str">
        <f t="shared" si="449"/>
        <v>1</v>
      </c>
      <c r="AM691" t="str">
        <f t="shared" si="450"/>
        <v>1</v>
      </c>
      <c r="AN691" t="str">
        <f t="shared" si="451"/>
        <v>1</v>
      </c>
      <c r="AO691" t="str">
        <f t="shared" si="452"/>
        <v>1</v>
      </c>
      <c r="AP691" t="str">
        <f t="shared" si="453"/>
        <v>1</v>
      </c>
      <c r="AQ691" t="str">
        <f t="shared" si="454"/>
        <v>1</v>
      </c>
      <c r="AR691" t="str">
        <f t="shared" si="455"/>
        <v>1</v>
      </c>
      <c r="AS691" t="str">
        <f t="shared" si="456"/>
        <v>0</v>
      </c>
      <c r="AT691" t="str">
        <f t="shared" si="457"/>
        <v>0</v>
      </c>
      <c r="AU691" t="str">
        <f t="shared" si="458"/>
        <v>0</v>
      </c>
      <c r="AV691" t="str">
        <f t="shared" si="459"/>
        <v>0</v>
      </c>
      <c r="AW691" t="str">
        <f t="shared" si="460"/>
        <v>0</v>
      </c>
      <c r="AX691" t="str">
        <f t="shared" si="461"/>
        <v>0</v>
      </c>
      <c r="AY691" t="str">
        <f t="shared" si="462"/>
        <v>0</v>
      </c>
      <c r="AZ691" t="str">
        <f t="shared" si="463"/>
        <v>0</v>
      </c>
      <c r="BA691" t="str">
        <f t="shared" si="464"/>
        <v>0</v>
      </c>
      <c r="BB691" t="str">
        <f t="shared" si="465"/>
        <v>0</v>
      </c>
      <c r="BC691" t="str">
        <f t="shared" si="466"/>
        <v>0</v>
      </c>
      <c r="BD691" t="str">
        <f t="shared" si="467"/>
        <v>0</v>
      </c>
    </row>
    <row r="692" spans="1:56" x14ac:dyDescent="0.2">
      <c r="A692" s="1">
        <v>44171</v>
      </c>
      <c r="B692" t="s">
        <v>403</v>
      </c>
      <c r="C692" s="5">
        <v>146.69999999999999</v>
      </c>
      <c r="D692">
        <v>10.62</v>
      </c>
      <c r="E692">
        <v>130</v>
      </c>
      <c r="F692">
        <v>1</v>
      </c>
      <c r="G692">
        <v>8.31</v>
      </c>
      <c r="H692">
        <v>-4.6325000000000003</v>
      </c>
      <c r="I692">
        <v>0.37807183364838515</v>
      </c>
      <c r="J692">
        <v>14595.103578154427</v>
      </c>
      <c r="K692">
        <v>291807.90960451978</v>
      </c>
      <c r="L692">
        <v>0</v>
      </c>
      <c r="M692">
        <v>74.236791490789869</v>
      </c>
      <c r="N692">
        <v>2.5508385425270164E-4</v>
      </c>
      <c r="O692">
        <v>10.624999999999996</v>
      </c>
      <c r="P692">
        <v>-4.5822102425876148</v>
      </c>
      <c r="Q692">
        <v>5.48</v>
      </c>
      <c r="R692">
        <v>-1.92</v>
      </c>
      <c r="S692" s="2">
        <v>29.432314410480359</v>
      </c>
      <c r="T692" s="2">
        <v>0.2620087336244486</v>
      </c>
      <c r="U692" t="str">
        <f t="shared" si="432"/>
        <v>0</v>
      </c>
      <c r="V692" t="str">
        <f t="shared" si="433"/>
        <v>0</v>
      </c>
      <c r="W692" t="str">
        <f t="shared" si="434"/>
        <v>0</v>
      </c>
      <c r="X692" t="str">
        <f t="shared" si="435"/>
        <v>0</v>
      </c>
      <c r="Y692" t="str">
        <f t="shared" si="436"/>
        <v>0</v>
      </c>
      <c r="Z692" t="str">
        <f t="shared" si="437"/>
        <v>0</v>
      </c>
      <c r="AA692" t="str">
        <f t="shared" si="438"/>
        <v>0</v>
      </c>
      <c r="AB692" t="str">
        <f t="shared" si="439"/>
        <v>0</v>
      </c>
      <c r="AC692" t="str">
        <f t="shared" si="440"/>
        <v>0</v>
      </c>
      <c r="AD692" t="str">
        <f t="shared" si="441"/>
        <v>0</v>
      </c>
      <c r="AE692" t="str">
        <f t="shared" si="442"/>
        <v>0</v>
      </c>
      <c r="AF692" t="str">
        <f t="shared" si="443"/>
        <v>0</v>
      </c>
      <c r="AG692" t="str">
        <f t="shared" si="444"/>
        <v>0</v>
      </c>
      <c r="AH692" t="str">
        <f t="shared" si="445"/>
        <v>0</v>
      </c>
      <c r="AI692" t="str">
        <f t="shared" si="446"/>
        <v>0</v>
      </c>
      <c r="AJ692" t="str">
        <f t="shared" si="447"/>
        <v>0</v>
      </c>
      <c r="AK692" t="str">
        <f t="shared" si="448"/>
        <v>0</v>
      </c>
      <c r="AL692" t="str">
        <f t="shared" si="449"/>
        <v>0</v>
      </c>
      <c r="AM692" t="str">
        <f t="shared" si="450"/>
        <v>1</v>
      </c>
      <c r="AN692" t="str">
        <f t="shared" si="451"/>
        <v>1</v>
      </c>
      <c r="AO692" t="str">
        <f t="shared" si="452"/>
        <v>1</v>
      </c>
      <c r="AP692" t="str">
        <f t="shared" si="453"/>
        <v>1</v>
      </c>
      <c r="AQ692" t="str">
        <f t="shared" si="454"/>
        <v>1</v>
      </c>
      <c r="AR692" t="str">
        <f t="shared" si="455"/>
        <v>1</v>
      </c>
      <c r="AS692" t="str">
        <f t="shared" si="456"/>
        <v>1</v>
      </c>
      <c r="AT692" t="str">
        <f t="shared" si="457"/>
        <v>1</v>
      </c>
      <c r="AU692" t="str">
        <f t="shared" si="458"/>
        <v>1</v>
      </c>
      <c r="AV692" t="str">
        <f t="shared" si="459"/>
        <v>1</v>
      </c>
      <c r="AW692" t="str">
        <f t="shared" si="460"/>
        <v>1</v>
      </c>
      <c r="AX692" t="str">
        <f t="shared" si="461"/>
        <v>1</v>
      </c>
      <c r="AY692" t="str">
        <f t="shared" si="462"/>
        <v>1</v>
      </c>
      <c r="AZ692" t="str">
        <f t="shared" si="463"/>
        <v>1</v>
      </c>
      <c r="BA692" t="str">
        <f t="shared" si="464"/>
        <v>0</v>
      </c>
      <c r="BB692" t="str">
        <f t="shared" si="465"/>
        <v>0</v>
      </c>
      <c r="BC692" t="str">
        <f t="shared" si="466"/>
        <v>0</v>
      </c>
      <c r="BD692" t="str">
        <f t="shared" si="467"/>
        <v>0</v>
      </c>
    </row>
    <row r="693" spans="1:56" x14ac:dyDescent="0.2">
      <c r="A693" s="1">
        <v>44171</v>
      </c>
      <c r="B693" t="s">
        <v>321</v>
      </c>
      <c r="C693" s="5">
        <v>3.01</v>
      </c>
      <c r="D693">
        <v>4.4000000000000004</v>
      </c>
      <c r="E693">
        <v>133</v>
      </c>
      <c r="F693">
        <v>1</v>
      </c>
      <c r="G693">
        <v>29.01</v>
      </c>
      <c r="H693">
        <v>8.7099999999999973</v>
      </c>
      <c r="I693">
        <v>5.9730250481695624</v>
      </c>
      <c r="J693">
        <v>227272.72727272726</v>
      </c>
      <c r="K693">
        <v>66136363.636363633</v>
      </c>
      <c r="L693">
        <v>394318.18181818177</v>
      </c>
      <c r="M693">
        <v>1261.1901133669085</v>
      </c>
      <c r="N693">
        <v>2.5482725793543931E-8</v>
      </c>
      <c r="O693">
        <v>388.83457393622933</v>
      </c>
      <c r="P693">
        <v>-53.34040296924708</v>
      </c>
      <c r="Q693">
        <v>5.48</v>
      </c>
      <c r="R693">
        <v>-1.92</v>
      </c>
      <c r="S693" s="2">
        <v>20.782396088019571</v>
      </c>
      <c r="T693" s="2">
        <v>8.0684596577017142</v>
      </c>
      <c r="U693" t="str">
        <f t="shared" si="432"/>
        <v>0</v>
      </c>
      <c r="V693" t="str">
        <f t="shared" si="433"/>
        <v>0</v>
      </c>
      <c r="W693" t="str">
        <f t="shared" si="434"/>
        <v>0</v>
      </c>
      <c r="X693" t="str">
        <f t="shared" si="435"/>
        <v>0</v>
      </c>
      <c r="Y693" t="str">
        <f t="shared" si="436"/>
        <v>0</v>
      </c>
      <c r="Z693" t="str">
        <f t="shared" si="437"/>
        <v>0</v>
      </c>
      <c r="AA693" t="str">
        <f t="shared" si="438"/>
        <v>0</v>
      </c>
      <c r="AB693" t="str">
        <f t="shared" si="439"/>
        <v>0</v>
      </c>
      <c r="AC693" t="str">
        <f t="shared" si="440"/>
        <v>0</v>
      </c>
      <c r="AD693" t="str">
        <f t="shared" si="441"/>
        <v>0</v>
      </c>
      <c r="AE693" t="str">
        <f t="shared" si="442"/>
        <v>0</v>
      </c>
      <c r="AF693" t="str">
        <f t="shared" si="443"/>
        <v>0</v>
      </c>
      <c r="AG693" t="str">
        <f t="shared" si="444"/>
        <v>1</v>
      </c>
      <c r="AH693" t="str">
        <f t="shared" si="445"/>
        <v>1</v>
      </c>
      <c r="AI693" t="str">
        <f t="shared" si="446"/>
        <v>1</v>
      </c>
      <c r="AJ693" t="str">
        <f t="shared" si="447"/>
        <v>1</v>
      </c>
      <c r="AK693" t="str">
        <f t="shared" si="448"/>
        <v>1</v>
      </c>
      <c r="AL693" t="str">
        <f t="shared" si="449"/>
        <v>1</v>
      </c>
      <c r="AM693" t="str">
        <f t="shared" si="450"/>
        <v>1</v>
      </c>
      <c r="AN693" t="str">
        <f t="shared" si="451"/>
        <v>1</v>
      </c>
      <c r="AO693" t="str">
        <f t="shared" si="452"/>
        <v>1</v>
      </c>
      <c r="AP693" t="str">
        <f t="shared" si="453"/>
        <v>1</v>
      </c>
      <c r="AQ693" t="str">
        <f t="shared" si="454"/>
        <v>1</v>
      </c>
      <c r="AR693" t="str">
        <f t="shared" si="455"/>
        <v>1</v>
      </c>
      <c r="AS693" t="str">
        <f t="shared" si="456"/>
        <v>1</v>
      </c>
      <c r="AT693" t="str">
        <f t="shared" si="457"/>
        <v>1</v>
      </c>
      <c r="AU693" t="str">
        <f t="shared" si="458"/>
        <v>1</v>
      </c>
      <c r="AV693" t="str">
        <f t="shared" si="459"/>
        <v>1</v>
      </c>
      <c r="AW693" t="str">
        <f t="shared" si="460"/>
        <v>1</v>
      </c>
      <c r="AX693" t="str">
        <f t="shared" si="461"/>
        <v>0</v>
      </c>
      <c r="AY693" t="str">
        <f t="shared" si="462"/>
        <v>0</v>
      </c>
      <c r="AZ693" t="str">
        <f t="shared" si="463"/>
        <v>0</v>
      </c>
      <c r="BA693" t="str">
        <f t="shared" si="464"/>
        <v>0</v>
      </c>
      <c r="BB693" t="str">
        <f t="shared" si="465"/>
        <v>0</v>
      </c>
      <c r="BC693" t="str">
        <f t="shared" si="466"/>
        <v>0</v>
      </c>
      <c r="BD693" t="str">
        <f t="shared" si="467"/>
        <v>0</v>
      </c>
    </row>
    <row r="694" spans="1:56" x14ac:dyDescent="0.2">
      <c r="A694" s="1">
        <v>44171</v>
      </c>
      <c r="B694" t="s">
        <v>230</v>
      </c>
      <c r="C694" s="5">
        <v>825.88</v>
      </c>
      <c r="D694">
        <v>23.45</v>
      </c>
      <c r="E694">
        <v>134</v>
      </c>
      <c r="F694">
        <v>1</v>
      </c>
      <c r="G694">
        <v>31.36</v>
      </c>
      <c r="H694">
        <v>3.6239999999999992</v>
      </c>
      <c r="I694">
        <v>-8.5215168299955582E-2</v>
      </c>
      <c r="J694">
        <v>-85287.846481876331</v>
      </c>
      <c r="K694">
        <v>22345415.7782516</v>
      </c>
      <c r="L694">
        <v>-298507.46268656716</v>
      </c>
      <c r="M694">
        <v>132.682478529056</v>
      </c>
      <c r="N694">
        <v>1.2666114112780713E-5</v>
      </c>
      <c r="O694">
        <v>200.64102564102564</v>
      </c>
      <c r="P694">
        <v>-54.851752021563335</v>
      </c>
      <c r="Q694">
        <v>5.48</v>
      </c>
      <c r="R694">
        <v>-1.92</v>
      </c>
      <c r="S694" s="2">
        <v>4.2325780247969149</v>
      </c>
      <c r="T694" s="2">
        <v>9.0209491235570738</v>
      </c>
      <c r="U694" t="str">
        <f t="shared" si="432"/>
        <v>0</v>
      </c>
      <c r="V694" t="str">
        <f t="shared" si="433"/>
        <v>0</v>
      </c>
      <c r="W694" t="str">
        <f t="shared" si="434"/>
        <v>0</v>
      </c>
      <c r="X694" t="str">
        <f t="shared" si="435"/>
        <v>0</v>
      </c>
      <c r="Y694" t="str">
        <f t="shared" si="436"/>
        <v>0</v>
      </c>
      <c r="Z694" t="str">
        <f t="shared" si="437"/>
        <v>0</v>
      </c>
      <c r="AA694" t="str">
        <f t="shared" si="438"/>
        <v>0</v>
      </c>
      <c r="AB694" t="str">
        <f t="shared" si="439"/>
        <v>0</v>
      </c>
      <c r="AC694" t="str">
        <f t="shared" si="440"/>
        <v>0</v>
      </c>
      <c r="AD694" t="str">
        <f t="shared" si="441"/>
        <v>0</v>
      </c>
      <c r="AE694" t="str">
        <f t="shared" si="442"/>
        <v>0</v>
      </c>
      <c r="AF694" t="str">
        <f t="shared" si="443"/>
        <v>0</v>
      </c>
      <c r="AG694" t="str">
        <f t="shared" si="444"/>
        <v>1</v>
      </c>
      <c r="AH694" t="str">
        <f t="shared" si="445"/>
        <v>1</v>
      </c>
      <c r="AI694" t="str">
        <f t="shared" si="446"/>
        <v>1</v>
      </c>
      <c r="AJ694" t="str">
        <f t="shared" si="447"/>
        <v>1</v>
      </c>
      <c r="AK694" t="str">
        <f t="shared" si="448"/>
        <v>1</v>
      </c>
      <c r="AL694" t="str">
        <f t="shared" si="449"/>
        <v>1</v>
      </c>
      <c r="AM694" t="str">
        <f t="shared" si="450"/>
        <v>1</v>
      </c>
      <c r="AN694" t="str">
        <f t="shared" si="451"/>
        <v>1</v>
      </c>
      <c r="AO694" t="str">
        <f t="shared" si="452"/>
        <v>1</v>
      </c>
      <c r="AP694" t="str">
        <f t="shared" si="453"/>
        <v>1</v>
      </c>
      <c r="AQ694" t="str">
        <f t="shared" si="454"/>
        <v>0</v>
      </c>
      <c r="AR694" t="str">
        <f t="shared" si="455"/>
        <v>0</v>
      </c>
      <c r="AS694" t="str">
        <f t="shared" si="456"/>
        <v>0</v>
      </c>
      <c r="AT694" t="str">
        <f t="shared" si="457"/>
        <v>0</v>
      </c>
      <c r="AU694" t="str">
        <f t="shared" si="458"/>
        <v>0</v>
      </c>
      <c r="AV694" t="str">
        <f t="shared" si="459"/>
        <v>0</v>
      </c>
      <c r="AW694" t="str">
        <f t="shared" si="460"/>
        <v>0</v>
      </c>
      <c r="AX694" t="str">
        <f t="shared" si="461"/>
        <v>0</v>
      </c>
      <c r="AY694" t="str">
        <f t="shared" si="462"/>
        <v>0</v>
      </c>
      <c r="AZ694" t="str">
        <f t="shared" si="463"/>
        <v>0</v>
      </c>
      <c r="BA694" t="str">
        <f t="shared" si="464"/>
        <v>0</v>
      </c>
      <c r="BB694" t="str">
        <f t="shared" si="465"/>
        <v>0</v>
      </c>
      <c r="BC694" t="str">
        <f t="shared" si="466"/>
        <v>0</v>
      </c>
      <c r="BD694" t="str">
        <f t="shared" si="467"/>
        <v>0</v>
      </c>
    </row>
    <row r="695" spans="1:56" x14ac:dyDescent="0.2">
      <c r="A695" s="1">
        <v>44171</v>
      </c>
      <c r="B695" t="s">
        <v>404</v>
      </c>
      <c r="C695" s="5">
        <v>312.83</v>
      </c>
      <c r="D695">
        <v>26.3</v>
      </c>
      <c r="E695">
        <v>135</v>
      </c>
      <c r="F695">
        <v>1</v>
      </c>
      <c r="G695">
        <v>32.22</v>
      </c>
      <c r="H695">
        <v>5.3574999999999982</v>
      </c>
      <c r="I695">
        <v>-0.45420136260409155</v>
      </c>
      <c r="J695">
        <v>1520912.547528517</v>
      </c>
      <c r="K695">
        <v>13155893.536121672</v>
      </c>
      <c r="L695">
        <v>646387.8326996197</v>
      </c>
      <c r="M695">
        <v>125.90880124302409</v>
      </c>
      <c r="N695">
        <v>9.4268531730930014E-6</v>
      </c>
      <c r="O695">
        <v>274.11095305832146</v>
      </c>
      <c r="P695">
        <v>-56.005352960856477</v>
      </c>
      <c r="Q695">
        <v>5.48</v>
      </c>
      <c r="R695">
        <v>-1.92</v>
      </c>
      <c r="S695" s="2">
        <v>10.106382978723399</v>
      </c>
      <c r="T695" s="2">
        <v>2.3556231003039549</v>
      </c>
      <c r="U695" t="str">
        <f t="shared" si="432"/>
        <v>0</v>
      </c>
      <c r="V695" t="str">
        <f t="shared" si="433"/>
        <v>0</v>
      </c>
      <c r="W695" t="str">
        <f t="shared" si="434"/>
        <v>0</v>
      </c>
      <c r="X695" t="str">
        <f t="shared" si="435"/>
        <v>0</v>
      </c>
      <c r="Y695" t="str">
        <f t="shared" si="436"/>
        <v>0</v>
      </c>
      <c r="Z695" t="str">
        <f t="shared" si="437"/>
        <v>0</v>
      </c>
      <c r="AA695" t="str">
        <f t="shared" si="438"/>
        <v>0</v>
      </c>
      <c r="AB695" t="str">
        <f t="shared" si="439"/>
        <v>0</v>
      </c>
      <c r="AC695" t="str">
        <f t="shared" si="440"/>
        <v>0</v>
      </c>
      <c r="AD695" t="str">
        <f t="shared" si="441"/>
        <v>0</v>
      </c>
      <c r="AE695" t="str">
        <f t="shared" si="442"/>
        <v>0</v>
      </c>
      <c r="AF695" t="str">
        <f t="shared" si="443"/>
        <v>0</v>
      </c>
      <c r="AG695" t="str">
        <f t="shared" si="444"/>
        <v>0</v>
      </c>
      <c r="AH695" t="str">
        <f t="shared" si="445"/>
        <v>0</v>
      </c>
      <c r="AI695" t="str">
        <f t="shared" si="446"/>
        <v>0</v>
      </c>
      <c r="AJ695" t="str">
        <f t="shared" si="447"/>
        <v>0</v>
      </c>
      <c r="AK695" t="str">
        <f t="shared" si="448"/>
        <v>1</v>
      </c>
      <c r="AL695" t="str">
        <f t="shared" si="449"/>
        <v>1</v>
      </c>
      <c r="AM695" t="str">
        <f t="shared" si="450"/>
        <v>1</v>
      </c>
      <c r="AN695" t="str">
        <f t="shared" si="451"/>
        <v>1</v>
      </c>
      <c r="AO695" t="str">
        <f t="shared" si="452"/>
        <v>1</v>
      </c>
      <c r="AP695" t="str">
        <f t="shared" si="453"/>
        <v>1</v>
      </c>
      <c r="AQ695" t="str">
        <f t="shared" si="454"/>
        <v>1</v>
      </c>
      <c r="AR695" t="str">
        <f t="shared" si="455"/>
        <v>1</v>
      </c>
      <c r="AS695" t="str">
        <f t="shared" si="456"/>
        <v>1</v>
      </c>
      <c r="AT695" t="str">
        <f t="shared" si="457"/>
        <v>0</v>
      </c>
      <c r="AU695" t="str">
        <f t="shared" si="458"/>
        <v>0</v>
      </c>
      <c r="AV695" t="str">
        <f t="shared" si="459"/>
        <v>0</v>
      </c>
      <c r="AW695" t="str">
        <f t="shared" si="460"/>
        <v>0</v>
      </c>
      <c r="AX695" t="str">
        <f t="shared" si="461"/>
        <v>0</v>
      </c>
      <c r="AY695" t="str">
        <f t="shared" si="462"/>
        <v>0</v>
      </c>
      <c r="AZ695" t="str">
        <f t="shared" si="463"/>
        <v>0</v>
      </c>
      <c r="BA695" t="str">
        <f t="shared" si="464"/>
        <v>0</v>
      </c>
      <c r="BB695" t="str">
        <f t="shared" si="465"/>
        <v>0</v>
      </c>
      <c r="BC695" t="str">
        <f t="shared" si="466"/>
        <v>0</v>
      </c>
      <c r="BD695" t="str">
        <f t="shared" si="467"/>
        <v>0</v>
      </c>
    </row>
    <row r="696" spans="1:56" x14ac:dyDescent="0.2">
      <c r="A696" s="1">
        <v>44171</v>
      </c>
      <c r="B696" t="s">
        <v>405</v>
      </c>
      <c r="C696" s="5">
        <v>30</v>
      </c>
      <c r="D696">
        <v>31.4</v>
      </c>
      <c r="E696">
        <v>138</v>
      </c>
      <c r="F696">
        <v>1</v>
      </c>
      <c r="G696">
        <v>29.16</v>
      </c>
      <c r="H696">
        <v>1.68</v>
      </c>
      <c r="I696">
        <v>-3.0265596046942678</v>
      </c>
      <c r="J696">
        <v>2866242.0382165606</v>
      </c>
      <c r="K696">
        <v>32547770.700636946</v>
      </c>
      <c r="L696">
        <v>124713.37579617836</v>
      </c>
      <c r="M696">
        <v>1856.8411580260722</v>
      </c>
      <c r="N696">
        <v>4.4776125417688491E-7</v>
      </c>
      <c r="O696">
        <v>232.27513227513228</v>
      </c>
      <c r="P696">
        <v>-8.8269454123112645</v>
      </c>
      <c r="Q696">
        <v>5.48</v>
      </c>
      <c r="R696">
        <v>-1.92</v>
      </c>
      <c r="S696" s="2">
        <v>44.848484848484837</v>
      </c>
      <c r="T696" s="2">
        <v>16.09090909090909</v>
      </c>
      <c r="U696" t="str">
        <f t="shared" ref="U696:U712" si="468">IF(T696&gt;=41,"1","0")</f>
        <v>0</v>
      </c>
      <c r="V696" t="str">
        <f t="shared" ref="V696:V712" si="469">IF(T696&gt;=38,"1","0")</f>
        <v>0</v>
      </c>
      <c r="W696" t="str">
        <f t="shared" ref="W696:W712" si="470">IF(T696&gt;=35,"1","0")</f>
        <v>0</v>
      </c>
      <c r="X696" t="str">
        <f t="shared" ref="X696:X712" si="471">IF(T696&gt;=32,"1","0")</f>
        <v>0</v>
      </c>
      <c r="Y696" t="str">
        <f t="shared" ref="Y696:Y712" si="472">IF(T696&gt;=29,"1","0")</f>
        <v>0</v>
      </c>
      <c r="Z696" t="str">
        <f t="shared" ref="Z696:Z712" si="473">IF(T696&gt;=26,"1","0")</f>
        <v>0</v>
      </c>
      <c r="AA696" t="str">
        <f t="shared" ref="AA696:AA712" si="474">IF(T696&gt;=23,"1","0")</f>
        <v>0</v>
      </c>
      <c r="AB696" t="str">
        <f t="shared" ref="AB696:AB712" si="475">IF(T696&gt;=20,"1","0")</f>
        <v>0</v>
      </c>
      <c r="AC696" t="str">
        <f t="shared" ref="AC696:AC712" si="476">IF(T696&gt;=17,"1","0")</f>
        <v>0</v>
      </c>
      <c r="AD696" t="str">
        <f t="shared" ref="AD696:AD712" si="477">IF(T696&gt;=14,"1","0")</f>
        <v>1</v>
      </c>
      <c r="AE696" t="str">
        <f t="shared" ref="AE696:AE712" si="478">IF(T696&gt;=12,"1","0")</f>
        <v>1</v>
      </c>
      <c r="AF696" t="str">
        <f t="shared" ref="AF696:AF712" si="479">IF(T696&gt;=10,"1","0")</f>
        <v>1</v>
      </c>
      <c r="AG696" t="str">
        <f t="shared" ref="AG696:AG712" si="480">IF(T696&gt;=8,"1","0")</f>
        <v>1</v>
      </c>
      <c r="AH696" t="str">
        <f t="shared" ref="AH696:AH712" si="481">IF(T696&gt;=6,"1","0")</f>
        <v>1</v>
      </c>
      <c r="AI696" t="str">
        <f t="shared" ref="AI696:AI712" si="482">IF(T696&gt;=4,"1","0")</f>
        <v>1</v>
      </c>
      <c r="AJ696" t="str">
        <f t="shared" ref="AJ696:AJ712" si="483">IF(T696&gt;=3,"1","0")</f>
        <v>1</v>
      </c>
      <c r="AK696" t="str">
        <f t="shared" ref="AK696:AK712" si="484">IF(T696&gt;=2,"1","0")</f>
        <v>1</v>
      </c>
      <c r="AL696" t="str">
        <f t="shared" ref="AL696:AL712" si="485">IF(T696&gt;=1,"1","0")</f>
        <v>1</v>
      </c>
      <c r="AM696" t="str">
        <f t="shared" ref="AM696:AM712" si="486">IF(S696&gt;=1,"1","0")</f>
        <v>1</v>
      </c>
      <c r="AN696" t="str">
        <f t="shared" ref="AN696:AN712" si="487">IF(S696&gt;=2,"1","0")</f>
        <v>1</v>
      </c>
      <c r="AO696" t="str">
        <f t="shared" ref="AO696:AO712" si="488">IF(S696&gt;=3,"1","0")</f>
        <v>1</v>
      </c>
      <c r="AP696" t="str">
        <f t="shared" ref="AP696:AP712" si="489">IF(S696&gt;=4,"1","0")</f>
        <v>1</v>
      </c>
      <c r="AQ696" t="str">
        <f t="shared" ref="AQ696:AQ712" si="490">IF(S696&gt;=6,"1","0")</f>
        <v>1</v>
      </c>
      <c r="AR696" t="str">
        <f t="shared" ref="AR696:AR712" si="491">IF(S696&gt;=8,"1","0")</f>
        <v>1</v>
      </c>
      <c r="AS696" t="str">
        <f t="shared" ref="AS696:AS712" si="492">IF(S696&gt;=10,"1","0")</f>
        <v>1</v>
      </c>
      <c r="AT696" t="str">
        <f t="shared" ref="AT696:AT712" si="493">IF(S696&gt;=12,"1","0")</f>
        <v>1</v>
      </c>
      <c r="AU696" t="str">
        <f t="shared" ref="AU696:AU712" si="494">IF(S696&gt;=14,"1","0")</f>
        <v>1</v>
      </c>
      <c r="AV696" t="str">
        <f t="shared" ref="AV696:AV712" si="495">IF(S696&gt;=17,"1","0")</f>
        <v>1</v>
      </c>
      <c r="AW696" t="str">
        <f t="shared" ref="AW696:AW712" si="496">IF(S696&gt;=20,"1","0")</f>
        <v>1</v>
      </c>
      <c r="AX696" t="str">
        <f t="shared" ref="AX696:AX712" si="497">IF(S696&gt;=23,"1","0")</f>
        <v>1</v>
      </c>
      <c r="AY696" t="str">
        <f t="shared" ref="AY696:AY712" si="498">IF(S696&gt;=26,"1","0")</f>
        <v>1</v>
      </c>
      <c r="AZ696" t="str">
        <f t="shared" ref="AZ696:AZ712" si="499">IF(S696&gt;=29,"1","0")</f>
        <v>1</v>
      </c>
      <c r="BA696" t="str">
        <f t="shared" ref="BA696:BA712" si="500">IF(S696&gt;=32,"1","0")</f>
        <v>1</v>
      </c>
      <c r="BB696" t="str">
        <f t="shared" ref="BB696:BB712" si="501">IF(S696&gt;=35,"1","0")</f>
        <v>1</v>
      </c>
      <c r="BC696" t="str">
        <f t="shared" ref="BC696:BC712" si="502">IF(S696&gt;=38,"1","0")</f>
        <v>1</v>
      </c>
      <c r="BD696" t="str">
        <f t="shared" ref="BD696:BD712" si="503">IF(S696&gt;=41,"1","0")</f>
        <v>1</v>
      </c>
    </row>
    <row r="697" spans="1:56" x14ac:dyDescent="0.2">
      <c r="A697" s="1">
        <v>44171</v>
      </c>
      <c r="B697" t="s">
        <v>406</v>
      </c>
      <c r="C697" s="5">
        <v>17.86</v>
      </c>
      <c r="D697">
        <v>1.7649999999999999</v>
      </c>
      <c r="E697">
        <v>144</v>
      </c>
      <c r="F697">
        <v>1</v>
      </c>
      <c r="G697">
        <v>25.17</v>
      </c>
      <c r="H697">
        <v>6.5279999999999987</v>
      </c>
      <c r="I697">
        <v>0.341102899374645</v>
      </c>
      <c r="J697">
        <v>103682.71954674221</v>
      </c>
      <c r="K697">
        <v>178470.2549575071</v>
      </c>
      <c r="L697">
        <v>0</v>
      </c>
      <c r="M697">
        <v>48.004280973176755</v>
      </c>
      <c r="N697">
        <v>5.4322534727185903E-5</v>
      </c>
      <c r="O697">
        <v>152.10684187973146</v>
      </c>
      <c r="P697">
        <v>-56.951219512195131</v>
      </c>
      <c r="Q697">
        <v>5.48</v>
      </c>
      <c r="R697">
        <v>-1.92</v>
      </c>
      <c r="S697" s="2">
        <v>0</v>
      </c>
      <c r="T697" s="2">
        <v>13.888888888888889</v>
      </c>
      <c r="U697" t="str">
        <f t="shared" si="468"/>
        <v>0</v>
      </c>
      <c r="V697" t="str">
        <f t="shared" si="469"/>
        <v>0</v>
      </c>
      <c r="W697" t="str">
        <f t="shared" si="470"/>
        <v>0</v>
      </c>
      <c r="X697" t="str">
        <f t="shared" si="471"/>
        <v>0</v>
      </c>
      <c r="Y697" t="str">
        <f t="shared" si="472"/>
        <v>0</v>
      </c>
      <c r="Z697" t="str">
        <f t="shared" si="473"/>
        <v>0</v>
      </c>
      <c r="AA697" t="str">
        <f t="shared" si="474"/>
        <v>0</v>
      </c>
      <c r="AB697" t="str">
        <f t="shared" si="475"/>
        <v>0</v>
      </c>
      <c r="AC697" t="str">
        <f t="shared" si="476"/>
        <v>0</v>
      </c>
      <c r="AD697" t="str">
        <f t="shared" si="477"/>
        <v>0</v>
      </c>
      <c r="AE697" t="str">
        <f t="shared" si="478"/>
        <v>1</v>
      </c>
      <c r="AF697" t="str">
        <f t="shared" si="479"/>
        <v>1</v>
      </c>
      <c r="AG697" t="str">
        <f t="shared" si="480"/>
        <v>1</v>
      </c>
      <c r="AH697" t="str">
        <f t="shared" si="481"/>
        <v>1</v>
      </c>
      <c r="AI697" t="str">
        <f t="shared" si="482"/>
        <v>1</v>
      </c>
      <c r="AJ697" t="str">
        <f t="shared" si="483"/>
        <v>1</v>
      </c>
      <c r="AK697" t="str">
        <f t="shared" si="484"/>
        <v>1</v>
      </c>
      <c r="AL697" t="str">
        <f t="shared" si="485"/>
        <v>1</v>
      </c>
      <c r="AM697" t="str">
        <f t="shared" si="486"/>
        <v>0</v>
      </c>
      <c r="AN697" t="str">
        <f t="shared" si="487"/>
        <v>0</v>
      </c>
      <c r="AO697" t="str">
        <f t="shared" si="488"/>
        <v>0</v>
      </c>
      <c r="AP697" t="str">
        <f t="shared" si="489"/>
        <v>0</v>
      </c>
      <c r="AQ697" t="str">
        <f t="shared" si="490"/>
        <v>0</v>
      </c>
      <c r="AR697" t="str">
        <f t="shared" si="491"/>
        <v>0</v>
      </c>
      <c r="AS697" t="str">
        <f t="shared" si="492"/>
        <v>0</v>
      </c>
      <c r="AT697" t="str">
        <f t="shared" si="493"/>
        <v>0</v>
      </c>
      <c r="AU697" t="str">
        <f t="shared" si="494"/>
        <v>0</v>
      </c>
      <c r="AV697" t="str">
        <f t="shared" si="495"/>
        <v>0</v>
      </c>
      <c r="AW697" t="str">
        <f t="shared" si="496"/>
        <v>0</v>
      </c>
      <c r="AX697" t="str">
        <f t="shared" si="497"/>
        <v>0</v>
      </c>
      <c r="AY697" t="str">
        <f t="shared" si="498"/>
        <v>0</v>
      </c>
      <c r="AZ697" t="str">
        <f t="shared" si="499"/>
        <v>0</v>
      </c>
      <c r="BA697" t="str">
        <f t="shared" si="500"/>
        <v>0</v>
      </c>
      <c r="BB697" t="str">
        <f t="shared" si="501"/>
        <v>0</v>
      </c>
      <c r="BC697" t="str">
        <f t="shared" si="502"/>
        <v>0</v>
      </c>
      <c r="BD697" t="str">
        <f t="shared" si="503"/>
        <v>0</v>
      </c>
    </row>
    <row r="698" spans="1:56" x14ac:dyDescent="0.2">
      <c r="A698" s="1">
        <v>44171</v>
      </c>
      <c r="B698" t="s">
        <v>81</v>
      </c>
      <c r="C698" s="5">
        <v>59.5</v>
      </c>
      <c r="D698">
        <v>13.45</v>
      </c>
      <c r="E698">
        <v>156</v>
      </c>
      <c r="F698">
        <v>1</v>
      </c>
      <c r="G698">
        <v>8.7799999999999994</v>
      </c>
      <c r="H698">
        <v>-3.9380000000000011</v>
      </c>
      <c r="I698">
        <v>-20.225385527876632</v>
      </c>
      <c r="J698">
        <v>208475.83643122678</v>
      </c>
      <c r="K698">
        <v>1537843.8661710038</v>
      </c>
      <c r="L698">
        <v>-35985.130111524166</v>
      </c>
      <c r="M698">
        <v>462.17134200165918</v>
      </c>
      <c r="N698">
        <v>9.7714210076683486E-6</v>
      </c>
      <c r="O698">
        <v>46.036916395222562</v>
      </c>
      <c r="P698">
        <v>-7.1773636991028358</v>
      </c>
      <c r="Q698">
        <v>5.48</v>
      </c>
      <c r="R698">
        <v>-1.92</v>
      </c>
      <c r="S698" s="2">
        <v>29.578278451761999</v>
      </c>
      <c r="T698" s="2">
        <v>4.6793760831889024</v>
      </c>
      <c r="U698" t="str">
        <f t="shared" si="468"/>
        <v>0</v>
      </c>
      <c r="V698" t="str">
        <f t="shared" si="469"/>
        <v>0</v>
      </c>
      <c r="W698" t="str">
        <f t="shared" si="470"/>
        <v>0</v>
      </c>
      <c r="X698" t="str">
        <f t="shared" si="471"/>
        <v>0</v>
      </c>
      <c r="Y698" t="str">
        <f t="shared" si="472"/>
        <v>0</v>
      </c>
      <c r="Z698" t="str">
        <f t="shared" si="473"/>
        <v>0</v>
      </c>
      <c r="AA698" t="str">
        <f t="shared" si="474"/>
        <v>0</v>
      </c>
      <c r="AB698" t="str">
        <f t="shared" si="475"/>
        <v>0</v>
      </c>
      <c r="AC698" t="str">
        <f t="shared" si="476"/>
        <v>0</v>
      </c>
      <c r="AD698" t="str">
        <f t="shared" si="477"/>
        <v>0</v>
      </c>
      <c r="AE698" t="str">
        <f t="shared" si="478"/>
        <v>0</v>
      </c>
      <c r="AF698" t="str">
        <f t="shared" si="479"/>
        <v>0</v>
      </c>
      <c r="AG698" t="str">
        <f t="shared" si="480"/>
        <v>0</v>
      </c>
      <c r="AH698" t="str">
        <f t="shared" si="481"/>
        <v>0</v>
      </c>
      <c r="AI698" t="str">
        <f t="shared" si="482"/>
        <v>1</v>
      </c>
      <c r="AJ698" t="str">
        <f t="shared" si="483"/>
        <v>1</v>
      </c>
      <c r="AK698" t="str">
        <f t="shared" si="484"/>
        <v>1</v>
      </c>
      <c r="AL698" t="str">
        <f t="shared" si="485"/>
        <v>1</v>
      </c>
      <c r="AM698" t="str">
        <f t="shared" si="486"/>
        <v>1</v>
      </c>
      <c r="AN698" t="str">
        <f t="shared" si="487"/>
        <v>1</v>
      </c>
      <c r="AO698" t="str">
        <f t="shared" si="488"/>
        <v>1</v>
      </c>
      <c r="AP698" t="str">
        <f t="shared" si="489"/>
        <v>1</v>
      </c>
      <c r="AQ698" t="str">
        <f t="shared" si="490"/>
        <v>1</v>
      </c>
      <c r="AR698" t="str">
        <f t="shared" si="491"/>
        <v>1</v>
      </c>
      <c r="AS698" t="str">
        <f t="shared" si="492"/>
        <v>1</v>
      </c>
      <c r="AT698" t="str">
        <f t="shared" si="493"/>
        <v>1</v>
      </c>
      <c r="AU698" t="str">
        <f t="shared" si="494"/>
        <v>1</v>
      </c>
      <c r="AV698" t="str">
        <f t="shared" si="495"/>
        <v>1</v>
      </c>
      <c r="AW698" t="str">
        <f t="shared" si="496"/>
        <v>1</v>
      </c>
      <c r="AX698" t="str">
        <f t="shared" si="497"/>
        <v>1</v>
      </c>
      <c r="AY698" t="str">
        <f t="shared" si="498"/>
        <v>1</v>
      </c>
      <c r="AZ698" t="str">
        <f t="shared" si="499"/>
        <v>1</v>
      </c>
      <c r="BA698" t="str">
        <f t="shared" si="500"/>
        <v>0</v>
      </c>
      <c r="BB698" t="str">
        <f t="shared" si="501"/>
        <v>0</v>
      </c>
      <c r="BC698" t="str">
        <f t="shared" si="502"/>
        <v>0</v>
      </c>
      <c r="BD698" t="str">
        <f t="shared" si="503"/>
        <v>0</v>
      </c>
    </row>
    <row r="699" spans="1:56" x14ac:dyDescent="0.2">
      <c r="A699" s="1">
        <v>44171</v>
      </c>
      <c r="B699" t="s">
        <v>407</v>
      </c>
      <c r="C699" s="5">
        <v>76.84</v>
      </c>
      <c r="D699">
        <v>7.08</v>
      </c>
      <c r="E699">
        <v>157</v>
      </c>
      <c r="F699">
        <v>1</v>
      </c>
      <c r="G699">
        <v>23.18</v>
      </c>
      <c r="H699">
        <v>-5.2939999999999996</v>
      </c>
      <c r="I699">
        <v>-0.28169014084506444</v>
      </c>
      <c r="J699">
        <v>69350.282485875709</v>
      </c>
      <c r="K699">
        <v>1171892.6553672317</v>
      </c>
      <c r="L699">
        <v>41384.180790960454</v>
      </c>
      <c r="M699">
        <v>201.93496054577699</v>
      </c>
      <c r="N699">
        <v>2.4555224168680713E-5</v>
      </c>
      <c r="O699">
        <v>490.00000000000006</v>
      </c>
      <c r="P699">
        <v>-8.6451612903225801</v>
      </c>
      <c r="Q699">
        <v>5.48</v>
      </c>
      <c r="R699">
        <v>-1.92</v>
      </c>
      <c r="S699" s="2">
        <v>19.55922865013774</v>
      </c>
      <c r="T699" s="2">
        <v>2.4793388429752028</v>
      </c>
      <c r="U699" t="str">
        <f t="shared" si="468"/>
        <v>0</v>
      </c>
      <c r="V699" t="str">
        <f t="shared" si="469"/>
        <v>0</v>
      </c>
      <c r="W699" t="str">
        <f t="shared" si="470"/>
        <v>0</v>
      </c>
      <c r="X699" t="str">
        <f t="shared" si="471"/>
        <v>0</v>
      </c>
      <c r="Y699" t="str">
        <f t="shared" si="472"/>
        <v>0</v>
      </c>
      <c r="Z699" t="str">
        <f t="shared" si="473"/>
        <v>0</v>
      </c>
      <c r="AA699" t="str">
        <f t="shared" si="474"/>
        <v>0</v>
      </c>
      <c r="AB699" t="str">
        <f t="shared" si="475"/>
        <v>0</v>
      </c>
      <c r="AC699" t="str">
        <f t="shared" si="476"/>
        <v>0</v>
      </c>
      <c r="AD699" t="str">
        <f t="shared" si="477"/>
        <v>0</v>
      </c>
      <c r="AE699" t="str">
        <f t="shared" si="478"/>
        <v>0</v>
      </c>
      <c r="AF699" t="str">
        <f t="shared" si="479"/>
        <v>0</v>
      </c>
      <c r="AG699" t="str">
        <f t="shared" si="480"/>
        <v>0</v>
      </c>
      <c r="AH699" t="str">
        <f t="shared" si="481"/>
        <v>0</v>
      </c>
      <c r="AI699" t="str">
        <f t="shared" si="482"/>
        <v>0</v>
      </c>
      <c r="AJ699" t="str">
        <f t="shared" si="483"/>
        <v>0</v>
      </c>
      <c r="AK699" t="str">
        <f t="shared" si="484"/>
        <v>1</v>
      </c>
      <c r="AL699" t="str">
        <f t="shared" si="485"/>
        <v>1</v>
      </c>
      <c r="AM699" t="str">
        <f t="shared" si="486"/>
        <v>1</v>
      </c>
      <c r="AN699" t="str">
        <f t="shared" si="487"/>
        <v>1</v>
      </c>
      <c r="AO699" t="str">
        <f t="shared" si="488"/>
        <v>1</v>
      </c>
      <c r="AP699" t="str">
        <f t="shared" si="489"/>
        <v>1</v>
      </c>
      <c r="AQ699" t="str">
        <f t="shared" si="490"/>
        <v>1</v>
      </c>
      <c r="AR699" t="str">
        <f t="shared" si="491"/>
        <v>1</v>
      </c>
      <c r="AS699" t="str">
        <f t="shared" si="492"/>
        <v>1</v>
      </c>
      <c r="AT699" t="str">
        <f t="shared" si="493"/>
        <v>1</v>
      </c>
      <c r="AU699" t="str">
        <f t="shared" si="494"/>
        <v>1</v>
      </c>
      <c r="AV699" t="str">
        <f t="shared" si="495"/>
        <v>1</v>
      </c>
      <c r="AW699" t="str">
        <f t="shared" si="496"/>
        <v>0</v>
      </c>
      <c r="AX699" t="str">
        <f t="shared" si="497"/>
        <v>0</v>
      </c>
      <c r="AY699" t="str">
        <f t="shared" si="498"/>
        <v>0</v>
      </c>
      <c r="AZ699" t="str">
        <f t="shared" si="499"/>
        <v>0</v>
      </c>
      <c r="BA699" t="str">
        <f t="shared" si="500"/>
        <v>0</v>
      </c>
      <c r="BB699" t="str">
        <f t="shared" si="501"/>
        <v>0</v>
      </c>
      <c r="BC699" t="str">
        <f t="shared" si="502"/>
        <v>0</v>
      </c>
      <c r="BD699" t="str">
        <f t="shared" si="503"/>
        <v>0</v>
      </c>
    </row>
    <row r="700" spans="1:56" x14ac:dyDescent="0.2">
      <c r="A700" s="1">
        <v>44171</v>
      </c>
      <c r="B700" t="s">
        <v>408</v>
      </c>
      <c r="C700" s="5">
        <v>11.52</v>
      </c>
      <c r="D700">
        <v>15.8</v>
      </c>
      <c r="E700">
        <v>158</v>
      </c>
      <c r="F700">
        <v>1</v>
      </c>
      <c r="G700">
        <v>25.58</v>
      </c>
      <c r="H700">
        <v>5.4179999999999993</v>
      </c>
      <c r="I700">
        <v>-1.8023617153511444</v>
      </c>
      <c r="J700">
        <v>58417.721518987339</v>
      </c>
      <c r="K700">
        <v>644746.83544303791</v>
      </c>
      <c r="L700">
        <v>-207974.68354430379</v>
      </c>
      <c r="M700">
        <v>300.69989891706837</v>
      </c>
      <c r="N700">
        <v>6.6883418485833721E-6</v>
      </c>
      <c r="O700">
        <v>139.39393939393943</v>
      </c>
      <c r="P700">
        <v>-74.098360655737707</v>
      </c>
      <c r="Q700">
        <v>5.48</v>
      </c>
      <c r="R700">
        <v>-1.92</v>
      </c>
      <c r="S700" s="2">
        <v>50.569620253164537</v>
      </c>
      <c r="T700" s="2">
        <v>0.82278481012658722</v>
      </c>
      <c r="U700" t="str">
        <f t="shared" si="468"/>
        <v>0</v>
      </c>
      <c r="V700" t="str">
        <f t="shared" si="469"/>
        <v>0</v>
      </c>
      <c r="W700" t="str">
        <f t="shared" si="470"/>
        <v>0</v>
      </c>
      <c r="X700" t="str">
        <f t="shared" si="471"/>
        <v>0</v>
      </c>
      <c r="Y700" t="str">
        <f t="shared" si="472"/>
        <v>0</v>
      </c>
      <c r="Z700" t="str">
        <f t="shared" si="473"/>
        <v>0</v>
      </c>
      <c r="AA700" t="str">
        <f t="shared" si="474"/>
        <v>0</v>
      </c>
      <c r="AB700" t="str">
        <f t="shared" si="475"/>
        <v>0</v>
      </c>
      <c r="AC700" t="str">
        <f t="shared" si="476"/>
        <v>0</v>
      </c>
      <c r="AD700" t="str">
        <f t="shared" si="477"/>
        <v>0</v>
      </c>
      <c r="AE700" t="str">
        <f t="shared" si="478"/>
        <v>0</v>
      </c>
      <c r="AF700" t="str">
        <f t="shared" si="479"/>
        <v>0</v>
      </c>
      <c r="AG700" t="str">
        <f t="shared" si="480"/>
        <v>0</v>
      </c>
      <c r="AH700" t="str">
        <f t="shared" si="481"/>
        <v>0</v>
      </c>
      <c r="AI700" t="str">
        <f t="shared" si="482"/>
        <v>0</v>
      </c>
      <c r="AJ700" t="str">
        <f t="shared" si="483"/>
        <v>0</v>
      </c>
      <c r="AK700" t="str">
        <f t="shared" si="484"/>
        <v>0</v>
      </c>
      <c r="AL700" t="str">
        <f t="shared" si="485"/>
        <v>0</v>
      </c>
      <c r="AM700" t="str">
        <f t="shared" si="486"/>
        <v>1</v>
      </c>
      <c r="AN700" t="str">
        <f t="shared" si="487"/>
        <v>1</v>
      </c>
      <c r="AO700" t="str">
        <f t="shared" si="488"/>
        <v>1</v>
      </c>
      <c r="AP700" t="str">
        <f t="shared" si="489"/>
        <v>1</v>
      </c>
      <c r="AQ700" t="str">
        <f t="shared" si="490"/>
        <v>1</v>
      </c>
      <c r="AR700" t="str">
        <f t="shared" si="491"/>
        <v>1</v>
      </c>
      <c r="AS700" t="str">
        <f t="shared" si="492"/>
        <v>1</v>
      </c>
      <c r="AT700" t="str">
        <f t="shared" si="493"/>
        <v>1</v>
      </c>
      <c r="AU700" t="str">
        <f t="shared" si="494"/>
        <v>1</v>
      </c>
      <c r="AV700" t="str">
        <f t="shared" si="495"/>
        <v>1</v>
      </c>
      <c r="AW700" t="str">
        <f t="shared" si="496"/>
        <v>1</v>
      </c>
      <c r="AX700" t="str">
        <f t="shared" si="497"/>
        <v>1</v>
      </c>
      <c r="AY700" t="str">
        <f t="shared" si="498"/>
        <v>1</v>
      </c>
      <c r="AZ700" t="str">
        <f t="shared" si="499"/>
        <v>1</v>
      </c>
      <c r="BA700" t="str">
        <f t="shared" si="500"/>
        <v>1</v>
      </c>
      <c r="BB700" t="str">
        <f t="shared" si="501"/>
        <v>1</v>
      </c>
      <c r="BC700" t="str">
        <f t="shared" si="502"/>
        <v>1</v>
      </c>
      <c r="BD700" t="str">
        <f t="shared" si="503"/>
        <v>1</v>
      </c>
    </row>
    <row r="701" spans="1:56" x14ac:dyDescent="0.2">
      <c r="A701" s="1">
        <v>44171</v>
      </c>
      <c r="B701" t="s">
        <v>409</v>
      </c>
      <c r="C701" s="5">
        <v>548.07000000000005</v>
      </c>
      <c r="D701">
        <v>8.52</v>
      </c>
      <c r="E701">
        <v>159</v>
      </c>
      <c r="F701">
        <v>1</v>
      </c>
      <c r="G701">
        <v>21.93</v>
      </c>
      <c r="H701">
        <v>-1.140000000000001</v>
      </c>
      <c r="I701">
        <v>0.70921985815601318</v>
      </c>
      <c r="J701">
        <v>-586854.46009389672</v>
      </c>
      <c r="K701">
        <v>27347417.840375587</v>
      </c>
      <c r="L701">
        <v>127464.78873239437</v>
      </c>
      <c r="M701">
        <v>520.9758045764122</v>
      </c>
      <c r="N701">
        <v>7.850376271469614E-6</v>
      </c>
      <c r="O701">
        <v>215.55555555555549</v>
      </c>
      <c r="P701">
        <v>-12.074303405572754</v>
      </c>
      <c r="Q701">
        <v>5.48</v>
      </c>
      <c r="R701">
        <v>-1.92</v>
      </c>
      <c r="S701" s="2">
        <v>2.9748283752860392</v>
      </c>
      <c r="T701" s="2">
        <v>8.9244851258581264</v>
      </c>
      <c r="U701" t="str">
        <f t="shared" si="468"/>
        <v>0</v>
      </c>
      <c r="V701" t="str">
        <f t="shared" si="469"/>
        <v>0</v>
      </c>
      <c r="W701" t="str">
        <f t="shared" si="470"/>
        <v>0</v>
      </c>
      <c r="X701" t="str">
        <f t="shared" si="471"/>
        <v>0</v>
      </c>
      <c r="Y701" t="str">
        <f t="shared" si="472"/>
        <v>0</v>
      </c>
      <c r="Z701" t="str">
        <f t="shared" si="473"/>
        <v>0</v>
      </c>
      <c r="AA701" t="str">
        <f t="shared" si="474"/>
        <v>0</v>
      </c>
      <c r="AB701" t="str">
        <f t="shared" si="475"/>
        <v>0</v>
      </c>
      <c r="AC701" t="str">
        <f t="shared" si="476"/>
        <v>0</v>
      </c>
      <c r="AD701" t="str">
        <f t="shared" si="477"/>
        <v>0</v>
      </c>
      <c r="AE701" t="str">
        <f t="shared" si="478"/>
        <v>0</v>
      </c>
      <c r="AF701" t="str">
        <f t="shared" si="479"/>
        <v>0</v>
      </c>
      <c r="AG701" t="str">
        <f t="shared" si="480"/>
        <v>1</v>
      </c>
      <c r="AH701" t="str">
        <f t="shared" si="481"/>
        <v>1</v>
      </c>
      <c r="AI701" t="str">
        <f t="shared" si="482"/>
        <v>1</v>
      </c>
      <c r="AJ701" t="str">
        <f t="shared" si="483"/>
        <v>1</v>
      </c>
      <c r="AK701" t="str">
        <f t="shared" si="484"/>
        <v>1</v>
      </c>
      <c r="AL701" t="str">
        <f t="shared" si="485"/>
        <v>1</v>
      </c>
      <c r="AM701" t="str">
        <f t="shared" si="486"/>
        <v>1</v>
      </c>
      <c r="AN701" t="str">
        <f t="shared" si="487"/>
        <v>1</v>
      </c>
      <c r="AO701" t="str">
        <f t="shared" si="488"/>
        <v>0</v>
      </c>
      <c r="AP701" t="str">
        <f t="shared" si="489"/>
        <v>0</v>
      </c>
      <c r="AQ701" t="str">
        <f t="shared" si="490"/>
        <v>0</v>
      </c>
      <c r="AR701" t="str">
        <f t="shared" si="491"/>
        <v>0</v>
      </c>
      <c r="AS701" t="str">
        <f t="shared" si="492"/>
        <v>0</v>
      </c>
      <c r="AT701" t="str">
        <f t="shared" si="493"/>
        <v>0</v>
      </c>
      <c r="AU701" t="str">
        <f t="shared" si="494"/>
        <v>0</v>
      </c>
      <c r="AV701" t="str">
        <f t="shared" si="495"/>
        <v>0</v>
      </c>
      <c r="AW701" t="str">
        <f t="shared" si="496"/>
        <v>0</v>
      </c>
      <c r="AX701" t="str">
        <f t="shared" si="497"/>
        <v>0</v>
      </c>
      <c r="AY701" t="str">
        <f t="shared" si="498"/>
        <v>0</v>
      </c>
      <c r="AZ701" t="str">
        <f t="shared" si="499"/>
        <v>0</v>
      </c>
      <c r="BA701" t="str">
        <f t="shared" si="500"/>
        <v>0</v>
      </c>
      <c r="BB701" t="str">
        <f t="shared" si="501"/>
        <v>0</v>
      </c>
      <c r="BC701" t="str">
        <f t="shared" si="502"/>
        <v>0</v>
      </c>
      <c r="BD701" t="str">
        <f t="shared" si="503"/>
        <v>0</v>
      </c>
    </row>
    <row r="702" spans="1:56" x14ac:dyDescent="0.2">
      <c r="A702" s="1">
        <v>44171</v>
      </c>
      <c r="B702" t="s">
        <v>283</v>
      </c>
      <c r="C702" s="5">
        <v>132.9</v>
      </c>
      <c r="D702">
        <v>3.71</v>
      </c>
      <c r="E702">
        <v>161</v>
      </c>
      <c r="F702">
        <v>1</v>
      </c>
      <c r="G702">
        <v>22.18</v>
      </c>
      <c r="H702">
        <v>6.661999999999999</v>
      </c>
      <c r="I702">
        <v>2.203856749311297</v>
      </c>
      <c r="J702">
        <v>-26684.636118598384</v>
      </c>
      <c r="K702">
        <v>2221293.8005390838</v>
      </c>
      <c r="L702">
        <v>-1121024.2587601079</v>
      </c>
      <c r="M702">
        <v>98.378988680000546</v>
      </c>
      <c r="N702">
        <v>3.1293443493789348E-5</v>
      </c>
      <c r="O702">
        <v>110.79545454545455</v>
      </c>
      <c r="P702">
        <v>-57.307249712313002</v>
      </c>
      <c r="Q702">
        <v>5.48</v>
      </c>
      <c r="R702">
        <v>-1.92</v>
      </c>
      <c r="S702" s="2">
        <v>13.736263736263719</v>
      </c>
      <c r="T702" s="2">
        <v>12.63736263736264</v>
      </c>
      <c r="U702" t="str">
        <f t="shared" si="468"/>
        <v>0</v>
      </c>
      <c r="V702" t="str">
        <f t="shared" si="469"/>
        <v>0</v>
      </c>
      <c r="W702" t="str">
        <f t="shared" si="470"/>
        <v>0</v>
      </c>
      <c r="X702" t="str">
        <f t="shared" si="471"/>
        <v>0</v>
      </c>
      <c r="Y702" t="str">
        <f t="shared" si="472"/>
        <v>0</v>
      </c>
      <c r="Z702" t="str">
        <f t="shared" si="473"/>
        <v>0</v>
      </c>
      <c r="AA702" t="str">
        <f t="shared" si="474"/>
        <v>0</v>
      </c>
      <c r="AB702" t="str">
        <f t="shared" si="475"/>
        <v>0</v>
      </c>
      <c r="AC702" t="str">
        <f t="shared" si="476"/>
        <v>0</v>
      </c>
      <c r="AD702" t="str">
        <f t="shared" si="477"/>
        <v>0</v>
      </c>
      <c r="AE702" t="str">
        <f t="shared" si="478"/>
        <v>1</v>
      </c>
      <c r="AF702" t="str">
        <f t="shared" si="479"/>
        <v>1</v>
      </c>
      <c r="AG702" t="str">
        <f t="shared" si="480"/>
        <v>1</v>
      </c>
      <c r="AH702" t="str">
        <f t="shared" si="481"/>
        <v>1</v>
      </c>
      <c r="AI702" t="str">
        <f t="shared" si="482"/>
        <v>1</v>
      </c>
      <c r="AJ702" t="str">
        <f t="shared" si="483"/>
        <v>1</v>
      </c>
      <c r="AK702" t="str">
        <f t="shared" si="484"/>
        <v>1</v>
      </c>
      <c r="AL702" t="str">
        <f t="shared" si="485"/>
        <v>1</v>
      </c>
      <c r="AM702" t="str">
        <f t="shared" si="486"/>
        <v>1</v>
      </c>
      <c r="AN702" t="str">
        <f t="shared" si="487"/>
        <v>1</v>
      </c>
      <c r="AO702" t="str">
        <f t="shared" si="488"/>
        <v>1</v>
      </c>
      <c r="AP702" t="str">
        <f t="shared" si="489"/>
        <v>1</v>
      </c>
      <c r="AQ702" t="str">
        <f t="shared" si="490"/>
        <v>1</v>
      </c>
      <c r="AR702" t="str">
        <f t="shared" si="491"/>
        <v>1</v>
      </c>
      <c r="AS702" t="str">
        <f t="shared" si="492"/>
        <v>1</v>
      </c>
      <c r="AT702" t="str">
        <f t="shared" si="493"/>
        <v>1</v>
      </c>
      <c r="AU702" t="str">
        <f t="shared" si="494"/>
        <v>0</v>
      </c>
      <c r="AV702" t="str">
        <f t="shared" si="495"/>
        <v>0</v>
      </c>
      <c r="AW702" t="str">
        <f t="shared" si="496"/>
        <v>0</v>
      </c>
      <c r="AX702" t="str">
        <f t="shared" si="497"/>
        <v>0</v>
      </c>
      <c r="AY702" t="str">
        <f t="shared" si="498"/>
        <v>0</v>
      </c>
      <c r="AZ702" t="str">
        <f t="shared" si="499"/>
        <v>0</v>
      </c>
      <c r="BA702" t="str">
        <f t="shared" si="500"/>
        <v>0</v>
      </c>
      <c r="BB702" t="str">
        <f t="shared" si="501"/>
        <v>0</v>
      </c>
      <c r="BC702" t="str">
        <f t="shared" si="502"/>
        <v>0</v>
      </c>
      <c r="BD702" t="str">
        <f t="shared" si="503"/>
        <v>0</v>
      </c>
    </row>
    <row r="703" spans="1:56" x14ac:dyDescent="0.2">
      <c r="A703" s="1">
        <v>44171</v>
      </c>
      <c r="B703" t="s">
        <v>410</v>
      </c>
      <c r="C703" s="5">
        <v>32.49</v>
      </c>
      <c r="D703">
        <v>6.35</v>
      </c>
      <c r="E703">
        <v>162</v>
      </c>
      <c r="F703">
        <v>1</v>
      </c>
      <c r="G703">
        <v>5.19</v>
      </c>
      <c r="H703">
        <v>-9.4574999999999996</v>
      </c>
      <c r="I703">
        <v>0.15772870662460231</v>
      </c>
      <c r="J703">
        <v>-45984.251968503937</v>
      </c>
      <c r="K703">
        <v>764724.40944881889</v>
      </c>
      <c r="L703">
        <v>93543.307086614179</v>
      </c>
      <c r="M703">
        <v>333.88580305553381</v>
      </c>
      <c r="N703">
        <v>2.7188193512322971E-5</v>
      </c>
      <c r="O703">
        <v>2167.8571428571422</v>
      </c>
      <c r="P703">
        <v>-29.834254143646415</v>
      </c>
      <c r="Q703">
        <v>5.48</v>
      </c>
      <c r="R703">
        <v>-1.92</v>
      </c>
      <c r="S703" s="2">
        <v>2.4502297090352241</v>
      </c>
      <c r="T703" s="2">
        <v>16.539050535987752</v>
      </c>
      <c r="U703" t="str">
        <f t="shared" si="468"/>
        <v>0</v>
      </c>
      <c r="V703" t="str">
        <f t="shared" si="469"/>
        <v>0</v>
      </c>
      <c r="W703" t="str">
        <f t="shared" si="470"/>
        <v>0</v>
      </c>
      <c r="X703" t="str">
        <f t="shared" si="471"/>
        <v>0</v>
      </c>
      <c r="Y703" t="str">
        <f t="shared" si="472"/>
        <v>0</v>
      </c>
      <c r="Z703" t="str">
        <f t="shared" si="473"/>
        <v>0</v>
      </c>
      <c r="AA703" t="str">
        <f t="shared" si="474"/>
        <v>0</v>
      </c>
      <c r="AB703" t="str">
        <f t="shared" si="475"/>
        <v>0</v>
      </c>
      <c r="AC703" t="str">
        <f t="shared" si="476"/>
        <v>0</v>
      </c>
      <c r="AD703" t="str">
        <f t="shared" si="477"/>
        <v>1</v>
      </c>
      <c r="AE703" t="str">
        <f t="shared" si="478"/>
        <v>1</v>
      </c>
      <c r="AF703" t="str">
        <f t="shared" si="479"/>
        <v>1</v>
      </c>
      <c r="AG703" t="str">
        <f t="shared" si="480"/>
        <v>1</v>
      </c>
      <c r="AH703" t="str">
        <f t="shared" si="481"/>
        <v>1</v>
      </c>
      <c r="AI703" t="str">
        <f t="shared" si="482"/>
        <v>1</v>
      </c>
      <c r="AJ703" t="str">
        <f t="shared" si="483"/>
        <v>1</v>
      </c>
      <c r="AK703" t="str">
        <f t="shared" si="484"/>
        <v>1</v>
      </c>
      <c r="AL703" t="str">
        <f t="shared" si="485"/>
        <v>1</v>
      </c>
      <c r="AM703" t="str">
        <f t="shared" si="486"/>
        <v>1</v>
      </c>
      <c r="AN703" t="str">
        <f t="shared" si="487"/>
        <v>1</v>
      </c>
      <c r="AO703" t="str">
        <f t="shared" si="488"/>
        <v>0</v>
      </c>
      <c r="AP703" t="str">
        <f t="shared" si="489"/>
        <v>0</v>
      </c>
      <c r="AQ703" t="str">
        <f t="shared" si="490"/>
        <v>0</v>
      </c>
      <c r="AR703" t="str">
        <f t="shared" si="491"/>
        <v>0</v>
      </c>
      <c r="AS703" t="str">
        <f t="shared" si="492"/>
        <v>0</v>
      </c>
      <c r="AT703" t="str">
        <f t="shared" si="493"/>
        <v>0</v>
      </c>
      <c r="AU703" t="str">
        <f t="shared" si="494"/>
        <v>0</v>
      </c>
      <c r="AV703" t="str">
        <f t="shared" si="495"/>
        <v>0</v>
      </c>
      <c r="AW703" t="str">
        <f t="shared" si="496"/>
        <v>0</v>
      </c>
      <c r="AX703" t="str">
        <f t="shared" si="497"/>
        <v>0</v>
      </c>
      <c r="AY703" t="str">
        <f t="shared" si="498"/>
        <v>0</v>
      </c>
      <c r="AZ703" t="str">
        <f t="shared" si="499"/>
        <v>0</v>
      </c>
      <c r="BA703" t="str">
        <f t="shared" si="500"/>
        <v>0</v>
      </c>
      <c r="BB703" t="str">
        <f t="shared" si="501"/>
        <v>0</v>
      </c>
      <c r="BC703" t="str">
        <f t="shared" si="502"/>
        <v>0</v>
      </c>
      <c r="BD703" t="str">
        <f t="shared" si="503"/>
        <v>0</v>
      </c>
    </row>
    <row r="704" spans="1:56" x14ac:dyDescent="0.2">
      <c r="A704" s="1">
        <v>44171</v>
      </c>
      <c r="B704" t="s">
        <v>411</v>
      </c>
      <c r="C704" s="5">
        <v>8740</v>
      </c>
      <c r="D704">
        <v>10.88</v>
      </c>
      <c r="E704">
        <v>163</v>
      </c>
      <c r="F704">
        <v>1</v>
      </c>
      <c r="G704">
        <v>12.63</v>
      </c>
      <c r="H704">
        <v>-0.1219999999999981</v>
      </c>
      <c r="I704">
        <v>-0.18348623853210619</v>
      </c>
      <c r="J704">
        <v>1838235.294117647</v>
      </c>
      <c r="K704">
        <v>33455882.352941174</v>
      </c>
      <c r="L704">
        <v>-790441.17647058819</v>
      </c>
      <c r="M704">
        <v>118.87336622516801</v>
      </c>
      <c r="N704">
        <v>6.4730718507568559E-5</v>
      </c>
      <c r="O704">
        <v>98.540145985401466</v>
      </c>
      <c r="P704">
        <v>-17.948717948717942</v>
      </c>
      <c r="Q704">
        <v>5.48</v>
      </c>
      <c r="R704">
        <v>-1.92</v>
      </c>
      <c r="S704" s="2">
        <v>5.5096418732782331</v>
      </c>
      <c r="T704" s="2">
        <v>1.193755739210292</v>
      </c>
      <c r="U704" t="str">
        <f t="shared" si="468"/>
        <v>0</v>
      </c>
      <c r="V704" t="str">
        <f t="shared" si="469"/>
        <v>0</v>
      </c>
      <c r="W704" t="str">
        <f t="shared" si="470"/>
        <v>0</v>
      </c>
      <c r="X704" t="str">
        <f t="shared" si="471"/>
        <v>0</v>
      </c>
      <c r="Y704" t="str">
        <f t="shared" si="472"/>
        <v>0</v>
      </c>
      <c r="Z704" t="str">
        <f t="shared" si="473"/>
        <v>0</v>
      </c>
      <c r="AA704" t="str">
        <f t="shared" si="474"/>
        <v>0</v>
      </c>
      <c r="AB704" t="str">
        <f t="shared" si="475"/>
        <v>0</v>
      </c>
      <c r="AC704" t="str">
        <f t="shared" si="476"/>
        <v>0</v>
      </c>
      <c r="AD704" t="str">
        <f t="shared" si="477"/>
        <v>0</v>
      </c>
      <c r="AE704" t="str">
        <f t="shared" si="478"/>
        <v>0</v>
      </c>
      <c r="AF704" t="str">
        <f t="shared" si="479"/>
        <v>0</v>
      </c>
      <c r="AG704" t="str">
        <f t="shared" si="480"/>
        <v>0</v>
      </c>
      <c r="AH704" t="str">
        <f t="shared" si="481"/>
        <v>0</v>
      </c>
      <c r="AI704" t="str">
        <f t="shared" si="482"/>
        <v>0</v>
      </c>
      <c r="AJ704" t="str">
        <f t="shared" si="483"/>
        <v>0</v>
      </c>
      <c r="AK704" t="str">
        <f t="shared" si="484"/>
        <v>0</v>
      </c>
      <c r="AL704" t="str">
        <f t="shared" si="485"/>
        <v>1</v>
      </c>
      <c r="AM704" t="str">
        <f t="shared" si="486"/>
        <v>1</v>
      </c>
      <c r="AN704" t="str">
        <f t="shared" si="487"/>
        <v>1</v>
      </c>
      <c r="AO704" t="str">
        <f t="shared" si="488"/>
        <v>1</v>
      </c>
      <c r="AP704" t="str">
        <f t="shared" si="489"/>
        <v>1</v>
      </c>
      <c r="AQ704" t="str">
        <f t="shared" si="490"/>
        <v>0</v>
      </c>
      <c r="AR704" t="str">
        <f t="shared" si="491"/>
        <v>0</v>
      </c>
      <c r="AS704" t="str">
        <f t="shared" si="492"/>
        <v>0</v>
      </c>
      <c r="AT704" t="str">
        <f t="shared" si="493"/>
        <v>0</v>
      </c>
      <c r="AU704" t="str">
        <f t="shared" si="494"/>
        <v>0</v>
      </c>
      <c r="AV704" t="str">
        <f t="shared" si="495"/>
        <v>0</v>
      </c>
      <c r="AW704" t="str">
        <f t="shared" si="496"/>
        <v>0</v>
      </c>
      <c r="AX704" t="str">
        <f t="shared" si="497"/>
        <v>0</v>
      </c>
      <c r="AY704" t="str">
        <f t="shared" si="498"/>
        <v>0</v>
      </c>
      <c r="AZ704" t="str">
        <f t="shared" si="499"/>
        <v>0</v>
      </c>
      <c r="BA704" t="str">
        <f t="shared" si="500"/>
        <v>0</v>
      </c>
      <c r="BB704" t="str">
        <f t="shared" si="501"/>
        <v>0</v>
      </c>
      <c r="BC704" t="str">
        <f t="shared" si="502"/>
        <v>0</v>
      </c>
      <c r="BD704" t="str">
        <f t="shared" si="503"/>
        <v>0</v>
      </c>
    </row>
    <row r="705" spans="1:56" x14ac:dyDescent="0.2">
      <c r="A705" s="1">
        <v>44171</v>
      </c>
      <c r="B705" t="s">
        <v>105</v>
      </c>
      <c r="C705" s="5">
        <v>9.4</v>
      </c>
      <c r="D705">
        <v>0.96909999999999996</v>
      </c>
      <c r="E705">
        <v>169</v>
      </c>
      <c r="F705">
        <v>1</v>
      </c>
      <c r="G705">
        <v>25.4</v>
      </c>
      <c r="H705">
        <v>-6.5225000000000009</v>
      </c>
      <c r="I705">
        <v>-0.80859774820880426</v>
      </c>
      <c r="J705">
        <v>152719.01764523785</v>
      </c>
      <c r="K705">
        <v>790424.10483954183</v>
      </c>
      <c r="L705">
        <v>-16510.164069755443</v>
      </c>
      <c r="M705">
        <v>161.66941925003385</v>
      </c>
      <c r="N705">
        <v>6.2968284750622151E-6</v>
      </c>
      <c r="O705">
        <v>212.61290322580643</v>
      </c>
      <c r="P705">
        <v>-41.970059880239518</v>
      </c>
      <c r="Q705">
        <v>5.48</v>
      </c>
      <c r="R705">
        <v>-1.92</v>
      </c>
      <c r="S705" s="2">
        <v>20.64206113894285</v>
      </c>
      <c r="T705" s="2">
        <v>1.850526531029548</v>
      </c>
      <c r="U705" t="str">
        <f t="shared" si="468"/>
        <v>0</v>
      </c>
      <c r="V705" t="str">
        <f t="shared" si="469"/>
        <v>0</v>
      </c>
      <c r="W705" t="str">
        <f t="shared" si="470"/>
        <v>0</v>
      </c>
      <c r="X705" t="str">
        <f t="shared" si="471"/>
        <v>0</v>
      </c>
      <c r="Y705" t="str">
        <f t="shared" si="472"/>
        <v>0</v>
      </c>
      <c r="Z705" t="str">
        <f t="shared" si="473"/>
        <v>0</v>
      </c>
      <c r="AA705" t="str">
        <f t="shared" si="474"/>
        <v>0</v>
      </c>
      <c r="AB705" t="str">
        <f t="shared" si="475"/>
        <v>0</v>
      </c>
      <c r="AC705" t="str">
        <f t="shared" si="476"/>
        <v>0</v>
      </c>
      <c r="AD705" t="str">
        <f t="shared" si="477"/>
        <v>0</v>
      </c>
      <c r="AE705" t="str">
        <f t="shared" si="478"/>
        <v>0</v>
      </c>
      <c r="AF705" t="str">
        <f t="shared" si="479"/>
        <v>0</v>
      </c>
      <c r="AG705" t="str">
        <f t="shared" si="480"/>
        <v>0</v>
      </c>
      <c r="AH705" t="str">
        <f t="shared" si="481"/>
        <v>0</v>
      </c>
      <c r="AI705" t="str">
        <f t="shared" si="482"/>
        <v>0</v>
      </c>
      <c r="AJ705" t="str">
        <f t="shared" si="483"/>
        <v>0</v>
      </c>
      <c r="AK705" t="str">
        <f t="shared" si="484"/>
        <v>0</v>
      </c>
      <c r="AL705" t="str">
        <f t="shared" si="485"/>
        <v>1</v>
      </c>
      <c r="AM705" t="str">
        <f t="shared" si="486"/>
        <v>1</v>
      </c>
      <c r="AN705" t="str">
        <f t="shared" si="487"/>
        <v>1</v>
      </c>
      <c r="AO705" t="str">
        <f t="shared" si="488"/>
        <v>1</v>
      </c>
      <c r="AP705" t="str">
        <f t="shared" si="489"/>
        <v>1</v>
      </c>
      <c r="AQ705" t="str">
        <f t="shared" si="490"/>
        <v>1</v>
      </c>
      <c r="AR705" t="str">
        <f t="shared" si="491"/>
        <v>1</v>
      </c>
      <c r="AS705" t="str">
        <f t="shared" si="492"/>
        <v>1</v>
      </c>
      <c r="AT705" t="str">
        <f t="shared" si="493"/>
        <v>1</v>
      </c>
      <c r="AU705" t="str">
        <f t="shared" si="494"/>
        <v>1</v>
      </c>
      <c r="AV705" t="str">
        <f t="shared" si="495"/>
        <v>1</v>
      </c>
      <c r="AW705" t="str">
        <f t="shared" si="496"/>
        <v>1</v>
      </c>
      <c r="AX705" t="str">
        <f t="shared" si="497"/>
        <v>0</v>
      </c>
      <c r="AY705" t="str">
        <f t="shared" si="498"/>
        <v>0</v>
      </c>
      <c r="AZ705" t="str">
        <f t="shared" si="499"/>
        <v>0</v>
      </c>
      <c r="BA705" t="str">
        <f t="shared" si="500"/>
        <v>0</v>
      </c>
      <c r="BB705" t="str">
        <f t="shared" si="501"/>
        <v>0</v>
      </c>
      <c r="BC705" t="str">
        <f t="shared" si="502"/>
        <v>0</v>
      </c>
      <c r="BD705" t="str">
        <f t="shared" si="503"/>
        <v>0</v>
      </c>
    </row>
    <row r="706" spans="1:56" x14ac:dyDescent="0.2">
      <c r="A706" s="1">
        <v>44171</v>
      </c>
      <c r="B706" t="s">
        <v>251</v>
      </c>
      <c r="C706" s="5">
        <v>1280</v>
      </c>
      <c r="D706">
        <v>23.85</v>
      </c>
      <c r="E706">
        <v>171</v>
      </c>
      <c r="F706">
        <v>1</v>
      </c>
      <c r="G706">
        <v>30.04</v>
      </c>
      <c r="H706">
        <v>1.108000000000001</v>
      </c>
      <c r="I706">
        <v>-4.1911148365456875E-2</v>
      </c>
      <c r="J706">
        <v>-83857.442348008379</v>
      </c>
      <c r="K706">
        <v>21551362.683438152</v>
      </c>
      <c r="L706">
        <v>-461215.9329140461</v>
      </c>
      <c r="M706">
        <v>86.166129389670516</v>
      </c>
      <c r="N706">
        <v>2.2839172914325392E-5</v>
      </c>
      <c r="O706">
        <v>167.97752808988764</v>
      </c>
      <c r="P706">
        <v>-28.805970149253728</v>
      </c>
      <c r="Q706">
        <v>5.48</v>
      </c>
      <c r="R706">
        <v>-1.92</v>
      </c>
      <c r="S706" s="2">
        <v>27.823240589198029</v>
      </c>
      <c r="T706" s="2">
        <v>0</v>
      </c>
      <c r="U706" t="str">
        <f t="shared" si="468"/>
        <v>0</v>
      </c>
      <c r="V706" t="str">
        <f t="shared" si="469"/>
        <v>0</v>
      </c>
      <c r="W706" t="str">
        <f t="shared" si="470"/>
        <v>0</v>
      </c>
      <c r="X706" t="str">
        <f t="shared" si="471"/>
        <v>0</v>
      </c>
      <c r="Y706" t="str">
        <f t="shared" si="472"/>
        <v>0</v>
      </c>
      <c r="Z706" t="str">
        <f t="shared" si="473"/>
        <v>0</v>
      </c>
      <c r="AA706" t="str">
        <f t="shared" si="474"/>
        <v>0</v>
      </c>
      <c r="AB706" t="str">
        <f t="shared" si="475"/>
        <v>0</v>
      </c>
      <c r="AC706" t="str">
        <f t="shared" si="476"/>
        <v>0</v>
      </c>
      <c r="AD706" t="str">
        <f t="shared" si="477"/>
        <v>0</v>
      </c>
      <c r="AE706" t="str">
        <f t="shared" si="478"/>
        <v>0</v>
      </c>
      <c r="AF706" t="str">
        <f t="shared" si="479"/>
        <v>0</v>
      </c>
      <c r="AG706" t="str">
        <f t="shared" si="480"/>
        <v>0</v>
      </c>
      <c r="AH706" t="str">
        <f t="shared" si="481"/>
        <v>0</v>
      </c>
      <c r="AI706" t="str">
        <f t="shared" si="482"/>
        <v>0</v>
      </c>
      <c r="AJ706" t="str">
        <f t="shared" si="483"/>
        <v>0</v>
      </c>
      <c r="AK706" t="str">
        <f t="shared" si="484"/>
        <v>0</v>
      </c>
      <c r="AL706" t="str">
        <f t="shared" si="485"/>
        <v>0</v>
      </c>
      <c r="AM706" t="str">
        <f t="shared" si="486"/>
        <v>1</v>
      </c>
      <c r="AN706" t="str">
        <f t="shared" si="487"/>
        <v>1</v>
      </c>
      <c r="AO706" t="str">
        <f t="shared" si="488"/>
        <v>1</v>
      </c>
      <c r="AP706" t="str">
        <f t="shared" si="489"/>
        <v>1</v>
      </c>
      <c r="AQ706" t="str">
        <f t="shared" si="490"/>
        <v>1</v>
      </c>
      <c r="AR706" t="str">
        <f t="shared" si="491"/>
        <v>1</v>
      </c>
      <c r="AS706" t="str">
        <f t="shared" si="492"/>
        <v>1</v>
      </c>
      <c r="AT706" t="str">
        <f t="shared" si="493"/>
        <v>1</v>
      </c>
      <c r="AU706" t="str">
        <f t="shared" si="494"/>
        <v>1</v>
      </c>
      <c r="AV706" t="str">
        <f t="shared" si="495"/>
        <v>1</v>
      </c>
      <c r="AW706" t="str">
        <f t="shared" si="496"/>
        <v>1</v>
      </c>
      <c r="AX706" t="str">
        <f t="shared" si="497"/>
        <v>1</v>
      </c>
      <c r="AY706" t="str">
        <f t="shared" si="498"/>
        <v>1</v>
      </c>
      <c r="AZ706" t="str">
        <f t="shared" si="499"/>
        <v>0</v>
      </c>
      <c r="BA706" t="str">
        <f t="shared" si="500"/>
        <v>0</v>
      </c>
      <c r="BB706" t="str">
        <f t="shared" si="501"/>
        <v>0</v>
      </c>
      <c r="BC706" t="str">
        <f t="shared" si="502"/>
        <v>0</v>
      </c>
      <c r="BD706" t="str">
        <f t="shared" si="503"/>
        <v>0</v>
      </c>
    </row>
    <row r="707" spans="1:56" x14ac:dyDescent="0.2">
      <c r="A707" s="1">
        <v>44171</v>
      </c>
      <c r="B707" t="s">
        <v>64</v>
      </c>
      <c r="C707" s="5">
        <v>29.45</v>
      </c>
      <c r="D707">
        <v>0.40260000000000001</v>
      </c>
      <c r="E707">
        <v>173</v>
      </c>
      <c r="F707">
        <v>1</v>
      </c>
      <c r="G707">
        <v>24.89</v>
      </c>
      <c r="H707">
        <v>-0.94999999999999574</v>
      </c>
      <c r="I707">
        <v>0.14925373134328093</v>
      </c>
      <c r="J707">
        <v>-588673.62146050669</v>
      </c>
      <c r="K707">
        <v>1979632.389468455</v>
      </c>
      <c r="L707">
        <v>881768.50471932441</v>
      </c>
      <c r="M707">
        <v>108.00656154536745</v>
      </c>
      <c r="N707">
        <v>6.8454526901350637E-6</v>
      </c>
      <c r="O707">
        <v>89.01408450704227</v>
      </c>
      <c r="P707">
        <v>-54.71316085489314</v>
      </c>
      <c r="Q707">
        <v>5.48</v>
      </c>
      <c r="R707">
        <v>-1.92</v>
      </c>
      <c r="S707" s="2">
        <v>9.0649350649350602</v>
      </c>
      <c r="T707" s="2">
        <v>8.3896103896103877</v>
      </c>
      <c r="U707" t="str">
        <f t="shared" si="468"/>
        <v>0</v>
      </c>
      <c r="V707" t="str">
        <f t="shared" si="469"/>
        <v>0</v>
      </c>
      <c r="W707" t="str">
        <f t="shared" si="470"/>
        <v>0</v>
      </c>
      <c r="X707" t="str">
        <f t="shared" si="471"/>
        <v>0</v>
      </c>
      <c r="Y707" t="str">
        <f t="shared" si="472"/>
        <v>0</v>
      </c>
      <c r="Z707" t="str">
        <f t="shared" si="473"/>
        <v>0</v>
      </c>
      <c r="AA707" t="str">
        <f t="shared" si="474"/>
        <v>0</v>
      </c>
      <c r="AB707" t="str">
        <f t="shared" si="475"/>
        <v>0</v>
      </c>
      <c r="AC707" t="str">
        <f t="shared" si="476"/>
        <v>0</v>
      </c>
      <c r="AD707" t="str">
        <f t="shared" si="477"/>
        <v>0</v>
      </c>
      <c r="AE707" t="str">
        <f t="shared" si="478"/>
        <v>0</v>
      </c>
      <c r="AF707" t="str">
        <f t="shared" si="479"/>
        <v>0</v>
      </c>
      <c r="AG707" t="str">
        <f t="shared" si="480"/>
        <v>1</v>
      </c>
      <c r="AH707" t="str">
        <f t="shared" si="481"/>
        <v>1</v>
      </c>
      <c r="AI707" t="str">
        <f t="shared" si="482"/>
        <v>1</v>
      </c>
      <c r="AJ707" t="str">
        <f t="shared" si="483"/>
        <v>1</v>
      </c>
      <c r="AK707" t="str">
        <f t="shared" si="484"/>
        <v>1</v>
      </c>
      <c r="AL707" t="str">
        <f t="shared" si="485"/>
        <v>1</v>
      </c>
      <c r="AM707" t="str">
        <f t="shared" si="486"/>
        <v>1</v>
      </c>
      <c r="AN707" t="str">
        <f t="shared" si="487"/>
        <v>1</v>
      </c>
      <c r="AO707" t="str">
        <f t="shared" si="488"/>
        <v>1</v>
      </c>
      <c r="AP707" t="str">
        <f t="shared" si="489"/>
        <v>1</v>
      </c>
      <c r="AQ707" t="str">
        <f t="shared" si="490"/>
        <v>1</v>
      </c>
      <c r="AR707" t="str">
        <f t="shared" si="491"/>
        <v>1</v>
      </c>
      <c r="AS707" t="str">
        <f t="shared" si="492"/>
        <v>0</v>
      </c>
      <c r="AT707" t="str">
        <f t="shared" si="493"/>
        <v>0</v>
      </c>
      <c r="AU707" t="str">
        <f t="shared" si="494"/>
        <v>0</v>
      </c>
      <c r="AV707" t="str">
        <f t="shared" si="495"/>
        <v>0</v>
      </c>
      <c r="AW707" t="str">
        <f t="shared" si="496"/>
        <v>0</v>
      </c>
      <c r="AX707" t="str">
        <f t="shared" si="497"/>
        <v>0</v>
      </c>
      <c r="AY707" t="str">
        <f t="shared" si="498"/>
        <v>0</v>
      </c>
      <c r="AZ707" t="str">
        <f t="shared" si="499"/>
        <v>0</v>
      </c>
      <c r="BA707" t="str">
        <f t="shared" si="500"/>
        <v>0</v>
      </c>
      <c r="BB707" t="str">
        <f t="shared" si="501"/>
        <v>0</v>
      </c>
      <c r="BC707" t="str">
        <f t="shared" si="502"/>
        <v>0</v>
      </c>
      <c r="BD707" t="str">
        <f t="shared" si="503"/>
        <v>0</v>
      </c>
    </row>
    <row r="708" spans="1:56" x14ac:dyDescent="0.2">
      <c r="A708" s="1">
        <v>44171</v>
      </c>
      <c r="B708" t="s">
        <v>195</v>
      </c>
      <c r="C708" s="5">
        <v>61.47</v>
      </c>
      <c r="D708">
        <v>0.62</v>
      </c>
      <c r="E708">
        <v>175</v>
      </c>
      <c r="F708">
        <v>1</v>
      </c>
      <c r="G708">
        <v>33.11</v>
      </c>
      <c r="H708">
        <v>7.1159999999999997</v>
      </c>
      <c r="I708">
        <v>2.3102310231023124</v>
      </c>
      <c r="J708">
        <v>3283870.9677419355</v>
      </c>
      <c r="K708">
        <v>35129032.258064516</v>
      </c>
      <c r="L708">
        <v>237096.77419354839</v>
      </c>
      <c r="M708">
        <v>1112.8123049936185</v>
      </c>
      <c r="N708">
        <v>9.2387847097887605E-7</v>
      </c>
      <c r="O708">
        <v>58.974358974358964</v>
      </c>
      <c r="P708">
        <v>-93.09576837416482</v>
      </c>
      <c r="Q708">
        <v>5.48</v>
      </c>
      <c r="R708">
        <v>-1.92</v>
      </c>
      <c r="S708" s="2">
        <v>5.5109870945238857</v>
      </c>
      <c r="T708" s="2">
        <v>15.835367980467399</v>
      </c>
      <c r="U708" t="str">
        <f t="shared" si="468"/>
        <v>0</v>
      </c>
      <c r="V708" t="str">
        <f t="shared" si="469"/>
        <v>0</v>
      </c>
      <c r="W708" t="str">
        <f t="shared" si="470"/>
        <v>0</v>
      </c>
      <c r="X708" t="str">
        <f t="shared" si="471"/>
        <v>0</v>
      </c>
      <c r="Y708" t="str">
        <f t="shared" si="472"/>
        <v>0</v>
      </c>
      <c r="Z708" t="str">
        <f t="shared" si="473"/>
        <v>0</v>
      </c>
      <c r="AA708" t="str">
        <f t="shared" si="474"/>
        <v>0</v>
      </c>
      <c r="AB708" t="str">
        <f t="shared" si="475"/>
        <v>0</v>
      </c>
      <c r="AC708" t="str">
        <f t="shared" si="476"/>
        <v>0</v>
      </c>
      <c r="AD708" t="str">
        <f t="shared" si="477"/>
        <v>1</v>
      </c>
      <c r="AE708" t="str">
        <f t="shared" si="478"/>
        <v>1</v>
      </c>
      <c r="AF708" t="str">
        <f t="shared" si="479"/>
        <v>1</v>
      </c>
      <c r="AG708" t="str">
        <f t="shared" si="480"/>
        <v>1</v>
      </c>
      <c r="AH708" t="str">
        <f t="shared" si="481"/>
        <v>1</v>
      </c>
      <c r="AI708" t="str">
        <f t="shared" si="482"/>
        <v>1</v>
      </c>
      <c r="AJ708" t="str">
        <f t="shared" si="483"/>
        <v>1</v>
      </c>
      <c r="AK708" t="str">
        <f t="shared" si="484"/>
        <v>1</v>
      </c>
      <c r="AL708" t="str">
        <f t="shared" si="485"/>
        <v>1</v>
      </c>
      <c r="AM708" t="str">
        <f t="shared" si="486"/>
        <v>1</v>
      </c>
      <c r="AN708" t="str">
        <f t="shared" si="487"/>
        <v>1</v>
      </c>
      <c r="AO708" t="str">
        <f t="shared" si="488"/>
        <v>1</v>
      </c>
      <c r="AP708" t="str">
        <f t="shared" si="489"/>
        <v>1</v>
      </c>
      <c r="AQ708" t="str">
        <f t="shared" si="490"/>
        <v>0</v>
      </c>
      <c r="AR708" t="str">
        <f t="shared" si="491"/>
        <v>0</v>
      </c>
      <c r="AS708" t="str">
        <f t="shared" si="492"/>
        <v>0</v>
      </c>
      <c r="AT708" t="str">
        <f t="shared" si="493"/>
        <v>0</v>
      </c>
      <c r="AU708" t="str">
        <f t="shared" si="494"/>
        <v>0</v>
      </c>
      <c r="AV708" t="str">
        <f t="shared" si="495"/>
        <v>0</v>
      </c>
      <c r="AW708" t="str">
        <f t="shared" si="496"/>
        <v>0</v>
      </c>
      <c r="AX708" t="str">
        <f t="shared" si="497"/>
        <v>0</v>
      </c>
      <c r="AY708" t="str">
        <f t="shared" si="498"/>
        <v>0</v>
      </c>
      <c r="AZ708" t="str">
        <f t="shared" si="499"/>
        <v>0</v>
      </c>
      <c r="BA708" t="str">
        <f t="shared" si="500"/>
        <v>0</v>
      </c>
      <c r="BB708" t="str">
        <f t="shared" si="501"/>
        <v>0</v>
      </c>
      <c r="BC708" t="str">
        <f t="shared" si="502"/>
        <v>0</v>
      </c>
      <c r="BD708" t="str">
        <f t="shared" si="503"/>
        <v>0</v>
      </c>
    </row>
    <row r="709" spans="1:56" x14ac:dyDescent="0.2">
      <c r="A709" s="1">
        <v>44171</v>
      </c>
      <c r="B709" t="s">
        <v>130</v>
      </c>
      <c r="C709" s="5">
        <v>129.94</v>
      </c>
      <c r="D709">
        <v>0.2</v>
      </c>
      <c r="E709">
        <v>176</v>
      </c>
      <c r="F709">
        <v>1</v>
      </c>
      <c r="G709">
        <v>30.74</v>
      </c>
      <c r="H709">
        <v>-4.3620000000000054</v>
      </c>
      <c r="I709">
        <v>5.2631578947368469</v>
      </c>
      <c r="J709">
        <v>3480000</v>
      </c>
      <c r="K709">
        <v>28670000</v>
      </c>
      <c r="L709">
        <v>-300000</v>
      </c>
      <c r="M709">
        <v>619.37263408133117</v>
      </c>
      <c r="N709">
        <v>2.0409776606560341E-6</v>
      </c>
      <c r="O709">
        <v>78.09439002671418</v>
      </c>
      <c r="P709">
        <v>-92.307692307692307</v>
      </c>
      <c r="Q709">
        <v>5.48</v>
      </c>
      <c r="R709">
        <v>-1.92</v>
      </c>
      <c r="S709" s="2">
        <v>9.1529277998863012</v>
      </c>
      <c r="T709" s="2">
        <v>8.470722001137009</v>
      </c>
      <c r="U709" t="str">
        <f t="shared" si="468"/>
        <v>0</v>
      </c>
      <c r="V709" t="str">
        <f t="shared" si="469"/>
        <v>0</v>
      </c>
      <c r="W709" t="str">
        <f t="shared" si="470"/>
        <v>0</v>
      </c>
      <c r="X709" t="str">
        <f t="shared" si="471"/>
        <v>0</v>
      </c>
      <c r="Y709" t="str">
        <f t="shared" si="472"/>
        <v>0</v>
      </c>
      <c r="Z709" t="str">
        <f t="shared" si="473"/>
        <v>0</v>
      </c>
      <c r="AA709" t="str">
        <f t="shared" si="474"/>
        <v>0</v>
      </c>
      <c r="AB709" t="str">
        <f t="shared" si="475"/>
        <v>0</v>
      </c>
      <c r="AC709" t="str">
        <f t="shared" si="476"/>
        <v>0</v>
      </c>
      <c r="AD709" t="str">
        <f t="shared" si="477"/>
        <v>0</v>
      </c>
      <c r="AE709" t="str">
        <f t="shared" si="478"/>
        <v>0</v>
      </c>
      <c r="AF709" t="str">
        <f t="shared" si="479"/>
        <v>0</v>
      </c>
      <c r="AG709" t="str">
        <f t="shared" si="480"/>
        <v>1</v>
      </c>
      <c r="AH709" t="str">
        <f t="shared" si="481"/>
        <v>1</v>
      </c>
      <c r="AI709" t="str">
        <f t="shared" si="482"/>
        <v>1</v>
      </c>
      <c r="AJ709" t="str">
        <f t="shared" si="483"/>
        <v>1</v>
      </c>
      <c r="AK709" t="str">
        <f t="shared" si="484"/>
        <v>1</v>
      </c>
      <c r="AL709" t="str">
        <f t="shared" si="485"/>
        <v>1</v>
      </c>
      <c r="AM709" t="str">
        <f t="shared" si="486"/>
        <v>1</v>
      </c>
      <c r="AN709" t="str">
        <f t="shared" si="487"/>
        <v>1</v>
      </c>
      <c r="AO709" t="str">
        <f t="shared" si="488"/>
        <v>1</v>
      </c>
      <c r="AP709" t="str">
        <f t="shared" si="489"/>
        <v>1</v>
      </c>
      <c r="AQ709" t="str">
        <f t="shared" si="490"/>
        <v>1</v>
      </c>
      <c r="AR709" t="str">
        <f t="shared" si="491"/>
        <v>1</v>
      </c>
      <c r="AS709" t="str">
        <f t="shared" si="492"/>
        <v>0</v>
      </c>
      <c r="AT709" t="str">
        <f t="shared" si="493"/>
        <v>0</v>
      </c>
      <c r="AU709" t="str">
        <f t="shared" si="494"/>
        <v>0</v>
      </c>
      <c r="AV709" t="str">
        <f t="shared" si="495"/>
        <v>0</v>
      </c>
      <c r="AW709" t="str">
        <f t="shared" si="496"/>
        <v>0</v>
      </c>
      <c r="AX709" t="str">
        <f t="shared" si="497"/>
        <v>0</v>
      </c>
      <c r="AY709" t="str">
        <f t="shared" si="498"/>
        <v>0</v>
      </c>
      <c r="AZ709" t="str">
        <f t="shared" si="499"/>
        <v>0</v>
      </c>
      <c r="BA709" t="str">
        <f t="shared" si="500"/>
        <v>0</v>
      </c>
      <c r="BB709" t="str">
        <f t="shared" si="501"/>
        <v>0</v>
      </c>
      <c r="BC709" t="str">
        <f t="shared" si="502"/>
        <v>0</v>
      </c>
      <c r="BD709" t="str">
        <f t="shared" si="503"/>
        <v>0</v>
      </c>
    </row>
    <row r="710" spans="1:56" x14ac:dyDescent="0.2">
      <c r="A710" s="1">
        <v>44171</v>
      </c>
      <c r="B710" t="s">
        <v>412</v>
      </c>
      <c r="C710" s="5">
        <v>39.83</v>
      </c>
      <c r="D710">
        <v>1.65</v>
      </c>
      <c r="E710">
        <v>177</v>
      </c>
      <c r="F710">
        <v>1</v>
      </c>
      <c r="G710">
        <v>39.51</v>
      </c>
      <c r="H710">
        <v>0.72200000000000131</v>
      </c>
      <c r="I710">
        <v>4.5627376425855415</v>
      </c>
      <c r="J710">
        <v>2227878.7878787881</v>
      </c>
      <c r="K710">
        <v>13024242.424242426</v>
      </c>
      <c r="L710">
        <v>403030.30303030304</v>
      </c>
      <c r="M710">
        <v>1102.5266715588043</v>
      </c>
      <c r="N710">
        <v>1.2745233752962875E-6</v>
      </c>
      <c r="O710">
        <v>73.68421052631578</v>
      </c>
      <c r="P710">
        <v>-94.260869565217405</v>
      </c>
      <c r="Q710">
        <v>5.48</v>
      </c>
      <c r="R710">
        <v>-1.92</v>
      </c>
      <c r="S710" s="2">
        <v>6.5789473684210584</v>
      </c>
      <c r="T710" s="2">
        <v>21.05263157894737</v>
      </c>
      <c r="U710" t="str">
        <f t="shared" si="468"/>
        <v>0</v>
      </c>
      <c r="V710" t="str">
        <f t="shared" si="469"/>
        <v>0</v>
      </c>
      <c r="W710" t="str">
        <f t="shared" si="470"/>
        <v>0</v>
      </c>
      <c r="X710" t="str">
        <f t="shared" si="471"/>
        <v>0</v>
      </c>
      <c r="Y710" t="str">
        <f t="shared" si="472"/>
        <v>0</v>
      </c>
      <c r="Z710" t="str">
        <f t="shared" si="473"/>
        <v>0</v>
      </c>
      <c r="AA710" t="str">
        <f t="shared" si="474"/>
        <v>0</v>
      </c>
      <c r="AB710" t="str">
        <f t="shared" si="475"/>
        <v>1</v>
      </c>
      <c r="AC710" t="str">
        <f t="shared" si="476"/>
        <v>1</v>
      </c>
      <c r="AD710" t="str">
        <f t="shared" si="477"/>
        <v>1</v>
      </c>
      <c r="AE710" t="str">
        <f t="shared" si="478"/>
        <v>1</v>
      </c>
      <c r="AF710" t="str">
        <f t="shared" si="479"/>
        <v>1</v>
      </c>
      <c r="AG710" t="str">
        <f t="shared" si="480"/>
        <v>1</v>
      </c>
      <c r="AH710" t="str">
        <f t="shared" si="481"/>
        <v>1</v>
      </c>
      <c r="AI710" t="str">
        <f t="shared" si="482"/>
        <v>1</v>
      </c>
      <c r="AJ710" t="str">
        <f t="shared" si="483"/>
        <v>1</v>
      </c>
      <c r="AK710" t="str">
        <f t="shared" si="484"/>
        <v>1</v>
      </c>
      <c r="AL710" t="str">
        <f t="shared" si="485"/>
        <v>1</v>
      </c>
      <c r="AM710" t="str">
        <f t="shared" si="486"/>
        <v>1</v>
      </c>
      <c r="AN710" t="str">
        <f t="shared" si="487"/>
        <v>1</v>
      </c>
      <c r="AO710" t="str">
        <f t="shared" si="488"/>
        <v>1</v>
      </c>
      <c r="AP710" t="str">
        <f t="shared" si="489"/>
        <v>1</v>
      </c>
      <c r="AQ710" t="str">
        <f t="shared" si="490"/>
        <v>1</v>
      </c>
      <c r="AR710" t="str">
        <f t="shared" si="491"/>
        <v>0</v>
      </c>
      <c r="AS710" t="str">
        <f t="shared" si="492"/>
        <v>0</v>
      </c>
      <c r="AT710" t="str">
        <f t="shared" si="493"/>
        <v>0</v>
      </c>
      <c r="AU710" t="str">
        <f t="shared" si="494"/>
        <v>0</v>
      </c>
      <c r="AV710" t="str">
        <f t="shared" si="495"/>
        <v>0</v>
      </c>
      <c r="AW710" t="str">
        <f t="shared" si="496"/>
        <v>0</v>
      </c>
      <c r="AX710" t="str">
        <f t="shared" si="497"/>
        <v>0</v>
      </c>
      <c r="AY710" t="str">
        <f t="shared" si="498"/>
        <v>0</v>
      </c>
      <c r="AZ710" t="str">
        <f t="shared" si="499"/>
        <v>0</v>
      </c>
      <c r="BA710" t="str">
        <f t="shared" si="500"/>
        <v>0</v>
      </c>
      <c r="BB710" t="str">
        <f t="shared" si="501"/>
        <v>0</v>
      </c>
      <c r="BC710" t="str">
        <f t="shared" si="502"/>
        <v>0</v>
      </c>
      <c r="BD710" t="str">
        <f t="shared" si="503"/>
        <v>0</v>
      </c>
    </row>
    <row r="711" spans="1:56" x14ac:dyDescent="0.2">
      <c r="A711" s="1">
        <v>44171</v>
      </c>
      <c r="B711" t="s">
        <v>301</v>
      </c>
      <c r="C711" s="5">
        <v>180.87</v>
      </c>
      <c r="D711">
        <v>8.6300000000000008</v>
      </c>
      <c r="E711">
        <v>181</v>
      </c>
      <c r="F711">
        <v>1</v>
      </c>
      <c r="G711">
        <v>17.39</v>
      </c>
      <c r="H711">
        <v>3.5880000000000032</v>
      </c>
      <c r="I711">
        <v>-0.11574074074073826</v>
      </c>
      <c r="J711">
        <v>-484356.89455388178</v>
      </c>
      <c r="K711">
        <v>3617149.4785631513</v>
      </c>
      <c r="L711">
        <v>169756.66280417147</v>
      </c>
      <c r="M711">
        <v>173.01876070204477</v>
      </c>
      <c r="N711">
        <v>1.9573855510597121E-5</v>
      </c>
      <c r="O711">
        <v>115.75000000000001</v>
      </c>
      <c r="P711">
        <v>-5.6830601092896122</v>
      </c>
      <c r="Q711">
        <v>5.48</v>
      </c>
      <c r="R711">
        <v>-1.92</v>
      </c>
      <c r="S711" s="2">
        <v>2.5670945157526122</v>
      </c>
      <c r="T711" s="2">
        <v>7.7012835472578773</v>
      </c>
      <c r="U711" t="str">
        <f t="shared" si="468"/>
        <v>0</v>
      </c>
      <c r="V711" t="str">
        <f t="shared" si="469"/>
        <v>0</v>
      </c>
      <c r="W711" t="str">
        <f t="shared" si="470"/>
        <v>0</v>
      </c>
      <c r="X711" t="str">
        <f t="shared" si="471"/>
        <v>0</v>
      </c>
      <c r="Y711" t="str">
        <f t="shared" si="472"/>
        <v>0</v>
      </c>
      <c r="Z711" t="str">
        <f t="shared" si="473"/>
        <v>0</v>
      </c>
      <c r="AA711" t="str">
        <f t="shared" si="474"/>
        <v>0</v>
      </c>
      <c r="AB711" t="str">
        <f t="shared" si="475"/>
        <v>0</v>
      </c>
      <c r="AC711" t="str">
        <f t="shared" si="476"/>
        <v>0</v>
      </c>
      <c r="AD711" t="str">
        <f t="shared" si="477"/>
        <v>0</v>
      </c>
      <c r="AE711" t="str">
        <f t="shared" si="478"/>
        <v>0</v>
      </c>
      <c r="AF711" t="str">
        <f t="shared" si="479"/>
        <v>0</v>
      </c>
      <c r="AG711" t="str">
        <f t="shared" si="480"/>
        <v>0</v>
      </c>
      <c r="AH711" t="str">
        <f t="shared" si="481"/>
        <v>1</v>
      </c>
      <c r="AI711" t="str">
        <f t="shared" si="482"/>
        <v>1</v>
      </c>
      <c r="AJ711" t="str">
        <f t="shared" si="483"/>
        <v>1</v>
      </c>
      <c r="AK711" t="str">
        <f t="shared" si="484"/>
        <v>1</v>
      </c>
      <c r="AL711" t="str">
        <f t="shared" si="485"/>
        <v>1</v>
      </c>
      <c r="AM711" t="str">
        <f t="shared" si="486"/>
        <v>1</v>
      </c>
      <c r="AN711" t="str">
        <f t="shared" si="487"/>
        <v>1</v>
      </c>
      <c r="AO711" t="str">
        <f t="shared" si="488"/>
        <v>0</v>
      </c>
      <c r="AP711" t="str">
        <f t="shared" si="489"/>
        <v>0</v>
      </c>
      <c r="AQ711" t="str">
        <f t="shared" si="490"/>
        <v>0</v>
      </c>
      <c r="AR711" t="str">
        <f t="shared" si="491"/>
        <v>0</v>
      </c>
      <c r="AS711" t="str">
        <f t="shared" si="492"/>
        <v>0</v>
      </c>
      <c r="AT711" t="str">
        <f t="shared" si="493"/>
        <v>0</v>
      </c>
      <c r="AU711" t="str">
        <f t="shared" si="494"/>
        <v>0</v>
      </c>
      <c r="AV711" t="str">
        <f t="shared" si="495"/>
        <v>0</v>
      </c>
      <c r="AW711" t="str">
        <f t="shared" si="496"/>
        <v>0</v>
      </c>
      <c r="AX711" t="str">
        <f t="shared" si="497"/>
        <v>0</v>
      </c>
      <c r="AY711" t="str">
        <f t="shared" si="498"/>
        <v>0</v>
      </c>
      <c r="AZ711" t="str">
        <f t="shared" si="499"/>
        <v>0</v>
      </c>
      <c r="BA711" t="str">
        <f t="shared" si="500"/>
        <v>0</v>
      </c>
      <c r="BB711" t="str">
        <f t="shared" si="501"/>
        <v>0</v>
      </c>
      <c r="BC711" t="str">
        <f t="shared" si="502"/>
        <v>0</v>
      </c>
      <c r="BD711" t="str">
        <f t="shared" si="503"/>
        <v>0</v>
      </c>
    </row>
    <row r="712" spans="1:56" x14ac:dyDescent="0.2">
      <c r="A712" s="1">
        <v>44171</v>
      </c>
      <c r="B712" t="s">
        <v>413</v>
      </c>
      <c r="C712" s="5">
        <v>231.61</v>
      </c>
      <c r="D712">
        <v>1.45</v>
      </c>
      <c r="E712">
        <v>182</v>
      </c>
      <c r="F712">
        <v>1</v>
      </c>
      <c r="G712">
        <v>36.57</v>
      </c>
      <c r="H712">
        <v>5.6060000000000016</v>
      </c>
      <c r="I712">
        <v>0.27662517289073335</v>
      </c>
      <c r="J712">
        <v>-1113103.448275862</v>
      </c>
      <c r="K712">
        <v>8560000</v>
      </c>
      <c r="L712">
        <v>646896.55172413797</v>
      </c>
      <c r="M712">
        <v>291.17352261125347</v>
      </c>
      <c r="N712">
        <v>1.1778335399453695E-5</v>
      </c>
      <c r="O712">
        <v>43.56435643564356</v>
      </c>
      <c r="P712">
        <v>-60.164835164835175</v>
      </c>
      <c r="Q712">
        <v>5.48</v>
      </c>
      <c r="R712">
        <v>-1.92</v>
      </c>
      <c r="S712" s="2">
        <v>6.9930069930069996</v>
      </c>
      <c r="T712" s="2">
        <v>6.9930069930069836</v>
      </c>
      <c r="U712" t="str">
        <f t="shared" si="468"/>
        <v>0</v>
      </c>
      <c r="V712" t="str">
        <f t="shared" si="469"/>
        <v>0</v>
      </c>
      <c r="W712" t="str">
        <f t="shared" si="470"/>
        <v>0</v>
      </c>
      <c r="X712" t="str">
        <f t="shared" si="471"/>
        <v>0</v>
      </c>
      <c r="Y712" t="str">
        <f t="shared" si="472"/>
        <v>0</v>
      </c>
      <c r="Z712" t="str">
        <f t="shared" si="473"/>
        <v>0</v>
      </c>
      <c r="AA712" t="str">
        <f t="shared" si="474"/>
        <v>0</v>
      </c>
      <c r="AB712" t="str">
        <f t="shared" si="475"/>
        <v>0</v>
      </c>
      <c r="AC712" t="str">
        <f t="shared" si="476"/>
        <v>0</v>
      </c>
      <c r="AD712" t="str">
        <f t="shared" si="477"/>
        <v>0</v>
      </c>
      <c r="AE712" t="str">
        <f t="shared" si="478"/>
        <v>0</v>
      </c>
      <c r="AF712" t="str">
        <f t="shared" si="479"/>
        <v>0</v>
      </c>
      <c r="AG712" t="str">
        <f t="shared" si="480"/>
        <v>0</v>
      </c>
      <c r="AH712" t="str">
        <f t="shared" si="481"/>
        <v>1</v>
      </c>
      <c r="AI712" t="str">
        <f t="shared" si="482"/>
        <v>1</v>
      </c>
      <c r="AJ712" t="str">
        <f t="shared" si="483"/>
        <v>1</v>
      </c>
      <c r="AK712" t="str">
        <f t="shared" si="484"/>
        <v>1</v>
      </c>
      <c r="AL712" t="str">
        <f t="shared" si="485"/>
        <v>1</v>
      </c>
      <c r="AM712" t="str">
        <f t="shared" si="486"/>
        <v>1</v>
      </c>
      <c r="AN712" t="str">
        <f t="shared" si="487"/>
        <v>1</v>
      </c>
      <c r="AO712" t="str">
        <f t="shared" si="488"/>
        <v>1</v>
      </c>
      <c r="AP712" t="str">
        <f t="shared" si="489"/>
        <v>1</v>
      </c>
      <c r="AQ712" t="str">
        <f t="shared" si="490"/>
        <v>1</v>
      </c>
      <c r="AR712" t="str">
        <f t="shared" si="491"/>
        <v>0</v>
      </c>
      <c r="AS712" t="str">
        <f t="shared" si="492"/>
        <v>0</v>
      </c>
      <c r="AT712" t="str">
        <f t="shared" si="493"/>
        <v>0</v>
      </c>
      <c r="AU712" t="str">
        <f t="shared" si="494"/>
        <v>0</v>
      </c>
      <c r="AV712" t="str">
        <f t="shared" si="495"/>
        <v>0</v>
      </c>
      <c r="AW712" t="str">
        <f t="shared" si="496"/>
        <v>0</v>
      </c>
      <c r="AX712" t="str">
        <f t="shared" si="497"/>
        <v>0</v>
      </c>
      <c r="AY712" t="str">
        <f t="shared" si="498"/>
        <v>0</v>
      </c>
      <c r="AZ712" t="str">
        <f t="shared" si="499"/>
        <v>0</v>
      </c>
      <c r="BA712" t="str">
        <f t="shared" si="500"/>
        <v>0</v>
      </c>
      <c r="BB712" t="str">
        <f t="shared" si="501"/>
        <v>0</v>
      </c>
      <c r="BC712" t="str">
        <f t="shared" si="502"/>
        <v>0</v>
      </c>
      <c r="BD712" t="str">
        <f t="shared" si="503"/>
        <v>0</v>
      </c>
    </row>
    <row r="713" spans="1:56" x14ac:dyDescent="0.2">
      <c r="A713" s="1"/>
    </row>
    <row r="714" spans="1:56" x14ac:dyDescent="0.2">
      <c r="A714" s="1"/>
    </row>
    <row r="715" spans="1:56" x14ac:dyDescent="0.2">
      <c r="A715" s="1"/>
    </row>
    <row r="716" spans="1:56" x14ac:dyDescent="0.2">
      <c r="A716" s="1"/>
    </row>
    <row r="717" spans="1:56" x14ac:dyDescent="0.2">
      <c r="A717" s="1"/>
    </row>
    <row r="718" spans="1:56" x14ac:dyDescent="0.2">
      <c r="A718" s="1"/>
    </row>
    <row r="719" spans="1:56" x14ac:dyDescent="0.2">
      <c r="A719" s="1"/>
    </row>
    <row r="720" spans="1:56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2020-07-06T03:59:37Z</dcterms:created>
  <dcterms:modified xsi:type="dcterms:W3CDTF">2021-01-11T02:27:50Z</dcterms:modified>
</cp:coreProperties>
</file>