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19200" windowHeight="7230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4" i="5" l="1"/>
  <c r="BF14" i="5"/>
  <c r="BE14" i="5"/>
  <c r="BI14" i="5" s="1"/>
  <c r="BD14" i="5"/>
  <c r="BH14" i="5" s="1"/>
  <c r="BB14" i="5"/>
  <c r="BC14" i="5" s="1"/>
  <c r="BA14" i="5"/>
  <c r="AZ14" i="5"/>
  <c r="AX14" i="5"/>
  <c r="BG17" i="3"/>
  <c r="BF17" i="3"/>
  <c r="BE17" i="3"/>
  <c r="BI17" i="3" s="1"/>
  <c r="BD17" i="3"/>
  <c r="BH17" i="3" s="1"/>
  <c r="BC17" i="3"/>
  <c r="BB17" i="3"/>
  <c r="BA17" i="3"/>
  <c r="AZ17" i="3"/>
  <c r="AX17" i="3"/>
  <c r="BG14" i="2" l="1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I17" i="1" s="1"/>
  <c r="BD17" i="1"/>
  <c r="BH17" i="1" s="1"/>
  <c r="BB17" i="1"/>
  <c r="BC17" i="1" s="1"/>
  <c r="BA17" i="1"/>
  <c r="AZ17" i="1"/>
  <c r="AX17" i="1"/>
  <c r="BH14" i="2" l="1"/>
  <c r="BC14" i="2"/>
  <c r="BC13" i="2"/>
  <c r="BH13" i="2"/>
  <c r="BI14" i="2"/>
  <c r="BG13" i="5"/>
  <c r="BF13" i="5"/>
  <c r="BE13" i="5"/>
  <c r="BI13" i="5" s="1"/>
  <c r="BD13" i="5"/>
  <c r="BH13" i="5" s="1"/>
  <c r="BB13" i="5"/>
  <c r="BA13" i="5"/>
  <c r="AZ13" i="5"/>
  <c r="AX13" i="5"/>
  <c r="BG16" i="3"/>
  <c r="BF16" i="3"/>
  <c r="BE16" i="3"/>
  <c r="BI16" i="3" s="1"/>
  <c r="BD16" i="3"/>
  <c r="BH16" i="3" s="1"/>
  <c r="BB16" i="3"/>
  <c r="BC16" i="3" s="1"/>
  <c r="BA16" i="3"/>
  <c r="AZ16" i="3"/>
  <c r="AX16" i="3"/>
  <c r="BG16" i="1"/>
  <c r="BF16" i="1"/>
  <c r="BE16" i="1"/>
  <c r="BD16" i="1"/>
  <c r="BH16" i="1" s="1"/>
  <c r="BB16" i="1"/>
  <c r="BC16" i="1" s="1"/>
  <c r="BA16" i="1"/>
  <c r="AZ16" i="1"/>
  <c r="AX16" i="1"/>
  <c r="BI16" i="1" l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I14" i="3" s="1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H14" i="1" s="1"/>
  <c r="BB14" i="1"/>
  <c r="BA14" i="1"/>
  <c r="AZ14" i="1"/>
  <c r="AX14" i="1"/>
  <c r="BH11" i="2" l="1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H10" i="2" s="1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BH3" i="1" s="1"/>
  <c r="AZ3" i="1"/>
  <c r="BM1" i="1"/>
  <c r="BL1" i="1"/>
  <c r="AZ2" i="1"/>
  <c r="BG2" i="1"/>
  <c r="BF2" i="1"/>
  <c r="BE2" i="1"/>
  <c r="BD2" i="1"/>
  <c r="BI3" i="2" l="1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<sst xmlns="http://schemas.openxmlformats.org/spreadsheetml/2006/main" count="455" uniqueCount="144">
  <si>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</si>
  <si>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</si>
  <si>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</si>
  <si>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</si>
  <si>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</si>
  <si>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</si>
  <si>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</si>
  <si>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</si>
  <si>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</si>
  <si>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</si>
  <si>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</si>
  <si>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</si>
  <si>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</si>
  <si>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</si>
  <si>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</si>
  <si>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</si>
  <si>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</si>
  <si>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</si>
  <si>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</si>
  <si>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</si>
  <si>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</si>
  <si>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</si>
  <si>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</si>
  <si>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</si>
  <si>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</si>
  <si>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</si>
  <si>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</si>
  <si>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</si>
  <si>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</si>
  <si>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</si>
  <si>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</si>
  <si>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</si>
  <si>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</si>
  <si>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</si>
  <si>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</si>
  <si>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</si>
  <si>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</si>
  <si>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</si>
  <si>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</si>
  <si>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</si>
  <si>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</si>
  <si>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</si>
  <si>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</si>
  <si>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</si>
  <si>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</si>
  <si>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</si>
  <si>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</si>
  <si>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</si>
  <si>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</si>
  <si>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</si>
  <si>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</si>
  <si>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</si>
  <si>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</si>
  <si>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</si>
  <si>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</si>
  <si>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</si>
  <si>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</si>
  <si>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</si>
  <si>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</si>
  <si>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</si>
  <si>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</si>
  <si>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</si>
  <si>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</si>
  <si>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</si>
  <si>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</si>
  <si>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</si>
  <si>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</si>
  <si>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</si>
  <si>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</si>
  <si>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</si>
  <si>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</si>
  <si>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</si>
  <si>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</si>
  <si>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</si>
  <si>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</si>
  <si>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</si>
  <si>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</si>
  <si>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</si>
  <si>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</si>
  <si>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</si>
  <si>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</si>
  <si>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</si>
  <si>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</si>
  <si>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</si>
  <si>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</si>
  <si>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</si>
  <si>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</si>
  <si>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</si>
  <si>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</si>
  <si>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</si>
  <si>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</si>
  <si>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</si>
  <si>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</si>
  <si>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</si>
  <si>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</si>
  <si>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</si>
  <si>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</si>
  <si>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</si>
  <si>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</si>
  <si>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</si>
  <si>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</si>
  <si>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</si>
  <si>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</si>
  <si>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</si>
  <si>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</si>
  <si>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</si>
  <si>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</si>
  <si>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</si>
  <si>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</si>
  <si>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</si>
  <si>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</si>
  <si>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</si>
  <si>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</si>
  <si>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</si>
  <si>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</si>
  <si>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</si>
  <si>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</si>
  <si>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</si>
  <si>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</si>
  <si>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</si>
  <si>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</si>
  <si>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</si>
  <si>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</si>
  <si>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</si>
  <si>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</si>
  <si>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</si>
  <si>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</si>
  <si>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</si>
  <si>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</si>
  <si>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</si>
  <si>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</si>
  <si>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</si>
  <si>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</si>
  <si>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</si>
  <si>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</si>
  <si>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</si>
  <si>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</si>
  <si>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</si>
  <si>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</si>
  <si>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</si>
  <si>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Reversal3</t>
  </si>
  <si>
    <t>'JB368_Infoseek_20201028_134905.mat'</t>
  </si>
  <si>
    <t>Reverse 2</t>
  </si>
  <si>
    <t>'JB369_Infoseek_20201028_152437.mat'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</si>
</sst>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abSelected="1" topLeftCell="T1" workbookViewId="0">
      <selection activeCell="AJ16" sqref="AJ16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937</v>
      </c>
      <c r="BM1" s="10">
        <f>SUM($AO$2:$AO$1048576,$AQ$2:$AQ$1048576)</f>
        <v>868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17" si="0">SUMIF($B$2:$B$1048576,$B2,$AE$2:$AE$1048576)</f>
        <v>67</v>
      </c>
      <c r="BA2" s="12">
        <f t="shared" ref="BA2:BA17" si="1">SUMIF($B$2:$B$1048576,$B2,$AV$2:$AV$1048576)</f>
        <v>48</v>
      </c>
      <c r="BB2" s="12">
        <f t="shared" ref="BB2:BB17" si="2">SUMIF($B$2:$B$1048576,$B2,$AF$2:$AF$1048576)*60</f>
        <v>2207.4456</v>
      </c>
      <c r="BC2" s="12">
        <f>BB2/AZ2</f>
        <v>32.94694925373134</v>
      </c>
      <c r="BD2" s="12">
        <f t="shared" ref="BD2:BD17" si="3">SUMIF($B$2:$B$1048576,$B2,$AN$2:$AN$1048576)</f>
        <v>11</v>
      </c>
      <c r="BE2" s="12">
        <f t="shared" ref="BE2:BE17" si="4">SUMIF($B$2:$B$1048576,$B2,$AO$2:$AO$1048576)</f>
        <v>10</v>
      </c>
      <c r="BF2" s="12">
        <f t="shared" ref="BF2:BF17" si="5">SUMIF($B$2:$B$1048576,$B2,$AP$2:$AP$1048576)</f>
        <v>0</v>
      </c>
      <c r="BG2" s="12">
        <f t="shared" ref="BG2:BG1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opLeftCell="AA1" workbookViewId="0">
      <selection activeCell="AA1" sqref="AA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738</v>
      </c>
      <c r="BM1" s="10">
        <f>SUM($AO$2:$AO$1048576,$AQ$2:$AQ$1048576)</f>
        <v>661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4" si="1">SUMIF($B$2:$B$1048576,$B3,$AE$2:$AE$1048576)</f>
        <v>120</v>
      </c>
      <c r="BA3" s="12">
        <f t="shared" ref="BA3:BA14" si="2">SUMIF($B$2:$B$1048576,$B3,$AV$2:$AV$1048576)</f>
        <v>384</v>
      </c>
      <c r="BB3" s="12">
        <f t="shared" ref="BB3:BB14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4" si="5">SUMIF($B$2:$B$1048576,$B3,$AN$2:$AN$1048576)</f>
        <v>43</v>
      </c>
      <c r="BE3" s="12">
        <f t="shared" ref="BE3:BE14" si="6">SUMIF($B$2:$B$1048576,$B3,$AO$2:$AO$1048576)</f>
        <v>44</v>
      </c>
      <c r="BF3" s="12">
        <f t="shared" ref="BF3:BF14" si="7">SUMIF($B$2:$B$1048576,$B3,$AP$2:$AP$1048576)</f>
        <v>0</v>
      </c>
      <c r="BG3" s="12">
        <f t="shared" ref="BG3:BG14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4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" t="s">
        <v>140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"/>
  <sheetViews>
    <sheetView topLeftCell="Z1" workbookViewId="0">
      <selection activeCell="AP17" sqref="AP1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1041</v>
      </c>
      <c r="BM1" s="10">
        <f>SUM($AO$2:$AO$1048576,$AQ$2:$AQ$1048576)</f>
        <v>855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17" si="1">SUMIF($B$2:$B$1048576,$B3,$AE$2:$AE$1048576)</f>
        <v>76</v>
      </c>
      <c r="BA3" s="12">
        <f t="shared" ref="BA3:BA17" si="2">SUMIF($B$2:$B$1048576,$B3,$AV$2:$AV$1048576)</f>
        <v>80</v>
      </c>
      <c r="BB3" s="12">
        <f t="shared" ref="BB3:BB17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7" si="5">SUMIF($B$2:$B$1048576,$B3,$AN$2:$AN$1048576)</f>
        <v>18</v>
      </c>
      <c r="BE3" s="12">
        <f t="shared" ref="BE3:BE17" si="6">SUMIF($B$2:$B$1048576,$B3,$AO$2:$AO$1048576)</f>
        <v>8</v>
      </c>
      <c r="BF3" s="12">
        <f t="shared" ref="BF3:BF17" si="7">SUMIF($B$2:$B$1048576,$B3,$AP$2:$AP$1048576)</f>
        <v>18</v>
      </c>
      <c r="BG3" s="12">
        <f t="shared" ref="BG3:BG17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141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142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opLeftCell="V1" workbookViewId="0">
      <selection activeCell="AP12" sqref="AP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1034</v>
      </c>
      <c r="BM1" s="10">
        <f>SUM($AO$2:$AO$1048576,$AQ$2:$AQ$1048576)</f>
        <v>956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4" si="1">SUMIF($B$2:$B$1048576,$B3,$AE$2:$AE$1048576)</f>
        <v>175</v>
      </c>
      <c r="BA3" s="12">
        <f t="shared" ref="BA3:BA14" si="2">SUMIF($B$2:$B$1048576,$B3,$AV$2:$AV$1048576)</f>
        <v>480</v>
      </c>
      <c r="BB3" s="12">
        <f t="shared" ref="BB3:BB14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4" si="5">SUMIF($B$2:$B$1048576,$B3,$AN$2:$AN$1048576)</f>
        <v>37</v>
      </c>
      <c r="BE3" s="12">
        <f t="shared" ref="BE3:BE14" si="6">SUMIF($B$2:$B$1048576,$B3,$AO$2:$AO$1048576)</f>
        <v>39</v>
      </c>
      <c r="BF3" s="12">
        <f t="shared" ref="BF3:BF14" si="7">SUMIF($B$2:$B$1048576,$B3,$AP$2:$AP$1048576)</f>
        <v>41</v>
      </c>
      <c r="BG3" s="12">
        <f t="shared" ref="BG3:BG14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143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142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 Lab</cp:lastModifiedBy>
  <dcterms:created xsi:type="dcterms:W3CDTF">2020-10-21T16:16:32Z</dcterms:created>
  <dcterms:modified xsi:type="dcterms:W3CDTF">2020-10-28T20:49:43Z</dcterms:modified>
</cp:coreProperties>
</file>