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D:\Drive\Data analysis projects\Coffee_production_consumption\datasets\"/>
    </mc:Choice>
  </mc:AlternateContent>
  <xr:revisionPtr revIDLastSave="0" documentId="13_ncr:1_{4DF83EC6-36DA-4E87-87C5-EA4F0D00FE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int Table here" sheetId="1" r:id="rId1"/>
  </sheets>
  <definedNames>
    <definedName name="_xlnm._FilterDatabase" localSheetId="0" hidden="1">'Print Table here'!#REF!</definedName>
    <definedName name="_xlnm.Print_Titles" localSheetId="0">'Print Table here'!$A:$A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1" i="1"/>
  <c r="AG5" i="1"/>
  <c r="I61" i="1"/>
  <c r="Y61" i="1"/>
  <c r="H61" i="1"/>
  <c r="R61" i="1"/>
  <c r="X61" i="1"/>
  <c r="AE61" i="1"/>
  <c r="D61" i="1"/>
  <c r="N61" i="1"/>
  <c r="T61" i="1"/>
  <c r="AD61" i="1"/>
  <c r="J61" i="1"/>
  <c r="P61" i="1"/>
  <c r="Z61" i="1"/>
  <c r="S61" i="1"/>
  <c r="E61" i="1"/>
  <c r="U61" i="1"/>
  <c r="F61" i="1"/>
  <c r="L61" i="1"/>
  <c r="V61" i="1"/>
  <c r="M61" i="1"/>
  <c r="AC61" i="1"/>
  <c r="C61" i="1"/>
  <c r="O61" i="1"/>
  <c r="AA61" i="1"/>
  <c r="Q61" i="1"/>
  <c r="AB61" i="1"/>
  <c r="K61" i="1"/>
  <c r="G61" i="1"/>
  <c r="W61" i="1"/>
  <c r="AF61" i="1" l="1"/>
</calcChain>
</file>

<file path=xl/sharedStrings.xml><?xml version="1.0" encoding="utf-8"?>
<sst xmlns="http://schemas.openxmlformats.org/spreadsheetml/2006/main" count="176" uniqueCount="96">
  <si>
    <t>Domestic consumption by all exporting countries</t>
  </si>
  <si>
    <t>In thousand 60kg bags</t>
  </si>
  <si>
    <t>© International Coffee Organization</t>
  </si>
  <si>
    <t>Angola</t>
  </si>
  <si>
    <t>Brazil</t>
  </si>
  <si>
    <t>Burundi</t>
  </si>
  <si>
    <t>Ecuador</t>
  </si>
  <si>
    <t>Indonesia</t>
  </si>
  <si>
    <t>Madagascar</t>
  </si>
  <si>
    <t>Malawi</t>
  </si>
  <si>
    <t>Papua New Guinea</t>
  </si>
  <si>
    <t>Paraguay</t>
  </si>
  <si>
    <t>Peru</t>
  </si>
  <si>
    <t>Rwanda</t>
  </si>
  <si>
    <t>Timor-Leste</t>
  </si>
  <si>
    <t>Cuba</t>
  </si>
  <si>
    <t>Dominican Republic</t>
  </si>
  <si>
    <t>Haiti</t>
  </si>
  <si>
    <t>Philippines</t>
  </si>
  <si>
    <t>Tanzania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</si>
  <si>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</si>
  <si>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</si>
  <si>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</si>
  <si>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</si>
  <si>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</si>
  <si>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</si>
  <si>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</si>
  <si>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</si>
  <si>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</si>
  <si>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</si>
  <si>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</si>
  <si>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</si>
  <si>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</si>
  <si>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</si>
  <si>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</si>
  <si>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</si>
  <si>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</si>
  <si>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</si>
  <si>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</si>
  <si>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</si>
  <si>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</si>
  <si>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</si>
  <si>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</si>
  <si>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</si>
  <si>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</si>
  <si>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</si>
  <si>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</si>
  <si>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</si>
  <si>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</si>
  <si>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</si>
  <si>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</si>
  <si>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</si>
  <si>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Zambia</t>
  </si>
  <si>
    <t>Zimbabwe</t>
  </si>
  <si>
    <t>Congo</t>
  </si>
  <si>
    <t>Democratic Republic of Congo</t>
  </si>
  <si>
    <t/>
  </si>
  <si>
    <t>Group</t>
  </si>
  <si>
    <t>April</t>
  </si>
  <si>
    <t>July</t>
  </si>
  <si>
    <t>October</t>
  </si>
  <si>
    <t>Totals</t>
  </si>
  <si>
    <t>Country</t>
  </si>
  <si>
    <t>Bolivia</t>
  </si>
  <si>
    <t>Vietnam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</si>
  <si>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</si>
  <si>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</si>
  <si>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</si>
  <si>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</si>
  <si>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</si>
  <si>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</si>
  <si>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</si>
  <si>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</si>
  <si>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</si>
  <si>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</si>
  <si>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</si>
  <si>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</si>
  <si>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</si>
  <si>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</si>
  <si>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</si>
  <si>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</si>
  <si>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</si>
  <si>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</si>
  <si>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</si>
  <si>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</si>
  <si>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</si>
  <si>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</si>
  <si>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</si>
  <si>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</si>
  <si>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</si>
  <si>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</si>
  <si>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</si>
  <si>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</si>
  <si>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</si>
  <si>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</si>
  <si>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Laos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</si>
</sst>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PT Sans"/>
      <family val="2"/>
    </font>
    <font>
      <sz val="9"/>
      <color theme="1"/>
      <name val="PT Sans"/>
      <family val="2"/>
    </font>
    <font>
      <b/>
      <sz val="9"/>
      <color theme="1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9" fontId="4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 vertical="center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4" fillId="2" borderId="0" xfId="0" applyNumberFormat="1" applyFont="1" applyFill="1" applyAlignment="1">
      <alignment horizontal="right"/>
    </xf>
    <xf numFmtId="3" fontId="5" fillId="0" borderId="0" xfId="0" applyNumberFormat="1" applyFont="1"/>
    <xf numFmtId="49" fontId="4" fillId="2" borderId="0" xfId="0" applyNumberFormat="1" applyFont="1" applyFill="1" applyAlignment="1">
      <alignment horizontal="right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0"/>
  <sheetViews>
    <sheetView showGridLines="0" tabSelected="1" zoomScaleSheetLayoutView="70" workbookViewId="0">
      <pane xSplit="1" ySplit="4" topLeftCell="F41" activePane="bottomRight" state="frozen"/>
      <selection pane="topRight" activeCell="C1" sqref="C1"/>
      <selection pane="bottomLeft" activeCell="A5" sqref="A5"/>
      <selection pane="bottomRight" activeCell="A44" sqref="A44"/>
    </sheetView>
  </sheetViews>
  <sheetFormatPr defaultColWidth="8.85546875" defaultRowHeight="12" x14ac:dyDescent="0.2"/>
  <cols>
    <col min="1" max="1" width="28" style="2" customWidth="1"/>
    <col min="2" max="2" width="10.85546875" style="2" customWidth="1"/>
    <col min="3" max="32" width="8.5703125" style="12" customWidth="1"/>
    <col min="33" max="16384" width="8.85546875" style="8"/>
  </cols>
  <sheetData>
    <row r="1" spans="1:33" x14ac:dyDescent="0.2">
      <c r="A1" s="10" t="s">
        <v>0</v>
      </c>
      <c r="B1" s="10"/>
      <c r="C1" s="11"/>
    </row>
    <row r="2" spans="1:33" x14ac:dyDescent="0.2">
      <c r="A2" s="2" t="s">
        <v>1</v>
      </c>
      <c r="C2" s="11"/>
    </row>
    <row r="3" spans="1:33" x14ac:dyDescent="0.2">
      <c r="A3" s="3"/>
      <c r="B3" s="3"/>
    </row>
    <row r="4" spans="1:33" x14ac:dyDescent="0.2">
      <c r="A4" s="1" t="s">
        <v>62</v>
      </c>
      <c r="B4" s="1" t="s">
        <v>57</v>
      </c>
      <c r="C4" s="15" t="s">
        <v>65</v>
      </c>
      <c r="D4" s="15" t="s">
        <v>66</v>
      </c>
      <c r="E4" s="15" t="s">
        <v>67</v>
      </c>
      <c r="F4" s="15" t="s">
        <v>68</v>
      </c>
      <c r="G4" s="15" t="s">
        <v>69</v>
      </c>
      <c r="H4" s="15" t="s">
        <v>70</v>
      </c>
      <c r="I4" s="15" t="s">
        <v>71</v>
      </c>
      <c r="J4" s="15" t="s">
        <v>72</v>
      </c>
      <c r="K4" s="15" t="s">
        <v>73</v>
      </c>
      <c r="L4" s="15" t="s">
        <v>74</v>
      </c>
      <c r="M4" s="15" t="s">
        <v>75</v>
      </c>
      <c r="N4" s="15" t="s">
        <v>76</v>
      </c>
      <c r="O4" s="15" t="s">
        <v>77</v>
      </c>
      <c r="P4" s="15" t="s">
        <v>78</v>
      </c>
      <c r="Q4" s="15" t="s">
        <v>79</v>
      </c>
      <c r="R4" s="15" t="s">
        <v>80</v>
      </c>
      <c r="S4" s="15" t="s">
        <v>81</v>
      </c>
      <c r="T4" s="15" t="s">
        <v>82</v>
      </c>
      <c r="U4" s="15" t="s">
        <v>83</v>
      </c>
      <c r="V4" s="15" t="s">
        <v>84</v>
      </c>
      <c r="W4" s="15" t="s">
        <v>85</v>
      </c>
      <c r="X4" s="15" t="s">
        <v>86</v>
      </c>
      <c r="Y4" s="15" t="s">
        <v>87</v>
      </c>
      <c r="Z4" s="15" t="s">
        <v>88</v>
      </c>
      <c r="AA4" s="15" t="s">
        <v>89</v>
      </c>
      <c r="AB4" s="15" t="s">
        <v>90</v>
      </c>
      <c r="AC4" s="15" t="s">
        <v>91</v>
      </c>
      <c r="AD4" s="15" t="s">
        <v>92</v>
      </c>
      <c r="AE4" s="15" t="s">
        <v>93</v>
      </c>
      <c r="AF4" s="15" t="s">
        <v>94</v>
      </c>
      <c r="AG4" s="13" t="s">
        <v>61</v>
      </c>
    </row>
    <row r="5" spans="1:33" x14ac:dyDescent="0.2">
      <c r="A5" s="2" t="s">
        <v>3</v>
      </c>
      <c r="B5" s="2" t="s">
        <v>58</v>
      </c>
      <c r="C5" s="4">
        <v>20</v>
      </c>
      <c r="D5" s="4">
        <v>30</v>
      </c>
      <c r="E5" s="4">
        <v>35</v>
      </c>
      <c r="F5" s="4">
        <v>20</v>
      </c>
      <c r="G5" s="4">
        <v>25</v>
      </c>
      <c r="H5" s="4">
        <v>10</v>
      </c>
      <c r="I5" s="4">
        <v>20</v>
      </c>
      <c r="J5" s="4">
        <v>40</v>
      </c>
      <c r="K5" s="4">
        <v>30</v>
      </c>
      <c r="L5" s="4">
        <v>20</v>
      </c>
      <c r="M5" s="4">
        <v>20</v>
      </c>
      <c r="N5" s="4">
        <v>20</v>
      </c>
      <c r="O5" s="4">
        <v>20</v>
      </c>
      <c r="P5" s="4">
        <v>15</v>
      </c>
      <c r="Q5" s="4">
        <v>15</v>
      </c>
      <c r="R5" s="4">
        <v>15</v>
      </c>
      <c r="S5" s="4">
        <v>30</v>
      </c>
      <c r="T5" s="4">
        <v>30</v>
      </c>
      <c r="U5" s="4">
        <v>30</v>
      </c>
      <c r="V5" s="4">
        <v>30</v>
      </c>
      <c r="W5" s="4">
        <v>30</v>
      </c>
      <c r="X5" s="4">
        <v>30</v>
      </c>
      <c r="Y5" s="4">
        <v>30</v>
      </c>
      <c r="Z5" s="4">
        <v>30</v>
      </c>
      <c r="AA5" s="4">
        <v>30</v>
      </c>
      <c r="AB5" s="4">
        <v>30</v>
      </c>
      <c r="AC5" s="4">
        <v>30</v>
      </c>
      <c r="AD5" s="4">
        <v>30</v>
      </c>
      <c r="AE5" s="4">
        <v>30</v>
      </c>
      <c r="AF5" s="4">
        <v>30</v>
      </c>
      <c r="AG5" s="14">
        <f>SUM(C5:AF5)</f>
        <v>775</v>
      </c>
    </row>
    <row r="6" spans="1:33" x14ac:dyDescent="0.2">
      <c r="A6" s="2" t="s">
        <v>63</v>
      </c>
      <c r="B6" s="2" t="s">
        <v>58</v>
      </c>
      <c r="C6" s="4">
        <v>25</v>
      </c>
      <c r="D6" s="4">
        <v>27</v>
      </c>
      <c r="E6" s="4">
        <v>27.5</v>
      </c>
      <c r="F6" s="4">
        <v>28.5</v>
      </c>
      <c r="G6" s="4">
        <v>29.5</v>
      </c>
      <c r="H6" s="4">
        <v>30.5</v>
      </c>
      <c r="I6" s="4">
        <v>31.5</v>
      </c>
      <c r="J6" s="4">
        <v>32.5</v>
      </c>
      <c r="K6" s="4">
        <v>33</v>
      </c>
      <c r="L6" s="4">
        <v>34</v>
      </c>
      <c r="M6" s="4">
        <v>35</v>
      </c>
      <c r="N6" s="4">
        <v>36.5</v>
      </c>
      <c r="O6" s="4">
        <v>37.5</v>
      </c>
      <c r="P6" s="4">
        <v>38.5</v>
      </c>
      <c r="Q6" s="4">
        <v>45</v>
      </c>
      <c r="R6" s="4">
        <v>41</v>
      </c>
      <c r="S6" s="4">
        <v>42</v>
      </c>
      <c r="T6" s="4">
        <v>43.5</v>
      </c>
      <c r="U6" s="4">
        <v>45</v>
      </c>
      <c r="V6" s="4">
        <v>46</v>
      </c>
      <c r="W6" s="4">
        <v>47.5</v>
      </c>
      <c r="X6" s="4">
        <v>49</v>
      </c>
      <c r="Y6" s="4">
        <v>50.5</v>
      </c>
      <c r="Z6" s="4">
        <v>52</v>
      </c>
      <c r="AA6" s="4">
        <v>53.5</v>
      </c>
      <c r="AB6" s="4">
        <v>55</v>
      </c>
      <c r="AC6" s="4">
        <v>57</v>
      </c>
      <c r="AD6" s="4">
        <v>58.5</v>
      </c>
      <c r="AE6" s="4">
        <v>60</v>
      </c>
      <c r="AF6" s="4">
        <v>61</v>
      </c>
      <c r="AG6" s="14">
        <f t="shared" ref="AG6:AG61" si="0">SUM(C6:AF6)</f>
        <v>1253</v>
      </c>
    </row>
    <row r="7" spans="1:33" x14ac:dyDescent="0.2">
      <c r="A7" s="2" t="s">
        <v>4</v>
      </c>
      <c r="B7" s="2" t="s">
        <v>58</v>
      </c>
      <c r="C7" s="4">
        <v>8200</v>
      </c>
      <c r="D7" s="4">
        <v>8500</v>
      </c>
      <c r="E7" s="4">
        <v>8900</v>
      </c>
      <c r="F7" s="4">
        <v>9100</v>
      </c>
      <c r="G7" s="4">
        <v>9300</v>
      </c>
      <c r="H7" s="4">
        <v>10100</v>
      </c>
      <c r="I7" s="4">
        <v>11000</v>
      </c>
      <c r="J7" s="4">
        <v>11500</v>
      </c>
      <c r="K7" s="4">
        <v>12200</v>
      </c>
      <c r="L7" s="4">
        <v>12700</v>
      </c>
      <c r="M7" s="4">
        <v>13200</v>
      </c>
      <c r="N7" s="4">
        <v>13590</v>
      </c>
      <c r="O7" s="4">
        <v>13750</v>
      </c>
      <c r="P7" s="4">
        <v>14200</v>
      </c>
      <c r="Q7" s="4">
        <v>14946</v>
      </c>
      <c r="R7" s="4">
        <v>15538</v>
      </c>
      <c r="S7" s="4">
        <v>16331</v>
      </c>
      <c r="T7" s="4">
        <v>17110</v>
      </c>
      <c r="U7" s="4">
        <v>17660</v>
      </c>
      <c r="V7" s="4">
        <v>18390</v>
      </c>
      <c r="W7" s="4">
        <v>19132</v>
      </c>
      <c r="X7" s="4">
        <v>19720</v>
      </c>
      <c r="Y7" s="4">
        <v>20330</v>
      </c>
      <c r="Z7" s="4">
        <v>20085</v>
      </c>
      <c r="AA7" s="4">
        <v>20333</v>
      </c>
      <c r="AB7" s="4">
        <v>20508</v>
      </c>
      <c r="AC7" s="4">
        <v>21225</v>
      </c>
      <c r="AD7" s="4">
        <v>21997</v>
      </c>
      <c r="AE7" s="4">
        <v>22200</v>
      </c>
      <c r="AF7" s="4">
        <v>22000</v>
      </c>
      <c r="AG7" s="14">
        <f t="shared" si="0"/>
        <v>463745</v>
      </c>
    </row>
    <row r="8" spans="1:33" x14ac:dyDescent="0.2">
      <c r="A8" s="2" t="s">
        <v>5</v>
      </c>
      <c r="B8" s="2" t="s">
        <v>58</v>
      </c>
      <c r="C8" s="4">
        <v>2</v>
      </c>
      <c r="D8" s="4">
        <v>1.6</v>
      </c>
      <c r="E8" s="4">
        <v>1.7</v>
      </c>
      <c r="F8" s="4">
        <v>1.91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2</v>
      </c>
      <c r="N8" s="4">
        <v>2</v>
      </c>
      <c r="O8" s="4">
        <v>2</v>
      </c>
      <c r="P8" s="4">
        <v>2</v>
      </c>
      <c r="Q8" s="4">
        <v>2</v>
      </c>
      <c r="R8" s="4">
        <v>1.9059999999999999</v>
      </c>
      <c r="S8" s="4">
        <v>1.56</v>
      </c>
      <c r="T8" s="4">
        <v>1.357</v>
      </c>
      <c r="U8" s="4">
        <v>1.4350000000000001</v>
      </c>
      <c r="V8" s="4">
        <v>1.399</v>
      </c>
      <c r="W8" s="4">
        <v>2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>
        <v>2</v>
      </c>
      <c r="AD8" s="4">
        <v>2</v>
      </c>
      <c r="AE8" s="4">
        <v>2</v>
      </c>
      <c r="AF8" s="4">
        <v>2</v>
      </c>
      <c r="AG8" s="14">
        <f t="shared" si="0"/>
        <v>56.867000000000004</v>
      </c>
    </row>
    <row r="9" spans="1:33" x14ac:dyDescent="0.2">
      <c r="A9" s="2" t="s">
        <v>6</v>
      </c>
      <c r="B9" s="2" t="s">
        <v>58</v>
      </c>
      <c r="C9" s="4">
        <v>350</v>
      </c>
      <c r="D9" s="4">
        <v>350</v>
      </c>
      <c r="E9" s="4">
        <v>350</v>
      </c>
      <c r="F9" s="4">
        <v>350</v>
      </c>
      <c r="G9" s="4">
        <v>350</v>
      </c>
      <c r="H9" s="4">
        <v>350</v>
      </c>
      <c r="I9" s="4">
        <v>300</v>
      </c>
      <c r="J9" s="4">
        <v>300</v>
      </c>
      <c r="K9" s="4">
        <v>300</v>
      </c>
      <c r="L9" s="4">
        <v>230</v>
      </c>
      <c r="M9" s="4">
        <v>200</v>
      </c>
      <c r="N9" s="4">
        <v>200</v>
      </c>
      <c r="O9" s="4">
        <v>150</v>
      </c>
      <c r="P9" s="4">
        <v>150</v>
      </c>
      <c r="Q9" s="4">
        <v>150</v>
      </c>
      <c r="R9" s="4">
        <v>150</v>
      </c>
      <c r="S9" s="4">
        <v>150</v>
      </c>
      <c r="T9" s="4">
        <v>150</v>
      </c>
      <c r="U9" s="4">
        <v>150</v>
      </c>
      <c r="V9" s="4">
        <v>150</v>
      </c>
      <c r="W9" s="4">
        <v>150</v>
      </c>
      <c r="X9" s="4">
        <v>150</v>
      </c>
      <c r="Y9" s="4">
        <v>150</v>
      </c>
      <c r="Z9" s="4">
        <v>155</v>
      </c>
      <c r="AA9" s="4">
        <v>155</v>
      </c>
      <c r="AB9" s="4">
        <v>155</v>
      </c>
      <c r="AC9" s="4">
        <v>155</v>
      </c>
      <c r="AD9" s="4">
        <v>155</v>
      </c>
      <c r="AE9" s="4">
        <v>155</v>
      </c>
      <c r="AF9" s="4">
        <v>149</v>
      </c>
      <c r="AG9" s="14">
        <f t="shared" si="0"/>
        <v>6359</v>
      </c>
    </row>
    <row r="10" spans="1:33" x14ac:dyDescent="0.2">
      <c r="A10" s="2" t="s">
        <v>7</v>
      </c>
      <c r="B10" s="2" t="s">
        <v>58</v>
      </c>
      <c r="C10" s="4">
        <v>1242</v>
      </c>
      <c r="D10" s="4">
        <v>1280</v>
      </c>
      <c r="E10" s="4">
        <v>1319</v>
      </c>
      <c r="F10" s="4">
        <v>1359</v>
      </c>
      <c r="G10" s="4">
        <v>1400</v>
      </c>
      <c r="H10" s="4">
        <v>1443</v>
      </c>
      <c r="I10" s="4">
        <v>1486</v>
      </c>
      <c r="J10" s="4">
        <v>1532</v>
      </c>
      <c r="K10" s="4">
        <v>1578</v>
      </c>
      <c r="L10" s="4">
        <v>1626</v>
      </c>
      <c r="M10" s="4">
        <v>1676</v>
      </c>
      <c r="N10" s="4">
        <v>2000</v>
      </c>
      <c r="O10" s="4">
        <v>1779</v>
      </c>
      <c r="P10" s="4">
        <v>1833</v>
      </c>
      <c r="Q10" s="4">
        <v>2000</v>
      </c>
      <c r="R10" s="4">
        <v>2500</v>
      </c>
      <c r="S10" s="4">
        <v>2833</v>
      </c>
      <c r="T10" s="4">
        <v>3333</v>
      </c>
      <c r="U10" s="4">
        <v>3333</v>
      </c>
      <c r="V10" s="4">
        <v>3333</v>
      </c>
      <c r="W10" s="4">
        <v>3333</v>
      </c>
      <c r="X10" s="4">
        <v>3667</v>
      </c>
      <c r="Y10" s="4">
        <v>3900</v>
      </c>
      <c r="Z10" s="4">
        <v>4250</v>
      </c>
      <c r="AA10" s="4">
        <v>4417</v>
      </c>
      <c r="AB10" s="4">
        <v>4550</v>
      </c>
      <c r="AC10" s="4">
        <v>4650</v>
      </c>
      <c r="AD10" s="4">
        <v>4750</v>
      </c>
      <c r="AE10" s="4">
        <v>4800</v>
      </c>
      <c r="AF10" s="4">
        <v>4806</v>
      </c>
      <c r="AG10" s="14">
        <f t="shared" si="0"/>
        <v>82008</v>
      </c>
    </row>
    <row r="11" spans="1:33" x14ac:dyDescent="0.2">
      <c r="A11" s="2" t="s">
        <v>8</v>
      </c>
      <c r="B11" s="2" t="s">
        <v>58</v>
      </c>
      <c r="C11" s="4">
        <v>350</v>
      </c>
      <c r="D11" s="4">
        <v>300</v>
      </c>
      <c r="E11" s="4">
        <v>350</v>
      </c>
      <c r="F11" s="4">
        <v>360</v>
      </c>
      <c r="G11" s="4">
        <v>166.666</v>
      </c>
      <c r="H11" s="4">
        <v>167</v>
      </c>
      <c r="I11" s="4">
        <v>167</v>
      </c>
      <c r="J11" s="4">
        <v>167</v>
      </c>
      <c r="K11" s="4">
        <v>167</v>
      </c>
      <c r="L11" s="4">
        <v>56</v>
      </c>
      <c r="M11" s="4">
        <v>89.1</v>
      </c>
      <c r="N11" s="4">
        <v>128</v>
      </c>
      <c r="O11" s="4">
        <v>217</v>
      </c>
      <c r="P11" s="4">
        <v>333</v>
      </c>
      <c r="Q11" s="4">
        <v>467</v>
      </c>
      <c r="R11" s="4">
        <v>467</v>
      </c>
      <c r="S11" s="4">
        <v>467</v>
      </c>
      <c r="T11" s="4">
        <v>467</v>
      </c>
      <c r="U11" s="4">
        <v>467</v>
      </c>
      <c r="V11" s="4">
        <v>467</v>
      </c>
      <c r="W11" s="4">
        <v>467</v>
      </c>
      <c r="X11" s="4">
        <v>450</v>
      </c>
      <c r="Y11" s="4">
        <v>430</v>
      </c>
      <c r="Z11" s="4">
        <v>410</v>
      </c>
      <c r="AA11" s="4">
        <v>390</v>
      </c>
      <c r="AB11" s="4">
        <v>370</v>
      </c>
      <c r="AC11" s="4">
        <v>360</v>
      </c>
      <c r="AD11" s="4">
        <v>365</v>
      </c>
      <c r="AE11" s="4">
        <v>375</v>
      </c>
      <c r="AF11" s="4">
        <v>375</v>
      </c>
      <c r="AG11" s="14">
        <f t="shared" si="0"/>
        <v>9811.7659999999996</v>
      </c>
    </row>
    <row r="12" spans="1:33" x14ac:dyDescent="0.2">
      <c r="A12" s="2" t="s">
        <v>9</v>
      </c>
      <c r="B12" s="2" t="s">
        <v>58</v>
      </c>
      <c r="C12" s="4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  <c r="AG12" s="14">
        <f t="shared" si="0"/>
        <v>39</v>
      </c>
    </row>
    <row r="13" spans="1:33" x14ac:dyDescent="0.2">
      <c r="A13" s="2" t="s">
        <v>10</v>
      </c>
      <c r="B13" s="2" t="s">
        <v>58</v>
      </c>
      <c r="C13" s="4">
        <v>3</v>
      </c>
      <c r="D13" s="4">
        <v>3</v>
      </c>
      <c r="E13" s="4">
        <v>3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1</v>
      </c>
      <c r="L13" s="4">
        <v>2</v>
      </c>
      <c r="M13" s="4">
        <v>2</v>
      </c>
      <c r="N13" s="4">
        <v>2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2</v>
      </c>
      <c r="U13" s="4">
        <v>2</v>
      </c>
      <c r="V13" s="4">
        <v>2</v>
      </c>
      <c r="W13" s="4">
        <v>1.43</v>
      </c>
      <c r="X13" s="4">
        <v>1.236</v>
      </c>
      <c r="Y13" s="4">
        <v>1.7110000000000001</v>
      </c>
      <c r="Z13" s="4">
        <v>2.0390000000000001</v>
      </c>
      <c r="AA13" s="4">
        <v>1.9239999999999999</v>
      </c>
      <c r="AB13" s="4">
        <v>1.8</v>
      </c>
      <c r="AC13" s="4">
        <v>2</v>
      </c>
      <c r="AD13" s="4">
        <v>2</v>
      </c>
      <c r="AE13" s="4">
        <v>2</v>
      </c>
      <c r="AF13" s="4">
        <v>2</v>
      </c>
      <c r="AG13" s="14">
        <f t="shared" si="0"/>
        <v>60.139999999999993</v>
      </c>
    </row>
    <row r="14" spans="1:33" x14ac:dyDescent="0.2">
      <c r="A14" s="2" t="s">
        <v>11</v>
      </c>
      <c r="B14" s="2" t="s">
        <v>58</v>
      </c>
      <c r="C14" s="4">
        <v>15</v>
      </c>
      <c r="D14" s="4">
        <v>15</v>
      </c>
      <c r="E14" s="4">
        <v>15</v>
      </c>
      <c r="F14" s="4">
        <v>20</v>
      </c>
      <c r="G14" s="4">
        <v>20</v>
      </c>
      <c r="H14" s="4">
        <v>20</v>
      </c>
      <c r="I14" s="4">
        <v>20</v>
      </c>
      <c r="J14" s="4">
        <v>20</v>
      </c>
      <c r="K14" s="4">
        <v>20</v>
      </c>
      <c r="L14" s="4">
        <v>20</v>
      </c>
      <c r="M14" s="4">
        <v>20</v>
      </c>
      <c r="N14" s="4">
        <v>20</v>
      </c>
      <c r="O14" s="4">
        <v>20</v>
      </c>
      <c r="P14" s="4">
        <v>20</v>
      </c>
      <c r="Q14" s="4">
        <v>20</v>
      </c>
      <c r="R14" s="4">
        <v>20</v>
      </c>
      <c r="S14" s="4">
        <v>20</v>
      </c>
      <c r="T14" s="4">
        <v>20</v>
      </c>
      <c r="U14" s="4">
        <v>20</v>
      </c>
      <c r="V14" s="4">
        <v>20</v>
      </c>
      <c r="W14" s="4">
        <v>20</v>
      </c>
      <c r="X14" s="4">
        <v>20</v>
      </c>
      <c r="Y14" s="4">
        <v>20</v>
      </c>
      <c r="Z14" s="4">
        <v>20</v>
      </c>
      <c r="AA14" s="4">
        <v>20</v>
      </c>
      <c r="AB14" s="4">
        <v>20</v>
      </c>
      <c r="AC14" s="4">
        <v>20</v>
      </c>
      <c r="AD14" s="4">
        <v>20</v>
      </c>
      <c r="AE14" s="4">
        <v>20</v>
      </c>
      <c r="AF14" s="4">
        <v>20</v>
      </c>
      <c r="AG14" s="14">
        <f t="shared" si="0"/>
        <v>585</v>
      </c>
    </row>
    <row r="15" spans="1:33" x14ac:dyDescent="0.2">
      <c r="A15" s="2" t="s">
        <v>12</v>
      </c>
      <c r="B15" s="2" t="s">
        <v>58</v>
      </c>
      <c r="C15" s="4">
        <v>190</v>
      </c>
      <c r="D15" s="4">
        <v>190</v>
      </c>
      <c r="E15" s="4">
        <v>200</v>
      </c>
      <c r="F15" s="4">
        <v>200</v>
      </c>
      <c r="G15" s="4">
        <v>200</v>
      </c>
      <c r="H15" s="4">
        <v>200</v>
      </c>
      <c r="I15" s="4">
        <v>200</v>
      </c>
      <c r="J15" s="4">
        <v>200</v>
      </c>
      <c r="K15" s="4">
        <v>200</v>
      </c>
      <c r="L15" s="4">
        <v>200</v>
      </c>
      <c r="M15" s="4">
        <v>200</v>
      </c>
      <c r="N15" s="4">
        <v>200</v>
      </c>
      <c r="O15" s="4">
        <v>220</v>
      </c>
      <c r="P15" s="4">
        <v>220</v>
      </c>
      <c r="Q15" s="4">
        <v>220</v>
      </c>
      <c r="R15" s="4">
        <v>220</v>
      </c>
      <c r="S15" s="4">
        <v>220</v>
      </c>
      <c r="T15" s="4">
        <v>220</v>
      </c>
      <c r="U15" s="4">
        <v>250</v>
      </c>
      <c r="V15" s="4">
        <v>250</v>
      </c>
      <c r="W15" s="4">
        <v>250</v>
      </c>
      <c r="X15" s="4">
        <v>250</v>
      </c>
      <c r="Y15" s="4">
        <v>250</v>
      </c>
      <c r="Z15" s="4">
        <v>250</v>
      </c>
      <c r="AA15" s="4">
        <v>250</v>
      </c>
      <c r="AB15" s="4">
        <v>250</v>
      </c>
      <c r="AC15" s="4">
        <v>250</v>
      </c>
      <c r="AD15" s="4">
        <v>250</v>
      </c>
      <c r="AE15" s="4">
        <v>250</v>
      </c>
      <c r="AF15" s="4">
        <v>250</v>
      </c>
      <c r="AG15" s="14">
        <f t="shared" si="0"/>
        <v>6700</v>
      </c>
    </row>
    <row r="16" spans="1:33" x14ac:dyDescent="0.2">
      <c r="A16" s="2" t="s">
        <v>13</v>
      </c>
      <c r="B16" s="2" t="s">
        <v>58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3</v>
      </c>
      <c r="K16" s="4">
        <v>3</v>
      </c>
      <c r="L16" s="4">
        <v>2</v>
      </c>
      <c r="M16" s="4">
        <v>2</v>
      </c>
      <c r="N16" s="4">
        <v>2</v>
      </c>
      <c r="O16" s="4">
        <v>0.33300000000000002</v>
      </c>
      <c r="P16" s="4">
        <v>0.33300000000000002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14">
        <f t="shared" si="0"/>
        <v>35.665999999999997</v>
      </c>
    </row>
    <row r="17" spans="1:33" x14ac:dyDescent="0.2">
      <c r="A17" s="2" t="s">
        <v>14</v>
      </c>
      <c r="B17" s="2" t="s">
        <v>58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0.49</v>
      </c>
      <c r="X17" s="4">
        <v>0.49</v>
      </c>
      <c r="Y17" s="4">
        <v>0.49</v>
      </c>
      <c r="Z17" s="4">
        <v>0.49</v>
      </c>
      <c r="AA17" s="4">
        <v>0.49</v>
      </c>
      <c r="AB17" s="4">
        <v>0.49</v>
      </c>
      <c r="AC17" s="4">
        <v>0.49</v>
      </c>
      <c r="AD17" s="4">
        <v>0.49</v>
      </c>
      <c r="AE17" s="4">
        <v>0.49</v>
      </c>
      <c r="AF17" s="4">
        <v>0.49</v>
      </c>
      <c r="AG17" s="14">
        <f t="shared" si="0"/>
        <v>4.9000000000000012</v>
      </c>
    </row>
    <row r="18" spans="1:33" x14ac:dyDescent="0.2">
      <c r="A18" s="2" t="s">
        <v>53</v>
      </c>
      <c r="B18" s="2" t="s">
        <v>58</v>
      </c>
      <c r="C18" s="4">
        <v>8</v>
      </c>
      <c r="D18" s="4">
        <v>8</v>
      </c>
      <c r="E18" s="4">
        <v>8</v>
      </c>
      <c r="F18" s="4">
        <v>8.3330000000000002</v>
      </c>
      <c r="G18" s="4">
        <v>8.3330000000000002</v>
      </c>
      <c r="H18" s="4">
        <v>6.6</v>
      </c>
      <c r="I18" s="4">
        <v>4</v>
      </c>
      <c r="J18" s="4">
        <v>4</v>
      </c>
      <c r="K18" s="4">
        <v>4</v>
      </c>
      <c r="L18" s="4">
        <v>4</v>
      </c>
      <c r="M18" s="4">
        <v>4</v>
      </c>
      <c r="N18" s="4">
        <v>4</v>
      </c>
      <c r="O18" s="4">
        <v>4</v>
      </c>
      <c r="P18" s="4">
        <v>4</v>
      </c>
      <c r="Q18" s="4">
        <v>4</v>
      </c>
      <c r="R18" s="4">
        <v>4</v>
      </c>
      <c r="S18" s="4">
        <v>4</v>
      </c>
      <c r="T18" s="4">
        <v>4</v>
      </c>
      <c r="U18" s="4">
        <v>4</v>
      </c>
      <c r="V18" s="4">
        <v>4</v>
      </c>
      <c r="W18" s="4">
        <v>4</v>
      </c>
      <c r="X18" s="4">
        <v>4</v>
      </c>
      <c r="Y18" s="4">
        <v>4</v>
      </c>
      <c r="Z18" s="4">
        <v>4</v>
      </c>
      <c r="AA18" s="4">
        <v>4</v>
      </c>
      <c r="AB18" s="4">
        <v>4</v>
      </c>
      <c r="AC18" s="4">
        <v>4</v>
      </c>
      <c r="AD18" s="4">
        <v>4</v>
      </c>
      <c r="AE18" s="4">
        <v>4</v>
      </c>
      <c r="AF18" s="4">
        <v>4</v>
      </c>
      <c r="AG18" s="14">
        <f t="shared" si="0"/>
        <v>143.26599999999999</v>
      </c>
    </row>
    <row r="19" spans="1:33" x14ac:dyDescent="0.2">
      <c r="A19" s="2" t="s">
        <v>54</v>
      </c>
      <c r="B19" s="2" t="s">
        <v>59</v>
      </c>
      <c r="C19" s="4">
        <v>3</v>
      </c>
      <c r="D19" s="4">
        <v>2.6669999999999998</v>
      </c>
      <c r="E19" s="4">
        <v>2.6669999999999998</v>
      </c>
      <c r="F19" s="4">
        <v>3</v>
      </c>
      <c r="G19" s="4">
        <v>3</v>
      </c>
      <c r="H19" s="4">
        <v>3</v>
      </c>
      <c r="I19" s="4">
        <v>3</v>
      </c>
      <c r="J19" s="4">
        <v>3</v>
      </c>
      <c r="K19" s="4">
        <v>3</v>
      </c>
      <c r="L19" s="4">
        <v>3</v>
      </c>
      <c r="M19" s="4">
        <v>3</v>
      </c>
      <c r="N19" s="4">
        <v>3</v>
      </c>
      <c r="O19" s="4">
        <v>3</v>
      </c>
      <c r="P19" s="4">
        <v>3</v>
      </c>
      <c r="Q19" s="4">
        <v>3</v>
      </c>
      <c r="R19" s="4">
        <v>3</v>
      </c>
      <c r="S19" s="4">
        <v>3</v>
      </c>
      <c r="T19" s="4">
        <v>3</v>
      </c>
      <c r="U19" s="4">
        <v>3</v>
      </c>
      <c r="V19" s="4">
        <v>3</v>
      </c>
      <c r="W19" s="4">
        <v>3</v>
      </c>
      <c r="X19" s="4">
        <v>3</v>
      </c>
      <c r="Y19" s="4">
        <v>3</v>
      </c>
      <c r="Z19" s="4">
        <v>3</v>
      </c>
      <c r="AA19" s="4">
        <v>3</v>
      </c>
      <c r="AB19" s="4">
        <v>3</v>
      </c>
      <c r="AC19" s="4">
        <v>3</v>
      </c>
      <c r="AD19" s="4">
        <v>3</v>
      </c>
      <c r="AE19" s="4">
        <v>3</v>
      </c>
      <c r="AF19" s="4">
        <v>3</v>
      </c>
      <c r="AG19" s="14">
        <f t="shared" si="0"/>
        <v>89.334000000000003</v>
      </c>
    </row>
    <row r="20" spans="1:33" x14ac:dyDescent="0.2">
      <c r="A20" s="2" t="s">
        <v>15</v>
      </c>
      <c r="B20" s="2" t="s">
        <v>59</v>
      </c>
      <c r="C20" s="4">
        <v>213</v>
      </c>
      <c r="D20" s="4">
        <v>213</v>
      </c>
      <c r="E20" s="4">
        <v>195</v>
      </c>
      <c r="F20" s="4">
        <v>194.1</v>
      </c>
      <c r="G20" s="4">
        <v>194</v>
      </c>
      <c r="H20" s="4">
        <v>194</v>
      </c>
      <c r="I20" s="4">
        <v>189</v>
      </c>
      <c r="J20" s="4">
        <v>195</v>
      </c>
      <c r="K20" s="4">
        <v>200</v>
      </c>
      <c r="L20" s="4">
        <v>200</v>
      </c>
      <c r="M20" s="4">
        <v>213</v>
      </c>
      <c r="N20" s="4">
        <v>220</v>
      </c>
      <c r="O20" s="4">
        <v>224</v>
      </c>
      <c r="P20" s="4">
        <v>224</v>
      </c>
      <c r="Q20" s="4">
        <v>224</v>
      </c>
      <c r="R20" s="4">
        <v>224</v>
      </c>
      <c r="S20" s="4">
        <v>224</v>
      </c>
      <c r="T20" s="4">
        <v>224</v>
      </c>
      <c r="U20" s="4">
        <v>220</v>
      </c>
      <c r="V20" s="4">
        <v>220</v>
      </c>
      <c r="W20" s="4">
        <v>220</v>
      </c>
      <c r="X20" s="4">
        <v>220</v>
      </c>
      <c r="Y20" s="4">
        <v>220</v>
      </c>
      <c r="Z20" s="4">
        <v>220</v>
      </c>
      <c r="AA20" s="4">
        <v>220</v>
      </c>
      <c r="AB20" s="4">
        <v>220</v>
      </c>
      <c r="AC20" s="4">
        <v>220</v>
      </c>
      <c r="AD20" s="4">
        <v>220</v>
      </c>
      <c r="AE20" s="4">
        <v>220</v>
      </c>
      <c r="AF20" s="4">
        <v>216</v>
      </c>
      <c r="AG20" s="14">
        <f t="shared" si="0"/>
        <v>6400.1</v>
      </c>
    </row>
    <row r="21" spans="1:33" x14ac:dyDescent="0.2">
      <c r="A21" s="2" t="s">
        <v>16</v>
      </c>
      <c r="B21" s="2" t="s">
        <v>59</v>
      </c>
      <c r="C21" s="4">
        <v>320</v>
      </c>
      <c r="D21" s="4">
        <v>320</v>
      </c>
      <c r="E21" s="4">
        <v>320</v>
      </c>
      <c r="F21" s="4">
        <v>320</v>
      </c>
      <c r="G21" s="4">
        <v>330</v>
      </c>
      <c r="H21" s="4">
        <v>350</v>
      </c>
      <c r="I21" s="4">
        <v>325</v>
      </c>
      <c r="J21" s="4">
        <v>325</v>
      </c>
      <c r="K21" s="4">
        <v>325</v>
      </c>
      <c r="L21" s="4">
        <v>325</v>
      </c>
      <c r="M21" s="4">
        <v>325</v>
      </c>
      <c r="N21" s="4">
        <v>340.19799999999998</v>
      </c>
      <c r="O21" s="4">
        <v>340.19799999999998</v>
      </c>
      <c r="P21" s="4">
        <v>340</v>
      </c>
      <c r="Q21" s="4">
        <v>377.99799999999999</v>
      </c>
      <c r="R21" s="4">
        <v>377.99799999999999</v>
      </c>
      <c r="S21" s="4">
        <v>377.99799999999999</v>
      </c>
      <c r="T21" s="4">
        <v>378</v>
      </c>
      <c r="U21" s="4">
        <v>378</v>
      </c>
      <c r="V21" s="4">
        <v>378</v>
      </c>
      <c r="W21" s="4">
        <v>378</v>
      </c>
      <c r="X21" s="4">
        <v>378</v>
      </c>
      <c r="Y21" s="4">
        <v>378</v>
      </c>
      <c r="Z21" s="4">
        <v>383.33300000000003</v>
      </c>
      <c r="AA21" s="4">
        <v>388</v>
      </c>
      <c r="AB21" s="4">
        <v>388</v>
      </c>
      <c r="AC21" s="4">
        <v>390</v>
      </c>
      <c r="AD21" s="4">
        <v>390</v>
      </c>
      <c r="AE21" s="4">
        <v>390</v>
      </c>
      <c r="AF21" s="4">
        <v>377</v>
      </c>
      <c r="AG21" s="14">
        <f t="shared" si="0"/>
        <v>10713.722999999998</v>
      </c>
    </row>
    <row r="22" spans="1:33" x14ac:dyDescent="0.2">
      <c r="A22" s="2" t="s">
        <v>17</v>
      </c>
      <c r="B22" s="2" t="s">
        <v>59</v>
      </c>
      <c r="C22" s="4">
        <v>220</v>
      </c>
      <c r="D22" s="4">
        <v>330</v>
      </c>
      <c r="E22" s="4">
        <v>330</v>
      </c>
      <c r="F22" s="4">
        <v>330</v>
      </c>
      <c r="G22" s="4">
        <v>330</v>
      </c>
      <c r="H22" s="4">
        <v>330</v>
      </c>
      <c r="I22" s="4">
        <v>330</v>
      </c>
      <c r="J22" s="4">
        <v>330</v>
      </c>
      <c r="K22" s="4">
        <v>330</v>
      </c>
      <c r="L22" s="4">
        <v>340</v>
      </c>
      <c r="M22" s="4">
        <v>340</v>
      </c>
      <c r="N22" s="4">
        <v>340</v>
      </c>
      <c r="O22" s="4">
        <v>340</v>
      </c>
      <c r="P22" s="4">
        <v>340</v>
      </c>
      <c r="Q22" s="4">
        <v>340</v>
      </c>
      <c r="R22" s="4">
        <v>340</v>
      </c>
      <c r="S22" s="4">
        <v>340</v>
      </c>
      <c r="T22" s="4">
        <v>340</v>
      </c>
      <c r="U22" s="4">
        <v>340</v>
      </c>
      <c r="V22" s="4">
        <v>340</v>
      </c>
      <c r="W22" s="4">
        <v>340</v>
      </c>
      <c r="X22" s="4">
        <v>340</v>
      </c>
      <c r="Y22" s="4">
        <v>340</v>
      </c>
      <c r="Z22" s="4">
        <v>340</v>
      </c>
      <c r="AA22" s="4">
        <v>340</v>
      </c>
      <c r="AB22" s="4">
        <v>340</v>
      </c>
      <c r="AC22" s="4">
        <v>340</v>
      </c>
      <c r="AD22" s="4">
        <v>340</v>
      </c>
      <c r="AE22" s="4">
        <v>345</v>
      </c>
      <c r="AF22" s="4">
        <v>345</v>
      </c>
      <c r="AG22" s="14">
        <f t="shared" si="0"/>
        <v>10010</v>
      </c>
    </row>
    <row r="23" spans="1:33" x14ac:dyDescent="0.2">
      <c r="A23" s="2" t="s">
        <v>18</v>
      </c>
      <c r="B23" s="2" t="s">
        <v>59</v>
      </c>
      <c r="C23" s="4">
        <v>720</v>
      </c>
      <c r="D23" s="4">
        <v>750</v>
      </c>
      <c r="E23" s="4">
        <v>750</v>
      </c>
      <c r="F23" s="4">
        <v>770</v>
      </c>
      <c r="G23" s="4">
        <v>790</v>
      </c>
      <c r="H23" s="4">
        <v>810</v>
      </c>
      <c r="I23" s="4">
        <v>831</v>
      </c>
      <c r="J23" s="4">
        <v>853</v>
      </c>
      <c r="K23" s="4">
        <v>810</v>
      </c>
      <c r="L23" s="4">
        <v>862</v>
      </c>
      <c r="M23" s="4">
        <v>820</v>
      </c>
      <c r="N23" s="4">
        <v>821</v>
      </c>
      <c r="O23" s="4">
        <v>829</v>
      </c>
      <c r="P23" s="4">
        <v>917</v>
      </c>
      <c r="Q23" s="4">
        <v>1020</v>
      </c>
      <c r="R23" s="4">
        <v>1040</v>
      </c>
      <c r="S23" s="4">
        <v>1060</v>
      </c>
      <c r="T23" s="4">
        <v>1060</v>
      </c>
      <c r="U23" s="4">
        <v>1720</v>
      </c>
      <c r="V23" s="4">
        <v>1820</v>
      </c>
      <c r="W23" s="4">
        <v>2125</v>
      </c>
      <c r="X23" s="4">
        <v>2175</v>
      </c>
      <c r="Y23" s="4">
        <v>2325</v>
      </c>
      <c r="Z23" s="4">
        <v>2550</v>
      </c>
      <c r="AA23" s="4">
        <v>2800</v>
      </c>
      <c r="AB23" s="4">
        <v>3000</v>
      </c>
      <c r="AC23" s="4">
        <v>3030</v>
      </c>
      <c r="AD23" s="4">
        <v>3180</v>
      </c>
      <c r="AE23" s="4">
        <v>3300</v>
      </c>
      <c r="AF23" s="4">
        <v>3250</v>
      </c>
      <c r="AG23" s="14">
        <f t="shared" si="0"/>
        <v>46788</v>
      </c>
    </row>
    <row r="24" spans="1:33" x14ac:dyDescent="0.2">
      <c r="A24" s="2" t="s">
        <v>19</v>
      </c>
      <c r="B24" s="2" t="s">
        <v>59</v>
      </c>
      <c r="C24" s="4">
        <v>4</v>
      </c>
      <c r="D24" s="4">
        <v>3.5</v>
      </c>
      <c r="E24" s="4">
        <v>19.2</v>
      </c>
      <c r="F24" s="4">
        <v>17.5</v>
      </c>
      <c r="G24" s="4">
        <v>17.5</v>
      </c>
      <c r="H24" s="4">
        <v>13.6</v>
      </c>
      <c r="I24" s="4">
        <v>16.600000000000001</v>
      </c>
      <c r="J24" s="4">
        <v>17</v>
      </c>
      <c r="K24" s="4">
        <v>17</v>
      </c>
      <c r="L24" s="4">
        <v>14</v>
      </c>
      <c r="M24" s="4">
        <v>15</v>
      </c>
      <c r="N24" s="4">
        <v>15</v>
      </c>
      <c r="O24" s="4">
        <v>15</v>
      </c>
      <c r="P24" s="4">
        <v>27</v>
      </c>
      <c r="Q24" s="4">
        <v>37</v>
      </c>
      <c r="R24" s="4">
        <v>47</v>
      </c>
      <c r="S24" s="4">
        <v>47</v>
      </c>
      <c r="T24" s="4">
        <v>47</v>
      </c>
      <c r="U24" s="4">
        <v>47</v>
      </c>
      <c r="V24" s="4">
        <v>47</v>
      </c>
      <c r="W24" s="4">
        <v>47</v>
      </c>
      <c r="X24" s="4">
        <v>58.95</v>
      </c>
      <c r="Y24" s="4">
        <v>71.7</v>
      </c>
      <c r="Z24" s="4">
        <v>73.466999999999999</v>
      </c>
      <c r="AA24" s="4">
        <v>76.716999999999999</v>
      </c>
      <c r="AB24" s="4">
        <v>92.05</v>
      </c>
      <c r="AC24" s="4">
        <v>91.3</v>
      </c>
      <c r="AD24" s="4">
        <v>91.667000000000002</v>
      </c>
      <c r="AE24" s="4">
        <v>92</v>
      </c>
      <c r="AF24" s="4">
        <v>95</v>
      </c>
      <c r="AG24" s="14">
        <f t="shared" si="0"/>
        <v>1273.751</v>
      </c>
    </row>
    <row r="25" spans="1:33" x14ac:dyDescent="0.2">
      <c r="A25" s="2" t="s">
        <v>52</v>
      </c>
      <c r="B25" s="2" t="s">
        <v>59</v>
      </c>
      <c r="C25" s="4">
        <v>1.5</v>
      </c>
      <c r="D25" s="4">
        <v>1.5</v>
      </c>
      <c r="E25" s="4">
        <v>1.4319999999999999</v>
      </c>
      <c r="F25" s="4">
        <v>1</v>
      </c>
      <c r="G25" s="4">
        <v>1.5</v>
      </c>
      <c r="H25" s="4">
        <v>0.6</v>
      </c>
      <c r="I25" s="4">
        <v>1</v>
      </c>
      <c r="J25" s="4">
        <v>0.6</v>
      </c>
      <c r="K25" s="4">
        <v>0.6</v>
      </c>
      <c r="L25" s="4">
        <v>0.6</v>
      </c>
      <c r="M25" s="4">
        <v>0.6</v>
      </c>
      <c r="N25" s="4">
        <v>0.6</v>
      </c>
      <c r="O25" s="4">
        <v>0.6</v>
      </c>
      <c r="P25" s="4">
        <v>0.6</v>
      </c>
      <c r="Q25" s="4">
        <v>0.6</v>
      </c>
      <c r="R25" s="4">
        <v>0.6</v>
      </c>
      <c r="S25" s="4">
        <v>0.6</v>
      </c>
      <c r="T25" s="4">
        <v>1</v>
      </c>
      <c r="U25" s="4">
        <v>1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14">
        <f t="shared" si="0"/>
        <v>16.531999999999996</v>
      </c>
    </row>
    <row r="26" spans="1:33" x14ac:dyDescent="0.2">
      <c r="A26" s="2" t="s">
        <v>20</v>
      </c>
      <c r="B26" s="2" t="s">
        <v>60</v>
      </c>
      <c r="C26" s="4">
        <v>83.3</v>
      </c>
      <c r="D26" s="4">
        <v>83.332999999999998</v>
      </c>
      <c r="E26" s="4">
        <v>83.332999999999998</v>
      </c>
      <c r="F26" s="4">
        <v>100</v>
      </c>
      <c r="G26" s="4">
        <v>100</v>
      </c>
      <c r="H26" s="4">
        <v>100</v>
      </c>
      <c r="I26" s="4">
        <v>100</v>
      </c>
      <c r="J26" s="4">
        <v>100</v>
      </c>
      <c r="K26" s="4">
        <v>100</v>
      </c>
      <c r="L26" s="4">
        <v>100</v>
      </c>
      <c r="M26" s="4">
        <v>75</v>
      </c>
      <c r="N26" s="4">
        <v>69</v>
      </c>
      <c r="O26" s="4">
        <v>69</v>
      </c>
      <c r="P26" s="4">
        <v>69</v>
      </c>
      <c r="Q26" s="4">
        <v>69</v>
      </c>
      <c r="R26" s="4">
        <v>69</v>
      </c>
      <c r="S26" s="4">
        <v>69</v>
      </c>
      <c r="T26" s="4">
        <v>69</v>
      </c>
      <c r="U26" s="4">
        <v>69</v>
      </c>
      <c r="V26" s="4">
        <v>69</v>
      </c>
      <c r="W26" s="4">
        <v>68.332999999999998</v>
      </c>
      <c r="X26" s="4">
        <v>70.016999999999996</v>
      </c>
      <c r="Y26" s="4">
        <v>71.733000000000004</v>
      </c>
      <c r="Z26" s="4">
        <v>73.483000000000004</v>
      </c>
      <c r="AA26" s="4">
        <v>75.316999999999993</v>
      </c>
      <c r="AB26" s="4">
        <v>76</v>
      </c>
      <c r="AC26" s="4">
        <v>77</v>
      </c>
      <c r="AD26" s="4">
        <v>78</v>
      </c>
      <c r="AE26" s="4">
        <v>78</v>
      </c>
      <c r="AF26" s="4">
        <v>77</v>
      </c>
      <c r="AG26" s="14">
        <f t="shared" si="0"/>
        <v>2390.8490000000002</v>
      </c>
    </row>
    <row r="27" spans="1:33" x14ac:dyDescent="0.2">
      <c r="A27" s="2" t="s">
        <v>21</v>
      </c>
      <c r="B27" s="2" t="s">
        <v>60</v>
      </c>
      <c r="C27" s="4">
        <v>28</v>
      </c>
      <c r="D27" s="4">
        <v>28</v>
      </c>
      <c r="E27" s="4">
        <v>28</v>
      </c>
      <c r="F27" s="4">
        <v>25</v>
      </c>
      <c r="G27" s="4">
        <v>15</v>
      </c>
      <c r="H27" s="4">
        <v>10</v>
      </c>
      <c r="I27" s="4">
        <v>10</v>
      </c>
      <c r="J27" s="4">
        <v>10</v>
      </c>
      <c r="K27" s="4">
        <v>19</v>
      </c>
      <c r="L27" s="4">
        <v>21</v>
      </c>
      <c r="M27" s="4">
        <v>3</v>
      </c>
      <c r="N27" s="4">
        <v>3</v>
      </c>
      <c r="O27" s="4">
        <v>3.7869999999999999</v>
      </c>
      <c r="P27" s="4">
        <v>3.7869999999999999</v>
      </c>
      <c r="Q27" s="4">
        <v>3</v>
      </c>
      <c r="R27" s="4">
        <v>3</v>
      </c>
      <c r="S27" s="4">
        <v>3</v>
      </c>
      <c r="T27" s="4">
        <v>3.3330000000000002</v>
      </c>
      <c r="U27" s="4">
        <v>5</v>
      </c>
      <c r="V27" s="4">
        <v>8.3330000000000002</v>
      </c>
      <c r="W27" s="4">
        <v>10</v>
      </c>
      <c r="X27" s="4">
        <v>13.333</v>
      </c>
      <c r="Y27" s="4">
        <v>16.667000000000002</v>
      </c>
      <c r="Z27" s="4">
        <v>20</v>
      </c>
      <c r="AA27" s="4">
        <v>20</v>
      </c>
      <c r="AB27" s="4">
        <v>20</v>
      </c>
      <c r="AC27" s="4">
        <v>20</v>
      </c>
      <c r="AD27" s="4">
        <v>20</v>
      </c>
      <c r="AE27" s="4">
        <v>20</v>
      </c>
      <c r="AF27" s="4">
        <v>20</v>
      </c>
      <c r="AG27" s="14">
        <f t="shared" si="0"/>
        <v>413.24</v>
      </c>
    </row>
    <row r="28" spans="1:33" x14ac:dyDescent="0.2">
      <c r="A28" s="2" t="s">
        <v>22</v>
      </c>
      <c r="B28" s="2" t="s">
        <v>60</v>
      </c>
      <c r="C28" s="4">
        <v>1235</v>
      </c>
      <c r="D28" s="4">
        <v>1269</v>
      </c>
      <c r="E28" s="4">
        <v>1303</v>
      </c>
      <c r="F28" s="4">
        <v>1339</v>
      </c>
      <c r="G28" s="4">
        <v>1375</v>
      </c>
      <c r="H28" s="4">
        <v>1359</v>
      </c>
      <c r="I28" s="4">
        <v>1343</v>
      </c>
      <c r="J28" s="4">
        <v>1328</v>
      </c>
      <c r="K28" s="4">
        <v>1312</v>
      </c>
      <c r="L28" s="4">
        <v>1297</v>
      </c>
      <c r="M28" s="4">
        <v>1282</v>
      </c>
      <c r="N28" s="4">
        <v>1267</v>
      </c>
      <c r="O28" s="4">
        <v>1252</v>
      </c>
      <c r="P28" s="4">
        <v>1237</v>
      </c>
      <c r="Q28" s="4">
        <v>1223</v>
      </c>
      <c r="R28" s="4">
        <v>1209</v>
      </c>
      <c r="S28" s="4">
        <v>1194.633</v>
      </c>
      <c r="T28" s="4">
        <v>1280.923</v>
      </c>
      <c r="U28" s="4">
        <v>1290.5</v>
      </c>
      <c r="V28" s="4">
        <v>1274.479</v>
      </c>
      <c r="W28" s="4">
        <v>1311.0239999999999</v>
      </c>
      <c r="X28" s="4">
        <v>1435.0650000000001</v>
      </c>
      <c r="Y28" s="4">
        <v>1514.242</v>
      </c>
      <c r="Z28" s="4">
        <v>1617.02</v>
      </c>
      <c r="AA28" s="4">
        <v>1665.451</v>
      </c>
      <c r="AB28" s="4">
        <v>1720.373</v>
      </c>
      <c r="AC28" s="4">
        <v>1736.4413999999999</v>
      </c>
      <c r="AD28" s="4">
        <v>1793.271</v>
      </c>
      <c r="AE28" s="4">
        <v>1791.41</v>
      </c>
      <c r="AF28" s="4">
        <v>2024.7739999999999</v>
      </c>
      <c r="AG28" s="14">
        <f t="shared" si="0"/>
        <v>42279.606400000004</v>
      </c>
    </row>
    <row r="29" spans="1:33" x14ac:dyDescent="0.2">
      <c r="A29" s="2" t="s">
        <v>23</v>
      </c>
      <c r="B29" s="2" t="s">
        <v>60</v>
      </c>
      <c r="C29" s="4">
        <v>375</v>
      </c>
      <c r="D29" s="4">
        <v>375</v>
      </c>
      <c r="E29" s="4">
        <v>375</v>
      </c>
      <c r="F29" s="4">
        <v>375</v>
      </c>
      <c r="G29" s="4">
        <v>375</v>
      </c>
      <c r="H29" s="4">
        <v>375</v>
      </c>
      <c r="I29" s="4">
        <v>375</v>
      </c>
      <c r="J29" s="4">
        <v>375</v>
      </c>
      <c r="K29" s="4">
        <v>375</v>
      </c>
      <c r="L29" s="4">
        <v>375</v>
      </c>
      <c r="M29" s="4">
        <v>375</v>
      </c>
      <c r="N29" s="4">
        <v>375</v>
      </c>
      <c r="O29" s="4">
        <v>375</v>
      </c>
      <c r="P29" s="4">
        <v>375</v>
      </c>
      <c r="Q29" s="4">
        <v>375</v>
      </c>
      <c r="R29" s="4">
        <v>375</v>
      </c>
      <c r="S29" s="4">
        <v>375</v>
      </c>
      <c r="T29" s="4">
        <v>375</v>
      </c>
      <c r="U29" s="4">
        <v>267.85899999999998</v>
      </c>
      <c r="V29" s="4">
        <v>295.44099999999997</v>
      </c>
      <c r="W29" s="4">
        <v>407.221</v>
      </c>
      <c r="X29" s="4">
        <v>380.88799999999998</v>
      </c>
      <c r="Y29" s="4">
        <v>423.09699999999998</v>
      </c>
      <c r="Z29" s="4">
        <v>335.06</v>
      </c>
      <c r="AA29" s="4">
        <v>380.74200000000002</v>
      </c>
      <c r="AB29" s="4">
        <v>448.82100000000003</v>
      </c>
      <c r="AC29" s="4">
        <v>329.45699999999999</v>
      </c>
      <c r="AD29" s="4">
        <v>353.334</v>
      </c>
      <c r="AE29" s="4">
        <v>365</v>
      </c>
      <c r="AF29" s="4">
        <v>352</v>
      </c>
      <c r="AG29" s="14">
        <f t="shared" si="0"/>
        <v>11088.920000000002</v>
      </c>
    </row>
    <row r="30" spans="1:33" x14ac:dyDescent="0.2">
      <c r="A30" s="2" t="s">
        <v>24</v>
      </c>
      <c r="B30" s="2" t="s">
        <v>60</v>
      </c>
      <c r="C30" s="4">
        <v>50</v>
      </c>
      <c r="D30" s="4">
        <v>50</v>
      </c>
      <c r="E30" s="4">
        <v>50</v>
      </c>
      <c r="F30" s="4">
        <v>50</v>
      </c>
      <c r="G30" s="4">
        <v>50</v>
      </c>
      <c r="H30" s="4">
        <v>50</v>
      </c>
      <c r="I30" s="4">
        <v>50</v>
      </c>
      <c r="J30" s="4">
        <v>50</v>
      </c>
      <c r="K30" s="4">
        <v>50</v>
      </c>
      <c r="L30" s="4">
        <v>50</v>
      </c>
      <c r="M30" s="4">
        <v>316.66699999999997</v>
      </c>
      <c r="N30" s="4">
        <v>316.66699999999997</v>
      </c>
      <c r="O30" s="4">
        <v>316.66699999999997</v>
      </c>
      <c r="P30" s="4">
        <v>316.66699999999997</v>
      </c>
      <c r="Q30" s="4">
        <v>316.66699999999997</v>
      </c>
      <c r="R30" s="4">
        <v>316.66699999999997</v>
      </c>
      <c r="S30" s="4">
        <v>316.66699999999997</v>
      </c>
      <c r="T30" s="4">
        <v>317</v>
      </c>
      <c r="U30" s="4">
        <v>317</v>
      </c>
      <c r="V30" s="4">
        <v>317</v>
      </c>
      <c r="W30" s="4">
        <v>317</v>
      </c>
      <c r="X30" s="4">
        <v>317</v>
      </c>
      <c r="Y30" s="4">
        <v>317</v>
      </c>
      <c r="Z30" s="4">
        <v>317</v>
      </c>
      <c r="AA30" s="4">
        <v>317</v>
      </c>
      <c r="AB30" s="4">
        <v>317</v>
      </c>
      <c r="AC30" s="4">
        <v>317</v>
      </c>
      <c r="AD30" s="4">
        <v>317</v>
      </c>
      <c r="AE30" s="4">
        <v>317</v>
      </c>
      <c r="AF30" s="4">
        <v>317</v>
      </c>
      <c r="AG30" s="14">
        <f t="shared" si="0"/>
        <v>6837.6689999999999</v>
      </c>
    </row>
    <row r="31" spans="1:33" x14ac:dyDescent="0.2">
      <c r="A31" s="2" t="s">
        <v>55</v>
      </c>
      <c r="B31" s="2" t="s">
        <v>60</v>
      </c>
      <c r="C31" s="4">
        <v>200</v>
      </c>
      <c r="D31" s="4">
        <v>200</v>
      </c>
      <c r="E31" s="4">
        <v>200</v>
      </c>
      <c r="F31" s="4">
        <v>200</v>
      </c>
      <c r="G31" s="4">
        <v>200</v>
      </c>
      <c r="H31" s="4">
        <v>200</v>
      </c>
      <c r="I31" s="4">
        <v>200</v>
      </c>
      <c r="J31" s="4">
        <v>200</v>
      </c>
      <c r="K31" s="4">
        <v>200</v>
      </c>
      <c r="L31" s="4">
        <v>200</v>
      </c>
      <c r="M31" s="4">
        <v>200</v>
      </c>
      <c r="N31" s="4">
        <v>200</v>
      </c>
      <c r="O31" s="4">
        <v>200</v>
      </c>
      <c r="P31" s="4">
        <v>200</v>
      </c>
      <c r="Q31" s="4">
        <v>200</v>
      </c>
      <c r="R31" s="4">
        <v>200</v>
      </c>
      <c r="S31" s="4">
        <v>200</v>
      </c>
      <c r="T31" s="4">
        <v>200</v>
      </c>
      <c r="U31" s="4">
        <v>200</v>
      </c>
      <c r="V31" s="4">
        <v>200</v>
      </c>
      <c r="W31" s="4">
        <v>200</v>
      </c>
      <c r="X31" s="4">
        <v>200</v>
      </c>
      <c r="Y31" s="4">
        <v>200</v>
      </c>
      <c r="Z31" s="4">
        <v>200</v>
      </c>
      <c r="AA31" s="4">
        <v>200</v>
      </c>
      <c r="AB31" s="4">
        <v>200</v>
      </c>
      <c r="AC31" s="4">
        <v>200</v>
      </c>
      <c r="AD31" s="4">
        <v>200</v>
      </c>
      <c r="AE31" s="4">
        <v>200</v>
      </c>
      <c r="AF31" s="4">
        <v>198</v>
      </c>
      <c r="AG31" s="14">
        <f t="shared" si="0"/>
        <v>5998</v>
      </c>
    </row>
    <row r="32" spans="1:33" x14ac:dyDescent="0.2">
      <c r="A32" s="2" t="s">
        <v>25</v>
      </c>
      <c r="B32" s="2" t="s">
        <v>60</v>
      </c>
      <c r="C32" s="4">
        <v>180</v>
      </c>
      <c r="D32" s="4">
        <v>180</v>
      </c>
      <c r="E32" s="4">
        <v>230</v>
      </c>
      <c r="F32" s="4">
        <v>230</v>
      </c>
      <c r="G32" s="4">
        <v>230</v>
      </c>
      <c r="H32" s="4">
        <v>270</v>
      </c>
      <c r="I32" s="4">
        <v>230</v>
      </c>
      <c r="J32" s="4">
        <v>191.667</v>
      </c>
      <c r="K32" s="4">
        <v>191.667</v>
      </c>
      <c r="L32" s="4">
        <v>153.30000000000001</v>
      </c>
      <c r="M32" s="4">
        <v>144</v>
      </c>
      <c r="N32" s="4">
        <v>153.30000000000001</v>
      </c>
      <c r="O32" s="4">
        <v>153.30000000000001</v>
      </c>
      <c r="P32" s="4">
        <v>153.30000000000001</v>
      </c>
      <c r="Q32" s="4">
        <v>172.5</v>
      </c>
      <c r="R32" s="4">
        <v>224.1</v>
      </c>
      <c r="S32" s="4">
        <v>253.8</v>
      </c>
      <c r="T32" s="4">
        <v>250.5</v>
      </c>
      <c r="U32" s="4">
        <v>244.3</v>
      </c>
      <c r="V32" s="4">
        <v>268.3</v>
      </c>
      <c r="W32" s="4">
        <v>276</v>
      </c>
      <c r="X32" s="4">
        <v>273.39999999999998</v>
      </c>
      <c r="Y32" s="4">
        <v>276.60000000000002</v>
      </c>
      <c r="Z32" s="4">
        <v>275</v>
      </c>
      <c r="AA32" s="4">
        <v>280</v>
      </c>
      <c r="AB32" s="4">
        <v>285</v>
      </c>
      <c r="AC32" s="4">
        <v>292</v>
      </c>
      <c r="AD32" s="4">
        <v>300</v>
      </c>
      <c r="AE32" s="4">
        <v>300</v>
      </c>
      <c r="AF32" s="4">
        <v>292</v>
      </c>
      <c r="AG32" s="14">
        <f t="shared" si="0"/>
        <v>6954.0340000000006</v>
      </c>
    </row>
    <row r="33" spans="1:33" x14ac:dyDescent="0.2">
      <c r="A33" s="2" t="s">
        <v>26</v>
      </c>
      <c r="B33" s="2" t="s">
        <v>60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14">
        <f t="shared" si="0"/>
        <v>0</v>
      </c>
    </row>
    <row r="34" spans="1:33" x14ac:dyDescent="0.2">
      <c r="A34" s="2" t="s">
        <v>27</v>
      </c>
      <c r="B34" s="2" t="s">
        <v>60</v>
      </c>
      <c r="C34" s="4">
        <v>1200</v>
      </c>
      <c r="D34" s="4">
        <v>1264</v>
      </c>
      <c r="E34" s="4">
        <v>1331</v>
      </c>
      <c r="F34" s="4">
        <v>1402</v>
      </c>
      <c r="G34" s="4">
        <v>1476</v>
      </c>
      <c r="H34" s="4">
        <v>1555</v>
      </c>
      <c r="I34" s="4">
        <v>1637</v>
      </c>
      <c r="J34" s="4">
        <v>1724</v>
      </c>
      <c r="K34" s="4">
        <v>1816</v>
      </c>
      <c r="L34" s="4">
        <v>1912</v>
      </c>
      <c r="M34" s="4">
        <v>2014</v>
      </c>
      <c r="N34" s="4">
        <v>2121</v>
      </c>
      <c r="O34" s="4">
        <v>2234</v>
      </c>
      <c r="P34" s="4">
        <v>2353</v>
      </c>
      <c r="Q34" s="4">
        <v>2478</v>
      </c>
      <c r="R34" s="4">
        <v>2609</v>
      </c>
      <c r="S34" s="4">
        <v>2748</v>
      </c>
      <c r="T34" s="4">
        <v>2894</v>
      </c>
      <c r="U34" s="4">
        <v>3048</v>
      </c>
      <c r="V34" s="4">
        <v>3109</v>
      </c>
      <c r="W34" s="4">
        <v>3171</v>
      </c>
      <c r="X34" s="4">
        <v>3235</v>
      </c>
      <c r="Y34" s="4">
        <v>3299</v>
      </c>
      <c r="Z34" s="4">
        <v>3365</v>
      </c>
      <c r="AA34" s="4">
        <v>3433</v>
      </c>
      <c r="AB34" s="4">
        <v>3501</v>
      </c>
      <c r="AC34" s="4">
        <v>3571</v>
      </c>
      <c r="AD34" s="4">
        <v>3643</v>
      </c>
      <c r="AE34" s="4">
        <v>3685</v>
      </c>
      <c r="AF34" s="4">
        <v>3781</v>
      </c>
      <c r="AG34" s="14">
        <f t="shared" si="0"/>
        <v>75609</v>
      </c>
    </row>
    <row r="35" spans="1:33" x14ac:dyDescent="0.2">
      <c r="A35" s="2" t="s">
        <v>28</v>
      </c>
      <c r="B35" s="2" t="s">
        <v>60</v>
      </c>
      <c r="C35" s="4">
        <v>1.7</v>
      </c>
      <c r="D35" s="4">
        <v>1</v>
      </c>
      <c r="E35" s="4">
        <v>0.8</v>
      </c>
      <c r="F35" s="4">
        <v>0.8</v>
      </c>
      <c r="G35" s="4">
        <v>1</v>
      </c>
      <c r="H35" s="4">
        <v>0.8</v>
      </c>
      <c r="I35" s="4">
        <v>0.83299999999999996</v>
      </c>
      <c r="J35" s="4">
        <v>0.8</v>
      </c>
      <c r="K35" s="4">
        <v>0.8</v>
      </c>
      <c r="L35" s="4">
        <v>0.71499999999999997</v>
      </c>
      <c r="M35" s="4">
        <v>0.3</v>
      </c>
      <c r="N35" s="4">
        <v>0.3</v>
      </c>
      <c r="O35" s="4">
        <v>0.3</v>
      </c>
      <c r="P35" s="4">
        <v>0.3</v>
      </c>
      <c r="Q35" s="4">
        <v>0.3</v>
      </c>
      <c r="R35" s="4">
        <v>0.3</v>
      </c>
      <c r="S35" s="4">
        <v>0.3</v>
      </c>
      <c r="T35" s="4">
        <v>0.3</v>
      </c>
      <c r="U35" s="4">
        <v>0.27500000000000002</v>
      </c>
      <c r="V35" s="4">
        <v>0.25</v>
      </c>
      <c r="W35" s="4">
        <v>0.94699999999999995</v>
      </c>
      <c r="X35" s="4">
        <v>1.032</v>
      </c>
      <c r="Y35" s="4">
        <v>0.96699999999999997</v>
      </c>
      <c r="Z35" s="4">
        <v>0.58299999999999996</v>
      </c>
      <c r="AA35" s="4">
        <v>0.51700000000000002</v>
      </c>
      <c r="AB35" s="4">
        <v>0.5</v>
      </c>
      <c r="AC35" s="4">
        <v>0.5</v>
      </c>
      <c r="AD35" s="4">
        <v>0.5</v>
      </c>
      <c r="AE35" s="4">
        <v>0.5</v>
      </c>
      <c r="AF35" s="4">
        <v>0.5</v>
      </c>
      <c r="AG35" s="14">
        <f t="shared" si="0"/>
        <v>18.719000000000005</v>
      </c>
    </row>
    <row r="36" spans="1:33" x14ac:dyDescent="0.2">
      <c r="A36" s="2" t="s">
        <v>29</v>
      </c>
      <c r="B36" s="2" t="s">
        <v>60</v>
      </c>
      <c r="C36" s="4">
        <v>17</v>
      </c>
      <c r="D36" s="4">
        <v>17</v>
      </c>
      <c r="E36" s="4">
        <v>17</v>
      </c>
      <c r="F36" s="4">
        <v>17</v>
      </c>
      <c r="G36" s="4">
        <v>28</v>
      </c>
      <c r="H36" s="4">
        <v>28</v>
      </c>
      <c r="I36" s="4">
        <v>3</v>
      </c>
      <c r="J36" s="4">
        <v>3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1.59</v>
      </c>
      <c r="R36" s="4">
        <v>1.59</v>
      </c>
      <c r="S36" s="4">
        <v>1</v>
      </c>
      <c r="T36" s="4">
        <v>2</v>
      </c>
      <c r="U36" s="4">
        <v>2</v>
      </c>
      <c r="V36" s="4">
        <v>2</v>
      </c>
      <c r="W36" s="4">
        <v>2</v>
      </c>
      <c r="X36" s="4">
        <v>2</v>
      </c>
      <c r="Y36" s="4">
        <v>2</v>
      </c>
      <c r="Z36" s="4">
        <v>2</v>
      </c>
      <c r="AA36" s="4">
        <v>2</v>
      </c>
      <c r="AB36" s="4">
        <v>2</v>
      </c>
      <c r="AC36" s="4">
        <v>2</v>
      </c>
      <c r="AD36" s="4">
        <v>2</v>
      </c>
      <c r="AE36" s="4">
        <v>2</v>
      </c>
      <c r="AF36" s="4">
        <v>2</v>
      </c>
      <c r="AG36" s="14">
        <f t="shared" si="0"/>
        <v>166.18</v>
      </c>
    </row>
    <row r="37" spans="1:33" x14ac:dyDescent="0.2">
      <c r="A37" s="2" t="s">
        <v>30</v>
      </c>
      <c r="B37" s="2" t="s">
        <v>60</v>
      </c>
      <c r="C37" s="4">
        <v>300</v>
      </c>
      <c r="D37" s="4">
        <v>300</v>
      </c>
      <c r="E37" s="4">
        <v>300</v>
      </c>
      <c r="F37" s="4">
        <v>310</v>
      </c>
      <c r="G37" s="4">
        <v>310</v>
      </c>
      <c r="H37" s="4">
        <v>310</v>
      </c>
      <c r="I37" s="4">
        <v>300</v>
      </c>
      <c r="J37" s="4">
        <v>300</v>
      </c>
      <c r="K37" s="4">
        <v>300</v>
      </c>
      <c r="L37" s="4">
        <v>300</v>
      </c>
      <c r="M37" s="4">
        <v>300</v>
      </c>
      <c r="N37" s="4">
        <v>300</v>
      </c>
      <c r="O37" s="4">
        <v>300</v>
      </c>
      <c r="P37" s="4">
        <v>300</v>
      </c>
      <c r="Q37" s="4">
        <v>300</v>
      </c>
      <c r="R37" s="4">
        <v>300</v>
      </c>
      <c r="S37" s="4">
        <v>300</v>
      </c>
      <c r="T37" s="4">
        <v>300</v>
      </c>
      <c r="U37" s="4">
        <v>335</v>
      </c>
      <c r="V37" s="4">
        <v>320</v>
      </c>
      <c r="W37" s="4">
        <v>340</v>
      </c>
      <c r="X37" s="4">
        <v>350</v>
      </c>
      <c r="Y37" s="4">
        <v>360</v>
      </c>
      <c r="Z37" s="4">
        <v>370</v>
      </c>
      <c r="AA37" s="4">
        <v>380</v>
      </c>
      <c r="AB37" s="4">
        <v>390</v>
      </c>
      <c r="AC37" s="4">
        <v>390</v>
      </c>
      <c r="AD37" s="4">
        <v>395</v>
      </c>
      <c r="AE37" s="4">
        <v>395</v>
      </c>
      <c r="AF37" s="4">
        <v>393</v>
      </c>
      <c r="AG37" s="14">
        <f t="shared" si="0"/>
        <v>9848</v>
      </c>
    </row>
    <row r="38" spans="1:33" x14ac:dyDescent="0.2">
      <c r="A38" s="2" t="s">
        <v>31</v>
      </c>
      <c r="B38" s="2" t="s">
        <v>60</v>
      </c>
      <c r="C38" s="4">
        <v>25</v>
      </c>
      <c r="D38" s="4">
        <v>25</v>
      </c>
      <c r="E38" s="4">
        <v>62.5</v>
      </c>
      <c r="F38" s="4">
        <v>33</v>
      </c>
      <c r="G38" s="4">
        <v>50</v>
      </c>
      <c r="H38" s="4">
        <v>50</v>
      </c>
      <c r="I38" s="4">
        <v>50</v>
      </c>
      <c r="J38" s="4">
        <v>50</v>
      </c>
      <c r="K38" s="4">
        <v>50</v>
      </c>
      <c r="L38" s="4">
        <v>50</v>
      </c>
      <c r="M38" s="4">
        <v>50</v>
      </c>
      <c r="N38" s="4">
        <v>50</v>
      </c>
      <c r="O38" s="4">
        <v>50</v>
      </c>
      <c r="P38" s="4">
        <v>50</v>
      </c>
      <c r="Q38" s="4">
        <v>50</v>
      </c>
      <c r="R38" s="4">
        <v>50</v>
      </c>
      <c r="S38" s="4">
        <v>50</v>
      </c>
      <c r="T38" s="4">
        <v>50</v>
      </c>
      <c r="U38" s="4">
        <v>50</v>
      </c>
      <c r="V38" s="4">
        <v>50</v>
      </c>
      <c r="W38" s="4">
        <v>50</v>
      </c>
      <c r="X38" s="4">
        <v>50</v>
      </c>
      <c r="Y38" s="4">
        <v>50</v>
      </c>
      <c r="Z38" s="4">
        <v>50</v>
      </c>
      <c r="AA38" s="4">
        <v>50</v>
      </c>
      <c r="AB38" s="4">
        <v>50</v>
      </c>
      <c r="AC38" s="4">
        <v>50</v>
      </c>
      <c r="AD38" s="4">
        <v>50</v>
      </c>
      <c r="AE38" s="4">
        <v>50</v>
      </c>
      <c r="AF38" s="4">
        <v>50</v>
      </c>
      <c r="AG38" s="14">
        <f t="shared" si="0"/>
        <v>1445.5</v>
      </c>
    </row>
    <row r="39" spans="1:33" x14ac:dyDescent="0.2">
      <c r="A39" s="2" t="s">
        <v>32</v>
      </c>
      <c r="B39" s="2" t="s">
        <v>60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4.867</v>
      </c>
      <c r="L39" s="4">
        <v>4.3499999999999996</v>
      </c>
      <c r="M39" s="4">
        <v>1.883</v>
      </c>
      <c r="N39" s="4">
        <v>4.1669999999999998</v>
      </c>
      <c r="O39" s="4">
        <v>4.3499999999999996</v>
      </c>
      <c r="P39" s="4">
        <v>4.75</v>
      </c>
      <c r="Q39" s="4">
        <v>5.5</v>
      </c>
      <c r="R39" s="4">
        <v>5.6</v>
      </c>
      <c r="S39" s="4">
        <v>5.7169999999999996</v>
      </c>
      <c r="T39" s="4">
        <v>7</v>
      </c>
      <c r="U39" s="4">
        <v>8.4670000000000005</v>
      </c>
      <c r="V39" s="4">
        <v>8.2330000000000005</v>
      </c>
      <c r="W39" s="4">
        <v>8.5</v>
      </c>
      <c r="X39" s="4">
        <v>8.6</v>
      </c>
      <c r="Y39" s="4">
        <v>8.6999999999999993</v>
      </c>
      <c r="Z39" s="4">
        <v>8.8000000000000007</v>
      </c>
      <c r="AA39" s="4">
        <v>8.9</v>
      </c>
      <c r="AB39" s="4">
        <v>9</v>
      </c>
      <c r="AC39" s="4">
        <v>9</v>
      </c>
      <c r="AD39" s="4">
        <v>9</v>
      </c>
      <c r="AE39" s="4">
        <v>9</v>
      </c>
      <c r="AF39" s="4">
        <v>9</v>
      </c>
      <c r="AG39" s="14">
        <f t="shared" si="0"/>
        <v>153.38400000000001</v>
      </c>
    </row>
    <row r="40" spans="1:33" x14ac:dyDescent="0.2">
      <c r="A40" s="2" t="s">
        <v>33</v>
      </c>
      <c r="B40" s="2" t="s">
        <v>60</v>
      </c>
      <c r="C40" s="4">
        <v>188.154</v>
      </c>
      <c r="D40" s="4">
        <v>257.10000000000002</v>
      </c>
      <c r="E40" s="4">
        <v>240</v>
      </c>
      <c r="F40" s="4">
        <v>230</v>
      </c>
      <c r="G40" s="4">
        <v>253</v>
      </c>
      <c r="H40" s="4">
        <v>161</v>
      </c>
      <c r="I40" s="4">
        <v>167.92400000000001</v>
      </c>
      <c r="J40" s="4">
        <v>161</v>
      </c>
      <c r="K40" s="4">
        <v>138</v>
      </c>
      <c r="L40" s="4">
        <v>168</v>
      </c>
      <c r="M40" s="4">
        <v>230</v>
      </c>
      <c r="N40" s="4">
        <v>200</v>
      </c>
      <c r="O40" s="4">
        <v>200</v>
      </c>
      <c r="P40" s="4">
        <v>200</v>
      </c>
      <c r="Q40" s="4">
        <v>230</v>
      </c>
      <c r="R40" s="4">
        <v>230</v>
      </c>
      <c r="S40" s="4">
        <v>230</v>
      </c>
      <c r="T40" s="4">
        <v>245</v>
      </c>
      <c r="U40" s="4">
        <v>268.33300000000003</v>
      </c>
      <c r="V40" s="4">
        <v>306.66699999999997</v>
      </c>
      <c r="W40" s="4">
        <v>335</v>
      </c>
      <c r="X40" s="4">
        <v>340</v>
      </c>
      <c r="Y40" s="4">
        <v>345</v>
      </c>
      <c r="Z40" s="4">
        <v>350</v>
      </c>
      <c r="AA40" s="4">
        <v>355</v>
      </c>
      <c r="AB40" s="4">
        <v>365</v>
      </c>
      <c r="AC40" s="4">
        <v>370</v>
      </c>
      <c r="AD40" s="4">
        <v>375</v>
      </c>
      <c r="AE40" s="4">
        <v>375</v>
      </c>
      <c r="AF40" s="4">
        <v>350</v>
      </c>
      <c r="AG40" s="14">
        <f t="shared" si="0"/>
        <v>7864.1779999999999</v>
      </c>
    </row>
    <row r="41" spans="1:33" x14ac:dyDescent="0.2">
      <c r="A41" s="2" t="s">
        <v>34</v>
      </c>
      <c r="B41" s="2" t="s">
        <v>60</v>
      </c>
      <c r="C41" s="4">
        <v>903</v>
      </c>
      <c r="D41" s="4">
        <v>916.66700000000003</v>
      </c>
      <c r="E41" s="4">
        <v>917</v>
      </c>
      <c r="F41" s="4">
        <v>833.33299999999997</v>
      </c>
      <c r="G41" s="4">
        <v>835</v>
      </c>
      <c r="H41" s="4">
        <v>837</v>
      </c>
      <c r="I41" s="4">
        <v>838</v>
      </c>
      <c r="J41" s="4">
        <v>839</v>
      </c>
      <c r="K41" s="4">
        <v>900</v>
      </c>
      <c r="L41" s="4">
        <v>925</v>
      </c>
      <c r="M41" s="4">
        <v>975</v>
      </c>
      <c r="N41" s="4">
        <v>1067</v>
      </c>
      <c r="O41" s="4">
        <v>1133</v>
      </c>
      <c r="P41" s="4">
        <v>1167</v>
      </c>
      <c r="Q41" s="4">
        <v>1202</v>
      </c>
      <c r="R41" s="4">
        <v>1238</v>
      </c>
      <c r="S41" s="4">
        <v>1275</v>
      </c>
      <c r="T41" s="4">
        <v>1350</v>
      </c>
      <c r="U41" s="4">
        <v>1275</v>
      </c>
      <c r="V41" s="4">
        <v>1325</v>
      </c>
      <c r="W41" s="4">
        <v>1325</v>
      </c>
      <c r="X41" s="4">
        <v>1325</v>
      </c>
      <c r="Y41" s="4">
        <v>1375</v>
      </c>
      <c r="Z41" s="4">
        <v>1400</v>
      </c>
      <c r="AA41" s="4">
        <v>1430</v>
      </c>
      <c r="AB41" s="4">
        <v>1450</v>
      </c>
      <c r="AC41" s="4">
        <v>1440</v>
      </c>
      <c r="AD41" s="4">
        <v>1470</v>
      </c>
      <c r="AE41" s="4">
        <v>1475</v>
      </c>
      <c r="AF41" s="4">
        <v>1450</v>
      </c>
      <c r="AG41" s="14">
        <f t="shared" si="0"/>
        <v>34891</v>
      </c>
    </row>
    <row r="42" spans="1:33" x14ac:dyDescent="0.2">
      <c r="A42" s="2" t="s">
        <v>35</v>
      </c>
      <c r="B42" s="2" t="s">
        <v>60</v>
      </c>
      <c r="C42" s="4">
        <v>7</v>
      </c>
      <c r="D42" s="4">
        <v>11</v>
      </c>
      <c r="E42" s="4">
        <v>6</v>
      </c>
      <c r="F42" s="4">
        <v>9.6</v>
      </c>
      <c r="G42" s="4">
        <v>15</v>
      </c>
      <c r="H42" s="4">
        <v>15</v>
      </c>
      <c r="I42" s="4">
        <v>18</v>
      </c>
      <c r="J42" s="4">
        <v>20</v>
      </c>
      <c r="K42" s="4">
        <v>14.8</v>
      </c>
      <c r="L42" s="4">
        <v>11</v>
      </c>
      <c r="M42" s="4">
        <v>12.067</v>
      </c>
      <c r="N42" s="4">
        <v>10</v>
      </c>
      <c r="O42" s="4">
        <v>9</v>
      </c>
      <c r="P42" s="4">
        <v>9</v>
      </c>
      <c r="Q42" s="4">
        <v>9</v>
      </c>
      <c r="R42" s="4">
        <v>9</v>
      </c>
      <c r="S42" s="4">
        <v>9</v>
      </c>
      <c r="T42" s="4">
        <v>9</v>
      </c>
      <c r="U42" s="4">
        <v>9</v>
      </c>
      <c r="V42" s="4">
        <v>9</v>
      </c>
      <c r="W42" s="4">
        <v>9</v>
      </c>
      <c r="X42" s="4">
        <v>9</v>
      </c>
      <c r="Y42" s="4">
        <v>9</v>
      </c>
      <c r="Z42" s="4">
        <v>9</v>
      </c>
      <c r="AA42" s="4">
        <v>9</v>
      </c>
      <c r="AB42" s="4">
        <v>9</v>
      </c>
      <c r="AC42" s="4">
        <v>9</v>
      </c>
      <c r="AD42" s="4">
        <v>9</v>
      </c>
      <c r="AE42" s="4">
        <v>9</v>
      </c>
      <c r="AF42" s="4">
        <v>9</v>
      </c>
      <c r="AG42" s="14">
        <f t="shared" si="0"/>
        <v>311.46699999999998</v>
      </c>
    </row>
    <row r="43" spans="1:33" x14ac:dyDescent="0.2">
      <c r="A43" s="2" t="s">
        <v>36</v>
      </c>
      <c r="B43" s="2" t="s">
        <v>60</v>
      </c>
      <c r="C43" s="4">
        <v>50</v>
      </c>
      <c r="D43" s="4">
        <v>50</v>
      </c>
      <c r="E43" s="4">
        <v>50</v>
      </c>
      <c r="F43" s="4">
        <v>50</v>
      </c>
      <c r="G43" s="4">
        <v>50</v>
      </c>
      <c r="H43" s="4">
        <v>50</v>
      </c>
      <c r="I43" s="4">
        <v>50</v>
      </c>
      <c r="J43" s="4">
        <v>50</v>
      </c>
      <c r="K43" s="4">
        <v>50</v>
      </c>
      <c r="L43" s="4">
        <v>50</v>
      </c>
      <c r="M43" s="4">
        <v>50</v>
      </c>
      <c r="N43" s="4">
        <v>50</v>
      </c>
      <c r="O43" s="4">
        <v>50</v>
      </c>
      <c r="P43" s="4">
        <v>50</v>
      </c>
      <c r="Q43" s="4">
        <v>50</v>
      </c>
      <c r="R43" s="4">
        <v>50</v>
      </c>
      <c r="S43" s="4">
        <v>50</v>
      </c>
      <c r="T43" s="4">
        <v>50</v>
      </c>
      <c r="U43" s="4">
        <v>50</v>
      </c>
      <c r="V43" s="4">
        <v>50</v>
      </c>
      <c r="W43" s="4">
        <v>50</v>
      </c>
      <c r="X43" s="4">
        <v>50</v>
      </c>
      <c r="Y43" s="4">
        <v>50</v>
      </c>
      <c r="Z43" s="4">
        <v>55</v>
      </c>
      <c r="AA43" s="4">
        <v>55</v>
      </c>
      <c r="AB43" s="4">
        <v>60</v>
      </c>
      <c r="AC43" s="4">
        <v>60</v>
      </c>
      <c r="AD43" s="4">
        <v>65</v>
      </c>
      <c r="AE43" s="4">
        <v>70</v>
      </c>
      <c r="AF43" s="4">
        <v>71.5</v>
      </c>
      <c r="AG43" s="14">
        <f t="shared" si="0"/>
        <v>1586.5</v>
      </c>
    </row>
    <row r="44" spans="1:33" x14ac:dyDescent="0.2">
      <c r="A44" s="2" t="s">
        <v>95</v>
      </c>
      <c r="B44" s="2" t="s">
        <v>60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158</v>
      </c>
      <c r="P44" s="4">
        <v>103</v>
      </c>
      <c r="Q44" s="4">
        <v>135</v>
      </c>
      <c r="R44" s="4">
        <v>140</v>
      </c>
      <c r="S44" s="4">
        <v>140</v>
      </c>
      <c r="T44" s="4">
        <v>140</v>
      </c>
      <c r="U44" s="4">
        <v>150</v>
      </c>
      <c r="V44" s="4">
        <v>150</v>
      </c>
      <c r="W44" s="4">
        <v>150</v>
      </c>
      <c r="X44" s="4">
        <v>150</v>
      </c>
      <c r="Y44" s="4">
        <v>150</v>
      </c>
      <c r="Z44" s="4">
        <v>150</v>
      </c>
      <c r="AA44" s="4">
        <v>150</v>
      </c>
      <c r="AB44" s="4">
        <v>150</v>
      </c>
      <c r="AC44" s="4">
        <v>150</v>
      </c>
      <c r="AD44" s="4">
        <v>155</v>
      </c>
      <c r="AE44" s="4">
        <v>155</v>
      </c>
      <c r="AF44" s="4">
        <v>157</v>
      </c>
      <c r="AG44" s="14">
        <f t="shared" si="0"/>
        <v>2633</v>
      </c>
    </row>
    <row r="45" spans="1:33" x14ac:dyDescent="0.2">
      <c r="A45" s="2" t="s">
        <v>37</v>
      </c>
      <c r="B45" s="2" t="s">
        <v>60</v>
      </c>
      <c r="C45" s="4">
        <v>3</v>
      </c>
      <c r="D45" s="4">
        <v>3</v>
      </c>
      <c r="E45" s="4">
        <v>3</v>
      </c>
      <c r="F45" s="4">
        <v>5</v>
      </c>
      <c r="G45" s="4">
        <v>5</v>
      </c>
      <c r="H45" s="4">
        <v>5</v>
      </c>
      <c r="I45" s="4">
        <v>5</v>
      </c>
      <c r="J45" s="4">
        <v>5</v>
      </c>
      <c r="K45" s="4">
        <v>5</v>
      </c>
      <c r="L45" s="4">
        <v>5</v>
      </c>
      <c r="M45" s="4">
        <v>5</v>
      </c>
      <c r="N45" s="4">
        <v>5</v>
      </c>
      <c r="O45" s="4">
        <v>5</v>
      </c>
      <c r="P45" s="4">
        <v>5</v>
      </c>
      <c r="Q45" s="4">
        <v>5</v>
      </c>
      <c r="R45" s="4">
        <v>5</v>
      </c>
      <c r="S45" s="4">
        <v>5</v>
      </c>
      <c r="T45" s="4">
        <v>5</v>
      </c>
      <c r="U45" s="4">
        <v>5</v>
      </c>
      <c r="V45" s="4">
        <v>5</v>
      </c>
      <c r="W45" s="4">
        <v>5</v>
      </c>
      <c r="X45" s="4">
        <v>5</v>
      </c>
      <c r="Y45" s="4">
        <v>5</v>
      </c>
      <c r="Z45" s="4">
        <v>5</v>
      </c>
      <c r="AA45" s="4">
        <v>5</v>
      </c>
      <c r="AB45" s="4">
        <v>5</v>
      </c>
      <c r="AC45" s="4">
        <v>5</v>
      </c>
      <c r="AD45" s="4">
        <v>5</v>
      </c>
      <c r="AE45" s="4">
        <v>5</v>
      </c>
      <c r="AF45" s="4">
        <v>5</v>
      </c>
      <c r="AG45" s="14">
        <f t="shared" si="0"/>
        <v>144</v>
      </c>
    </row>
    <row r="46" spans="1:33" x14ac:dyDescent="0.2">
      <c r="A46" s="2" t="s">
        <v>38</v>
      </c>
      <c r="B46" s="2" t="s">
        <v>60</v>
      </c>
      <c r="C46" s="4">
        <v>1374</v>
      </c>
      <c r="D46" s="4">
        <v>1200</v>
      </c>
      <c r="E46" s="4">
        <v>1300</v>
      </c>
      <c r="F46" s="4">
        <v>1070</v>
      </c>
      <c r="G46" s="4">
        <v>1020</v>
      </c>
      <c r="H46" s="4">
        <v>1179</v>
      </c>
      <c r="I46" s="4">
        <v>1235</v>
      </c>
      <c r="J46" s="4">
        <v>1201</v>
      </c>
      <c r="K46" s="4">
        <v>1108</v>
      </c>
      <c r="L46" s="4">
        <v>1150</v>
      </c>
      <c r="M46" s="4">
        <v>1305</v>
      </c>
      <c r="N46" s="4">
        <v>1500</v>
      </c>
      <c r="O46" s="4">
        <v>1500</v>
      </c>
      <c r="P46" s="4">
        <v>1500</v>
      </c>
      <c r="Q46" s="4">
        <v>1500</v>
      </c>
      <c r="R46" s="4">
        <v>1725</v>
      </c>
      <c r="S46" s="4">
        <v>2000</v>
      </c>
      <c r="T46" s="4">
        <v>2200</v>
      </c>
      <c r="U46" s="4">
        <v>2200</v>
      </c>
      <c r="V46" s="4">
        <v>2200</v>
      </c>
      <c r="W46" s="4">
        <v>2354</v>
      </c>
      <c r="X46" s="4">
        <v>2354</v>
      </c>
      <c r="Y46" s="4">
        <v>2354</v>
      </c>
      <c r="Z46" s="4">
        <v>2321</v>
      </c>
      <c r="AA46" s="4">
        <v>2347</v>
      </c>
      <c r="AB46" s="4">
        <v>2329</v>
      </c>
      <c r="AC46" s="4">
        <v>2360</v>
      </c>
      <c r="AD46" s="4">
        <v>2400</v>
      </c>
      <c r="AE46" s="4">
        <v>2450</v>
      </c>
      <c r="AF46" s="4">
        <v>2425</v>
      </c>
      <c r="AG46" s="14">
        <f t="shared" si="0"/>
        <v>53161</v>
      </c>
    </row>
    <row r="47" spans="1:33" x14ac:dyDescent="0.2">
      <c r="A47" s="2" t="s">
        <v>39</v>
      </c>
      <c r="B47" s="2" t="s">
        <v>60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14">
        <f t="shared" si="0"/>
        <v>0</v>
      </c>
    </row>
    <row r="48" spans="1:33" x14ac:dyDescent="0.2">
      <c r="A48" s="2" t="s">
        <v>40</v>
      </c>
      <c r="B48" s="2" t="s">
        <v>60</v>
      </c>
      <c r="C48" s="4">
        <v>34</v>
      </c>
      <c r="D48" s="4">
        <v>138</v>
      </c>
      <c r="E48" s="4">
        <v>65.599999999999994</v>
      </c>
      <c r="F48" s="4">
        <v>108.9</v>
      </c>
      <c r="G48" s="4">
        <v>89.6</v>
      </c>
      <c r="H48" s="4">
        <v>111.5</v>
      </c>
      <c r="I48" s="4">
        <v>95.37</v>
      </c>
      <c r="J48" s="4">
        <v>123</v>
      </c>
      <c r="K48" s="4">
        <v>126.5</v>
      </c>
      <c r="L48" s="4">
        <v>130.30000000000001</v>
      </c>
      <c r="M48" s="4">
        <v>174.93</v>
      </c>
      <c r="N48" s="4">
        <v>177.32300000000001</v>
      </c>
      <c r="O48" s="4">
        <v>179.624</v>
      </c>
      <c r="P48" s="4">
        <v>181.91499999999999</v>
      </c>
      <c r="Q48" s="4">
        <v>184.27799999999999</v>
      </c>
      <c r="R48" s="4">
        <v>186.71899999999999</v>
      </c>
      <c r="S48" s="4">
        <v>189.185</v>
      </c>
      <c r="T48" s="4">
        <v>191.64500000000001</v>
      </c>
      <c r="U48" s="4">
        <v>194.14699999999999</v>
      </c>
      <c r="V48" s="4">
        <v>196.62200000000001</v>
      </c>
      <c r="W48" s="4">
        <v>202.745</v>
      </c>
      <c r="X48" s="4">
        <v>205.261</v>
      </c>
      <c r="Y48" s="4">
        <v>207.864</v>
      </c>
      <c r="Z48" s="4">
        <v>209.56100000000001</v>
      </c>
      <c r="AA48" s="4">
        <v>211.74199999999999</v>
      </c>
      <c r="AB48" s="4">
        <v>213.946</v>
      </c>
      <c r="AC48" s="4">
        <v>216.72800000000001</v>
      </c>
      <c r="AD48" s="4">
        <v>218</v>
      </c>
      <c r="AE48" s="4">
        <v>220</v>
      </c>
      <c r="AF48" s="4">
        <v>210</v>
      </c>
      <c r="AG48" s="14">
        <f t="shared" si="0"/>
        <v>4995.0050000000001</v>
      </c>
    </row>
    <row r="49" spans="1:33" x14ac:dyDescent="0.2">
      <c r="A49" s="2" t="s">
        <v>41</v>
      </c>
      <c r="B49" s="2" t="s">
        <v>60</v>
      </c>
      <c r="C49" s="4">
        <v>27.5</v>
      </c>
      <c r="D49" s="4">
        <v>35.75</v>
      </c>
      <c r="E49" s="4">
        <v>35.75</v>
      </c>
      <c r="F49" s="4">
        <v>40</v>
      </c>
      <c r="G49" s="4">
        <v>40</v>
      </c>
      <c r="H49" s="4">
        <v>40</v>
      </c>
      <c r="I49" s="4">
        <v>40</v>
      </c>
      <c r="J49" s="4">
        <v>40</v>
      </c>
      <c r="K49" s="4">
        <v>40</v>
      </c>
      <c r="L49" s="4">
        <v>40</v>
      </c>
      <c r="M49" s="4">
        <v>40</v>
      </c>
      <c r="N49" s="4">
        <v>40</v>
      </c>
      <c r="O49" s="4">
        <v>40</v>
      </c>
      <c r="P49" s="4">
        <v>40</v>
      </c>
      <c r="Q49" s="4">
        <v>40</v>
      </c>
      <c r="R49" s="4">
        <v>40</v>
      </c>
      <c r="S49" s="4">
        <v>40</v>
      </c>
      <c r="T49" s="4">
        <v>40</v>
      </c>
      <c r="U49" s="4">
        <v>40</v>
      </c>
      <c r="V49" s="4">
        <v>40</v>
      </c>
      <c r="W49" s="4">
        <v>40</v>
      </c>
      <c r="X49" s="4">
        <v>40</v>
      </c>
      <c r="Y49" s="4">
        <v>40</v>
      </c>
      <c r="Z49" s="4">
        <v>40</v>
      </c>
      <c r="AA49" s="4">
        <v>40</v>
      </c>
      <c r="AB49" s="4">
        <v>40</v>
      </c>
      <c r="AC49" s="4">
        <v>40</v>
      </c>
      <c r="AD49" s="4">
        <v>40</v>
      </c>
      <c r="AE49" s="4">
        <v>40</v>
      </c>
      <c r="AF49" s="4">
        <v>40</v>
      </c>
      <c r="AG49" s="14">
        <f t="shared" si="0"/>
        <v>1179</v>
      </c>
    </row>
    <row r="50" spans="1:33" x14ac:dyDescent="0.2">
      <c r="A50" s="2" t="s">
        <v>42</v>
      </c>
      <c r="B50" s="2" t="s">
        <v>60</v>
      </c>
      <c r="C50" s="4">
        <v>63</v>
      </c>
      <c r="D50" s="4">
        <v>67</v>
      </c>
      <c r="E50" s="4">
        <v>67</v>
      </c>
      <c r="F50" s="4">
        <v>67</v>
      </c>
      <c r="G50" s="4">
        <v>76.667000000000002</v>
      </c>
      <c r="H50" s="4">
        <v>76.667000000000002</v>
      </c>
      <c r="I50" s="4">
        <v>76.667000000000002</v>
      </c>
      <c r="J50" s="4">
        <v>80.614999999999995</v>
      </c>
      <c r="K50" s="4">
        <v>67</v>
      </c>
      <c r="L50" s="4">
        <v>67</v>
      </c>
      <c r="M50" s="4">
        <v>67</v>
      </c>
      <c r="N50" s="4">
        <v>67</v>
      </c>
      <c r="O50" s="4">
        <v>67</v>
      </c>
      <c r="P50" s="4">
        <v>67</v>
      </c>
      <c r="Q50" s="4">
        <v>67</v>
      </c>
      <c r="R50" s="4">
        <v>67</v>
      </c>
      <c r="S50" s="4">
        <v>67</v>
      </c>
      <c r="T50" s="4">
        <v>67</v>
      </c>
      <c r="U50" s="4">
        <v>67</v>
      </c>
      <c r="V50" s="4">
        <v>67</v>
      </c>
      <c r="W50" s="4">
        <v>67</v>
      </c>
      <c r="X50" s="4">
        <v>67</v>
      </c>
      <c r="Y50" s="4">
        <v>67</v>
      </c>
      <c r="Z50" s="4">
        <v>67</v>
      </c>
      <c r="AA50" s="4">
        <v>67</v>
      </c>
      <c r="AB50" s="4">
        <v>67</v>
      </c>
      <c r="AC50" s="4">
        <v>67</v>
      </c>
      <c r="AD50" s="4">
        <v>67</v>
      </c>
      <c r="AE50" s="4">
        <v>67</v>
      </c>
      <c r="AF50" s="4">
        <v>67</v>
      </c>
      <c r="AG50" s="14">
        <f t="shared" si="0"/>
        <v>2048.616</v>
      </c>
    </row>
    <row r="51" spans="1:33" x14ac:dyDescent="0.2">
      <c r="A51" s="2" t="s">
        <v>43</v>
      </c>
      <c r="B51" s="2" t="s">
        <v>60</v>
      </c>
      <c r="C51" s="4">
        <v>9</v>
      </c>
      <c r="D51" s="4">
        <v>9</v>
      </c>
      <c r="E51" s="4">
        <v>9</v>
      </c>
      <c r="F51" s="4">
        <v>5</v>
      </c>
      <c r="G51" s="4">
        <v>5</v>
      </c>
      <c r="H51" s="4">
        <v>8</v>
      </c>
      <c r="I51" s="4">
        <v>8</v>
      </c>
      <c r="J51" s="4">
        <v>5</v>
      </c>
      <c r="K51" s="4">
        <v>5</v>
      </c>
      <c r="L51" s="4">
        <v>5</v>
      </c>
      <c r="M51" s="4">
        <v>5</v>
      </c>
      <c r="N51" s="4">
        <v>5</v>
      </c>
      <c r="O51" s="4">
        <v>5</v>
      </c>
      <c r="P51" s="4">
        <v>5</v>
      </c>
      <c r="Q51" s="4">
        <v>5</v>
      </c>
      <c r="R51" s="4">
        <v>5</v>
      </c>
      <c r="S51" s="4">
        <v>5</v>
      </c>
      <c r="T51" s="4">
        <v>5</v>
      </c>
      <c r="U51" s="4">
        <v>5</v>
      </c>
      <c r="V51" s="4">
        <v>5</v>
      </c>
      <c r="W51" s="4">
        <v>5</v>
      </c>
      <c r="X51" s="4">
        <v>5</v>
      </c>
      <c r="Y51" s="4">
        <v>5</v>
      </c>
      <c r="Z51" s="4">
        <v>5</v>
      </c>
      <c r="AA51" s="4">
        <v>5</v>
      </c>
      <c r="AB51" s="4">
        <v>5</v>
      </c>
      <c r="AC51" s="4">
        <v>5</v>
      </c>
      <c r="AD51" s="4">
        <v>5</v>
      </c>
      <c r="AE51" s="4">
        <v>5</v>
      </c>
      <c r="AF51" s="4">
        <v>5</v>
      </c>
      <c r="AG51" s="14">
        <f t="shared" si="0"/>
        <v>168</v>
      </c>
    </row>
    <row r="52" spans="1:33" x14ac:dyDescent="0.2">
      <c r="A52" s="2" t="s">
        <v>44</v>
      </c>
      <c r="B52" s="2" t="s">
        <v>60</v>
      </c>
      <c r="C52" s="4">
        <v>66.667000000000002</v>
      </c>
      <c r="D52" s="4">
        <v>67</v>
      </c>
      <c r="E52" s="4">
        <v>28</v>
      </c>
      <c r="F52" s="4">
        <v>20</v>
      </c>
      <c r="G52" s="4">
        <v>20</v>
      </c>
      <c r="H52" s="4">
        <v>20</v>
      </c>
      <c r="I52" s="4">
        <v>20</v>
      </c>
      <c r="J52" s="4">
        <v>20</v>
      </c>
      <c r="K52" s="4">
        <v>30</v>
      </c>
      <c r="L52" s="4">
        <v>30</v>
      </c>
      <c r="M52" s="4">
        <v>30</v>
      </c>
      <c r="N52" s="4">
        <v>30</v>
      </c>
      <c r="O52" s="4">
        <v>30</v>
      </c>
      <c r="P52" s="4">
        <v>30</v>
      </c>
      <c r="Q52" s="4">
        <v>30</v>
      </c>
      <c r="R52" s="4">
        <v>30</v>
      </c>
      <c r="S52" s="4">
        <v>30</v>
      </c>
      <c r="T52" s="4">
        <v>30</v>
      </c>
      <c r="U52" s="4">
        <v>30</v>
      </c>
      <c r="V52" s="4">
        <v>30</v>
      </c>
      <c r="W52" s="4">
        <v>35</v>
      </c>
      <c r="X52" s="4">
        <v>35</v>
      </c>
      <c r="Y52" s="4">
        <v>35</v>
      </c>
      <c r="Z52" s="4">
        <v>35</v>
      </c>
      <c r="AA52" s="4">
        <v>35</v>
      </c>
      <c r="AB52" s="4">
        <v>35</v>
      </c>
      <c r="AC52" s="4">
        <v>35</v>
      </c>
      <c r="AD52" s="4">
        <v>35</v>
      </c>
      <c r="AE52" s="4">
        <v>35</v>
      </c>
      <c r="AF52" s="4">
        <v>35</v>
      </c>
      <c r="AG52" s="14">
        <f t="shared" si="0"/>
        <v>971.66700000000003</v>
      </c>
    </row>
    <row r="53" spans="1:33" x14ac:dyDescent="0.2">
      <c r="A53" s="2" t="s">
        <v>45</v>
      </c>
      <c r="B53" s="2" t="s">
        <v>60</v>
      </c>
      <c r="C53" s="4">
        <v>188</v>
      </c>
      <c r="D53" s="4">
        <v>220</v>
      </c>
      <c r="E53" s="4">
        <v>233</v>
      </c>
      <c r="F53" s="4">
        <v>250</v>
      </c>
      <c r="G53" s="4">
        <v>283</v>
      </c>
      <c r="H53" s="4">
        <v>417</v>
      </c>
      <c r="I53" s="4">
        <v>333</v>
      </c>
      <c r="J53" s="4">
        <v>390</v>
      </c>
      <c r="K53" s="4">
        <v>433</v>
      </c>
      <c r="L53" s="4">
        <v>433</v>
      </c>
      <c r="M53" s="4">
        <v>500</v>
      </c>
      <c r="N53" s="4">
        <v>500</v>
      </c>
      <c r="O53" s="4">
        <v>500</v>
      </c>
      <c r="P53" s="4">
        <v>500</v>
      </c>
      <c r="Q53" s="4">
        <v>500</v>
      </c>
      <c r="R53" s="4">
        <v>500</v>
      </c>
      <c r="S53" s="4">
        <v>500</v>
      </c>
      <c r="T53" s="4">
        <v>550</v>
      </c>
      <c r="U53" s="4">
        <v>600</v>
      </c>
      <c r="V53" s="4">
        <v>700</v>
      </c>
      <c r="W53" s="4">
        <v>775</v>
      </c>
      <c r="X53" s="4">
        <v>1100</v>
      </c>
      <c r="Y53" s="4">
        <v>1130</v>
      </c>
      <c r="Z53" s="4">
        <v>1200</v>
      </c>
      <c r="AA53" s="4">
        <v>1250</v>
      </c>
      <c r="AB53" s="4">
        <v>1300</v>
      </c>
      <c r="AC53" s="4">
        <v>1350</v>
      </c>
      <c r="AD53" s="4">
        <v>1375</v>
      </c>
      <c r="AE53" s="4">
        <v>1400</v>
      </c>
      <c r="AF53" s="4">
        <v>1400</v>
      </c>
      <c r="AG53" s="14">
        <f t="shared" si="0"/>
        <v>20810</v>
      </c>
    </row>
    <row r="54" spans="1:33" x14ac:dyDescent="0.2">
      <c r="A54" s="2" t="s">
        <v>46</v>
      </c>
      <c r="B54" s="2" t="s">
        <v>60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2</v>
      </c>
      <c r="L54" s="5">
        <v>2</v>
      </c>
      <c r="M54" s="5">
        <v>2</v>
      </c>
      <c r="N54" s="5">
        <v>2</v>
      </c>
      <c r="O54" s="5">
        <v>2</v>
      </c>
      <c r="P54" s="5">
        <v>2</v>
      </c>
      <c r="Q54" s="5">
        <v>2</v>
      </c>
      <c r="R54" s="5">
        <v>2</v>
      </c>
      <c r="S54" s="5">
        <v>2</v>
      </c>
      <c r="T54" s="5">
        <v>2</v>
      </c>
      <c r="U54" s="5">
        <v>2</v>
      </c>
      <c r="V54" s="5">
        <v>2</v>
      </c>
      <c r="W54" s="5">
        <v>2</v>
      </c>
      <c r="X54" s="5">
        <v>0.21</v>
      </c>
      <c r="Y54" s="5">
        <v>0.24199999999999999</v>
      </c>
      <c r="Z54" s="5">
        <v>0.23799999999999999</v>
      </c>
      <c r="AA54" s="5">
        <v>0.19500000000000001</v>
      </c>
      <c r="AB54" s="5">
        <v>0.22</v>
      </c>
      <c r="AC54" s="4">
        <v>0.254</v>
      </c>
      <c r="AD54" s="4">
        <v>0.254</v>
      </c>
      <c r="AE54" s="5">
        <v>0.254</v>
      </c>
      <c r="AF54" s="5">
        <v>0.26</v>
      </c>
      <c r="AG54" s="14">
        <f t="shared" si="0"/>
        <v>36.126999999999988</v>
      </c>
    </row>
    <row r="55" spans="1:33" x14ac:dyDescent="0.2">
      <c r="A55" s="2" t="s">
        <v>47</v>
      </c>
      <c r="B55" s="2" t="s">
        <v>60</v>
      </c>
      <c r="C55" s="5">
        <v>8</v>
      </c>
      <c r="D55" s="5">
        <v>11.5</v>
      </c>
      <c r="E55" s="5">
        <v>10</v>
      </c>
      <c r="F55" s="5">
        <v>10</v>
      </c>
      <c r="G55" s="5">
        <v>14</v>
      </c>
      <c r="H55" s="5">
        <v>14</v>
      </c>
      <c r="I55" s="5">
        <v>14</v>
      </c>
      <c r="J55" s="5">
        <v>14</v>
      </c>
      <c r="K55" s="5">
        <v>14</v>
      </c>
      <c r="L55" s="5">
        <v>14</v>
      </c>
      <c r="M55" s="5">
        <v>14</v>
      </c>
      <c r="N55" s="5">
        <v>14</v>
      </c>
      <c r="O55" s="5">
        <v>14</v>
      </c>
      <c r="P55" s="5">
        <v>14</v>
      </c>
      <c r="Q55" s="5">
        <v>14</v>
      </c>
      <c r="R55" s="5">
        <v>14</v>
      </c>
      <c r="S55" s="5">
        <v>11</v>
      </c>
      <c r="T55" s="5">
        <v>11</v>
      </c>
      <c r="U55" s="5">
        <v>11</v>
      </c>
      <c r="V55" s="5">
        <v>11</v>
      </c>
      <c r="W55" s="5">
        <v>10</v>
      </c>
      <c r="X55" s="5">
        <v>10</v>
      </c>
      <c r="Y55" s="5">
        <v>10</v>
      </c>
      <c r="Z55" s="5">
        <v>10</v>
      </c>
      <c r="AA55" s="5">
        <v>10</v>
      </c>
      <c r="AB55" s="5">
        <v>10</v>
      </c>
      <c r="AC55" s="4">
        <v>10</v>
      </c>
      <c r="AD55" s="4">
        <v>10</v>
      </c>
      <c r="AE55" s="5">
        <v>10</v>
      </c>
      <c r="AF55" s="5">
        <v>10</v>
      </c>
      <c r="AG55" s="14">
        <f t="shared" si="0"/>
        <v>351.5</v>
      </c>
    </row>
    <row r="56" spans="1:33" x14ac:dyDescent="0.2">
      <c r="A56" s="2" t="s">
        <v>48</v>
      </c>
      <c r="B56" s="2" t="s">
        <v>60</v>
      </c>
      <c r="C56" s="5">
        <v>70</v>
      </c>
      <c r="D56" s="5">
        <v>75</v>
      </c>
      <c r="E56" s="5">
        <v>75</v>
      </c>
      <c r="F56" s="5">
        <v>75</v>
      </c>
      <c r="G56" s="5">
        <v>80</v>
      </c>
      <c r="H56" s="5">
        <v>80</v>
      </c>
      <c r="I56" s="5">
        <v>80</v>
      </c>
      <c r="J56" s="5">
        <v>101.19</v>
      </c>
      <c r="K56" s="5">
        <v>116</v>
      </c>
      <c r="L56" s="5">
        <v>119</v>
      </c>
      <c r="M56" s="5">
        <v>142</v>
      </c>
      <c r="N56" s="5">
        <v>141</v>
      </c>
      <c r="O56" s="5">
        <v>140</v>
      </c>
      <c r="P56" s="5">
        <v>131</v>
      </c>
      <c r="Q56" s="5">
        <v>140</v>
      </c>
      <c r="R56" s="5">
        <v>150</v>
      </c>
      <c r="S56" s="5">
        <v>175</v>
      </c>
      <c r="T56" s="5">
        <v>180.25</v>
      </c>
      <c r="U56" s="5">
        <v>185</v>
      </c>
      <c r="V56" s="5">
        <v>188.7</v>
      </c>
      <c r="W56" s="5">
        <v>204</v>
      </c>
      <c r="X56" s="5">
        <v>210</v>
      </c>
      <c r="Y56" s="5">
        <v>216</v>
      </c>
      <c r="Z56" s="5">
        <v>220.8</v>
      </c>
      <c r="AA56" s="5">
        <v>229.2</v>
      </c>
      <c r="AB56" s="5">
        <v>234</v>
      </c>
      <c r="AC56" s="4">
        <v>240</v>
      </c>
      <c r="AD56" s="4">
        <v>244.8</v>
      </c>
      <c r="AE56" s="5">
        <v>250</v>
      </c>
      <c r="AF56" s="5">
        <v>254</v>
      </c>
      <c r="AG56" s="14">
        <f t="shared" si="0"/>
        <v>4746.9399999999996</v>
      </c>
    </row>
    <row r="57" spans="1:33" x14ac:dyDescent="0.2">
      <c r="A57" s="2" t="s">
        <v>49</v>
      </c>
      <c r="B57" s="2" t="s">
        <v>60</v>
      </c>
      <c r="C57" s="5">
        <v>782.39</v>
      </c>
      <c r="D57" s="5">
        <v>815.48</v>
      </c>
      <c r="E57" s="5">
        <v>849.97</v>
      </c>
      <c r="F57" s="5">
        <v>885.93</v>
      </c>
      <c r="G57" s="5">
        <v>923.4</v>
      </c>
      <c r="H57" s="5">
        <v>962.46</v>
      </c>
      <c r="I57" s="5">
        <v>1003.18</v>
      </c>
      <c r="J57" s="5">
        <v>1045.6099999999999</v>
      </c>
      <c r="K57" s="5">
        <v>1089.8399999999999</v>
      </c>
      <c r="L57" s="5">
        <v>1135.94</v>
      </c>
      <c r="M57" s="5">
        <v>1183.99</v>
      </c>
      <c r="N57" s="5">
        <v>1234.07</v>
      </c>
      <c r="O57" s="5">
        <v>1286.27</v>
      </c>
      <c r="P57" s="5">
        <v>1340.68</v>
      </c>
      <c r="Q57" s="5">
        <v>1397.39</v>
      </c>
      <c r="R57" s="5">
        <v>1456.5</v>
      </c>
      <c r="S57" s="5">
        <v>1518.11</v>
      </c>
      <c r="T57" s="5">
        <v>1582.33</v>
      </c>
      <c r="U57" s="5">
        <v>1649.26</v>
      </c>
      <c r="V57" s="5">
        <v>1650</v>
      </c>
      <c r="W57" s="5">
        <v>1650</v>
      </c>
      <c r="X57" s="5">
        <v>1650</v>
      </c>
      <c r="Y57" s="5">
        <v>1650</v>
      </c>
      <c r="Z57" s="5">
        <v>1650</v>
      </c>
      <c r="AA57" s="5">
        <v>1650</v>
      </c>
      <c r="AB57" s="5">
        <v>1650</v>
      </c>
      <c r="AC57" s="4">
        <v>1650</v>
      </c>
      <c r="AD57" s="4">
        <v>1600</v>
      </c>
      <c r="AE57" s="5">
        <v>1550</v>
      </c>
      <c r="AF57" s="5">
        <v>1275</v>
      </c>
      <c r="AG57" s="14">
        <f t="shared" si="0"/>
        <v>39767.800000000003</v>
      </c>
    </row>
    <row r="58" spans="1:33" x14ac:dyDescent="0.2">
      <c r="A58" s="2" t="s">
        <v>64</v>
      </c>
      <c r="B58" s="2" t="s">
        <v>60</v>
      </c>
      <c r="C58" s="5">
        <v>150</v>
      </c>
      <c r="D58" s="5">
        <v>230</v>
      </c>
      <c r="E58" s="5">
        <v>250</v>
      </c>
      <c r="F58" s="5">
        <v>267</v>
      </c>
      <c r="G58" s="5">
        <v>267</v>
      </c>
      <c r="H58" s="5">
        <v>281.84500000000003</v>
      </c>
      <c r="I58" s="5">
        <v>297.51600000000002</v>
      </c>
      <c r="J58" s="5">
        <v>314.05799999999999</v>
      </c>
      <c r="K58" s="5">
        <v>331.51900000000001</v>
      </c>
      <c r="L58" s="5">
        <v>350</v>
      </c>
      <c r="M58" s="5">
        <v>401.625</v>
      </c>
      <c r="N58" s="5">
        <v>460.86500000000001</v>
      </c>
      <c r="O58" s="5">
        <v>518.84199999999998</v>
      </c>
      <c r="P58" s="5">
        <v>606.846</v>
      </c>
      <c r="Q58" s="5">
        <v>696.35599999999999</v>
      </c>
      <c r="R58" s="5">
        <v>800</v>
      </c>
      <c r="S58" s="5">
        <v>917</v>
      </c>
      <c r="T58" s="5">
        <v>938</v>
      </c>
      <c r="U58" s="5">
        <v>1021</v>
      </c>
      <c r="V58" s="5">
        <v>1208</v>
      </c>
      <c r="W58" s="5">
        <v>1583</v>
      </c>
      <c r="X58" s="5">
        <v>1650</v>
      </c>
      <c r="Y58" s="5">
        <v>1825</v>
      </c>
      <c r="Z58" s="5">
        <v>2000</v>
      </c>
      <c r="AA58" s="5">
        <v>2200</v>
      </c>
      <c r="AB58" s="5">
        <v>2300</v>
      </c>
      <c r="AC58" s="4">
        <v>2400</v>
      </c>
      <c r="AD58" s="4">
        <v>2500</v>
      </c>
      <c r="AE58" s="5">
        <v>2600</v>
      </c>
      <c r="AF58" s="5">
        <v>2650</v>
      </c>
      <c r="AG58" s="14">
        <f t="shared" si="0"/>
        <v>32015.472000000002</v>
      </c>
    </row>
    <row r="59" spans="1:33" x14ac:dyDescent="0.2">
      <c r="A59" s="2" t="s">
        <v>50</v>
      </c>
      <c r="B59" s="2" t="s">
        <v>60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146</v>
      </c>
      <c r="Q59" s="5">
        <v>136</v>
      </c>
      <c r="R59" s="5">
        <v>138</v>
      </c>
      <c r="S59" s="5">
        <v>138</v>
      </c>
      <c r="T59" s="5">
        <v>130</v>
      </c>
      <c r="U59" s="5">
        <v>130</v>
      </c>
      <c r="V59" s="5">
        <v>130</v>
      </c>
      <c r="W59" s="5">
        <v>130</v>
      </c>
      <c r="X59" s="5">
        <v>130</v>
      </c>
      <c r="Y59" s="5">
        <v>130</v>
      </c>
      <c r="Z59" s="5">
        <v>130</v>
      </c>
      <c r="AA59" s="5">
        <v>125</v>
      </c>
      <c r="AB59" s="5">
        <v>115</v>
      </c>
      <c r="AC59" s="4">
        <v>100</v>
      </c>
      <c r="AD59" s="4">
        <v>90</v>
      </c>
      <c r="AE59" s="5">
        <v>65</v>
      </c>
      <c r="AF59" s="5">
        <v>64</v>
      </c>
      <c r="AG59" s="14">
        <f t="shared" si="0"/>
        <v>2027</v>
      </c>
    </row>
    <row r="60" spans="1:33" x14ac:dyDescent="0.2">
      <c r="C60" s="5" t="s">
        <v>56</v>
      </c>
      <c r="D60" s="5" t="s">
        <v>56</v>
      </c>
      <c r="E60" s="5" t="s">
        <v>56</v>
      </c>
      <c r="F60" s="5" t="s">
        <v>56</v>
      </c>
      <c r="G60" s="5" t="s">
        <v>56</v>
      </c>
      <c r="H60" s="5" t="s">
        <v>56</v>
      </c>
      <c r="I60" s="5" t="s">
        <v>56</v>
      </c>
      <c r="J60" s="5" t="s">
        <v>56</v>
      </c>
      <c r="K60" s="5" t="s">
        <v>56</v>
      </c>
      <c r="L60" s="5" t="s">
        <v>56</v>
      </c>
      <c r="M60" s="5" t="s">
        <v>56</v>
      </c>
      <c r="N60" s="5" t="s">
        <v>56</v>
      </c>
      <c r="O60" s="5" t="s">
        <v>56</v>
      </c>
      <c r="P60" s="5" t="s">
        <v>56</v>
      </c>
      <c r="Q60" s="5" t="s">
        <v>56</v>
      </c>
      <c r="R60" s="5" t="s">
        <v>56</v>
      </c>
      <c r="S60" s="5" t="s">
        <v>56</v>
      </c>
      <c r="T60" s="5" t="s">
        <v>56</v>
      </c>
      <c r="U60" s="5" t="s">
        <v>56</v>
      </c>
      <c r="V60" s="5" t="s">
        <v>56</v>
      </c>
      <c r="W60" s="5" t="s">
        <v>56</v>
      </c>
      <c r="X60" s="5" t="s">
        <v>56</v>
      </c>
      <c r="Y60" s="5" t="s">
        <v>56</v>
      </c>
      <c r="Z60" s="5" t="s">
        <v>56</v>
      </c>
      <c r="AA60" s="5" t="s">
        <v>56</v>
      </c>
      <c r="AB60" s="5" t="s">
        <v>56</v>
      </c>
      <c r="AC60" s="12" t="s">
        <v>56</v>
      </c>
      <c r="AD60" s="12" t="s">
        <v>56</v>
      </c>
      <c r="AF60" s="12" t="s">
        <v>56</v>
      </c>
      <c r="AG60" s="14"/>
    </row>
    <row r="61" spans="1:33" s="9" customFormat="1" x14ac:dyDescent="0.2">
      <c r="A61" s="6" t="s">
        <v>51</v>
      </c>
      <c r="B61" s="6"/>
      <c r="C61" s="7">
        <f t="shared" ref="C61:AF61" si="1">SUBTOTAL(9,C5:C59)</f>
        <v>19509.211000000003</v>
      </c>
      <c r="D61" s="7">
        <f t="shared" si="1"/>
        <v>20228.097000000002</v>
      </c>
      <c r="E61" s="7">
        <f t="shared" si="1"/>
        <v>20951.452000000001</v>
      </c>
      <c r="F61" s="7">
        <f t="shared" si="1"/>
        <v>21097.905999999999</v>
      </c>
      <c r="G61" s="7">
        <f t="shared" si="1"/>
        <v>21360.166000000001</v>
      </c>
      <c r="H61" s="7">
        <f t="shared" si="1"/>
        <v>22602.572000000004</v>
      </c>
      <c r="I61" s="7">
        <f t="shared" si="1"/>
        <v>23512.589999999997</v>
      </c>
      <c r="J61" s="7">
        <f t="shared" si="1"/>
        <v>24271.040000000001</v>
      </c>
      <c r="K61" s="7">
        <f t="shared" si="1"/>
        <v>25116.592999999997</v>
      </c>
      <c r="L61" s="7">
        <f t="shared" si="1"/>
        <v>25741.204999999994</v>
      </c>
      <c r="M61" s="7">
        <f t="shared" si="1"/>
        <v>27068.162</v>
      </c>
      <c r="N61" s="7">
        <f t="shared" si="1"/>
        <v>28308.99</v>
      </c>
      <c r="O61" s="7">
        <f t="shared" si="1"/>
        <v>28751.770999999997</v>
      </c>
      <c r="P61" s="7">
        <f t="shared" si="1"/>
        <v>29832.678</v>
      </c>
      <c r="Q61" s="7">
        <f t="shared" si="1"/>
        <v>31413.178999999996</v>
      </c>
      <c r="R61" s="7">
        <f t="shared" si="1"/>
        <v>33142.979999999996</v>
      </c>
      <c r="S61" s="7">
        <f t="shared" si="1"/>
        <v>34973.57</v>
      </c>
      <c r="T61" s="7">
        <f t="shared" si="1"/>
        <v>36911.137999999999</v>
      </c>
      <c r="U61" s="7">
        <f t="shared" si="1"/>
        <v>38402.576000000001</v>
      </c>
      <c r="V61" s="7">
        <f t="shared" si="1"/>
        <v>39699.423999999999</v>
      </c>
      <c r="W61" s="7">
        <f t="shared" si="1"/>
        <v>41646.19000000001</v>
      </c>
      <c r="X61" s="7">
        <f t="shared" si="1"/>
        <v>43192.481999999996</v>
      </c>
      <c r="Y61" s="7">
        <f t="shared" si="1"/>
        <v>44652.512999999999</v>
      </c>
      <c r="Z61" s="7">
        <f t="shared" si="1"/>
        <v>45323.874000000011</v>
      </c>
      <c r="AA61" s="7">
        <f t="shared" si="1"/>
        <v>46473.695</v>
      </c>
      <c r="AB61" s="7">
        <f t="shared" si="1"/>
        <v>47349.200000000004</v>
      </c>
      <c r="AC61" s="7">
        <f t="shared" si="1"/>
        <v>48334.170400000003</v>
      </c>
      <c r="AD61" s="7">
        <f t="shared" si="1"/>
        <v>49685.816000000006</v>
      </c>
      <c r="AE61" s="7">
        <f t="shared" si="1"/>
        <v>50244.654000000002</v>
      </c>
      <c r="AF61" s="7">
        <f t="shared" si="1"/>
        <v>49981.524000000005</v>
      </c>
      <c r="AG61" s="14">
        <f t="shared" si="0"/>
        <v>1019779.4184000001</v>
      </c>
    </row>
    <row r="62" spans="1:33" x14ac:dyDescent="0.2">
      <c r="A62" s="2" t="s">
        <v>2</v>
      </c>
      <c r="AG62" s="14"/>
    </row>
    <row r="68" spans="3:14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3:14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3:14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</sheetData>
  <phoneticPr fontId="3" type="noConversion"/>
  <pageMargins left="0.47244094488188976" right="0.47244094488188976" top="0.47244094488188976" bottom="0.47244094488188976" header="0.31496062992125984" footer="0.31496062992125984"/>
  <pageSetup paperSize="9" fitToWidth="3" orientation="portrait" horizontalDpi="4294967295" verticalDpi="4294967295"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Print Table here</vt:lpstr>
      <vt:lpstr>'Print Table here'!Print_Titles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Juan</cp:lastModifiedBy>
  <cp:lastPrinted>2021-02-04T12:18:09Z</cp:lastPrinted>
  <dcterms:created xsi:type="dcterms:W3CDTF">2015-04-20T11:50:03Z</dcterms:created>
  <dcterms:modified xsi:type="dcterms:W3CDTF">2023-05-03T16:22:08Z</dcterms:modified>
</cp:coreProperties>
</file>