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Auburn University\Other Projects\Belize Florida Mangroves Exp\Physiology Data\"/>
    </mc:Choice>
  </mc:AlternateContent>
  <bookViews>
    <workbookView xWindow="0" yWindow="0" windowWidth="20490" windowHeight="7455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T374" i="1" l="1"/>
  <c r="S374" i="1"/>
  <c r="Q374" i="1"/>
  <c r="P374" i="1"/>
  <c r="N374" i="1" s="1"/>
  <c r="K374" i="1"/>
  <c r="J374" i="1"/>
  <c r="I374" i="1" s="1"/>
  <c r="G374" i="1"/>
  <c r="T373" i="1"/>
  <c r="S373" i="1"/>
  <c r="Q373" i="1"/>
  <c r="R373" i="1" s="1"/>
  <c r="P373" i="1"/>
  <c r="N373" i="1" s="1"/>
  <c r="K373" i="1"/>
  <c r="J373" i="1"/>
  <c r="G373" i="1"/>
  <c r="T372" i="1"/>
  <c r="S372" i="1"/>
  <c r="Q372" i="1"/>
  <c r="P372" i="1"/>
  <c r="N372" i="1" s="1"/>
  <c r="K372" i="1"/>
  <c r="J372" i="1"/>
  <c r="T371" i="1"/>
  <c r="S371" i="1"/>
  <c r="Q371" i="1"/>
  <c r="P371" i="1"/>
  <c r="N371" i="1" s="1"/>
  <c r="K371" i="1"/>
  <c r="J371" i="1"/>
  <c r="T370" i="1"/>
  <c r="S370" i="1"/>
  <c r="Q370" i="1"/>
  <c r="P370" i="1"/>
  <c r="N370" i="1" s="1"/>
  <c r="K370" i="1"/>
  <c r="J370" i="1"/>
  <c r="G370" i="1"/>
  <c r="T369" i="1"/>
  <c r="S369" i="1"/>
  <c r="Q369" i="1"/>
  <c r="R369" i="1" s="1"/>
  <c r="P369" i="1"/>
  <c r="N369" i="1" s="1"/>
  <c r="K369" i="1"/>
  <c r="J369" i="1"/>
  <c r="I369" i="1" s="1"/>
  <c r="G369" i="1"/>
  <c r="T368" i="1"/>
  <c r="S368" i="1"/>
  <c r="Q368" i="1"/>
  <c r="P368" i="1"/>
  <c r="N368" i="1" s="1"/>
  <c r="K368" i="1"/>
  <c r="J368" i="1"/>
  <c r="G368" i="1"/>
  <c r="T367" i="1"/>
  <c r="S367" i="1"/>
  <c r="Q367" i="1"/>
  <c r="R367" i="1" s="1"/>
  <c r="P367" i="1"/>
  <c r="N367" i="1" s="1"/>
  <c r="K367" i="1"/>
  <c r="J367" i="1"/>
  <c r="T366" i="1"/>
  <c r="S366" i="1"/>
  <c r="Q366" i="1"/>
  <c r="R366" i="1" s="1"/>
  <c r="P366" i="1"/>
  <c r="N366" i="1" s="1"/>
  <c r="K366" i="1"/>
  <c r="J366" i="1"/>
  <c r="I366" i="1" s="1"/>
  <c r="G366" i="1"/>
  <c r="T365" i="1"/>
  <c r="S365" i="1"/>
  <c r="Q365" i="1"/>
  <c r="P365" i="1"/>
  <c r="N365" i="1" s="1"/>
  <c r="K365" i="1"/>
  <c r="J365" i="1"/>
  <c r="I365" i="1" s="1"/>
  <c r="G365" i="1"/>
  <c r="T364" i="1"/>
  <c r="S364" i="1"/>
  <c r="Q364" i="1"/>
  <c r="R364" i="1" s="1"/>
  <c r="P364" i="1"/>
  <c r="N364" i="1" s="1"/>
  <c r="K364" i="1"/>
  <c r="J364" i="1"/>
  <c r="T363" i="1"/>
  <c r="S363" i="1"/>
  <c r="Q363" i="1"/>
  <c r="R363" i="1" s="1"/>
  <c r="P363" i="1"/>
  <c r="N363" i="1" s="1"/>
  <c r="K363" i="1"/>
  <c r="J363" i="1"/>
  <c r="T362" i="1"/>
  <c r="S362" i="1"/>
  <c r="Q362" i="1"/>
  <c r="R362" i="1" s="1"/>
  <c r="P362" i="1"/>
  <c r="N362" i="1" s="1"/>
  <c r="K362" i="1"/>
  <c r="J362" i="1"/>
  <c r="I362" i="1" s="1"/>
  <c r="G362" i="1"/>
  <c r="T361" i="1"/>
  <c r="S361" i="1"/>
  <c r="Q361" i="1"/>
  <c r="P361" i="1"/>
  <c r="N361" i="1" s="1"/>
  <c r="K361" i="1"/>
  <c r="J361" i="1"/>
  <c r="I361" i="1" s="1"/>
  <c r="G361" i="1"/>
  <c r="T360" i="1"/>
  <c r="S360" i="1"/>
  <c r="Q360" i="1"/>
  <c r="R360" i="1" s="1"/>
  <c r="P360" i="1"/>
  <c r="N360" i="1" s="1"/>
  <c r="K360" i="1"/>
  <c r="J360" i="1"/>
  <c r="T359" i="1"/>
  <c r="S359" i="1"/>
  <c r="Q359" i="1"/>
  <c r="R359" i="1" s="1"/>
  <c r="P359" i="1"/>
  <c r="N359" i="1" s="1"/>
  <c r="K359" i="1"/>
  <c r="J359" i="1"/>
  <c r="T358" i="1"/>
  <c r="S358" i="1"/>
  <c r="Q358" i="1"/>
  <c r="P358" i="1"/>
  <c r="N358" i="1" s="1"/>
  <c r="H358" i="1" s="1"/>
  <c r="O358" i="1"/>
  <c r="K358" i="1"/>
  <c r="J358" i="1"/>
  <c r="I358" i="1" s="1"/>
  <c r="G358" i="1"/>
  <c r="T357" i="1"/>
  <c r="S357" i="1"/>
  <c r="Q357" i="1"/>
  <c r="P357" i="1"/>
  <c r="N357" i="1" s="1"/>
  <c r="K357" i="1"/>
  <c r="J357" i="1"/>
  <c r="I357" i="1"/>
  <c r="T356" i="1"/>
  <c r="S356" i="1"/>
  <c r="Q356" i="1"/>
  <c r="P356" i="1"/>
  <c r="N356" i="1" s="1"/>
  <c r="K356" i="1"/>
  <c r="J356" i="1"/>
  <c r="I356" i="1"/>
  <c r="T355" i="1"/>
  <c r="S355" i="1"/>
  <c r="Q355" i="1"/>
  <c r="R355" i="1" s="1"/>
  <c r="P355" i="1"/>
  <c r="N355" i="1" s="1"/>
  <c r="H355" i="1" s="1"/>
  <c r="K355" i="1"/>
  <c r="J355" i="1"/>
  <c r="I355" i="1" s="1"/>
  <c r="T354" i="1"/>
  <c r="S354" i="1"/>
  <c r="Q354" i="1"/>
  <c r="P354" i="1"/>
  <c r="N354" i="1" s="1"/>
  <c r="H354" i="1" s="1"/>
  <c r="O354" i="1"/>
  <c r="K354" i="1"/>
  <c r="J354" i="1"/>
  <c r="G354" i="1"/>
  <c r="T353" i="1"/>
  <c r="S353" i="1"/>
  <c r="Q353" i="1"/>
  <c r="P353" i="1"/>
  <c r="N353" i="1" s="1"/>
  <c r="H353" i="1" s="1"/>
  <c r="O353" i="1"/>
  <c r="K353" i="1"/>
  <c r="J353" i="1"/>
  <c r="I353" i="1"/>
  <c r="G353" i="1"/>
  <c r="T352" i="1"/>
  <c r="S352" i="1"/>
  <c r="Q352" i="1"/>
  <c r="P352" i="1"/>
  <c r="N352" i="1" s="1"/>
  <c r="K352" i="1"/>
  <c r="J352" i="1"/>
  <c r="I352" i="1"/>
  <c r="T351" i="1"/>
  <c r="S351" i="1"/>
  <c r="Q351" i="1"/>
  <c r="P351" i="1"/>
  <c r="N351" i="1" s="1"/>
  <c r="H351" i="1" s="1"/>
  <c r="K351" i="1"/>
  <c r="J351" i="1"/>
  <c r="I351" i="1" s="1"/>
  <c r="T350" i="1"/>
  <c r="S350" i="1"/>
  <c r="Q350" i="1"/>
  <c r="P350" i="1"/>
  <c r="N350" i="1" s="1"/>
  <c r="H350" i="1" s="1"/>
  <c r="O350" i="1"/>
  <c r="K350" i="1"/>
  <c r="J350" i="1"/>
  <c r="I350" i="1" s="1"/>
  <c r="G350" i="1"/>
  <c r="T349" i="1"/>
  <c r="S349" i="1"/>
  <c r="Q349" i="1"/>
  <c r="P349" i="1"/>
  <c r="N349" i="1" s="1"/>
  <c r="K349" i="1"/>
  <c r="J349" i="1"/>
  <c r="I349" i="1"/>
  <c r="T348" i="1"/>
  <c r="S348" i="1"/>
  <c r="Q348" i="1"/>
  <c r="P348" i="1"/>
  <c r="N348" i="1" s="1"/>
  <c r="K348" i="1"/>
  <c r="J348" i="1"/>
  <c r="I348" i="1"/>
  <c r="T347" i="1"/>
  <c r="S347" i="1"/>
  <c r="Q347" i="1"/>
  <c r="R347" i="1" s="1"/>
  <c r="P347" i="1"/>
  <c r="N347" i="1" s="1"/>
  <c r="H347" i="1" s="1"/>
  <c r="K347" i="1"/>
  <c r="J347" i="1"/>
  <c r="I347" i="1" s="1"/>
  <c r="T346" i="1"/>
  <c r="S346" i="1"/>
  <c r="Q346" i="1"/>
  <c r="P346" i="1"/>
  <c r="N346" i="1"/>
  <c r="G346" i="1" s="1"/>
  <c r="K346" i="1"/>
  <c r="J346" i="1"/>
  <c r="I346" i="1"/>
  <c r="H346" i="1"/>
  <c r="T345" i="1"/>
  <c r="S345" i="1"/>
  <c r="Q345" i="1"/>
  <c r="R345" i="1" s="1"/>
  <c r="P345" i="1"/>
  <c r="N345" i="1"/>
  <c r="K345" i="1"/>
  <c r="J345" i="1"/>
  <c r="I345" i="1"/>
  <c r="H345" i="1"/>
  <c r="T344" i="1"/>
  <c r="S344" i="1"/>
  <c r="Q344" i="1"/>
  <c r="R344" i="1" s="1"/>
  <c r="P344" i="1"/>
  <c r="N344" i="1"/>
  <c r="G344" i="1" s="1"/>
  <c r="K344" i="1"/>
  <c r="J344" i="1"/>
  <c r="I344" i="1"/>
  <c r="H344" i="1"/>
  <c r="T343" i="1"/>
  <c r="S343" i="1"/>
  <c r="R343" i="1" s="1"/>
  <c r="Q343" i="1"/>
  <c r="P343" i="1"/>
  <c r="O343" i="1"/>
  <c r="N343" i="1"/>
  <c r="G343" i="1" s="1"/>
  <c r="K343" i="1"/>
  <c r="J343" i="1"/>
  <c r="I343" i="1"/>
  <c r="H343" i="1"/>
  <c r="T342" i="1"/>
  <c r="S342" i="1"/>
  <c r="Q342" i="1"/>
  <c r="R342" i="1" s="1"/>
  <c r="P342" i="1"/>
  <c r="N342" i="1"/>
  <c r="K342" i="1"/>
  <c r="J342" i="1"/>
  <c r="I342" i="1"/>
  <c r="H342" i="1"/>
  <c r="T341" i="1"/>
  <c r="S341" i="1"/>
  <c r="Q341" i="1"/>
  <c r="R341" i="1" s="1"/>
  <c r="P341" i="1"/>
  <c r="N341" i="1"/>
  <c r="K341" i="1"/>
  <c r="J341" i="1"/>
  <c r="I341" i="1"/>
  <c r="H341" i="1"/>
  <c r="T340" i="1"/>
  <c r="S340" i="1"/>
  <c r="Q340" i="1"/>
  <c r="P340" i="1"/>
  <c r="N340" i="1"/>
  <c r="G340" i="1" s="1"/>
  <c r="K340" i="1"/>
  <c r="J340" i="1"/>
  <c r="I340" i="1"/>
  <c r="H340" i="1"/>
  <c r="T339" i="1"/>
  <c r="S339" i="1"/>
  <c r="R339" i="1" s="1"/>
  <c r="Q339" i="1"/>
  <c r="P339" i="1"/>
  <c r="O339" i="1"/>
  <c r="N339" i="1"/>
  <c r="G339" i="1" s="1"/>
  <c r="K339" i="1"/>
  <c r="J339" i="1"/>
  <c r="I339" i="1"/>
  <c r="H339" i="1"/>
  <c r="T338" i="1"/>
  <c r="S338" i="1"/>
  <c r="R338" i="1" s="1"/>
  <c r="Q338" i="1"/>
  <c r="P338" i="1"/>
  <c r="O338" i="1"/>
  <c r="N338" i="1"/>
  <c r="G338" i="1" s="1"/>
  <c r="K338" i="1"/>
  <c r="J338" i="1"/>
  <c r="I338" i="1"/>
  <c r="H338" i="1"/>
  <c r="T337" i="1"/>
  <c r="S337" i="1"/>
  <c r="Q337" i="1"/>
  <c r="R337" i="1" s="1"/>
  <c r="P337" i="1"/>
  <c r="N337" i="1"/>
  <c r="K337" i="1"/>
  <c r="J337" i="1"/>
  <c r="I337" i="1"/>
  <c r="H337" i="1"/>
  <c r="T336" i="1"/>
  <c r="S336" i="1"/>
  <c r="Q336" i="1"/>
  <c r="R336" i="1" s="1"/>
  <c r="P336" i="1"/>
  <c r="N336" i="1"/>
  <c r="G336" i="1" s="1"/>
  <c r="K336" i="1"/>
  <c r="J336" i="1"/>
  <c r="I336" i="1"/>
  <c r="H336" i="1"/>
  <c r="T335" i="1"/>
  <c r="S335" i="1"/>
  <c r="R335" i="1" s="1"/>
  <c r="Q335" i="1"/>
  <c r="P335" i="1"/>
  <c r="O335" i="1"/>
  <c r="N335" i="1"/>
  <c r="G335" i="1" s="1"/>
  <c r="K335" i="1"/>
  <c r="J335" i="1"/>
  <c r="I335" i="1"/>
  <c r="H335" i="1"/>
  <c r="T334" i="1"/>
  <c r="S334" i="1"/>
  <c r="R334" i="1" s="1"/>
  <c r="Q334" i="1"/>
  <c r="P334" i="1"/>
  <c r="O334" i="1"/>
  <c r="N334" i="1"/>
  <c r="G334" i="1" s="1"/>
  <c r="K334" i="1"/>
  <c r="J334" i="1"/>
  <c r="I334" i="1"/>
  <c r="H334" i="1"/>
  <c r="T333" i="1"/>
  <c r="S333" i="1"/>
  <c r="Q333" i="1"/>
  <c r="R333" i="1" s="1"/>
  <c r="P333" i="1"/>
  <c r="N333" i="1"/>
  <c r="K333" i="1"/>
  <c r="J333" i="1"/>
  <c r="I333" i="1"/>
  <c r="H333" i="1"/>
  <c r="T332" i="1"/>
  <c r="S332" i="1"/>
  <c r="Q332" i="1"/>
  <c r="P332" i="1"/>
  <c r="N332" i="1"/>
  <c r="G332" i="1" s="1"/>
  <c r="K332" i="1"/>
  <c r="J332" i="1"/>
  <c r="I332" i="1"/>
  <c r="H332" i="1"/>
  <c r="T331" i="1"/>
  <c r="S331" i="1"/>
  <c r="R331" i="1" s="1"/>
  <c r="Q331" i="1"/>
  <c r="P331" i="1"/>
  <c r="O331" i="1"/>
  <c r="N331" i="1"/>
  <c r="G331" i="1" s="1"/>
  <c r="K331" i="1"/>
  <c r="J331" i="1"/>
  <c r="I331" i="1"/>
  <c r="H331" i="1"/>
  <c r="T330" i="1"/>
  <c r="S330" i="1"/>
  <c r="Q330" i="1"/>
  <c r="R330" i="1" s="1"/>
  <c r="P330" i="1"/>
  <c r="N330" i="1"/>
  <c r="G330" i="1" s="1"/>
  <c r="K330" i="1"/>
  <c r="J330" i="1"/>
  <c r="I330" i="1"/>
  <c r="H330" i="1"/>
  <c r="T329" i="1"/>
  <c r="S329" i="1"/>
  <c r="Q329" i="1"/>
  <c r="R329" i="1" s="1"/>
  <c r="P329" i="1"/>
  <c r="N329" i="1"/>
  <c r="K329" i="1"/>
  <c r="J329" i="1"/>
  <c r="I329" i="1"/>
  <c r="H329" i="1"/>
  <c r="T328" i="1"/>
  <c r="S328" i="1"/>
  <c r="Q328" i="1"/>
  <c r="R328" i="1" s="1"/>
  <c r="P328" i="1"/>
  <c r="N328" i="1"/>
  <c r="G328" i="1" s="1"/>
  <c r="K328" i="1"/>
  <c r="J328" i="1"/>
  <c r="I328" i="1"/>
  <c r="H328" i="1"/>
  <c r="T327" i="1"/>
  <c r="S327" i="1"/>
  <c r="R327" i="1" s="1"/>
  <c r="Q327" i="1"/>
  <c r="P327" i="1"/>
  <c r="O327" i="1"/>
  <c r="N327" i="1"/>
  <c r="G327" i="1" s="1"/>
  <c r="K327" i="1"/>
  <c r="J327" i="1"/>
  <c r="I327" i="1"/>
  <c r="H327" i="1"/>
  <c r="T326" i="1"/>
  <c r="S326" i="1"/>
  <c r="Q326" i="1"/>
  <c r="P326" i="1"/>
  <c r="N326" i="1"/>
  <c r="K326" i="1"/>
  <c r="J326" i="1"/>
  <c r="I326" i="1"/>
  <c r="H326" i="1"/>
  <c r="T325" i="1"/>
  <c r="S325" i="1"/>
  <c r="Q325" i="1"/>
  <c r="R325" i="1" s="1"/>
  <c r="P325" i="1"/>
  <c r="N325" i="1"/>
  <c r="K325" i="1"/>
  <c r="J325" i="1"/>
  <c r="I325" i="1"/>
  <c r="H325" i="1"/>
  <c r="T324" i="1"/>
  <c r="S324" i="1"/>
  <c r="Q324" i="1"/>
  <c r="R324" i="1" s="1"/>
  <c r="P324" i="1"/>
  <c r="N324" i="1"/>
  <c r="G324" i="1" s="1"/>
  <c r="K324" i="1"/>
  <c r="J324" i="1"/>
  <c r="I324" i="1"/>
  <c r="H324" i="1"/>
  <c r="T323" i="1"/>
  <c r="S323" i="1"/>
  <c r="R323" i="1" s="1"/>
  <c r="Q323" i="1"/>
  <c r="P323" i="1"/>
  <c r="O323" i="1"/>
  <c r="N323" i="1"/>
  <c r="G323" i="1" s="1"/>
  <c r="K323" i="1"/>
  <c r="J323" i="1"/>
  <c r="I323" i="1"/>
  <c r="H323" i="1"/>
  <c r="T322" i="1"/>
  <c r="S322" i="1"/>
  <c r="Q322" i="1"/>
  <c r="R322" i="1" s="1"/>
  <c r="P322" i="1"/>
  <c r="N322" i="1"/>
  <c r="G322" i="1" s="1"/>
  <c r="K322" i="1"/>
  <c r="J322" i="1"/>
  <c r="I322" i="1"/>
  <c r="H322" i="1"/>
  <c r="T321" i="1"/>
  <c r="S321" i="1"/>
  <c r="Q321" i="1"/>
  <c r="R321" i="1" s="1"/>
  <c r="P321" i="1"/>
  <c r="N321" i="1"/>
  <c r="K321" i="1"/>
  <c r="J321" i="1"/>
  <c r="I321" i="1"/>
  <c r="H321" i="1"/>
  <c r="T320" i="1"/>
  <c r="S320" i="1"/>
  <c r="Q320" i="1"/>
  <c r="R320" i="1" s="1"/>
  <c r="P320" i="1"/>
  <c r="N320" i="1"/>
  <c r="G320" i="1" s="1"/>
  <c r="K320" i="1"/>
  <c r="J320" i="1"/>
  <c r="I320" i="1"/>
  <c r="H320" i="1"/>
  <c r="T319" i="1"/>
  <c r="S319" i="1"/>
  <c r="R319" i="1" s="1"/>
  <c r="Q319" i="1"/>
  <c r="P319" i="1"/>
  <c r="O319" i="1"/>
  <c r="N319" i="1"/>
  <c r="G319" i="1" s="1"/>
  <c r="K319" i="1"/>
  <c r="J319" i="1"/>
  <c r="I319" i="1"/>
  <c r="H319" i="1"/>
  <c r="T318" i="1"/>
  <c r="S318" i="1"/>
  <c r="R318" i="1" s="1"/>
  <c r="Q318" i="1"/>
  <c r="P318" i="1"/>
  <c r="O318" i="1"/>
  <c r="N318" i="1"/>
  <c r="G318" i="1" s="1"/>
  <c r="K318" i="1"/>
  <c r="J318" i="1"/>
  <c r="I318" i="1"/>
  <c r="H318" i="1"/>
  <c r="T317" i="1"/>
  <c r="S317" i="1"/>
  <c r="Q317" i="1"/>
  <c r="R317" i="1" s="1"/>
  <c r="P317" i="1"/>
  <c r="N317" i="1"/>
  <c r="K317" i="1"/>
  <c r="J317" i="1"/>
  <c r="I317" i="1"/>
  <c r="H317" i="1"/>
  <c r="T316" i="1"/>
  <c r="S316" i="1"/>
  <c r="Q316" i="1"/>
  <c r="R316" i="1" s="1"/>
  <c r="P316" i="1"/>
  <c r="N316" i="1"/>
  <c r="G316" i="1" s="1"/>
  <c r="K316" i="1"/>
  <c r="J316" i="1"/>
  <c r="I316" i="1"/>
  <c r="H316" i="1"/>
  <c r="T315" i="1"/>
  <c r="S315" i="1"/>
  <c r="R315" i="1" s="1"/>
  <c r="Q315" i="1"/>
  <c r="P315" i="1"/>
  <c r="O315" i="1"/>
  <c r="N315" i="1"/>
  <c r="G315" i="1" s="1"/>
  <c r="K315" i="1"/>
  <c r="J315" i="1"/>
  <c r="I315" i="1"/>
  <c r="H315" i="1"/>
  <c r="T314" i="1"/>
  <c r="S314" i="1"/>
  <c r="Q314" i="1"/>
  <c r="P314" i="1"/>
  <c r="N314" i="1"/>
  <c r="G314" i="1" s="1"/>
  <c r="K314" i="1"/>
  <c r="J314" i="1"/>
  <c r="I314" i="1"/>
  <c r="H314" i="1"/>
  <c r="T313" i="1"/>
  <c r="S313" i="1"/>
  <c r="Q313" i="1"/>
  <c r="R313" i="1" s="1"/>
  <c r="P313" i="1"/>
  <c r="N313" i="1"/>
  <c r="K313" i="1"/>
  <c r="J313" i="1"/>
  <c r="I313" i="1"/>
  <c r="H313" i="1"/>
  <c r="T312" i="1"/>
  <c r="S312" i="1"/>
  <c r="Q312" i="1"/>
  <c r="R312" i="1" s="1"/>
  <c r="P312" i="1"/>
  <c r="N312" i="1"/>
  <c r="G312" i="1" s="1"/>
  <c r="K312" i="1"/>
  <c r="J312" i="1"/>
  <c r="I312" i="1"/>
  <c r="H312" i="1"/>
  <c r="T311" i="1"/>
  <c r="S311" i="1"/>
  <c r="R311" i="1" s="1"/>
  <c r="Q311" i="1"/>
  <c r="P311" i="1"/>
  <c r="O311" i="1"/>
  <c r="N311" i="1"/>
  <c r="G311" i="1" s="1"/>
  <c r="K311" i="1"/>
  <c r="J311" i="1"/>
  <c r="I311" i="1"/>
  <c r="H311" i="1"/>
  <c r="T310" i="1"/>
  <c r="S310" i="1"/>
  <c r="Q310" i="1"/>
  <c r="R310" i="1" s="1"/>
  <c r="P310" i="1"/>
  <c r="N310" i="1"/>
  <c r="K310" i="1"/>
  <c r="J310" i="1"/>
  <c r="I310" i="1"/>
  <c r="H310" i="1"/>
  <c r="T309" i="1"/>
  <c r="S309" i="1"/>
  <c r="Q309" i="1"/>
  <c r="R309" i="1" s="1"/>
  <c r="P309" i="1"/>
  <c r="N309" i="1"/>
  <c r="K309" i="1"/>
  <c r="J309" i="1"/>
  <c r="I309" i="1"/>
  <c r="H309" i="1"/>
  <c r="T308" i="1"/>
  <c r="S308" i="1"/>
  <c r="Q308" i="1"/>
  <c r="R308" i="1" s="1"/>
  <c r="P308" i="1"/>
  <c r="N308" i="1"/>
  <c r="G308" i="1" s="1"/>
  <c r="K308" i="1"/>
  <c r="J308" i="1"/>
  <c r="I308" i="1"/>
  <c r="H308" i="1"/>
  <c r="T307" i="1"/>
  <c r="S307" i="1"/>
  <c r="R307" i="1" s="1"/>
  <c r="Q307" i="1"/>
  <c r="P307" i="1"/>
  <c r="O307" i="1"/>
  <c r="N307" i="1"/>
  <c r="G307" i="1" s="1"/>
  <c r="K307" i="1"/>
  <c r="J307" i="1"/>
  <c r="I307" i="1"/>
  <c r="H307" i="1"/>
  <c r="T306" i="1"/>
  <c r="S306" i="1"/>
  <c r="Q306" i="1"/>
  <c r="R306" i="1" s="1"/>
  <c r="P306" i="1"/>
  <c r="N306" i="1"/>
  <c r="H306" i="1" s="1"/>
  <c r="K306" i="1"/>
  <c r="J306" i="1"/>
  <c r="I306" i="1"/>
  <c r="T305" i="1"/>
  <c r="S305" i="1"/>
  <c r="R305" i="1"/>
  <c r="Q305" i="1"/>
  <c r="P305" i="1"/>
  <c r="N305" i="1"/>
  <c r="K305" i="1"/>
  <c r="J305" i="1"/>
  <c r="I305" i="1"/>
  <c r="H305" i="1"/>
  <c r="T304" i="1"/>
  <c r="S304" i="1"/>
  <c r="R304" i="1"/>
  <c r="Q304" i="1"/>
  <c r="P304" i="1"/>
  <c r="N304" i="1"/>
  <c r="G304" i="1" s="1"/>
  <c r="K304" i="1"/>
  <c r="J304" i="1"/>
  <c r="I304" i="1"/>
  <c r="H304" i="1"/>
  <c r="T303" i="1"/>
  <c r="S303" i="1"/>
  <c r="Q303" i="1"/>
  <c r="P303" i="1"/>
  <c r="O303" i="1"/>
  <c r="N303" i="1"/>
  <c r="G303" i="1" s="1"/>
  <c r="K303" i="1"/>
  <c r="J303" i="1"/>
  <c r="I303" i="1"/>
  <c r="H303" i="1"/>
  <c r="T302" i="1"/>
  <c r="S302" i="1"/>
  <c r="Q302" i="1"/>
  <c r="P302" i="1"/>
  <c r="O302" i="1"/>
  <c r="N302" i="1"/>
  <c r="G302" i="1" s="1"/>
  <c r="K302" i="1"/>
  <c r="J302" i="1"/>
  <c r="I302" i="1"/>
  <c r="H302" i="1"/>
  <c r="T301" i="1"/>
  <c r="S301" i="1"/>
  <c r="R301" i="1"/>
  <c r="Q301" i="1"/>
  <c r="P301" i="1"/>
  <c r="N301" i="1"/>
  <c r="K301" i="1"/>
  <c r="J301" i="1"/>
  <c r="I301" i="1"/>
  <c r="H301" i="1"/>
  <c r="T300" i="1"/>
  <c r="S300" i="1"/>
  <c r="R300" i="1"/>
  <c r="Q300" i="1"/>
  <c r="P300" i="1"/>
  <c r="N300" i="1"/>
  <c r="G300" i="1" s="1"/>
  <c r="K300" i="1"/>
  <c r="J300" i="1"/>
  <c r="I300" i="1"/>
  <c r="H300" i="1"/>
  <c r="T299" i="1"/>
  <c r="S299" i="1"/>
  <c r="Q299" i="1"/>
  <c r="P299" i="1"/>
  <c r="O299" i="1"/>
  <c r="N299" i="1"/>
  <c r="G299" i="1" s="1"/>
  <c r="K299" i="1"/>
  <c r="J299" i="1"/>
  <c r="I299" i="1"/>
  <c r="H299" i="1"/>
  <c r="T298" i="1"/>
  <c r="S298" i="1"/>
  <c r="R298" i="1"/>
  <c r="Q298" i="1"/>
  <c r="P298" i="1"/>
  <c r="N298" i="1"/>
  <c r="G298" i="1" s="1"/>
  <c r="K298" i="1"/>
  <c r="J298" i="1"/>
  <c r="I298" i="1"/>
  <c r="H298" i="1"/>
  <c r="T297" i="1"/>
  <c r="S297" i="1"/>
  <c r="R297" i="1"/>
  <c r="Q297" i="1"/>
  <c r="P297" i="1"/>
  <c r="N297" i="1"/>
  <c r="K297" i="1"/>
  <c r="J297" i="1"/>
  <c r="I297" i="1"/>
  <c r="H297" i="1"/>
  <c r="T296" i="1"/>
  <c r="S296" i="1"/>
  <c r="R296" i="1"/>
  <c r="Q296" i="1"/>
  <c r="P296" i="1"/>
  <c r="N296" i="1"/>
  <c r="G296" i="1" s="1"/>
  <c r="K296" i="1"/>
  <c r="J296" i="1"/>
  <c r="I296" i="1"/>
  <c r="H296" i="1"/>
  <c r="T295" i="1"/>
  <c r="S295" i="1"/>
  <c r="Q295" i="1"/>
  <c r="P295" i="1"/>
  <c r="O295" i="1"/>
  <c r="N295" i="1"/>
  <c r="G295" i="1" s="1"/>
  <c r="K295" i="1"/>
  <c r="J295" i="1"/>
  <c r="I295" i="1"/>
  <c r="H295" i="1"/>
  <c r="T294" i="1"/>
  <c r="S294" i="1"/>
  <c r="R294" i="1"/>
  <c r="Q294" i="1"/>
  <c r="P294" i="1"/>
  <c r="N294" i="1"/>
  <c r="K294" i="1"/>
  <c r="J294" i="1"/>
  <c r="I294" i="1"/>
  <c r="H294" i="1"/>
  <c r="T293" i="1"/>
  <c r="S293" i="1"/>
  <c r="R293" i="1"/>
  <c r="Q293" i="1"/>
  <c r="P293" i="1"/>
  <c r="N293" i="1"/>
  <c r="K293" i="1"/>
  <c r="J293" i="1"/>
  <c r="I293" i="1"/>
  <c r="H293" i="1"/>
  <c r="T292" i="1"/>
  <c r="S292" i="1"/>
  <c r="R292" i="1"/>
  <c r="Q292" i="1"/>
  <c r="P292" i="1"/>
  <c r="N292" i="1"/>
  <c r="G292" i="1" s="1"/>
  <c r="K292" i="1"/>
  <c r="J292" i="1"/>
  <c r="I292" i="1"/>
  <c r="H292" i="1"/>
  <c r="T291" i="1"/>
  <c r="S291" i="1"/>
  <c r="Q291" i="1"/>
  <c r="P291" i="1"/>
  <c r="O291" i="1"/>
  <c r="N291" i="1"/>
  <c r="G291" i="1" s="1"/>
  <c r="K291" i="1"/>
  <c r="J291" i="1"/>
  <c r="I291" i="1"/>
  <c r="H291" i="1"/>
  <c r="T290" i="1"/>
  <c r="S290" i="1"/>
  <c r="Q290" i="1"/>
  <c r="P290" i="1"/>
  <c r="O290" i="1"/>
  <c r="N290" i="1"/>
  <c r="G290" i="1" s="1"/>
  <c r="K290" i="1"/>
  <c r="J290" i="1"/>
  <c r="I290" i="1"/>
  <c r="H290" i="1"/>
  <c r="T289" i="1"/>
  <c r="S289" i="1"/>
  <c r="R289" i="1"/>
  <c r="Q289" i="1"/>
  <c r="P289" i="1"/>
  <c r="N289" i="1"/>
  <c r="K289" i="1"/>
  <c r="J289" i="1"/>
  <c r="I289" i="1"/>
  <c r="H289" i="1"/>
  <c r="T288" i="1"/>
  <c r="S288" i="1"/>
  <c r="R288" i="1"/>
  <c r="Q288" i="1"/>
  <c r="P288" i="1"/>
  <c r="N288" i="1"/>
  <c r="G288" i="1" s="1"/>
  <c r="K288" i="1"/>
  <c r="J288" i="1"/>
  <c r="I288" i="1"/>
  <c r="H288" i="1"/>
  <c r="T287" i="1"/>
  <c r="S287" i="1"/>
  <c r="Q287" i="1"/>
  <c r="P287" i="1"/>
  <c r="O287" i="1"/>
  <c r="N287" i="1"/>
  <c r="G287" i="1" s="1"/>
  <c r="K287" i="1"/>
  <c r="J287" i="1"/>
  <c r="I287" i="1"/>
  <c r="H287" i="1"/>
  <c r="T286" i="1"/>
  <c r="S286" i="1"/>
  <c r="Q286" i="1"/>
  <c r="P286" i="1"/>
  <c r="O286" i="1"/>
  <c r="N286" i="1"/>
  <c r="G286" i="1" s="1"/>
  <c r="K286" i="1"/>
  <c r="J286" i="1"/>
  <c r="I286" i="1"/>
  <c r="H286" i="1"/>
  <c r="T285" i="1"/>
  <c r="S285" i="1"/>
  <c r="R285" i="1"/>
  <c r="Q285" i="1"/>
  <c r="P285" i="1"/>
  <c r="N285" i="1"/>
  <c r="K285" i="1"/>
  <c r="J285" i="1"/>
  <c r="I285" i="1"/>
  <c r="H285" i="1"/>
  <c r="T284" i="1"/>
  <c r="S284" i="1"/>
  <c r="R284" i="1"/>
  <c r="Q284" i="1"/>
  <c r="P284" i="1"/>
  <c r="N284" i="1"/>
  <c r="G284" i="1" s="1"/>
  <c r="K284" i="1"/>
  <c r="J284" i="1"/>
  <c r="I284" i="1"/>
  <c r="H284" i="1"/>
  <c r="T283" i="1"/>
  <c r="S283" i="1"/>
  <c r="Q283" i="1"/>
  <c r="P283" i="1"/>
  <c r="O283" i="1"/>
  <c r="N283" i="1"/>
  <c r="G283" i="1" s="1"/>
  <c r="K283" i="1"/>
  <c r="J283" i="1"/>
  <c r="I283" i="1"/>
  <c r="H283" i="1"/>
  <c r="T282" i="1"/>
  <c r="S282" i="1"/>
  <c r="R282" i="1"/>
  <c r="Q282" i="1"/>
  <c r="P282" i="1"/>
  <c r="N282" i="1"/>
  <c r="G282" i="1" s="1"/>
  <c r="K282" i="1"/>
  <c r="J282" i="1"/>
  <c r="I282" i="1"/>
  <c r="H282" i="1"/>
  <c r="T281" i="1"/>
  <c r="S281" i="1"/>
  <c r="R281" i="1"/>
  <c r="Q281" i="1"/>
  <c r="P281" i="1"/>
  <c r="N281" i="1"/>
  <c r="K281" i="1"/>
  <c r="J281" i="1"/>
  <c r="I281" i="1"/>
  <c r="H281" i="1"/>
  <c r="T280" i="1"/>
  <c r="S280" i="1"/>
  <c r="R280" i="1"/>
  <c r="Q280" i="1"/>
  <c r="P280" i="1"/>
  <c r="N280" i="1"/>
  <c r="G280" i="1" s="1"/>
  <c r="K280" i="1"/>
  <c r="J280" i="1"/>
  <c r="I280" i="1"/>
  <c r="H280" i="1"/>
  <c r="T279" i="1"/>
  <c r="S279" i="1"/>
  <c r="Q279" i="1"/>
  <c r="P279" i="1"/>
  <c r="O279" i="1"/>
  <c r="N279" i="1"/>
  <c r="G279" i="1" s="1"/>
  <c r="K279" i="1"/>
  <c r="J279" i="1"/>
  <c r="I279" i="1"/>
  <c r="H279" i="1"/>
  <c r="T278" i="1"/>
  <c r="S278" i="1"/>
  <c r="R278" i="1"/>
  <c r="Q278" i="1"/>
  <c r="P278" i="1"/>
  <c r="N278" i="1"/>
  <c r="K278" i="1"/>
  <c r="J278" i="1"/>
  <c r="I278" i="1"/>
  <c r="H278" i="1"/>
  <c r="T277" i="1"/>
  <c r="S277" i="1"/>
  <c r="R277" i="1"/>
  <c r="Q277" i="1"/>
  <c r="P277" i="1"/>
  <c r="N277" i="1"/>
  <c r="K277" i="1"/>
  <c r="J277" i="1"/>
  <c r="I277" i="1"/>
  <c r="H277" i="1"/>
  <c r="T276" i="1"/>
  <c r="S276" i="1"/>
  <c r="R276" i="1"/>
  <c r="Q276" i="1"/>
  <c r="P276" i="1"/>
  <c r="N276" i="1"/>
  <c r="G276" i="1" s="1"/>
  <c r="K276" i="1"/>
  <c r="J276" i="1"/>
  <c r="I276" i="1"/>
  <c r="H276" i="1"/>
  <c r="T275" i="1"/>
  <c r="S275" i="1"/>
  <c r="Q275" i="1"/>
  <c r="P275" i="1"/>
  <c r="O275" i="1"/>
  <c r="N275" i="1"/>
  <c r="G275" i="1" s="1"/>
  <c r="K275" i="1"/>
  <c r="J275" i="1"/>
  <c r="I275" i="1"/>
  <c r="H275" i="1"/>
  <c r="T274" i="1"/>
  <c r="S274" i="1"/>
  <c r="Q274" i="1"/>
  <c r="P274" i="1"/>
  <c r="O274" i="1"/>
  <c r="N274" i="1"/>
  <c r="G274" i="1" s="1"/>
  <c r="K274" i="1"/>
  <c r="J274" i="1"/>
  <c r="I274" i="1"/>
  <c r="H274" i="1"/>
  <c r="T273" i="1"/>
  <c r="S273" i="1"/>
  <c r="R273" i="1"/>
  <c r="Q273" i="1"/>
  <c r="P273" i="1"/>
  <c r="N273" i="1"/>
  <c r="K273" i="1"/>
  <c r="J273" i="1"/>
  <c r="I273" i="1"/>
  <c r="H273" i="1"/>
  <c r="T272" i="1"/>
  <c r="S272" i="1"/>
  <c r="R272" i="1"/>
  <c r="Q272" i="1"/>
  <c r="P272" i="1"/>
  <c r="N272" i="1"/>
  <c r="G272" i="1" s="1"/>
  <c r="K272" i="1"/>
  <c r="J272" i="1"/>
  <c r="I272" i="1"/>
  <c r="H272" i="1"/>
  <c r="T271" i="1"/>
  <c r="S271" i="1"/>
  <c r="Q271" i="1"/>
  <c r="P271" i="1"/>
  <c r="O271" i="1"/>
  <c r="N271" i="1"/>
  <c r="G271" i="1" s="1"/>
  <c r="K271" i="1"/>
  <c r="J271" i="1"/>
  <c r="I271" i="1"/>
  <c r="H271" i="1"/>
  <c r="T270" i="1"/>
  <c r="S270" i="1"/>
  <c r="Q270" i="1"/>
  <c r="P270" i="1"/>
  <c r="O270" i="1"/>
  <c r="N270" i="1"/>
  <c r="G270" i="1" s="1"/>
  <c r="K270" i="1"/>
  <c r="J270" i="1"/>
  <c r="I270" i="1"/>
  <c r="H270" i="1"/>
  <c r="T269" i="1"/>
  <c r="S269" i="1"/>
  <c r="R269" i="1"/>
  <c r="Q269" i="1"/>
  <c r="P269" i="1"/>
  <c r="N269" i="1"/>
  <c r="K269" i="1"/>
  <c r="J269" i="1"/>
  <c r="I269" i="1"/>
  <c r="H269" i="1"/>
  <c r="T268" i="1"/>
  <c r="S268" i="1"/>
  <c r="R268" i="1"/>
  <c r="Q268" i="1"/>
  <c r="P268" i="1"/>
  <c r="N268" i="1"/>
  <c r="G268" i="1" s="1"/>
  <c r="K268" i="1"/>
  <c r="J268" i="1"/>
  <c r="I268" i="1"/>
  <c r="H268" i="1"/>
  <c r="T267" i="1"/>
  <c r="S267" i="1"/>
  <c r="Q267" i="1"/>
  <c r="P267" i="1"/>
  <c r="O267" i="1"/>
  <c r="N267" i="1"/>
  <c r="G267" i="1" s="1"/>
  <c r="K267" i="1"/>
  <c r="J267" i="1"/>
  <c r="I267" i="1"/>
  <c r="H267" i="1"/>
  <c r="T266" i="1"/>
  <c r="S266" i="1"/>
  <c r="R266" i="1"/>
  <c r="Q266" i="1"/>
  <c r="P266" i="1"/>
  <c r="N266" i="1"/>
  <c r="G266" i="1" s="1"/>
  <c r="K266" i="1"/>
  <c r="J266" i="1"/>
  <c r="I266" i="1"/>
  <c r="H266" i="1"/>
  <c r="T265" i="1"/>
  <c r="S265" i="1"/>
  <c r="R265" i="1"/>
  <c r="Q265" i="1"/>
  <c r="P265" i="1"/>
  <c r="N265" i="1"/>
  <c r="K265" i="1"/>
  <c r="J265" i="1"/>
  <c r="I265" i="1"/>
  <c r="H265" i="1"/>
  <c r="T264" i="1"/>
  <c r="S264" i="1"/>
  <c r="R264" i="1"/>
  <c r="Q264" i="1"/>
  <c r="P264" i="1"/>
  <c r="N264" i="1"/>
  <c r="G264" i="1" s="1"/>
  <c r="K264" i="1"/>
  <c r="J264" i="1"/>
  <c r="I264" i="1"/>
  <c r="H264" i="1"/>
  <c r="T263" i="1"/>
  <c r="S263" i="1"/>
  <c r="Q263" i="1"/>
  <c r="P263" i="1"/>
  <c r="O263" i="1"/>
  <c r="N263" i="1"/>
  <c r="G263" i="1" s="1"/>
  <c r="K263" i="1"/>
  <c r="J263" i="1"/>
  <c r="I263" i="1"/>
  <c r="H263" i="1"/>
  <c r="T262" i="1"/>
  <c r="S262" i="1"/>
  <c r="R262" i="1"/>
  <c r="Q262" i="1"/>
  <c r="P262" i="1"/>
  <c r="N262" i="1"/>
  <c r="K262" i="1"/>
  <c r="J262" i="1"/>
  <c r="I262" i="1"/>
  <c r="H262" i="1"/>
  <c r="T261" i="1"/>
  <c r="S261" i="1"/>
  <c r="R261" i="1"/>
  <c r="Q261" i="1"/>
  <c r="P261" i="1"/>
  <c r="N261" i="1"/>
  <c r="K261" i="1"/>
  <c r="J261" i="1"/>
  <c r="I261" i="1"/>
  <c r="H261" i="1"/>
  <c r="T260" i="1"/>
  <c r="S260" i="1"/>
  <c r="R260" i="1"/>
  <c r="Q260" i="1"/>
  <c r="P260" i="1"/>
  <c r="N260" i="1"/>
  <c r="G260" i="1" s="1"/>
  <c r="K260" i="1"/>
  <c r="J260" i="1"/>
  <c r="I260" i="1"/>
  <c r="H260" i="1"/>
  <c r="T259" i="1"/>
  <c r="S259" i="1"/>
  <c r="Q259" i="1"/>
  <c r="P259" i="1"/>
  <c r="O259" i="1"/>
  <c r="N259" i="1"/>
  <c r="G259" i="1" s="1"/>
  <c r="K259" i="1"/>
  <c r="J259" i="1"/>
  <c r="I259" i="1"/>
  <c r="H259" i="1"/>
  <c r="T258" i="1"/>
  <c r="S258" i="1"/>
  <c r="R258" i="1"/>
  <c r="Q258" i="1"/>
  <c r="P258" i="1"/>
  <c r="N258" i="1"/>
  <c r="G258" i="1" s="1"/>
  <c r="K258" i="1"/>
  <c r="J258" i="1"/>
  <c r="I258" i="1"/>
  <c r="H258" i="1"/>
  <c r="T257" i="1"/>
  <c r="S257" i="1"/>
  <c r="R257" i="1"/>
  <c r="Q257" i="1"/>
  <c r="P257" i="1"/>
  <c r="N257" i="1"/>
  <c r="K257" i="1"/>
  <c r="J257" i="1"/>
  <c r="I257" i="1"/>
  <c r="H257" i="1"/>
  <c r="T256" i="1"/>
  <c r="S256" i="1"/>
  <c r="R256" i="1"/>
  <c r="Q256" i="1"/>
  <c r="P256" i="1"/>
  <c r="N256" i="1"/>
  <c r="G256" i="1" s="1"/>
  <c r="K256" i="1"/>
  <c r="J256" i="1"/>
  <c r="I256" i="1"/>
  <c r="H256" i="1"/>
  <c r="T255" i="1"/>
  <c r="S255" i="1"/>
  <c r="Q255" i="1"/>
  <c r="P255" i="1"/>
  <c r="O255" i="1"/>
  <c r="N255" i="1"/>
  <c r="G255" i="1" s="1"/>
  <c r="K255" i="1"/>
  <c r="J255" i="1"/>
  <c r="I255" i="1"/>
  <c r="H255" i="1"/>
  <c r="T254" i="1"/>
  <c r="S254" i="1"/>
  <c r="Q254" i="1"/>
  <c r="P254" i="1"/>
  <c r="O254" i="1"/>
  <c r="N254" i="1"/>
  <c r="G254" i="1" s="1"/>
  <c r="K254" i="1"/>
  <c r="J254" i="1"/>
  <c r="I254" i="1"/>
  <c r="H254" i="1"/>
  <c r="T253" i="1"/>
  <c r="S253" i="1"/>
  <c r="R253" i="1"/>
  <c r="Q253" i="1"/>
  <c r="P253" i="1"/>
  <c r="N253" i="1"/>
  <c r="K253" i="1"/>
  <c r="J253" i="1"/>
  <c r="I253" i="1"/>
  <c r="H253" i="1"/>
  <c r="T252" i="1"/>
  <c r="S252" i="1"/>
  <c r="R252" i="1"/>
  <c r="Q252" i="1"/>
  <c r="P252" i="1"/>
  <c r="N252" i="1"/>
  <c r="G252" i="1" s="1"/>
  <c r="K252" i="1"/>
  <c r="J252" i="1"/>
  <c r="I252" i="1"/>
  <c r="H252" i="1"/>
  <c r="T251" i="1"/>
  <c r="S251" i="1"/>
  <c r="Q251" i="1"/>
  <c r="P251" i="1"/>
  <c r="O251" i="1"/>
  <c r="N251" i="1"/>
  <c r="G251" i="1" s="1"/>
  <c r="K251" i="1"/>
  <c r="J251" i="1"/>
  <c r="I251" i="1"/>
  <c r="H251" i="1"/>
  <c r="T250" i="1"/>
  <c r="S250" i="1"/>
  <c r="R250" i="1"/>
  <c r="Q250" i="1"/>
  <c r="P250" i="1"/>
  <c r="N250" i="1"/>
  <c r="G250" i="1" s="1"/>
  <c r="K250" i="1"/>
  <c r="J250" i="1"/>
  <c r="I250" i="1"/>
  <c r="H250" i="1"/>
  <c r="T249" i="1"/>
  <c r="S249" i="1"/>
  <c r="R249" i="1"/>
  <c r="Q249" i="1"/>
  <c r="P249" i="1"/>
  <c r="N249" i="1"/>
  <c r="K249" i="1"/>
  <c r="J249" i="1"/>
  <c r="I249" i="1"/>
  <c r="H249" i="1"/>
  <c r="T248" i="1"/>
  <c r="S248" i="1"/>
  <c r="R248" i="1"/>
  <c r="Q248" i="1"/>
  <c r="P248" i="1"/>
  <c r="N248" i="1"/>
  <c r="G248" i="1" s="1"/>
  <c r="K248" i="1"/>
  <c r="J248" i="1"/>
  <c r="I248" i="1"/>
  <c r="H248" i="1"/>
  <c r="T247" i="1"/>
  <c r="S247" i="1"/>
  <c r="Q247" i="1"/>
  <c r="P247" i="1"/>
  <c r="O247" i="1"/>
  <c r="N247" i="1"/>
  <c r="G247" i="1" s="1"/>
  <c r="K247" i="1"/>
  <c r="J247" i="1"/>
  <c r="I247" i="1"/>
  <c r="H247" i="1"/>
  <c r="T246" i="1"/>
  <c r="S246" i="1"/>
  <c r="R246" i="1"/>
  <c r="Q246" i="1"/>
  <c r="P246" i="1"/>
  <c r="N246" i="1"/>
  <c r="K246" i="1"/>
  <c r="J246" i="1"/>
  <c r="I246" i="1"/>
  <c r="H246" i="1"/>
  <c r="T245" i="1"/>
  <c r="S245" i="1"/>
  <c r="R245" i="1"/>
  <c r="Q245" i="1"/>
  <c r="P245" i="1"/>
  <c r="N245" i="1"/>
  <c r="K245" i="1"/>
  <c r="J245" i="1"/>
  <c r="I245" i="1"/>
  <c r="H245" i="1"/>
  <c r="T244" i="1"/>
  <c r="S244" i="1"/>
  <c r="R244" i="1"/>
  <c r="Q244" i="1"/>
  <c r="P244" i="1"/>
  <c r="N244" i="1"/>
  <c r="G244" i="1" s="1"/>
  <c r="K244" i="1"/>
  <c r="J244" i="1"/>
  <c r="I244" i="1"/>
  <c r="H244" i="1"/>
  <c r="T243" i="1"/>
  <c r="S243" i="1"/>
  <c r="Q243" i="1"/>
  <c r="P243" i="1"/>
  <c r="O243" i="1"/>
  <c r="N243" i="1"/>
  <c r="G243" i="1" s="1"/>
  <c r="K243" i="1"/>
  <c r="J243" i="1"/>
  <c r="I243" i="1"/>
  <c r="H243" i="1"/>
  <c r="T242" i="1"/>
  <c r="S242" i="1"/>
  <c r="R242" i="1"/>
  <c r="Q242" i="1"/>
  <c r="P242" i="1"/>
  <c r="N242" i="1"/>
  <c r="K242" i="1"/>
  <c r="J242" i="1"/>
  <c r="I242" i="1"/>
  <c r="H242" i="1"/>
  <c r="T241" i="1"/>
  <c r="S241" i="1"/>
  <c r="R241" i="1"/>
  <c r="Q241" i="1"/>
  <c r="P241" i="1"/>
  <c r="N241" i="1"/>
  <c r="K241" i="1"/>
  <c r="J241" i="1"/>
  <c r="I241" i="1"/>
  <c r="H241" i="1"/>
  <c r="T240" i="1"/>
  <c r="S240" i="1"/>
  <c r="R240" i="1"/>
  <c r="Q240" i="1"/>
  <c r="P240" i="1"/>
  <c r="N240" i="1"/>
  <c r="G240" i="1" s="1"/>
  <c r="K240" i="1"/>
  <c r="J240" i="1"/>
  <c r="I240" i="1"/>
  <c r="H240" i="1"/>
  <c r="T239" i="1"/>
  <c r="S239" i="1"/>
  <c r="Q239" i="1"/>
  <c r="P239" i="1"/>
  <c r="O239" i="1"/>
  <c r="N239" i="1"/>
  <c r="G239" i="1" s="1"/>
  <c r="K239" i="1"/>
  <c r="J239" i="1"/>
  <c r="I239" i="1"/>
  <c r="H239" i="1"/>
  <c r="T238" i="1"/>
  <c r="S238" i="1"/>
  <c r="Q238" i="1"/>
  <c r="P238" i="1"/>
  <c r="O238" i="1"/>
  <c r="N238" i="1"/>
  <c r="G238" i="1" s="1"/>
  <c r="K238" i="1"/>
  <c r="J238" i="1"/>
  <c r="I238" i="1"/>
  <c r="H238" i="1"/>
  <c r="T237" i="1"/>
  <c r="S237" i="1"/>
  <c r="R237" i="1"/>
  <c r="Q237" i="1"/>
  <c r="P237" i="1"/>
  <c r="N237" i="1"/>
  <c r="K237" i="1"/>
  <c r="J237" i="1"/>
  <c r="I237" i="1"/>
  <c r="H237" i="1"/>
  <c r="T236" i="1"/>
  <c r="S236" i="1"/>
  <c r="R236" i="1"/>
  <c r="Q236" i="1"/>
  <c r="P236" i="1"/>
  <c r="N236" i="1"/>
  <c r="G236" i="1" s="1"/>
  <c r="K236" i="1"/>
  <c r="J236" i="1"/>
  <c r="I236" i="1"/>
  <c r="H236" i="1"/>
  <c r="T235" i="1"/>
  <c r="S235" i="1"/>
  <c r="Q235" i="1"/>
  <c r="P235" i="1"/>
  <c r="O235" i="1"/>
  <c r="N235" i="1"/>
  <c r="G235" i="1" s="1"/>
  <c r="K235" i="1"/>
  <c r="J235" i="1"/>
  <c r="I235" i="1"/>
  <c r="H235" i="1"/>
  <c r="T234" i="1"/>
  <c r="S234" i="1"/>
  <c r="R234" i="1"/>
  <c r="Q234" i="1"/>
  <c r="P234" i="1"/>
  <c r="N234" i="1"/>
  <c r="G234" i="1" s="1"/>
  <c r="K234" i="1"/>
  <c r="J234" i="1"/>
  <c r="I234" i="1"/>
  <c r="H234" i="1"/>
  <c r="T233" i="1"/>
  <c r="S233" i="1"/>
  <c r="R233" i="1"/>
  <c r="Q233" i="1"/>
  <c r="P233" i="1"/>
  <c r="N233" i="1"/>
  <c r="K233" i="1"/>
  <c r="J233" i="1"/>
  <c r="I233" i="1"/>
  <c r="H233" i="1"/>
  <c r="T232" i="1"/>
  <c r="S232" i="1"/>
  <c r="R232" i="1"/>
  <c r="Q232" i="1"/>
  <c r="P232" i="1"/>
  <c r="N232" i="1"/>
  <c r="G232" i="1" s="1"/>
  <c r="K232" i="1"/>
  <c r="J232" i="1"/>
  <c r="I232" i="1"/>
  <c r="H232" i="1"/>
  <c r="T231" i="1"/>
  <c r="S231" i="1"/>
  <c r="Q231" i="1"/>
  <c r="P231" i="1"/>
  <c r="O231" i="1"/>
  <c r="N231" i="1"/>
  <c r="G231" i="1" s="1"/>
  <c r="K231" i="1"/>
  <c r="J231" i="1"/>
  <c r="I231" i="1"/>
  <c r="H231" i="1"/>
  <c r="T230" i="1"/>
  <c r="S230" i="1"/>
  <c r="R230" i="1"/>
  <c r="Q230" i="1"/>
  <c r="P230" i="1"/>
  <c r="N230" i="1"/>
  <c r="K230" i="1"/>
  <c r="J230" i="1"/>
  <c r="I230" i="1"/>
  <c r="H230" i="1"/>
  <c r="T229" i="1"/>
  <c r="S229" i="1"/>
  <c r="R229" i="1"/>
  <c r="Q229" i="1"/>
  <c r="P229" i="1"/>
  <c r="N229" i="1"/>
  <c r="K229" i="1"/>
  <c r="J229" i="1"/>
  <c r="I229" i="1"/>
  <c r="H229" i="1"/>
  <c r="T228" i="1"/>
  <c r="S228" i="1"/>
  <c r="R228" i="1"/>
  <c r="Q228" i="1"/>
  <c r="P228" i="1"/>
  <c r="N228" i="1" s="1"/>
  <c r="K228" i="1"/>
  <c r="J228" i="1"/>
  <c r="I228" i="1" s="1"/>
  <c r="T227" i="1"/>
  <c r="S227" i="1"/>
  <c r="R227" i="1" s="1"/>
  <c r="Q227" i="1"/>
  <c r="P227" i="1"/>
  <c r="N227" i="1" s="1"/>
  <c r="K227" i="1"/>
  <c r="J227" i="1"/>
  <c r="I227" i="1"/>
  <c r="T226" i="1"/>
  <c r="S226" i="1"/>
  <c r="R226" i="1"/>
  <c r="Q226" i="1"/>
  <c r="P226" i="1"/>
  <c r="N226" i="1"/>
  <c r="K226" i="1"/>
  <c r="J226" i="1"/>
  <c r="I226" i="1"/>
  <c r="H226" i="1"/>
  <c r="T225" i="1"/>
  <c r="S225" i="1"/>
  <c r="R225" i="1"/>
  <c r="Q225" i="1"/>
  <c r="P225" i="1"/>
  <c r="N225" i="1"/>
  <c r="G225" i="1" s="1"/>
  <c r="K225" i="1"/>
  <c r="J225" i="1"/>
  <c r="I225" i="1"/>
  <c r="H225" i="1"/>
  <c r="T224" i="1"/>
  <c r="S224" i="1"/>
  <c r="R224" i="1"/>
  <c r="Q224" i="1"/>
  <c r="P224" i="1"/>
  <c r="N224" i="1" s="1"/>
  <c r="K224" i="1"/>
  <c r="J224" i="1"/>
  <c r="I224" i="1" s="1"/>
  <c r="T223" i="1"/>
  <c r="S223" i="1"/>
  <c r="R223" i="1" s="1"/>
  <c r="Q223" i="1"/>
  <c r="P223" i="1"/>
  <c r="N223" i="1" s="1"/>
  <c r="K223" i="1"/>
  <c r="J223" i="1"/>
  <c r="I223" i="1"/>
  <c r="T222" i="1"/>
  <c r="S222" i="1"/>
  <c r="R222" i="1"/>
  <c r="Q222" i="1"/>
  <c r="P222" i="1"/>
  <c r="N222" i="1" s="1"/>
  <c r="K222" i="1"/>
  <c r="J222" i="1"/>
  <c r="I222" i="1" s="1"/>
  <c r="T221" i="1"/>
  <c r="S221" i="1"/>
  <c r="R221" i="1" s="1"/>
  <c r="Q221" i="1"/>
  <c r="P221" i="1"/>
  <c r="O221" i="1"/>
  <c r="N221" i="1"/>
  <c r="G221" i="1" s="1"/>
  <c r="K221" i="1"/>
  <c r="J221" i="1"/>
  <c r="I221" i="1"/>
  <c r="H221" i="1"/>
  <c r="T220" i="1"/>
  <c r="S220" i="1"/>
  <c r="Q220" i="1"/>
  <c r="R220" i="1" s="1"/>
  <c r="P220" i="1"/>
  <c r="N220" i="1"/>
  <c r="K220" i="1"/>
  <c r="J220" i="1"/>
  <c r="I220" i="1" s="1"/>
  <c r="T219" i="1"/>
  <c r="S219" i="1"/>
  <c r="R219" i="1" s="1"/>
  <c r="Q219" i="1"/>
  <c r="P219" i="1"/>
  <c r="N219" i="1" s="1"/>
  <c r="O219" i="1"/>
  <c r="K219" i="1"/>
  <c r="J219" i="1"/>
  <c r="I219" i="1"/>
  <c r="T218" i="1"/>
  <c r="S218" i="1"/>
  <c r="R218" i="1" s="1"/>
  <c r="Q218" i="1"/>
  <c r="P218" i="1"/>
  <c r="N218" i="1" s="1"/>
  <c r="O218" i="1"/>
  <c r="K218" i="1"/>
  <c r="J218" i="1"/>
  <c r="I218" i="1" s="1"/>
  <c r="T217" i="1"/>
  <c r="S217" i="1"/>
  <c r="R217" i="1"/>
  <c r="Q217" i="1"/>
  <c r="P217" i="1"/>
  <c r="N217" i="1"/>
  <c r="K217" i="1"/>
  <c r="J217" i="1"/>
  <c r="I217" i="1"/>
  <c r="T216" i="1"/>
  <c r="S216" i="1"/>
  <c r="Q216" i="1"/>
  <c r="P216" i="1"/>
  <c r="N216" i="1"/>
  <c r="K216" i="1"/>
  <c r="J216" i="1"/>
  <c r="I216" i="1" s="1"/>
  <c r="T215" i="1"/>
  <c r="S215" i="1"/>
  <c r="R215" i="1" s="1"/>
  <c r="Q215" i="1"/>
  <c r="P215" i="1"/>
  <c r="N215" i="1"/>
  <c r="K215" i="1"/>
  <c r="J215" i="1"/>
  <c r="I215" i="1"/>
  <c r="H215" i="1"/>
  <c r="T214" i="1"/>
  <c r="S214" i="1"/>
  <c r="R214" i="1"/>
  <c r="Q214" i="1"/>
  <c r="P214" i="1"/>
  <c r="N214" i="1" s="1"/>
  <c r="K214" i="1"/>
  <c r="J214" i="1"/>
  <c r="I214" i="1" s="1"/>
  <c r="T213" i="1"/>
  <c r="S213" i="1"/>
  <c r="R213" i="1" s="1"/>
  <c r="Q213" i="1"/>
  <c r="P213" i="1"/>
  <c r="N213" i="1" s="1"/>
  <c r="K213" i="1"/>
  <c r="J213" i="1"/>
  <c r="I213" i="1"/>
  <c r="T212" i="1"/>
  <c r="S212" i="1"/>
  <c r="R212" i="1"/>
  <c r="Q212" i="1"/>
  <c r="P212" i="1"/>
  <c r="N212" i="1"/>
  <c r="K212" i="1"/>
  <c r="J212" i="1"/>
  <c r="I212" i="1"/>
  <c r="H212" i="1"/>
  <c r="T211" i="1"/>
  <c r="S211" i="1"/>
  <c r="R211" i="1"/>
  <c r="Q211" i="1"/>
  <c r="P211" i="1"/>
  <c r="N211" i="1"/>
  <c r="K211" i="1"/>
  <c r="J211" i="1"/>
  <c r="I211" i="1"/>
  <c r="H211" i="1"/>
  <c r="T210" i="1"/>
  <c r="S210" i="1"/>
  <c r="R210" i="1"/>
  <c r="Q210" i="1"/>
  <c r="P210" i="1"/>
  <c r="N210" i="1" s="1"/>
  <c r="K210" i="1"/>
  <c r="J210" i="1"/>
  <c r="I210" i="1" s="1"/>
  <c r="T209" i="1"/>
  <c r="S209" i="1"/>
  <c r="R209" i="1" s="1"/>
  <c r="Q209" i="1"/>
  <c r="P209" i="1"/>
  <c r="N209" i="1" s="1"/>
  <c r="K209" i="1"/>
  <c r="J209" i="1"/>
  <c r="I209" i="1" s="1"/>
  <c r="T208" i="1"/>
  <c r="S208" i="1"/>
  <c r="Q208" i="1"/>
  <c r="R208" i="1" s="1"/>
  <c r="P208" i="1"/>
  <c r="N208" i="1"/>
  <c r="K208" i="1"/>
  <c r="J208" i="1"/>
  <c r="I208" i="1"/>
  <c r="H208" i="1"/>
  <c r="T207" i="1"/>
  <c r="S207" i="1"/>
  <c r="Q207" i="1"/>
  <c r="R207" i="1" s="1"/>
  <c r="P207" i="1"/>
  <c r="N207" i="1"/>
  <c r="K207" i="1"/>
  <c r="J207" i="1"/>
  <c r="I207" i="1"/>
  <c r="H207" i="1"/>
  <c r="T206" i="1"/>
  <c r="S206" i="1"/>
  <c r="Q206" i="1"/>
  <c r="R206" i="1" s="1"/>
  <c r="P206" i="1"/>
  <c r="N206" i="1" s="1"/>
  <c r="K206" i="1"/>
  <c r="J206" i="1"/>
  <c r="I206" i="1" s="1"/>
  <c r="T205" i="1"/>
  <c r="S205" i="1"/>
  <c r="Q205" i="1"/>
  <c r="P205" i="1"/>
  <c r="N205" i="1" s="1"/>
  <c r="K205" i="1"/>
  <c r="J205" i="1"/>
  <c r="I205" i="1"/>
  <c r="T204" i="1"/>
  <c r="S204" i="1"/>
  <c r="Q204" i="1"/>
  <c r="R204" i="1" s="1"/>
  <c r="P204" i="1"/>
  <c r="N204" i="1"/>
  <c r="K204" i="1"/>
  <c r="J204" i="1"/>
  <c r="I204" i="1"/>
  <c r="H204" i="1"/>
  <c r="T203" i="1"/>
  <c r="S203" i="1"/>
  <c r="Q203" i="1"/>
  <c r="R203" i="1" s="1"/>
  <c r="P203" i="1"/>
  <c r="N203" i="1"/>
  <c r="K203" i="1"/>
  <c r="J203" i="1"/>
  <c r="I203" i="1"/>
  <c r="H203" i="1"/>
  <c r="T202" i="1"/>
  <c r="S202" i="1"/>
  <c r="Q202" i="1"/>
  <c r="R202" i="1" s="1"/>
  <c r="P202" i="1"/>
  <c r="N202" i="1" s="1"/>
  <c r="K202" i="1"/>
  <c r="J202" i="1"/>
  <c r="I202" i="1" s="1"/>
  <c r="T201" i="1"/>
  <c r="S201" i="1"/>
  <c r="Q201" i="1"/>
  <c r="P201" i="1"/>
  <c r="N201" i="1" s="1"/>
  <c r="K201" i="1"/>
  <c r="J201" i="1"/>
  <c r="I201" i="1" s="1"/>
  <c r="T200" i="1"/>
  <c r="S200" i="1"/>
  <c r="R200" i="1"/>
  <c r="Q200" i="1"/>
  <c r="P200" i="1"/>
  <c r="N200" i="1"/>
  <c r="K200" i="1"/>
  <c r="J200" i="1"/>
  <c r="I200" i="1"/>
  <c r="H200" i="1"/>
  <c r="T199" i="1"/>
  <c r="S199" i="1"/>
  <c r="R199" i="1"/>
  <c r="Q199" i="1"/>
  <c r="P199" i="1"/>
  <c r="N199" i="1"/>
  <c r="K199" i="1"/>
  <c r="J199" i="1"/>
  <c r="I199" i="1"/>
  <c r="H199" i="1"/>
  <c r="T198" i="1"/>
  <c r="S198" i="1"/>
  <c r="R198" i="1"/>
  <c r="Q198" i="1"/>
  <c r="P198" i="1"/>
  <c r="N198" i="1" s="1"/>
  <c r="K198" i="1"/>
  <c r="J198" i="1"/>
  <c r="I198" i="1" s="1"/>
  <c r="T197" i="1"/>
  <c r="S197" i="1"/>
  <c r="R197" i="1" s="1"/>
  <c r="Q197" i="1"/>
  <c r="P197" i="1"/>
  <c r="N197" i="1" s="1"/>
  <c r="K197" i="1"/>
  <c r="J197" i="1"/>
  <c r="I197" i="1"/>
  <c r="T196" i="1"/>
  <c r="S196" i="1"/>
  <c r="R196" i="1"/>
  <c r="Q196" i="1"/>
  <c r="P196" i="1"/>
  <c r="N196" i="1"/>
  <c r="K196" i="1"/>
  <c r="J196" i="1"/>
  <c r="I196" i="1"/>
  <c r="H196" i="1"/>
  <c r="T195" i="1"/>
  <c r="S195" i="1"/>
  <c r="R195" i="1"/>
  <c r="Q195" i="1"/>
  <c r="P195" i="1"/>
  <c r="N195" i="1"/>
  <c r="K195" i="1"/>
  <c r="J195" i="1"/>
  <c r="I195" i="1"/>
  <c r="H195" i="1"/>
  <c r="T194" i="1"/>
  <c r="S194" i="1"/>
  <c r="Q194" i="1"/>
  <c r="R194" i="1" s="1"/>
  <c r="P194" i="1"/>
  <c r="N194" i="1" s="1"/>
  <c r="K194" i="1"/>
  <c r="J194" i="1"/>
  <c r="I194" i="1" s="1"/>
  <c r="G194" i="1"/>
  <c r="T193" i="1"/>
  <c r="S193" i="1"/>
  <c r="Q193" i="1"/>
  <c r="P193" i="1"/>
  <c r="N193" i="1" s="1"/>
  <c r="K193" i="1"/>
  <c r="J193" i="1"/>
  <c r="I193" i="1" s="1"/>
  <c r="G193" i="1"/>
  <c r="T192" i="1"/>
  <c r="S192" i="1"/>
  <c r="Q192" i="1"/>
  <c r="R192" i="1" s="1"/>
  <c r="P192" i="1"/>
  <c r="N192" i="1" s="1"/>
  <c r="K192" i="1"/>
  <c r="J192" i="1"/>
  <c r="T191" i="1"/>
  <c r="S191" i="1"/>
  <c r="Q191" i="1"/>
  <c r="R191" i="1" s="1"/>
  <c r="P191" i="1"/>
  <c r="N191" i="1" s="1"/>
  <c r="K191" i="1"/>
  <c r="J191" i="1"/>
  <c r="T190" i="1"/>
  <c r="S190" i="1"/>
  <c r="Q190" i="1"/>
  <c r="R190" i="1" s="1"/>
  <c r="P190" i="1"/>
  <c r="N190" i="1" s="1"/>
  <c r="K190" i="1"/>
  <c r="J190" i="1"/>
  <c r="I190" i="1" s="1"/>
  <c r="G190" i="1"/>
  <c r="T189" i="1"/>
  <c r="S189" i="1"/>
  <c r="Q189" i="1"/>
  <c r="P189" i="1"/>
  <c r="N189" i="1" s="1"/>
  <c r="K189" i="1"/>
  <c r="J189" i="1"/>
  <c r="I189" i="1" s="1"/>
  <c r="T188" i="1"/>
  <c r="S188" i="1"/>
  <c r="Q188" i="1"/>
  <c r="P188" i="1"/>
  <c r="N188" i="1" s="1"/>
  <c r="K188" i="1"/>
  <c r="J188" i="1"/>
  <c r="T187" i="1"/>
  <c r="S187" i="1"/>
  <c r="Q187" i="1"/>
  <c r="P187" i="1"/>
  <c r="N187" i="1" s="1"/>
  <c r="K187" i="1"/>
  <c r="J187" i="1"/>
  <c r="I187" i="1" s="1"/>
  <c r="T186" i="1"/>
  <c r="S186" i="1"/>
  <c r="Q186" i="1"/>
  <c r="P186" i="1"/>
  <c r="N186" i="1" s="1"/>
  <c r="K186" i="1"/>
  <c r="J186" i="1"/>
  <c r="I186" i="1" s="1"/>
  <c r="G186" i="1"/>
  <c r="T185" i="1"/>
  <c r="S185" i="1"/>
  <c r="Q185" i="1"/>
  <c r="R185" i="1" s="1"/>
  <c r="P185" i="1"/>
  <c r="N185" i="1" s="1"/>
  <c r="K185" i="1"/>
  <c r="J185" i="1"/>
  <c r="I185" i="1" s="1"/>
  <c r="G185" i="1"/>
  <c r="T184" i="1"/>
  <c r="S184" i="1"/>
  <c r="Q184" i="1"/>
  <c r="P184" i="1"/>
  <c r="N184" i="1" s="1"/>
  <c r="K184" i="1"/>
  <c r="J184" i="1"/>
  <c r="T183" i="1"/>
  <c r="S183" i="1"/>
  <c r="Q183" i="1"/>
  <c r="P183" i="1"/>
  <c r="N183" i="1" s="1"/>
  <c r="K183" i="1"/>
  <c r="J183" i="1"/>
  <c r="I183" i="1" s="1"/>
  <c r="T182" i="1"/>
  <c r="S182" i="1"/>
  <c r="Q182" i="1"/>
  <c r="P182" i="1"/>
  <c r="N182" i="1" s="1"/>
  <c r="K182" i="1"/>
  <c r="J182" i="1"/>
  <c r="I182" i="1" s="1"/>
  <c r="G182" i="1"/>
  <c r="T181" i="1"/>
  <c r="S181" i="1"/>
  <c r="Q181" i="1"/>
  <c r="R181" i="1" s="1"/>
  <c r="P181" i="1"/>
  <c r="N181" i="1" s="1"/>
  <c r="K181" i="1"/>
  <c r="J181" i="1"/>
  <c r="I181" i="1" s="1"/>
  <c r="T180" i="1"/>
  <c r="S180" i="1"/>
  <c r="Q180" i="1"/>
  <c r="R180" i="1" s="1"/>
  <c r="P180" i="1"/>
  <c r="N180" i="1" s="1"/>
  <c r="K180" i="1"/>
  <c r="J180" i="1"/>
  <c r="T179" i="1"/>
  <c r="S179" i="1"/>
  <c r="Q179" i="1"/>
  <c r="R179" i="1" s="1"/>
  <c r="P179" i="1"/>
  <c r="N179" i="1" s="1"/>
  <c r="K179" i="1"/>
  <c r="J179" i="1"/>
  <c r="I179" i="1" s="1"/>
  <c r="T178" i="1"/>
  <c r="S178" i="1"/>
  <c r="Q178" i="1"/>
  <c r="R178" i="1" s="1"/>
  <c r="P178" i="1"/>
  <c r="N178" i="1" s="1"/>
  <c r="K178" i="1"/>
  <c r="J178" i="1"/>
  <c r="I178" i="1" s="1"/>
  <c r="G178" i="1"/>
  <c r="T177" i="1"/>
  <c r="S177" i="1"/>
  <c r="Q177" i="1"/>
  <c r="P177" i="1"/>
  <c r="N177" i="1" s="1"/>
  <c r="K177" i="1"/>
  <c r="J177" i="1"/>
  <c r="I177" i="1" s="1"/>
  <c r="H177" i="1"/>
  <c r="T176" i="1"/>
  <c r="S176" i="1"/>
  <c r="R176" i="1"/>
  <c r="Q176" i="1"/>
  <c r="P176" i="1"/>
  <c r="N176" i="1"/>
  <c r="K176" i="1"/>
  <c r="J176" i="1"/>
  <c r="T175" i="1"/>
  <c r="S175" i="1"/>
  <c r="Q175" i="1"/>
  <c r="R175" i="1" s="1"/>
  <c r="P175" i="1"/>
  <c r="N175" i="1" s="1"/>
  <c r="K175" i="1"/>
  <c r="J175" i="1"/>
  <c r="I175" i="1" s="1"/>
  <c r="H175" i="1"/>
  <c r="T174" i="1"/>
  <c r="S174" i="1"/>
  <c r="Q174" i="1"/>
  <c r="R174" i="1" s="1"/>
  <c r="P174" i="1"/>
  <c r="N174" i="1"/>
  <c r="K174" i="1"/>
  <c r="J174" i="1"/>
  <c r="T173" i="1"/>
  <c r="S173" i="1"/>
  <c r="Q173" i="1"/>
  <c r="P173" i="1"/>
  <c r="N173" i="1" s="1"/>
  <c r="K173" i="1"/>
  <c r="J173" i="1"/>
  <c r="I173" i="1" s="1"/>
  <c r="H173" i="1"/>
  <c r="T172" i="1"/>
  <c r="S172" i="1"/>
  <c r="R172" i="1"/>
  <c r="Q172" i="1"/>
  <c r="P172" i="1"/>
  <c r="N172" i="1"/>
  <c r="K172" i="1"/>
  <c r="J172" i="1"/>
  <c r="T171" i="1"/>
  <c r="S171" i="1"/>
  <c r="Q171" i="1"/>
  <c r="R171" i="1" s="1"/>
  <c r="P171" i="1"/>
  <c r="N171" i="1" s="1"/>
  <c r="K171" i="1"/>
  <c r="J171" i="1"/>
  <c r="I171" i="1" s="1"/>
  <c r="H171" i="1"/>
  <c r="T170" i="1"/>
  <c r="S170" i="1"/>
  <c r="Q170" i="1"/>
  <c r="R170" i="1" s="1"/>
  <c r="P170" i="1"/>
  <c r="N170" i="1"/>
  <c r="K170" i="1"/>
  <c r="J170" i="1"/>
  <c r="T169" i="1"/>
  <c r="S169" i="1"/>
  <c r="Q169" i="1"/>
  <c r="P169" i="1"/>
  <c r="N169" i="1" s="1"/>
  <c r="K169" i="1"/>
  <c r="J169" i="1"/>
  <c r="I169" i="1" s="1"/>
  <c r="H169" i="1"/>
  <c r="T168" i="1"/>
  <c r="S168" i="1"/>
  <c r="R168" i="1"/>
  <c r="Q168" i="1"/>
  <c r="P168" i="1"/>
  <c r="N168" i="1"/>
  <c r="K168" i="1"/>
  <c r="J168" i="1"/>
  <c r="T167" i="1"/>
  <c r="S167" i="1"/>
  <c r="Q167" i="1"/>
  <c r="R167" i="1" s="1"/>
  <c r="P167" i="1"/>
  <c r="N167" i="1" s="1"/>
  <c r="K167" i="1"/>
  <c r="J167" i="1"/>
  <c r="I167" i="1" s="1"/>
  <c r="H167" i="1"/>
  <c r="T166" i="1"/>
  <c r="S166" i="1"/>
  <c r="Q166" i="1"/>
  <c r="R166" i="1" s="1"/>
  <c r="P166" i="1"/>
  <c r="N166" i="1"/>
  <c r="K166" i="1"/>
  <c r="J166" i="1"/>
  <c r="T165" i="1"/>
  <c r="S165" i="1"/>
  <c r="Q165" i="1"/>
  <c r="P165" i="1"/>
  <c r="N165" i="1" s="1"/>
  <c r="K165" i="1"/>
  <c r="J165" i="1"/>
  <c r="I165" i="1" s="1"/>
  <c r="H165" i="1"/>
  <c r="T164" i="1"/>
  <c r="S164" i="1"/>
  <c r="R164" i="1"/>
  <c r="Q164" i="1"/>
  <c r="P164" i="1"/>
  <c r="N164" i="1"/>
  <c r="K164" i="1"/>
  <c r="J164" i="1"/>
  <c r="T163" i="1"/>
  <c r="S163" i="1"/>
  <c r="Q163" i="1"/>
  <c r="R163" i="1" s="1"/>
  <c r="P163" i="1"/>
  <c r="N163" i="1" s="1"/>
  <c r="K163" i="1"/>
  <c r="J163" i="1"/>
  <c r="I163" i="1" s="1"/>
  <c r="H163" i="1"/>
  <c r="T162" i="1"/>
  <c r="S162" i="1"/>
  <c r="Q162" i="1"/>
  <c r="R162" i="1" s="1"/>
  <c r="P162" i="1"/>
  <c r="N162" i="1"/>
  <c r="K162" i="1"/>
  <c r="J162" i="1"/>
  <c r="T161" i="1"/>
  <c r="S161" i="1"/>
  <c r="Q161" i="1"/>
  <c r="P161" i="1"/>
  <c r="N161" i="1" s="1"/>
  <c r="K161" i="1"/>
  <c r="J161" i="1"/>
  <c r="I161" i="1" s="1"/>
  <c r="G161" i="1"/>
  <c r="T160" i="1"/>
  <c r="S160" i="1"/>
  <c r="Q160" i="1"/>
  <c r="R160" i="1" s="1"/>
  <c r="P160" i="1"/>
  <c r="N160" i="1" s="1"/>
  <c r="K160" i="1"/>
  <c r="J160" i="1"/>
  <c r="I160" i="1" s="1"/>
  <c r="T159" i="1"/>
  <c r="S159" i="1"/>
  <c r="Q159" i="1"/>
  <c r="R159" i="1" s="1"/>
  <c r="P159" i="1"/>
  <c r="N159" i="1" s="1"/>
  <c r="K159" i="1"/>
  <c r="J159" i="1"/>
  <c r="T158" i="1"/>
  <c r="S158" i="1"/>
  <c r="Q158" i="1"/>
  <c r="R158" i="1" s="1"/>
  <c r="P158" i="1"/>
  <c r="N158" i="1" s="1"/>
  <c r="K158" i="1"/>
  <c r="J158" i="1"/>
  <c r="I158" i="1" s="1"/>
  <c r="T157" i="1"/>
  <c r="S157" i="1"/>
  <c r="Q157" i="1"/>
  <c r="R157" i="1" s="1"/>
  <c r="P157" i="1"/>
  <c r="N157" i="1" s="1"/>
  <c r="K157" i="1"/>
  <c r="J157" i="1"/>
  <c r="I157" i="1" s="1"/>
  <c r="G157" i="1"/>
  <c r="T156" i="1"/>
  <c r="S156" i="1"/>
  <c r="Q156" i="1"/>
  <c r="P156" i="1"/>
  <c r="N156" i="1" s="1"/>
  <c r="K156" i="1"/>
  <c r="J156" i="1"/>
  <c r="I156" i="1" s="1"/>
  <c r="G156" i="1"/>
  <c r="T155" i="1"/>
  <c r="S155" i="1"/>
  <c r="Q155" i="1"/>
  <c r="R155" i="1" s="1"/>
  <c r="P155" i="1"/>
  <c r="N155" i="1" s="1"/>
  <c r="K155" i="1"/>
  <c r="J155" i="1"/>
  <c r="T154" i="1"/>
  <c r="S154" i="1"/>
  <c r="Q154" i="1"/>
  <c r="R154" i="1" s="1"/>
  <c r="P154" i="1"/>
  <c r="N154" i="1" s="1"/>
  <c r="K154" i="1"/>
  <c r="J154" i="1"/>
  <c r="I154" i="1" s="1"/>
  <c r="T153" i="1"/>
  <c r="S153" i="1"/>
  <c r="Q153" i="1"/>
  <c r="R153" i="1" s="1"/>
  <c r="P153" i="1"/>
  <c r="N153" i="1" s="1"/>
  <c r="K153" i="1"/>
  <c r="J153" i="1"/>
  <c r="I153" i="1" s="1"/>
  <c r="G153" i="1"/>
  <c r="T152" i="1"/>
  <c r="S152" i="1"/>
  <c r="Q152" i="1"/>
  <c r="P152" i="1"/>
  <c r="N152" i="1" s="1"/>
  <c r="K152" i="1"/>
  <c r="J152" i="1"/>
  <c r="I152" i="1" s="1"/>
  <c r="T151" i="1"/>
  <c r="S151" i="1"/>
  <c r="Q151" i="1"/>
  <c r="P151" i="1"/>
  <c r="N151" i="1" s="1"/>
  <c r="K151" i="1"/>
  <c r="J151" i="1"/>
  <c r="T150" i="1"/>
  <c r="S150" i="1"/>
  <c r="Q150" i="1"/>
  <c r="P150" i="1"/>
  <c r="N150" i="1" s="1"/>
  <c r="K150" i="1"/>
  <c r="J150" i="1"/>
  <c r="I150" i="1" s="1"/>
  <c r="T149" i="1"/>
  <c r="S149" i="1"/>
  <c r="Q149" i="1"/>
  <c r="P149" i="1"/>
  <c r="N149" i="1" s="1"/>
  <c r="K149" i="1"/>
  <c r="J149" i="1"/>
  <c r="I149" i="1" s="1"/>
  <c r="G149" i="1"/>
  <c r="T148" i="1"/>
  <c r="S148" i="1"/>
  <c r="Q148" i="1"/>
  <c r="R148" i="1" s="1"/>
  <c r="P148" i="1"/>
  <c r="N148" i="1" s="1"/>
  <c r="K148" i="1"/>
  <c r="J148" i="1"/>
  <c r="I148" i="1" s="1"/>
  <c r="G148" i="1"/>
  <c r="T147" i="1"/>
  <c r="S147" i="1"/>
  <c r="Q147" i="1"/>
  <c r="P147" i="1"/>
  <c r="N147" i="1" s="1"/>
  <c r="K147" i="1"/>
  <c r="J147" i="1"/>
  <c r="T146" i="1"/>
  <c r="S146" i="1"/>
  <c r="Q146" i="1"/>
  <c r="P146" i="1"/>
  <c r="N146" i="1" s="1"/>
  <c r="K146" i="1"/>
  <c r="J146" i="1"/>
  <c r="I146" i="1" s="1"/>
  <c r="T145" i="1"/>
  <c r="S145" i="1"/>
  <c r="Q145" i="1"/>
  <c r="P145" i="1"/>
  <c r="N145" i="1" s="1"/>
  <c r="K145" i="1"/>
  <c r="J145" i="1"/>
  <c r="I145" i="1" s="1"/>
  <c r="G145" i="1"/>
  <c r="T144" i="1"/>
  <c r="S144" i="1"/>
  <c r="Q144" i="1"/>
  <c r="R144" i="1" s="1"/>
  <c r="P144" i="1"/>
  <c r="N144" i="1" s="1"/>
  <c r="K144" i="1"/>
  <c r="J144" i="1"/>
  <c r="I144" i="1" s="1"/>
  <c r="T143" i="1"/>
  <c r="S143" i="1"/>
  <c r="Q143" i="1"/>
  <c r="R143" i="1" s="1"/>
  <c r="P143" i="1"/>
  <c r="N143" i="1" s="1"/>
  <c r="K143" i="1"/>
  <c r="J143" i="1"/>
  <c r="T142" i="1"/>
  <c r="S142" i="1"/>
  <c r="Q142" i="1"/>
  <c r="R142" i="1" s="1"/>
  <c r="P142" i="1"/>
  <c r="N142" i="1" s="1"/>
  <c r="K142" i="1"/>
  <c r="J142" i="1"/>
  <c r="I142" i="1" s="1"/>
  <c r="T141" i="1"/>
  <c r="S141" i="1"/>
  <c r="Q141" i="1"/>
  <c r="R141" i="1" s="1"/>
  <c r="P141" i="1"/>
  <c r="N141" i="1" s="1"/>
  <c r="K141" i="1"/>
  <c r="J141" i="1"/>
  <c r="I141" i="1" s="1"/>
  <c r="G141" i="1"/>
  <c r="T140" i="1"/>
  <c r="S140" i="1"/>
  <c r="Q140" i="1"/>
  <c r="P140" i="1"/>
  <c r="N140" i="1" s="1"/>
  <c r="O140" i="1" s="1"/>
  <c r="K140" i="1"/>
  <c r="J140" i="1"/>
  <c r="I140" i="1" s="1"/>
  <c r="H140" i="1"/>
  <c r="G140" i="1"/>
  <c r="T139" i="1"/>
  <c r="S139" i="1"/>
  <c r="Q139" i="1"/>
  <c r="R139" i="1" s="1"/>
  <c r="P139" i="1"/>
  <c r="N139" i="1"/>
  <c r="O139" i="1" s="1"/>
  <c r="K139" i="1"/>
  <c r="J139" i="1"/>
  <c r="G139" i="1"/>
  <c r="T138" i="1"/>
  <c r="S138" i="1"/>
  <c r="Q138" i="1"/>
  <c r="R138" i="1" s="1"/>
  <c r="P138" i="1"/>
  <c r="N138" i="1"/>
  <c r="O138" i="1" s="1"/>
  <c r="K138" i="1"/>
  <c r="J138" i="1"/>
  <c r="I138" i="1" s="1"/>
  <c r="G138" i="1"/>
  <c r="T137" i="1"/>
  <c r="S137" i="1"/>
  <c r="Q137" i="1"/>
  <c r="R137" i="1" s="1"/>
  <c r="P137" i="1"/>
  <c r="N137" i="1"/>
  <c r="O137" i="1" s="1"/>
  <c r="K137" i="1"/>
  <c r="J137" i="1"/>
  <c r="I137" i="1" s="1"/>
  <c r="G137" i="1"/>
  <c r="T136" i="1"/>
  <c r="S136" i="1"/>
  <c r="Q136" i="1"/>
  <c r="R136" i="1" s="1"/>
  <c r="P136" i="1"/>
  <c r="N136" i="1" s="1"/>
  <c r="K136" i="1"/>
  <c r="J136" i="1"/>
  <c r="I136" i="1" s="1"/>
  <c r="T135" i="1"/>
  <c r="S135" i="1"/>
  <c r="R135" i="1"/>
  <c r="Q135" i="1"/>
  <c r="P135" i="1"/>
  <c r="N135" i="1"/>
  <c r="O135" i="1" s="1"/>
  <c r="K135" i="1"/>
  <c r="J135" i="1"/>
  <c r="G135" i="1"/>
  <c r="T134" i="1"/>
  <c r="S134" i="1"/>
  <c r="Q134" i="1"/>
  <c r="P134" i="1"/>
  <c r="N134" i="1"/>
  <c r="O134" i="1" s="1"/>
  <c r="K134" i="1"/>
  <c r="J134" i="1"/>
  <c r="I134" i="1" s="1"/>
  <c r="T133" i="1"/>
  <c r="S133" i="1"/>
  <c r="Q133" i="1"/>
  <c r="R133" i="1" s="1"/>
  <c r="P133" i="1"/>
  <c r="N133" i="1"/>
  <c r="O133" i="1" s="1"/>
  <c r="K133" i="1"/>
  <c r="J133" i="1"/>
  <c r="I133" i="1" s="1"/>
  <c r="G133" i="1"/>
  <c r="T132" i="1"/>
  <c r="S132" i="1"/>
  <c r="Q132" i="1"/>
  <c r="R132" i="1" s="1"/>
  <c r="P132" i="1"/>
  <c r="N132" i="1" s="1"/>
  <c r="K132" i="1"/>
  <c r="J132" i="1"/>
  <c r="I132" i="1" s="1"/>
  <c r="T131" i="1"/>
  <c r="S131" i="1"/>
  <c r="R131" i="1"/>
  <c r="Q131" i="1"/>
  <c r="P131" i="1"/>
  <c r="N131" i="1"/>
  <c r="O131" i="1" s="1"/>
  <c r="K131" i="1"/>
  <c r="J131" i="1"/>
  <c r="G131" i="1"/>
  <c r="T130" i="1"/>
  <c r="S130" i="1"/>
  <c r="Q130" i="1"/>
  <c r="P130" i="1"/>
  <c r="N130" i="1"/>
  <c r="O130" i="1" s="1"/>
  <c r="K130" i="1"/>
  <c r="J130" i="1"/>
  <c r="I130" i="1" s="1"/>
  <c r="T129" i="1"/>
  <c r="S129" i="1"/>
  <c r="Q129" i="1"/>
  <c r="R129" i="1" s="1"/>
  <c r="P129" i="1"/>
  <c r="N129" i="1"/>
  <c r="O129" i="1" s="1"/>
  <c r="K129" i="1"/>
  <c r="J129" i="1"/>
  <c r="I129" i="1" s="1"/>
  <c r="G129" i="1"/>
  <c r="T128" i="1"/>
  <c r="S128" i="1"/>
  <c r="Q128" i="1"/>
  <c r="R128" i="1" s="1"/>
  <c r="P128" i="1"/>
  <c r="N128" i="1" s="1"/>
  <c r="K128" i="1"/>
  <c r="J128" i="1"/>
  <c r="I128" i="1" s="1"/>
  <c r="T127" i="1"/>
  <c r="S127" i="1"/>
  <c r="R127" i="1"/>
  <c r="Q127" i="1"/>
  <c r="P127" i="1"/>
  <c r="N127" i="1"/>
  <c r="O127" i="1" s="1"/>
  <c r="K127" i="1"/>
  <c r="J127" i="1"/>
  <c r="G127" i="1"/>
  <c r="T126" i="1"/>
  <c r="S126" i="1"/>
  <c r="Q126" i="1"/>
  <c r="P126" i="1"/>
  <c r="N126" i="1"/>
  <c r="O126" i="1" s="1"/>
  <c r="K126" i="1"/>
  <c r="J126" i="1"/>
  <c r="I126" i="1" s="1"/>
  <c r="G126" i="1"/>
  <c r="T125" i="1"/>
  <c r="S125" i="1"/>
  <c r="Q125" i="1"/>
  <c r="P125" i="1"/>
  <c r="N125" i="1"/>
  <c r="O125" i="1" s="1"/>
  <c r="K125" i="1"/>
  <c r="J125" i="1"/>
  <c r="I125" i="1" s="1"/>
  <c r="G125" i="1"/>
  <c r="T124" i="1"/>
  <c r="S124" i="1"/>
  <c r="Q124" i="1"/>
  <c r="P124" i="1"/>
  <c r="N124" i="1" s="1"/>
  <c r="K124" i="1"/>
  <c r="J124" i="1"/>
  <c r="I124" i="1" s="1"/>
  <c r="T123" i="1"/>
  <c r="S123" i="1"/>
  <c r="Q123" i="1"/>
  <c r="R123" i="1" s="1"/>
  <c r="P123" i="1"/>
  <c r="N123" i="1"/>
  <c r="O123" i="1" s="1"/>
  <c r="K123" i="1"/>
  <c r="J123" i="1"/>
  <c r="G123" i="1"/>
  <c r="T122" i="1"/>
  <c r="S122" i="1"/>
  <c r="Q122" i="1"/>
  <c r="R122" i="1" s="1"/>
  <c r="P122" i="1"/>
  <c r="N122" i="1"/>
  <c r="O122" i="1" s="1"/>
  <c r="K122" i="1"/>
  <c r="J122" i="1"/>
  <c r="I122" i="1" s="1"/>
  <c r="G122" i="1"/>
  <c r="T121" i="1"/>
  <c r="S121" i="1"/>
  <c r="Q121" i="1"/>
  <c r="R121" i="1" s="1"/>
  <c r="P121" i="1"/>
  <c r="N121" i="1"/>
  <c r="O121" i="1" s="1"/>
  <c r="K121" i="1"/>
  <c r="J121" i="1"/>
  <c r="I121" i="1" s="1"/>
  <c r="G121" i="1"/>
  <c r="T120" i="1"/>
  <c r="S120" i="1"/>
  <c r="Q120" i="1"/>
  <c r="R120" i="1" s="1"/>
  <c r="P120" i="1"/>
  <c r="N120" i="1" s="1"/>
  <c r="K120" i="1"/>
  <c r="J120" i="1"/>
  <c r="I120" i="1" s="1"/>
  <c r="T119" i="1"/>
  <c r="S119" i="1"/>
  <c r="R119" i="1"/>
  <c r="Q119" i="1"/>
  <c r="P119" i="1"/>
  <c r="N119" i="1"/>
  <c r="O119" i="1" s="1"/>
  <c r="K119" i="1"/>
  <c r="J119" i="1"/>
  <c r="G119" i="1"/>
  <c r="T118" i="1"/>
  <c r="S118" i="1"/>
  <c r="Q118" i="1"/>
  <c r="P118" i="1"/>
  <c r="N118" i="1"/>
  <c r="O118" i="1" s="1"/>
  <c r="K118" i="1"/>
  <c r="J118" i="1"/>
  <c r="I118" i="1" s="1"/>
  <c r="T117" i="1"/>
  <c r="S117" i="1"/>
  <c r="Q117" i="1"/>
  <c r="R117" i="1" s="1"/>
  <c r="P117" i="1"/>
  <c r="N117" i="1"/>
  <c r="O117" i="1" s="1"/>
  <c r="K117" i="1"/>
  <c r="J117" i="1"/>
  <c r="I117" i="1" s="1"/>
  <c r="G117" i="1"/>
  <c r="T116" i="1"/>
  <c r="S116" i="1"/>
  <c r="Q116" i="1"/>
  <c r="R116" i="1" s="1"/>
  <c r="P116" i="1"/>
  <c r="N116" i="1" s="1"/>
  <c r="K116" i="1"/>
  <c r="J116" i="1"/>
  <c r="I116" i="1" s="1"/>
  <c r="T115" i="1"/>
  <c r="S115" i="1"/>
  <c r="R115" i="1"/>
  <c r="Q115" i="1"/>
  <c r="P115" i="1"/>
  <c r="N115" i="1"/>
  <c r="O115" i="1" s="1"/>
  <c r="K115" i="1"/>
  <c r="J115" i="1"/>
  <c r="G115" i="1"/>
  <c r="T114" i="1"/>
  <c r="S114" i="1"/>
  <c r="Q114" i="1"/>
  <c r="P114" i="1"/>
  <c r="N114" i="1"/>
  <c r="O114" i="1" s="1"/>
  <c r="K114" i="1"/>
  <c r="J114" i="1"/>
  <c r="I114" i="1" s="1"/>
  <c r="G114" i="1"/>
  <c r="T113" i="1"/>
  <c r="S113" i="1"/>
  <c r="Q113" i="1"/>
  <c r="P113" i="1"/>
  <c r="N113" i="1"/>
  <c r="O113" i="1" s="1"/>
  <c r="K113" i="1"/>
  <c r="J113" i="1"/>
  <c r="I113" i="1" s="1"/>
  <c r="G113" i="1"/>
  <c r="T112" i="1"/>
  <c r="S112" i="1"/>
  <c r="Q112" i="1"/>
  <c r="P112" i="1"/>
  <c r="N112" i="1" s="1"/>
  <c r="K112" i="1"/>
  <c r="J112" i="1"/>
  <c r="I112" i="1" s="1"/>
  <c r="T111" i="1"/>
  <c r="S111" i="1"/>
  <c r="Q111" i="1"/>
  <c r="R111" i="1" s="1"/>
  <c r="P111" i="1"/>
  <c r="N111" i="1"/>
  <c r="O111" i="1" s="1"/>
  <c r="K111" i="1"/>
  <c r="J111" i="1"/>
  <c r="G111" i="1"/>
  <c r="T110" i="1"/>
  <c r="S110" i="1"/>
  <c r="Q110" i="1"/>
  <c r="R110" i="1" s="1"/>
  <c r="P110" i="1"/>
  <c r="N110" i="1"/>
  <c r="O110" i="1" s="1"/>
  <c r="K110" i="1"/>
  <c r="J110" i="1"/>
  <c r="I110" i="1" s="1"/>
  <c r="G110" i="1"/>
  <c r="T109" i="1"/>
  <c r="S109" i="1"/>
  <c r="Q109" i="1"/>
  <c r="R109" i="1" s="1"/>
  <c r="P109" i="1"/>
  <c r="N109" i="1"/>
  <c r="O109" i="1" s="1"/>
  <c r="K109" i="1"/>
  <c r="J109" i="1"/>
  <c r="I109" i="1" s="1"/>
  <c r="G109" i="1"/>
  <c r="T108" i="1"/>
  <c r="S108" i="1"/>
  <c r="Q108" i="1"/>
  <c r="R108" i="1" s="1"/>
  <c r="P108" i="1"/>
  <c r="N108" i="1" s="1"/>
  <c r="K108" i="1"/>
  <c r="J108" i="1"/>
  <c r="I108" i="1" s="1"/>
  <c r="T107" i="1"/>
  <c r="S107" i="1"/>
  <c r="R107" i="1"/>
  <c r="Q107" i="1"/>
  <c r="P107" i="1"/>
  <c r="N107" i="1"/>
  <c r="O107" i="1" s="1"/>
  <c r="K107" i="1"/>
  <c r="J107" i="1"/>
  <c r="G107" i="1"/>
  <c r="T106" i="1"/>
  <c r="S106" i="1"/>
  <c r="Q106" i="1"/>
  <c r="P106" i="1"/>
  <c r="N106" i="1"/>
  <c r="O106" i="1" s="1"/>
  <c r="K106" i="1"/>
  <c r="J106" i="1"/>
  <c r="I106" i="1" s="1"/>
  <c r="G106" i="1"/>
  <c r="T105" i="1"/>
  <c r="S105" i="1"/>
  <c r="Q105" i="1"/>
  <c r="P105" i="1"/>
  <c r="N105" i="1"/>
  <c r="O105" i="1" s="1"/>
  <c r="K105" i="1"/>
  <c r="J105" i="1"/>
  <c r="I105" i="1" s="1"/>
  <c r="G105" i="1"/>
  <c r="T104" i="1"/>
  <c r="S104" i="1"/>
  <c r="Q104" i="1"/>
  <c r="P104" i="1"/>
  <c r="N104" i="1" s="1"/>
  <c r="K104" i="1"/>
  <c r="J104" i="1"/>
  <c r="I104" i="1" s="1"/>
  <c r="T103" i="1"/>
  <c r="S103" i="1"/>
  <c r="Q103" i="1"/>
  <c r="R103" i="1" s="1"/>
  <c r="P103" i="1"/>
  <c r="N103" i="1"/>
  <c r="O103" i="1" s="1"/>
  <c r="K103" i="1"/>
  <c r="J103" i="1"/>
  <c r="G103" i="1"/>
  <c r="T102" i="1"/>
  <c r="S102" i="1"/>
  <c r="Q102" i="1"/>
  <c r="R102" i="1" s="1"/>
  <c r="P102" i="1"/>
  <c r="N102" i="1"/>
  <c r="O102" i="1" s="1"/>
  <c r="K102" i="1"/>
  <c r="J102" i="1"/>
  <c r="I102" i="1" s="1"/>
  <c r="T101" i="1"/>
  <c r="S101" i="1"/>
  <c r="Q101" i="1"/>
  <c r="P101" i="1"/>
  <c r="N101" i="1"/>
  <c r="O101" i="1" s="1"/>
  <c r="K101" i="1"/>
  <c r="I101" i="1" s="1"/>
  <c r="J101" i="1"/>
  <c r="H101" i="1"/>
  <c r="G101" i="1"/>
  <c r="T100" i="1"/>
  <c r="S100" i="1"/>
  <c r="R100" i="1"/>
  <c r="Q100" i="1"/>
  <c r="P100" i="1"/>
  <c r="N100" i="1"/>
  <c r="O100" i="1" s="1"/>
  <c r="K100" i="1"/>
  <c r="I100" i="1" s="1"/>
  <c r="J100" i="1"/>
  <c r="T99" i="1"/>
  <c r="S99" i="1"/>
  <c r="Q99" i="1"/>
  <c r="R99" i="1" s="1"/>
  <c r="P99" i="1"/>
  <c r="N99" i="1"/>
  <c r="O99" i="1" s="1"/>
  <c r="K99" i="1"/>
  <c r="I99" i="1" s="1"/>
  <c r="J99" i="1"/>
  <c r="H99" i="1"/>
  <c r="G99" i="1"/>
  <c r="T98" i="1"/>
  <c r="S98" i="1"/>
  <c r="Q98" i="1"/>
  <c r="R98" i="1" s="1"/>
  <c r="P98" i="1"/>
  <c r="N98" i="1"/>
  <c r="O98" i="1" s="1"/>
  <c r="K98" i="1"/>
  <c r="I98" i="1" s="1"/>
  <c r="J98" i="1"/>
  <c r="T97" i="1"/>
  <c r="S97" i="1"/>
  <c r="Q97" i="1"/>
  <c r="P97" i="1"/>
  <c r="N97" i="1"/>
  <c r="O97" i="1" s="1"/>
  <c r="K97" i="1"/>
  <c r="I97" i="1" s="1"/>
  <c r="J97" i="1"/>
  <c r="H97" i="1"/>
  <c r="G97" i="1"/>
  <c r="T96" i="1"/>
  <c r="S96" i="1"/>
  <c r="R96" i="1"/>
  <c r="Q96" i="1"/>
  <c r="P96" i="1"/>
  <c r="N96" i="1"/>
  <c r="O96" i="1" s="1"/>
  <c r="K96" i="1"/>
  <c r="I96" i="1" s="1"/>
  <c r="J96" i="1"/>
  <c r="T95" i="1"/>
  <c r="S95" i="1"/>
  <c r="Q95" i="1"/>
  <c r="R95" i="1" s="1"/>
  <c r="P95" i="1"/>
  <c r="N95" i="1"/>
  <c r="O95" i="1" s="1"/>
  <c r="K95" i="1"/>
  <c r="I95" i="1" s="1"/>
  <c r="J95" i="1"/>
  <c r="H95" i="1"/>
  <c r="G95" i="1"/>
  <c r="T94" i="1"/>
  <c r="S94" i="1"/>
  <c r="Q94" i="1"/>
  <c r="P94" i="1"/>
  <c r="N94" i="1"/>
  <c r="O94" i="1" s="1"/>
  <c r="K94" i="1"/>
  <c r="I94" i="1" s="1"/>
  <c r="J94" i="1"/>
  <c r="T93" i="1"/>
  <c r="S93" i="1"/>
  <c r="Q93" i="1"/>
  <c r="P93" i="1"/>
  <c r="N93" i="1"/>
  <c r="O93" i="1" s="1"/>
  <c r="K93" i="1"/>
  <c r="I93" i="1" s="1"/>
  <c r="J93" i="1"/>
  <c r="H93" i="1"/>
  <c r="G93" i="1"/>
  <c r="T92" i="1"/>
  <c r="S92" i="1"/>
  <c r="R92" i="1"/>
  <c r="Q92" i="1"/>
  <c r="P92" i="1"/>
  <c r="N92" i="1"/>
  <c r="O92" i="1" s="1"/>
  <c r="K92" i="1"/>
  <c r="I92" i="1" s="1"/>
  <c r="J92" i="1"/>
  <c r="T91" i="1"/>
  <c r="S91" i="1"/>
  <c r="Q91" i="1"/>
  <c r="R91" i="1" s="1"/>
  <c r="P91" i="1"/>
  <c r="N91" i="1"/>
  <c r="O91" i="1" s="1"/>
  <c r="K91" i="1"/>
  <c r="I91" i="1" s="1"/>
  <c r="J91" i="1"/>
  <c r="H91" i="1"/>
  <c r="G91" i="1"/>
  <c r="T90" i="1"/>
  <c r="S90" i="1"/>
  <c r="Q90" i="1"/>
  <c r="R90" i="1" s="1"/>
  <c r="P90" i="1"/>
  <c r="N90" i="1"/>
  <c r="O90" i="1" s="1"/>
  <c r="K90" i="1"/>
  <c r="I90" i="1" s="1"/>
  <c r="J90" i="1"/>
  <c r="T89" i="1"/>
  <c r="S89" i="1"/>
  <c r="Q89" i="1"/>
  <c r="P89" i="1"/>
  <c r="N89" i="1"/>
  <c r="O89" i="1" s="1"/>
  <c r="K89" i="1"/>
  <c r="I89" i="1" s="1"/>
  <c r="J89" i="1"/>
  <c r="H89" i="1"/>
  <c r="G89" i="1"/>
  <c r="T88" i="1"/>
  <c r="S88" i="1"/>
  <c r="R88" i="1"/>
  <c r="Q88" i="1"/>
  <c r="P88" i="1"/>
  <c r="N88" i="1"/>
  <c r="O88" i="1" s="1"/>
  <c r="K88" i="1"/>
  <c r="I88" i="1" s="1"/>
  <c r="J88" i="1"/>
  <c r="T87" i="1"/>
  <c r="S87" i="1"/>
  <c r="Q87" i="1"/>
  <c r="R87" i="1" s="1"/>
  <c r="P87" i="1"/>
  <c r="N87" i="1"/>
  <c r="O87" i="1" s="1"/>
  <c r="K87" i="1"/>
  <c r="I87" i="1" s="1"/>
  <c r="J87" i="1"/>
  <c r="H87" i="1"/>
  <c r="G87" i="1"/>
  <c r="T86" i="1"/>
  <c r="S86" i="1"/>
  <c r="Q86" i="1"/>
  <c r="R86" i="1" s="1"/>
  <c r="P86" i="1"/>
  <c r="N86" i="1"/>
  <c r="O86" i="1" s="1"/>
  <c r="K86" i="1"/>
  <c r="I86" i="1" s="1"/>
  <c r="J86" i="1"/>
  <c r="T85" i="1"/>
  <c r="S85" i="1"/>
  <c r="Q85" i="1"/>
  <c r="P85" i="1"/>
  <c r="N85" i="1"/>
  <c r="O85" i="1" s="1"/>
  <c r="K85" i="1"/>
  <c r="I85" i="1" s="1"/>
  <c r="J85" i="1"/>
  <c r="H85" i="1"/>
  <c r="G85" i="1"/>
  <c r="T84" i="1"/>
  <c r="S84" i="1"/>
  <c r="R84" i="1"/>
  <c r="Q84" i="1"/>
  <c r="P84" i="1"/>
  <c r="N84" i="1"/>
  <c r="O84" i="1" s="1"/>
  <c r="K84" i="1"/>
  <c r="I84" i="1" s="1"/>
  <c r="J84" i="1"/>
  <c r="T83" i="1"/>
  <c r="S83" i="1"/>
  <c r="Q83" i="1"/>
  <c r="R83" i="1" s="1"/>
  <c r="P83" i="1"/>
  <c r="N83" i="1"/>
  <c r="O83" i="1" s="1"/>
  <c r="K83" i="1"/>
  <c r="J83" i="1"/>
  <c r="I83" i="1" s="1"/>
  <c r="H83" i="1"/>
  <c r="G83" i="1"/>
  <c r="T82" i="1"/>
  <c r="S82" i="1"/>
  <c r="Q82" i="1"/>
  <c r="R82" i="1" s="1"/>
  <c r="P82" i="1"/>
  <c r="N82" i="1"/>
  <c r="O82" i="1" s="1"/>
  <c r="K82" i="1"/>
  <c r="J82" i="1"/>
  <c r="T81" i="1"/>
  <c r="S81" i="1"/>
  <c r="Q81" i="1"/>
  <c r="P81" i="1"/>
  <c r="N81" i="1"/>
  <c r="O81" i="1" s="1"/>
  <c r="K81" i="1"/>
  <c r="J81" i="1"/>
  <c r="I81" i="1" s="1"/>
  <c r="H81" i="1"/>
  <c r="G81" i="1"/>
  <c r="T80" i="1"/>
  <c r="S80" i="1"/>
  <c r="R80" i="1"/>
  <c r="Q80" i="1"/>
  <c r="P80" i="1"/>
  <c r="N80" i="1"/>
  <c r="O80" i="1" s="1"/>
  <c r="K80" i="1"/>
  <c r="J80" i="1"/>
  <c r="T79" i="1"/>
  <c r="S79" i="1"/>
  <c r="Q79" i="1"/>
  <c r="R79" i="1" s="1"/>
  <c r="P79" i="1"/>
  <c r="N79" i="1"/>
  <c r="O79" i="1" s="1"/>
  <c r="K79" i="1"/>
  <c r="J79" i="1"/>
  <c r="I79" i="1" s="1"/>
  <c r="H79" i="1"/>
  <c r="G79" i="1"/>
  <c r="T78" i="1"/>
  <c r="S78" i="1"/>
  <c r="Q78" i="1"/>
  <c r="P78" i="1"/>
  <c r="N78" i="1"/>
  <c r="O78" i="1" s="1"/>
  <c r="K78" i="1"/>
  <c r="J78" i="1"/>
  <c r="T77" i="1"/>
  <c r="S77" i="1"/>
  <c r="Q77" i="1"/>
  <c r="P77" i="1"/>
  <c r="N77" i="1"/>
  <c r="O77" i="1" s="1"/>
  <c r="K77" i="1"/>
  <c r="J77" i="1"/>
  <c r="I77" i="1" s="1"/>
  <c r="H77" i="1"/>
  <c r="G77" i="1"/>
  <c r="T76" i="1"/>
  <c r="S76" i="1"/>
  <c r="R76" i="1"/>
  <c r="Q76" i="1"/>
  <c r="P76" i="1"/>
  <c r="N76" i="1"/>
  <c r="O76" i="1" s="1"/>
  <c r="K76" i="1"/>
  <c r="J76" i="1"/>
  <c r="T75" i="1"/>
  <c r="S75" i="1"/>
  <c r="Q75" i="1"/>
  <c r="R75" i="1" s="1"/>
  <c r="P75" i="1"/>
  <c r="N75" i="1"/>
  <c r="O75" i="1" s="1"/>
  <c r="K75" i="1"/>
  <c r="J75" i="1"/>
  <c r="I75" i="1" s="1"/>
  <c r="H75" i="1"/>
  <c r="G75" i="1"/>
  <c r="T74" i="1"/>
  <c r="S74" i="1"/>
  <c r="Q74" i="1"/>
  <c r="R74" i="1" s="1"/>
  <c r="P74" i="1"/>
  <c r="N74" i="1"/>
  <c r="O74" i="1" s="1"/>
  <c r="K74" i="1"/>
  <c r="J74" i="1"/>
  <c r="T73" i="1"/>
  <c r="S73" i="1"/>
  <c r="Q73" i="1"/>
  <c r="P73" i="1"/>
  <c r="N73" i="1"/>
  <c r="O73" i="1" s="1"/>
  <c r="K73" i="1"/>
  <c r="J73" i="1"/>
  <c r="I73" i="1" s="1"/>
  <c r="H73" i="1"/>
  <c r="G73" i="1"/>
  <c r="T72" i="1"/>
  <c r="S72" i="1"/>
  <c r="R72" i="1"/>
  <c r="Q72" i="1"/>
  <c r="P72" i="1"/>
  <c r="N72" i="1"/>
  <c r="O72" i="1" s="1"/>
  <c r="K72" i="1"/>
  <c r="J72" i="1"/>
  <c r="T71" i="1"/>
  <c r="S71" i="1"/>
  <c r="Q71" i="1"/>
  <c r="R71" i="1" s="1"/>
  <c r="P71" i="1"/>
  <c r="N71" i="1"/>
  <c r="O71" i="1" s="1"/>
  <c r="K71" i="1"/>
  <c r="J71" i="1"/>
  <c r="I71" i="1" s="1"/>
  <c r="H71" i="1"/>
  <c r="G71" i="1"/>
  <c r="T70" i="1"/>
  <c r="S70" i="1"/>
  <c r="Q70" i="1"/>
  <c r="R70" i="1" s="1"/>
  <c r="P70" i="1"/>
  <c r="N70" i="1"/>
  <c r="O70" i="1" s="1"/>
  <c r="K70" i="1"/>
  <c r="J70" i="1"/>
  <c r="T69" i="1"/>
  <c r="S69" i="1"/>
  <c r="Q69" i="1"/>
  <c r="P69" i="1"/>
  <c r="N69" i="1"/>
  <c r="O69" i="1" s="1"/>
  <c r="K69" i="1"/>
  <c r="J69" i="1"/>
  <c r="I69" i="1" s="1"/>
  <c r="H69" i="1"/>
  <c r="G69" i="1"/>
  <c r="T68" i="1"/>
  <c r="S68" i="1"/>
  <c r="R68" i="1"/>
  <c r="Q68" i="1"/>
  <c r="P68" i="1"/>
  <c r="N68" i="1"/>
  <c r="O68" i="1" s="1"/>
  <c r="K68" i="1"/>
  <c r="J68" i="1"/>
  <c r="T67" i="1"/>
  <c r="S67" i="1"/>
  <c r="Q67" i="1"/>
  <c r="R67" i="1" s="1"/>
  <c r="P67" i="1"/>
  <c r="N67" i="1"/>
  <c r="O67" i="1" s="1"/>
  <c r="K67" i="1"/>
  <c r="J67" i="1"/>
  <c r="I67" i="1" s="1"/>
  <c r="H67" i="1"/>
  <c r="G67" i="1"/>
  <c r="T66" i="1"/>
  <c r="S66" i="1"/>
  <c r="Q66" i="1"/>
  <c r="R66" i="1" s="1"/>
  <c r="P66" i="1"/>
  <c r="N66" i="1"/>
  <c r="O66" i="1" s="1"/>
  <c r="K66" i="1"/>
  <c r="J66" i="1"/>
  <c r="T65" i="1"/>
  <c r="S65" i="1"/>
  <c r="Q65" i="1"/>
  <c r="P65" i="1"/>
  <c r="N65" i="1"/>
  <c r="O65" i="1" s="1"/>
  <c r="K65" i="1"/>
  <c r="J65" i="1"/>
  <c r="I65" i="1" s="1"/>
  <c r="H65" i="1"/>
  <c r="G65" i="1"/>
  <c r="T64" i="1"/>
  <c r="S64" i="1"/>
  <c r="R64" i="1"/>
  <c r="Q64" i="1"/>
  <c r="P64" i="1"/>
  <c r="N64" i="1"/>
  <c r="O64" i="1" s="1"/>
  <c r="K64" i="1"/>
  <c r="J64" i="1"/>
  <c r="T63" i="1"/>
  <c r="S63" i="1"/>
  <c r="Q63" i="1"/>
  <c r="R63" i="1" s="1"/>
  <c r="P63" i="1"/>
  <c r="N63" i="1"/>
  <c r="O63" i="1" s="1"/>
  <c r="K63" i="1"/>
  <c r="J63" i="1"/>
  <c r="I63" i="1" s="1"/>
  <c r="H63" i="1"/>
  <c r="G63" i="1"/>
  <c r="T62" i="1"/>
  <c r="S62" i="1"/>
  <c r="Q62" i="1"/>
  <c r="P62" i="1"/>
  <c r="N62" i="1"/>
  <c r="O62" i="1" s="1"/>
  <c r="K62" i="1"/>
  <c r="J62" i="1"/>
  <c r="T61" i="1"/>
  <c r="S61" i="1"/>
  <c r="Q61" i="1"/>
  <c r="P61" i="1"/>
  <c r="N61" i="1"/>
  <c r="O61" i="1" s="1"/>
  <c r="K61" i="1"/>
  <c r="J61" i="1"/>
  <c r="I61" i="1" s="1"/>
  <c r="H61" i="1"/>
  <c r="G61" i="1"/>
  <c r="T60" i="1"/>
  <c r="S60" i="1"/>
  <c r="R60" i="1"/>
  <c r="Q60" i="1"/>
  <c r="P60" i="1"/>
  <c r="N60" i="1"/>
  <c r="O60" i="1" s="1"/>
  <c r="K60" i="1"/>
  <c r="J60" i="1"/>
  <c r="T59" i="1"/>
  <c r="S59" i="1"/>
  <c r="Q59" i="1"/>
  <c r="R59" i="1" s="1"/>
  <c r="P59" i="1"/>
  <c r="N59" i="1"/>
  <c r="O59" i="1" s="1"/>
  <c r="K59" i="1"/>
  <c r="J59" i="1"/>
  <c r="I59" i="1" s="1"/>
  <c r="H59" i="1"/>
  <c r="G59" i="1"/>
  <c r="T58" i="1"/>
  <c r="S58" i="1"/>
  <c r="Q58" i="1"/>
  <c r="R58" i="1" s="1"/>
  <c r="P58" i="1"/>
  <c r="N58" i="1"/>
  <c r="O58" i="1" s="1"/>
  <c r="K58" i="1"/>
  <c r="J58" i="1"/>
  <c r="T57" i="1"/>
  <c r="S57" i="1"/>
  <c r="Q57" i="1"/>
  <c r="P57" i="1"/>
  <c r="N57" i="1"/>
  <c r="O57" i="1" s="1"/>
  <c r="K57" i="1"/>
  <c r="J57" i="1"/>
  <c r="I57" i="1" s="1"/>
  <c r="H57" i="1"/>
  <c r="G57" i="1"/>
  <c r="T56" i="1"/>
  <c r="S56" i="1"/>
  <c r="R56" i="1"/>
  <c r="Q56" i="1"/>
  <c r="P56" i="1"/>
  <c r="N56" i="1"/>
  <c r="O56" i="1" s="1"/>
  <c r="K56" i="1"/>
  <c r="J56" i="1"/>
  <c r="T55" i="1"/>
  <c r="S55" i="1"/>
  <c r="Q55" i="1"/>
  <c r="R55" i="1" s="1"/>
  <c r="P55" i="1"/>
  <c r="N55" i="1"/>
  <c r="O55" i="1" s="1"/>
  <c r="K55" i="1"/>
  <c r="J55" i="1"/>
  <c r="I55" i="1" s="1"/>
  <c r="H55" i="1"/>
  <c r="G55" i="1"/>
  <c r="T54" i="1"/>
  <c r="S54" i="1"/>
  <c r="Q54" i="1"/>
  <c r="R54" i="1" s="1"/>
  <c r="P54" i="1"/>
  <c r="N54" i="1"/>
  <c r="O54" i="1" s="1"/>
  <c r="K54" i="1"/>
  <c r="J54" i="1"/>
  <c r="T53" i="1"/>
  <c r="S53" i="1"/>
  <c r="Q53" i="1"/>
  <c r="P53" i="1"/>
  <c r="N53" i="1"/>
  <c r="O53" i="1" s="1"/>
  <c r="K53" i="1"/>
  <c r="J53" i="1"/>
  <c r="I53" i="1" s="1"/>
  <c r="H53" i="1"/>
  <c r="G53" i="1"/>
  <c r="T52" i="1"/>
  <c r="S52" i="1"/>
  <c r="R52" i="1"/>
  <c r="Q52" i="1"/>
  <c r="P52" i="1"/>
  <c r="N52" i="1"/>
  <c r="O52" i="1" s="1"/>
  <c r="K52" i="1"/>
  <c r="J52" i="1"/>
  <c r="T51" i="1"/>
  <c r="S51" i="1"/>
  <c r="Q51" i="1"/>
  <c r="R51" i="1" s="1"/>
  <c r="P51" i="1"/>
  <c r="N51" i="1"/>
  <c r="O51" i="1" s="1"/>
  <c r="K51" i="1"/>
  <c r="J51" i="1"/>
  <c r="I51" i="1" s="1"/>
  <c r="H51" i="1"/>
  <c r="G51" i="1"/>
  <c r="T50" i="1"/>
  <c r="S50" i="1"/>
  <c r="Q50" i="1"/>
  <c r="R50" i="1" s="1"/>
  <c r="P50" i="1"/>
  <c r="N50" i="1"/>
  <c r="O50" i="1" s="1"/>
  <c r="K50" i="1"/>
  <c r="I50" i="1" s="1"/>
  <c r="J50" i="1"/>
  <c r="T49" i="1"/>
  <c r="S49" i="1"/>
  <c r="Q49" i="1"/>
  <c r="P49" i="1"/>
  <c r="N49" i="1"/>
  <c r="O49" i="1" s="1"/>
  <c r="K49" i="1"/>
  <c r="I49" i="1" s="1"/>
  <c r="J49" i="1"/>
  <c r="H49" i="1"/>
  <c r="G49" i="1"/>
  <c r="T48" i="1"/>
  <c r="S48" i="1"/>
  <c r="R48" i="1"/>
  <c r="Q48" i="1"/>
  <c r="P48" i="1"/>
  <c r="N48" i="1"/>
  <c r="O48" i="1" s="1"/>
  <c r="K48" i="1"/>
  <c r="I48" i="1" s="1"/>
  <c r="J48" i="1"/>
  <c r="T47" i="1"/>
  <c r="S47" i="1"/>
  <c r="Q47" i="1"/>
  <c r="R47" i="1" s="1"/>
  <c r="P47" i="1"/>
  <c r="N47" i="1"/>
  <c r="O47" i="1" s="1"/>
  <c r="K47" i="1"/>
  <c r="I47" i="1" s="1"/>
  <c r="J47" i="1"/>
  <c r="H47" i="1"/>
  <c r="G47" i="1"/>
  <c r="T46" i="1"/>
  <c r="S46" i="1"/>
  <c r="Q46" i="1"/>
  <c r="P46" i="1"/>
  <c r="N46" i="1"/>
  <c r="O46" i="1" s="1"/>
  <c r="K46" i="1"/>
  <c r="I46" i="1" s="1"/>
  <c r="J46" i="1"/>
  <c r="G46" i="1"/>
  <c r="T45" i="1"/>
  <c r="S45" i="1"/>
  <c r="Q45" i="1"/>
  <c r="R45" i="1" s="1"/>
  <c r="P45" i="1"/>
  <c r="N45" i="1"/>
  <c r="O45" i="1" s="1"/>
  <c r="K45" i="1"/>
  <c r="I45" i="1" s="1"/>
  <c r="J45" i="1"/>
  <c r="H45" i="1"/>
  <c r="G45" i="1"/>
  <c r="T44" i="1"/>
  <c r="S44" i="1"/>
  <c r="Q44" i="1"/>
  <c r="R44" i="1" s="1"/>
  <c r="P44" i="1"/>
  <c r="N44" i="1"/>
  <c r="O44" i="1" s="1"/>
  <c r="K44" i="1"/>
  <c r="I44" i="1" s="1"/>
  <c r="J44" i="1"/>
  <c r="T43" i="1"/>
  <c r="S43" i="1"/>
  <c r="Q43" i="1"/>
  <c r="P43" i="1"/>
  <c r="N43" i="1"/>
  <c r="O43" i="1" s="1"/>
  <c r="K43" i="1"/>
  <c r="I43" i="1" s="1"/>
  <c r="J43" i="1"/>
  <c r="H43" i="1"/>
  <c r="G43" i="1"/>
  <c r="T42" i="1"/>
  <c r="S42" i="1"/>
  <c r="R42" i="1"/>
  <c r="Q42" i="1"/>
  <c r="P42" i="1"/>
  <c r="N42" i="1"/>
  <c r="O42" i="1" s="1"/>
  <c r="K42" i="1"/>
  <c r="I42" i="1" s="1"/>
  <c r="J42" i="1"/>
  <c r="T41" i="1"/>
  <c r="S41" i="1"/>
  <c r="Q41" i="1"/>
  <c r="R41" i="1" s="1"/>
  <c r="P41" i="1"/>
  <c r="N41" i="1"/>
  <c r="O41" i="1" s="1"/>
  <c r="K41" i="1"/>
  <c r="I41" i="1" s="1"/>
  <c r="J41" i="1"/>
  <c r="H41" i="1"/>
  <c r="G41" i="1"/>
  <c r="T40" i="1"/>
  <c r="S40" i="1"/>
  <c r="Q40" i="1"/>
  <c r="R40" i="1" s="1"/>
  <c r="P40" i="1"/>
  <c r="N40" i="1"/>
  <c r="O40" i="1" s="1"/>
  <c r="K40" i="1"/>
  <c r="I40" i="1" s="1"/>
  <c r="J40" i="1"/>
  <c r="T39" i="1"/>
  <c r="S39" i="1"/>
  <c r="Q39" i="1"/>
  <c r="P39" i="1"/>
  <c r="N39" i="1"/>
  <c r="O39" i="1" s="1"/>
  <c r="K39" i="1"/>
  <c r="I39" i="1" s="1"/>
  <c r="J39" i="1"/>
  <c r="H39" i="1"/>
  <c r="G39" i="1"/>
  <c r="T38" i="1"/>
  <c r="S38" i="1"/>
  <c r="Q38" i="1"/>
  <c r="R38" i="1" s="1"/>
  <c r="P38" i="1"/>
  <c r="N38" i="1"/>
  <c r="O38" i="1" s="1"/>
  <c r="K38" i="1"/>
  <c r="I38" i="1" s="1"/>
  <c r="J38" i="1"/>
  <c r="T37" i="1"/>
  <c r="S37" i="1"/>
  <c r="Q37" i="1"/>
  <c r="R37" i="1" s="1"/>
  <c r="P37" i="1"/>
  <c r="N37" i="1"/>
  <c r="O37" i="1" s="1"/>
  <c r="K37" i="1"/>
  <c r="I37" i="1" s="1"/>
  <c r="J37" i="1"/>
  <c r="H37" i="1"/>
  <c r="G37" i="1"/>
  <c r="T36" i="1"/>
  <c r="S36" i="1"/>
  <c r="R36" i="1"/>
  <c r="Q36" i="1"/>
  <c r="P36" i="1"/>
  <c r="N36" i="1"/>
  <c r="O36" i="1" s="1"/>
  <c r="K36" i="1"/>
  <c r="I36" i="1" s="1"/>
  <c r="J36" i="1"/>
  <c r="T35" i="1"/>
  <c r="S35" i="1"/>
  <c r="Q35" i="1"/>
  <c r="R35" i="1" s="1"/>
  <c r="P35" i="1"/>
  <c r="N35" i="1"/>
  <c r="O35" i="1" s="1"/>
  <c r="K35" i="1"/>
  <c r="I35" i="1" s="1"/>
  <c r="J35" i="1"/>
  <c r="H35" i="1"/>
  <c r="G35" i="1"/>
  <c r="T34" i="1"/>
  <c r="S34" i="1"/>
  <c r="Q34" i="1"/>
  <c r="R34" i="1" s="1"/>
  <c r="P34" i="1"/>
  <c r="N34" i="1"/>
  <c r="O34" i="1" s="1"/>
  <c r="K34" i="1"/>
  <c r="I34" i="1" s="1"/>
  <c r="J34" i="1"/>
  <c r="T33" i="1"/>
  <c r="S33" i="1"/>
  <c r="Q33" i="1"/>
  <c r="P33" i="1"/>
  <c r="N33" i="1"/>
  <c r="O33" i="1" s="1"/>
  <c r="K33" i="1"/>
  <c r="I33" i="1" s="1"/>
  <c r="J33" i="1"/>
  <c r="H33" i="1"/>
  <c r="G33" i="1"/>
  <c r="T32" i="1"/>
  <c r="S32" i="1"/>
  <c r="Q32" i="1"/>
  <c r="R32" i="1" s="1"/>
  <c r="P32" i="1"/>
  <c r="N32" i="1"/>
  <c r="O32" i="1" s="1"/>
  <c r="K32" i="1"/>
  <c r="I32" i="1" s="1"/>
  <c r="J32" i="1"/>
  <c r="T31" i="1"/>
  <c r="S31" i="1"/>
  <c r="Q31" i="1"/>
  <c r="R31" i="1" s="1"/>
  <c r="P31" i="1"/>
  <c r="N31" i="1"/>
  <c r="O31" i="1" s="1"/>
  <c r="K31" i="1"/>
  <c r="I31" i="1" s="1"/>
  <c r="J31" i="1"/>
  <c r="H31" i="1"/>
  <c r="G31" i="1"/>
  <c r="T30" i="1"/>
  <c r="S30" i="1"/>
  <c r="Q30" i="1"/>
  <c r="R30" i="1" s="1"/>
  <c r="P30" i="1"/>
  <c r="N30" i="1"/>
  <c r="O30" i="1" s="1"/>
  <c r="K30" i="1"/>
  <c r="I30" i="1" s="1"/>
  <c r="J30" i="1"/>
  <c r="T29" i="1"/>
  <c r="S29" i="1"/>
  <c r="Q29" i="1"/>
  <c r="R29" i="1" s="1"/>
  <c r="P29" i="1"/>
  <c r="N29" i="1"/>
  <c r="O29" i="1" s="1"/>
  <c r="K29" i="1"/>
  <c r="I29" i="1" s="1"/>
  <c r="J29" i="1"/>
  <c r="H29" i="1"/>
  <c r="G29" i="1"/>
  <c r="T28" i="1"/>
  <c r="S28" i="1"/>
  <c r="R28" i="1"/>
  <c r="Q28" i="1"/>
  <c r="P28" i="1"/>
  <c r="N28" i="1"/>
  <c r="O28" i="1" s="1"/>
  <c r="K28" i="1"/>
  <c r="I28" i="1" s="1"/>
  <c r="J28" i="1"/>
  <c r="T27" i="1"/>
  <c r="S27" i="1"/>
  <c r="Q27" i="1"/>
  <c r="R27" i="1" s="1"/>
  <c r="P27" i="1"/>
  <c r="N27" i="1"/>
  <c r="O27" i="1" s="1"/>
  <c r="K27" i="1"/>
  <c r="I27" i="1" s="1"/>
  <c r="J27" i="1"/>
  <c r="H27" i="1"/>
  <c r="G27" i="1"/>
  <c r="T26" i="1"/>
  <c r="S26" i="1"/>
  <c r="Q26" i="1"/>
  <c r="R26" i="1" s="1"/>
  <c r="P26" i="1"/>
  <c r="N26" i="1"/>
  <c r="O26" i="1" s="1"/>
  <c r="K26" i="1"/>
  <c r="J26" i="1"/>
  <c r="T25" i="1"/>
  <c r="S25" i="1"/>
  <c r="Q25" i="1"/>
  <c r="P25" i="1"/>
  <c r="N25" i="1" s="1"/>
  <c r="K25" i="1"/>
  <c r="J25" i="1"/>
  <c r="I25" i="1" s="1"/>
  <c r="T24" i="1"/>
  <c r="S24" i="1"/>
  <c r="Q24" i="1"/>
  <c r="R24" i="1" s="1"/>
  <c r="P24" i="1"/>
  <c r="N24" i="1"/>
  <c r="O24" i="1" s="1"/>
  <c r="K24" i="1"/>
  <c r="I24" i="1" s="1"/>
  <c r="J24" i="1"/>
  <c r="H24" i="1"/>
  <c r="G24" i="1"/>
  <c r="T23" i="1"/>
  <c r="S23" i="1"/>
  <c r="Q23" i="1"/>
  <c r="P23" i="1"/>
  <c r="N23" i="1"/>
  <c r="O23" i="1" s="1"/>
  <c r="K23" i="1"/>
  <c r="I23" i="1" s="1"/>
  <c r="J23" i="1"/>
  <c r="H23" i="1"/>
  <c r="G23" i="1"/>
  <c r="T22" i="1"/>
  <c r="S22" i="1"/>
  <c r="Q22" i="1"/>
  <c r="R22" i="1" s="1"/>
  <c r="P22" i="1"/>
  <c r="N22" i="1"/>
  <c r="O22" i="1" s="1"/>
  <c r="K22" i="1"/>
  <c r="I22" i="1" s="1"/>
  <c r="J22" i="1"/>
  <c r="H22" i="1"/>
  <c r="G22" i="1"/>
  <c r="T21" i="1"/>
  <c r="S21" i="1"/>
  <c r="Q21" i="1"/>
  <c r="R21" i="1" s="1"/>
  <c r="P21" i="1"/>
  <c r="N21" i="1"/>
  <c r="O21" i="1" s="1"/>
  <c r="K21" i="1"/>
  <c r="I21" i="1" s="1"/>
  <c r="J21" i="1"/>
  <c r="H21" i="1"/>
  <c r="G21" i="1"/>
  <c r="T20" i="1"/>
  <c r="S20" i="1"/>
  <c r="Q20" i="1"/>
  <c r="R20" i="1" s="1"/>
  <c r="P20" i="1"/>
  <c r="N20" i="1"/>
  <c r="O20" i="1" s="1"/>
  <c r="K20" i="1"/>
  <c r="I20" i="1" s="1"/>
  <c r="J20" i="1"/>
  <c r="H20" i="1"/>
  <c r="G20" i="1"/>
  <c r="T19" i="1"/>
  <c r="S19" i="1"/>
  <c r="Q19" i="1"/>
  <c r="P19" i="1"/>
  <c r="N19" i="1"/>
  <c r="O19" i="1" s="1"/>
  <c r="K19" i="1"/>
  <c r="I19" i="1" s="1"/>
  <c r="J19" i="1"/>
  <c r="H19" i="1"/>
  <c r="G19" i="1"/>
  <c r="T18" i="1"/>
  <c r="S18" i="1"/>
  <c r="Q18" i="1"/>
  <c r="R18" i="1" s="1"/>
  <c r="P18" i="1"/>
  <c r="N18" i="1"/>
  <c r="O18" i="1" s="1"/>
  <c r="K18" i="1"/>
  <c r="I18" i="1" s="1"/>
  <c r="J18" i="1"/>
  <c r="H18" i="1"/>
  <c r="G18" i="1"/>
  <c r="T17" i="1"/>
  <c r="S17" i="1"/>
  <c r="Q17" i="1"/>
  <c r="R17" i="1" s="1"/>
  <c r="P17" i="1"/>
  <c r="N17" i="1"/>
  <c r="O17" i="1" s="1"/>
  <c r="K17" i="1"/>
  <c r="I17" i="1" s="1"/>
  <c r="J17" i="1"/>
  <c r="H17" i="1"/>
  <c r="G17" i="1"/>
  <c r="T16" i="1"/>
  <c r="S16" i="1"/>
  <c r="Q16" i="1"/>
  <c r="R16" i="1" s="1"/>
  <c r="P16" i="1"/>
  <c r="N16" i="1"/>
  <c r="O16" i="1" s="1"/>
  <c r="K16" i="1"/>
  <c r="I16" i="1" s="1"/>
  <c r="J16" i="1"/>
  <c r="H16" i="1"/>
  <c r="G16" i="1"/>
  <c r="T15" i="1"/>
  <c r="S15" i="1"/>
  <c r="Q15" i="1"/>
  <c r="P15" i="1"/>
  <c r="N15" i="1"/>
  <c r="O15" i="1" s="1"/>
  <c r="K15" i="1"/>
  <c r="I15" i="1" s="1"/>
  <c r="J15" i="1"/>
  <c r="H15" i="1"/>
  <c r="G15" i="1"/>
  <c r="R15" i="1" l="1"/>
  <c r="R19" i="1"/>
  <c r="R23" i="1"/>
  <c r="R25" i="1"/>
  <c r="R33" i="1"/>
  <c r="R46" i="1"/>
  <c r="R62" i="1"/>
  <c r="R78" i="1"/>
  <c r="R94" i="1"/>
  <c r="R216" i="1"/>
  <c r="R314" i="1"/>
  <c r="R326" i="1"/>
  <c r="R332" i="1"/>
  <c r="R340" i="1"/>
  <c r="R43" i="1"/>
  <c r="R49" i="1"/>
  <c r="R57" i="1"/>
  <c r="R65" i="1"/>
  <c r="R73" i="1"/>
  <c r="R81" i="1"/>
  <c r="R89" i="1"/>
  <c r="R97" i="1"/>
  <c r="R104" i="1"/>
  <c r="R105" i="1"/>
  <c r="R106" i="1"/>
  <c r="R118" i="1"/>
  <c r="R130" i="1"/>
  <c r="R146" i="1"/>
  <c r="R149" i="1"/>
  <c r="R151" i="1"/>
  <c r="R156" i="1"/>
  <c r="R161" i="1"/>
  <c r="R169" i="1"/>
  <c r="R177" i="1"/>
  <c r="R182" i="1"/>
  <c r="R184" i="1"/>
  <c r="R187" i="1"/>
  <c r="R189" i="1"/>
  <c r="R205" i="1"/>
  <c r="R238" i="1"/>
  <c r="R254" i="1"/>
  <c r="R270" i="1"/>
  <c r="R274" i="1"/>
  <c r="R286" i="1"/>
  <c r="R290" i="1"/>
  <c r="R302" i="1"/>
  <c r="R356" i="1"/>
  <c r="R365" i="1"/>
  <c r="R368" i="1"/>
  <c r="R371" i="1"/>
  <c r="R374" i="1"/>
  <c r="R39" i="1"/>
  <c r="R53" i="1"/>
  <c r="R61" i="1"/>
  <c r="R69" i="1"/>
  <c r="R77" i="1"/>
  <c r="R85" i="1"/>
  <c r="R93" i="1"/>
  <c r="R101" i="1"/>
  <c r="R112" i="1"/>
  <c r="R113" i="1"/>
  <c r="R114" i="1"/>
  <c r="R124" i="1"/>
  <c r="R125" i="1"/>
  <c r="R126" i="1"/>
  <c r="R134" i="1"/>
  <c r="R140" i="1"/>
  <c r="R145" i="1"/>
  <c r="R147" i="1"/>
  <c r="R150" i="1"/>
  <c r="R152" i="1"/>
  <c r="R165" i="1"/>
  <c r="R173" i="1"/>
  <c r="R183" i="1"/>
  <c r="R186" i="1"/>
  <c r="R188" i="1"/>
  <c r="R193" i="1"/>
  <c r="R201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48" i="1"/>
  <c r="R352" i="1"/>
  <c r="R361" i="1"/>
  <c r="R370" i="1"/>
  <c r="R372" i="1"/>
  <c r="O104" i="1"/>
  <c r="G104" i="1"/>
  <c r="H104" i="1"/>
  <c r="O116" i="1"/>
  <c r="G116" i="1"/>
  <c r="H116" i="1"/>
  <c r="O136" i="1"/>
  <c r="G136" i="1"/>
  <c r="H136" i="1"/>
  <c r="O112" i="1"/>
  <c r="G112" i="1"/>
  <c r="H112" i="1"/>
  <c r="O124" i="1"/>
  <c r="G124" i="1"/>
  <c r="H124" i="1"/>
  <c r="O128" i="1"/>
  <c r="G128" i="1"/>
  <c r="H128" i="1"/>
  <c r="O25" i="1"/>
  <c r="G25" i="1"/>
  <c r="H25" i="1"/>
  <c r="O108" i="1"/>
  <c r="G108" i="1"/>
  <c r="H108" i="1"/>
  <c r="O120" i="1"/>
  <c r="G120" i="1"/>
  <c r="H120" i="1"/>
  <c r="O132" i="1"/>
  <c r="G132" i="1"/>
  <c r="H132" i="1"/>
  <c r="O147" i="1"/>
  <c r="H147" i="1"/>
  <c r="G147" i="1"/>
  <c r="O155" i="1"/>
  <c r="H155" i="1"/>
  <c r="G155" i="1"/>
  <c r="O189" i="1"/>
  <c r="H189" i="1"/>
  <c r="G189" i="1"/>
  <c r="G217" i="1"/>
  <c r="O217" i="1"/>
  <c r="G26" i="1"/>
  <c r="G30" i="1"/>
  <c r="G34" i="1"/>
  <c r="G36" i="1"/>
  <c r="G42" i="1"/>
  <c r="G44" i="1"/>
  <c r="G52" i="1"/>
  <c r="G54" i="1"/>
  <c r="G66" i="1"/>
  <c r="G70" i="1"/>
  <c r="G74" i="1"/>
  <c r="G76" i="1"/>
  <c r="G78" i="1"/>
  <c r="G80" i="1"/>
  <c r="G82" i="1"/>
  <c r="G84" i="1"/>
  <c r="G88" i="1"/>
  <c r="G90" i="1"/>
  <c r="G94" i="1"/>
  <c r="G98" i="1"/>
  <c r="G100" i="1"/>
  <c r="G102" i="1"/>
  <c r="O144" i="1"/>
  <c r="H144" i="1"/>
  <c r="O160" i="1"/>
  <c r="H160" i="1"/>
  <c r="H349" i="1"/>
  <c r="O349" i="1"/>
  <c r="G349" i="1"/>
  <c r="O184" i="1"/>
  <c r="H184" i="1"/>
  <c r="G184" i="1"/>
  <c r="G197" i="1"/>
  <c r="H197" i="1"/>
  <c r="O197" i="1"/>
  <c r="G205" i="1"/>
  <c r="H205" i="1"/>
  <c r="O205" i="1"/>
  <c r="G213" i="1"/>
  <c r="H213" i="1"/>
  <c r="O213" i="1"/>
  <c r="H217" i="1"/>
  <c r="G294" i="1"/>
  <c r="O294" i="1"/>
  <c r="G306" i="1"/>
  <c r="O306" i="1"/>
  <c r="G342" i="1"/>
  <c r="O342" i="1"/>
  <c r="G28" i="1"/>
  <c r="G32" i="1"/>
  <c r="G38" i="1"/>
  <c r="G40" i="1"/>
  <c r="G48" i="1"/>
  <c r="G50" i="1"/>
  <c r="G56" i="1"/>
  <c r="G58" i="1"/>
  <c r="G60" i="1"/>
  <c r="G62" i="1"/>
  <c r="G64" i="1"/>
  <c r="G68" i="1"/>
  <c r="G72" i="1"/>
  <c r="G86" i="1"/>
  <c r="G92" i="1"/>
  <c r="G96" i="1"/>
  <c r="G118" i="1"/>
  <c r="G130" i="1"/>
  <c r="G134" i="1"/>
  <c r="O152" i="1"/>
  <c r="H152" i="1"/>
  <c r="O181" i="1"/>
  <c r="H181" i="1"/>
  <c r="G181" i="1"/>
  <c r="O364" i="1"/>
  <c r="H364" i="1"/>
  <c r="G364" i="1"/>
  <c r="O367" i="1"/>
  <c r="H367" i="1"/>
  <c r="G367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6" i="1"/>
  <c r="H110" i="1"/>
  <c r="H114" i="1"/>
  <c r="H118" i="1"/>
  <c r="H122" i="1"/>
  <c r="H126" i="1"/>
  <c r="H130" i="1"/>
  <c r="H134" i="1"/>
  <c r="H138" i="1"/>
  <c r="O143" i="1"/>
  <c r="H143" i="1"/>
  <c r="G143" i="1"/>
  <c r="G144" i="1"/>
  <c r="O151" i="1"/>
  <c r="H151" i="1"/>
  <c r="G151" i="1"/>
  <c r="G152" i="1"/>
  <c r="O159" i="1"/>
  <c r="H159" i="1"/>
  <c r="G159" i="1"/>
  <c r="G160" i="1"/>
  <c r="G249" i="1"/>
  <c r="O249" i="1"/>
  <c r="G253" i="1"/>
  <c r="O253" i="1"/>
  <c r="G265" i="1"/>
  <c r="O265" i="1"/>
  <c r="G269" i="1"/>
  <c r="O269" i="1"/>
  <c r="I26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103" i="1"/>
  <c r="I107" i="1"/>
  <c r="I111" i="1"/>
  <c r="I115" i="1"/>
  <c r="I119" i="1"/>
  <c r="I123" i="1"/>
  <c r="I127" i="1"/>
  <c r="I131" i="1"/>
  <c r="I135" i="1"/>
  <c r="I139" i="1"/>
  <c r="O148" i="1"/>
  <c r="H148" i="1"/>
  <c r="O156" i="1"/>
  <c r="H156" i="1"/>
  <c r="I191" i="1"/>
  <c r="O192" i="1"/>
  <c r="H192" i="1"/>
  <c r="G192" i="1"/>
  <c r="G196" i="1"/>
  <c r="O196" i="1"/>
  <c r="G204" i="1"/>
  <c r="O204" i="1"/>
  <c r="G212" i="1"/>
  <c r="O212" i="1"/>
  <c r="G220" i="1"/>
  <c r="O220" i="1"/>
  <c r="H220" i="1"/>
  <c r="O142" i="1"/>
  <c r="H142" i="1"/>
  <c r="O146" i="1"/>
  <c r="H146" i="1"/>
  <c r="O150" i="1"/>
  <c r="H150" i="1"/>
  <c r="O154" i="1"/>
  <c r="H154" i="1"/>
  <c r="O158" i="1"/>
  <c r="H158" i="1"/>
  <c r="O162" i="1"/>
  <c r="H162" i="1"/>
  <c r="O164" i="1"/>
  <c r="H164" i="1"/>
  <c r="O166" i="1"/>
  <c r="H166" i="1"/>
  <c r="O168" i="1"/>
  <c r="H168" i="1"/>
  <c r="O170" i="1"/>
  <c r="H170" i="1"/>
  <c r="O172" i="1"/>
  <c r="H172" i="1"/>
  <c r="O174" i="1"/>
  <c r="H174" i="1"/>
  <c r="O176" i="1"/>
  <c r="H176" i="1"/>
  <c r="O180" i="1"/>
  <c r="H180" i="1"/>
  <c r="G180" i="1"/>
  <c r="O188" i="1"/>
  <c r="H188" i="1"/>
  <c r="G188" i="1"/>
  <c r="G200" i="1"/>
  <c r="O200" i="1"/>
  <c r="G208" i="1"/>
  <c r="O208" i="1"/>
  <c r="G224" i="1"/>
  <c r="O224" i="1"/>
  <c r="G227" i="1"/>
  <c r="H227" i="1"/>
  <c r="O227" i="1"/>
  <c r="G313" i="1"/>
  <c r="O313" i="1"/>
  <c r="G317" i="1"/>
  <c r="O317" i="1"/>
  <c r="G329" i="1"/>
  <c r="O329" i="1"/>
  <c r="G333" i="1"/>
  <c r="O333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O141" i="1"/>
  <c r="H141" i="1"/>
  <c r="G142" i="1"/>
  <c r="I143" i="1"/>
  <c r="O145" i="1"/>
  <c r="H145" i="1"/>
  <c r="G146" i="1"/>
  <c r="I147" i="1"/>
  <c r="O149" i="1"/>
  <c r="H149" i="1"/>
  <c r="G150" i="1"/>
  <c r="I151" i="1"/>
  <c r="O153" i="1"/>
  <c r="H153" i="1"/>
  <c r="G154" i="1"/>
  <c r="I155" i="1"/>
  <c r="O157" i="1"/>
  <c r="H157" i="1"/>
  <c r="G158" i="1"/>
  <c r="I159" i="1"/>
  <c r="O161" i="1"/>
  <c r="H161" i="1"/>
  <c r="G162" i="1"/>
  <c r="O163" i="1"/>
  <c r="G163" i="1"/>
  <c r="G164" i="1"/>
  <c r="O165" i="1"/>
  <c r="G165" i="1"/>
  <c r="G166" i="1"/>
  <c r="O167" i="1"/>
  <c r="G167" i="1"/>
  <c r="G168" i="1"/>
  <c r="O169" i="1"/>
  <c r="G169" i="1"/>
  <c r="G170" i="1"/>
  <c r="O171" i="1"/>
  <c r="G171" i="1"/>
  <c r="G172" i="1"/>
  <c r="O173" i="1"/>
  <c r="G173" i="1"/>
  <c r="G174" i="1"/>
  <c r="O175" i="1"/>
  <c r="G175" i="1"/>
  <c r="G176" i="1"/>
  <c r="O177" i="1"/>
  <c r="G177" i="1"/>
  <c r="O185" i="1"/>
  <c r="H185" i="1"/>
  <c r="O193" i="1"/>
  <c r="H193" i="1"/>
  <c r="G201" i="1"/>
  <c r="H201" i="1"/>
  <c r="O201" i="1"/>
  <c r="G209" i="1"/>
  <c r="H209" i="1"/>
  <c r="O209" i="1"/>
  <c r="G223" i="1"/>
  <c r="H223" i="1"/>
  <c r="O223" i="1"/>
  <c r="H224" i="1"/>
  <c r="G230" i="1"/>
  <c r="O230" i="1"/>
  <c r="G242" i="1"/>
  <c r="O242" i="1"/>
  <c r="G278" i="1"/>
  <c r="O278" i="1"/>
  <c r="O179" i="1"/>
  <c r="H179" i="1"/>
  <c r="O183" i="1"/>
  <c r="H183" i="1"/>
  <c r="O187" i="1"/>
  <c r="H187" i="1"/>
  <c r="O191" i="1"/>
  <c r="H191" i="1"/>
  <c r="G198" i="1"/>
  <c r="O198" i="1"/>
  <c r="H198" i="1"/>
  <c r="G202" i="1"/>
  <c r="O202" i="1"/>
  <c r="H202" i="1"/>
  <c r="G206" i="1"/>
  <c r="O206" i="1"/>
  <c r="H206" i="1"/>
  <c r="G210" i="1"/>
  <c r="O210" i="1"/>
  <c r="H210" i="1"/>
  <c r="G214" i="1"/>
  <c r="O214" i="1"/>
  <c r="H214" i="1"/>
  <c r="G246" i="1"/>
  <c r="O246" i="1"/>
  <c r="G281" i="1"/>
  <c r="O281" i="1"/>
  <c r="G285" i="1"/>
  <c r="O285" i="1"/>
  <c r="G310" i="1"/>
  <c r="O310" i="1"/>
  <c r="G345" i="1"/>
  <c r="O345" i="1"/>
  <c r="H352" i="1"/>
  <c r="O352" i="1"/>
  <c r="G352" i="1"/>
  <c r="I162" i="1"/>
  <c r="I164" i="1"/>
  <c r="I166" i="1"/>
  <c r="I168" i="1"/>
  <c r="I170" i="1"/>
  <c r="I172" i="1"/>
  <c r="I174" i="1"/>
  <c r="I176" i="1"/>
  <c r="O178" i="1"/>
  <c r="H178" i="1"/>
  <c r="G179" i="1"/>
  <c r="I180" i="1"/>
  <c r="O182" i="1"/>
  <c r="H182" i="1"/>
  <c r="G183" i="1"/>
  <c r="I184" i="1"/>
  <c r="O186" i="1"/>
  <c r="H186" i="1"/>
  <c r="G187" i="1"/>
  <c r="I188" i="1"/>
  <c r="O190" i="1"/>
  <c r="H190" i="1"/>
  <c r="G191" i="1"/>
  <c r="I192" i="1"/>
  <c r="O194" i="1"/>
  <c r="H194" i="1"/>
  <c r="G195" i="1"/>
  <c r="O195" i="1"/>
  <c r="G199" i="1"/>
  <c r="O199" i="1"/>
  <c r="G203" i="1"/>
  <c r="O203" i="1"/>
  <c r="G207" i="1"/>
  <c r="O207" i="1"/>
  <c r="G211" i="1"/>
  <c r="O211" i="1"/>
  <c r="G215" i="1"/>
  <c r="O215" i="1"/>
  <c r="G218" i="1"/>
  <c r="H218" i="1"/>
  <c r="G222" i="1"/>
  <c r="O222" i="1"/>
  <c r="H222" i="1"/>
  <c r="G226" i="1"/>
  <c r="O226" i="1"/>
  <c r="G233" i="1"/>
  <c r="O233" i="1"/>
  <c r="G237" i="1"/>
  <c r="O237" i="1"/>
  <c r="O258" i="1"/>
  <c r="G262" i="1"/>
  <c r="O262" i="1"/>
  <c r="G297" i="1"/>
  <c r="O297" i="1"/>
  <c r="G301" i="1"/>
  <c r="O301" i="1"/>
  <c r="O322" i="1"/>
  <c r="G326" i="1"/>
  <c r="O326" i="1"/>
  <c r="G216" i="1"/>
  <c r="O216" i="1"/>
  <c r="G219" i="1"/>
  <c r="H219" i="1"/>
  <c r="G228" i="1"/>
  <c r="O228" i="1"/>
  <c r="H228" i="1"/>
  <c r="G241" i="1"/>
  <c r="O241" i="1"/>
  <c r="G257" i="1"/>
  <c r="O257" i="1"/>
  <c r="G273" i="1"/>
  <c r="O273" i="1"/>
  <c r="G289" i="1"/>
  <c r="O289" i="1"/>
  <c r="G305" i="1"/>
  <c r="O305" i="1"/>
  <c r="G321" i="1"/>
  <c r="O321" i="1"/>
  <c r="G337" i="1"/>
  <c r="O337" i="1"/>
  <c r="H357" i="1"/>
  <c r="O357" i="1"/>
  <c r="G357" i="1"/>
  <c r="O360" i="1"/>
  <c r="H360" i="1"/>
  <c r="G360" i="1"/>
  <c r="O363" i="1"/>
  <c r="H363" i="1"/>
  <c r="G363" i="1"/>
  <c r="H216" i="1"/>
  <c r="O225" i="1"/>
  <c r="G229" i="1"/>
  <c r="O229" i="1"/>
  <c r="O234" i="1"/>
  <c r="G245" i="1"/>
  <c r="O245" i="1"/>
  <c r="O250" i="1"/>
  <c r="G261" i="1"/>
  <c r="O261" i="1"/>
  <c r="O266" i="1"/>
  <c r="G277" i="1"/>
  <c r="O277" i="1"/>
  <c r="O282" i="1"/>
  <c r="G293" i="1"/>
  <c r="O293" i="1"/>
  <c r="O298" i="1"/>
  <c r="G309" i="1"/>
  <c r="O309" i="1"/>
  <c r="O314" i="1"/>
  <c r="G325" i="1"/>
  <c r="O325" i="1"/>
  <c r="O330" i="1"/>
  <c r="G341" i="1"/>
  <c r="O341" i="1"/>
  <c r="O346" i="1"/>
  <c r="O359" i="1"/>
  <c r="H359" i="1"/>
  <c r="G359" i="1"/>
  <c r="O372" i="1"/>
  <c r="H372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H348" i="1"/>
  <c r="O348" i="1"/>
  <c r="G348" i="1"/>
  <c r="R351" i="1"/>
  <c r="I354" i="1"/>
  <c r="H356" i="1"/>
  <c r="O356" i="1"/>
  <c r="G356" i="1"/>
  <c r="O368" i="1"/>
  <c r="H368" i="1"/>
  <c r="I370" i="1"/>
  <c r="O371" i="1"/>
  <c r="H371" i="1"/>
  <c r="G371" i="1"/>
  <c r="G372" i="1"/>
  <c r="G347" i="1"/>
  <c r="O347" i="1"/>
  <c r="R349" i="1"/>
  <c r="G351" i="1"/>
  <c r="O351" i="1"/>
  <c r="R353" i="1"/>
  <c r="G355" i="1"/>
  <c r="O355" i="1"/>
  <c r="R357" i="1"/>
  <c r="I360" i="1"/>
  <c r="O362" i="1"/>
  <c r="H362" i="1"/>
  <c r="I364" i="1"/>
  <c r="O366" i="1"/>
  <c r="H366" i="1"/>
  <c r="I368" i="1"/>
  <c r="O370" i="1"/>
  <c r="H370" i="1"/>
  <c r="I372" i="1"/>
  <c r="O374" i="1"/>
  <c r="H374" i="1"/>
  <c r="R346" i="1"/>
  <c r="R350" i="1"/>
  <c r="R354" i="1"/>
  <c r="R358" i="1"/>
  <c r="I359" i="1"/>
  <c r="O361" i="1"/>
  <c r="H361" i="1"/>
  <c r="I363" i="1"/>
  <c r="O365" i="1"/>
  <c r="H365" i="1"/>
  <c r="I367" i="1"/>
  <c r="O369" i="1"/>
  <c r="H369" i="1"/>
  <c r="I371" i="1"/>
  <c r="O373" i="1"/>
  <c r="H373" i="1"/>
  <c r="I373" i="1"/>
</calcChain>
</file>

<file path=xl/sharedStrings.xml><?xml version="1.0" encoding="utf-8"?>
<sst xmlns="http://schemas.openxmlformats.org/spreadsheetml/2006/main" count="1850" uniqueCount="1042">
  <si>
    <t>File opened</t>
  </si>
  <si>
    <t>2020-10-13 07:11:29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</si>
  <si>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</si>
  <si>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</si>
  <si>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</si>
  <si>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</si>
  <si>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</si>
  <si>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</si>
  <si>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</si>
  <si>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</si>
  <si>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</si>
  <si>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</si>
  <si>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</si>
  <si>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{"tazero": "0.128035", "co2azero": "0.950431", "co2bspan2b": "0.314275", "co2aspan2b": "0.315068", "co2aspan1": "1.00012", "ssb_ref": "31647.3", "co2aspan2a": "0.317731", "co2bzero": "0.912106", "h2oaspanconc1": "12.25", "h2obzero": "1.08567", "h2oaspanconc2": "0", "co2bspan2a": "0.316911", "h2oaspan2": "0", "co2bspan1": "1.00032", "h2oaspan2b": "0.0718914", "h2obspan2a": "0.0701049", "ssa_ref": "28962.7", "chamberpressurezero": "2.65091", "h2oaspan1": "1.00027", "flowazero": "0.324", "co2bspan2": "-0.027252", "co2bspanconc1": "2498", "co2aspan2": "-0.0267491", "h2obspan1": "0.998447", "h2obspan2b": "0.069996", "h2oaspan2a": "0.0718717", "co2aspanconc2": "298.9", "oxygen": "21", "tbzero": "0.144981", "flowmeterzero": "1.00485", "h2obspanconc1": "12.25", "co2bspanconc2": "298.9", "h2oazero": "1.08146", "co2aspanconc1": "2498", "h2obspan2": "0", "h2obspanconc2": "0", "flowbzero": "0.26536"}</t>
  </si>
  <si>
    <t>Chamber type</t>
  </si>
  <si>
    <t>6800-17</t>
  </si>
  <si>
    <t>Chamber s/n</t>
  </si>
  <si>
    <t>0</t>
  </si>
  <si>
    <t>Chamber rev</t>
  </si>
  <si>
    <t>Chamber cal</t>
  </si>
  <si>
    <t>07:11:29</t>
  </si>
  <si>
    <t>Stability Definition:	ΔCO2 (Meas2): Slp&lt;0.1 Per=20	ΔH2O (Meas2): Slp&lt;0.1 Per=20</t>
  </si>
  <si>
    <t>07:39:01</t>
  </si>
  <si>
    <t>rmbz3</t>
  </si>
  <si>
    <t>SysConst</t>
  </si>
  <si>
    <t>AvgTime</t>
  </si>
  <si>
    <t>4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</si>
  <si>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</si>
  <si>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</si>
  <si>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</si>
  <si>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</si>
  <si>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</si>
  <si>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</si>
  <si>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</si>
  <si>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</si>
  <si>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</si>
  <si>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</si>
  <si>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</si>
  <si>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</si>
  <si>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</si>
  <si>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</si>
  <si>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</si>
  <si>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</si>
  <si>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</si>
  <si>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</si>
  <si>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</si>
  <si>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</si>
  <si>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</si>
  <si>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</si>
  <si>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</si>
  <si>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</si>
  <si>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</si>
  <si>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</si>
  <si>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</si>
  <si>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</si>
  <si>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</si>
  <si>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</si>
  <si>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</si>
  <si>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</si>
  <si>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</si>
  <si>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</si>
  <si>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</si>
  <si>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</si>
  <si>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</si>
  <si>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</si>
  <si>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</si>
  <si>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</si>
  <si>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</si>
  <si>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</si>
  <si>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</si>
  <si>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</si>
  <si>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</si>
  <si>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</si>
  <si>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Const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</si>
  <si>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</si>
  <si>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</si>
  <si>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</si>
  <si>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</si>
  <si>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</si>
  <si>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</si>
  <si>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</si>
  <si>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</si>
  <si>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</si>
  <si>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</si>
  <si>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</si>
  <si>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</si>
  <si>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</si>
  <si>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</si>
  <si>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</si>
  <si>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</si>
  <si>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</si>
  <si>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</si>
  <si>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</si>
  <si>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</si>
  <si>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</si>
  <si>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</si>
  <si>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</si>
  <si>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</si>
  <si>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</si>
  <si>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</si>
  <si>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</si>
  <si>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</si>
  <si>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</si>
  <si>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</si>
  <si>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</si>
  <si>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</si>
  <si>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</si>
  <si>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</si>
  <si>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</si>
  <si>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</si>
  <si>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</si>
  <si>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</si>
  <si>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</si>
  <si>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</si>
  <si>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</si>
  <si>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</si>
  <si>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</si>
  <si>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</si>
  <si>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</si>
  <si>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</si>
  <si>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</si>
  <si>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</si>
  <si>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</si>
  <si>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</si>
  <si>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</si>
  <si>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</si>
  <si>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</si>
  <si>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</si>
  <si>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</si>
  <si>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</si>
  <si>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</si>
  <si>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</si>
  <si>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</si>
  <si>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</si>
  <si>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</si>
  <si>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</si>
  <si>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</si>
  <si>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</si>
  <si>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</si>
  <si>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</si>
  <si>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</si>
  <si>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</si>
  <si>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</si>
  <si>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</si>
  <si>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</si>
  <si>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</si>
  <si>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</si>
  <si>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</si>
  <si>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</si>
  <si>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</si>
  <si>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</si>
  <si>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</si>
  <si>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</si>
  <si>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</si>
  <si>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</si>
  <si>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</si>
  <si>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</si>
  <si>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</si>
  <si>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</si>
  <si>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</si>
  <si>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</si>
  <si>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</si>
  <si>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</si>
  <si>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</si>
  <si>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</si>
  <si>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</si>
  <si>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</si>
  <si>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mmol mol⁻¹ min⁻¹</t>
  </si>
  <si>
    <t>20201012 07:49:38</t>
  </si>
  <si>
    <t>07:49:38</t>
  </si>
  <si>
    <t>07:49:09</t>
  </si>
  <si>
    <t>1/2</t>
  </si>
  <si>
    <t>20201012 07:49:43</t>
  </si>
  <si>
    <t>07:49:43</t>
  </si>
  <si>
    <t>2/2</t>
  </si>
  <si>
    <t>20201012 07:49:48</t>
  </si>
  <si>
    <t>07:49:48</t>
  </si>
  <si>
    <t>20201012 07:49:53</t>
  </si>
  <si>
    <t>07:49:53</t>
  </si>
  <si>
    <t>20201012 07:49:58</t>
  </si>
  <si>
    <t>07:49:58</t>
  </si>
  <si>
    <t>20201012 07:50:03</t>
  </si>
  <si>
    <t>07:50:03</t>
  </si>
  <si>
    <t>07:47:00</t>
  </si>
  <si>
    <t>agfl3</t>
  </si>
  <si>
    <t>20201012 07:55:20</t>
  </si>
  <si>
    <t>07:55:20</t>
  </si>
  <si>
    <t>07:54:50</t>
  </si>
  <si>
    <t>20201012 07:55:25</t>
  </si>
  <si>
    <t>07:55:25</t>
  </si>
  <si>
    <t>20201012 07:55:30</t>
  </si>
  <si>
    <t>07:55:30</t>
  </si>
  <si>
    <t>20201012 07:55:35</t>
  </si>
  <si>
    <t>07:55:35</t>
  </si>
  <si>
    <t>20201012 07:55:40</t>
  </si>
  <si>
    <t>07:55:40</t>
  </si>
  <si>
    <t>20201012 07:55:45</t>
  </si>
  <si>
    <t>07:55:45</t>
  </si>
  <si>
    <t>07:52:39</t>
  </si>
  <si>
    <t>rmbz1</t>
  </si>
  <si>
    <t>20201012 08:01:01</t>
  </si>
  <si>
    <t>08:01:01</t>
  </si>
  <si>
    <t>08:00:39</t>
  </si>
  <si>
    <t>20201012 08:01:06</t>
  </si>
  <si>
    <t>08:01:06</t>
  </si>
  <si>
    <t>20201012 08:01:11</t>
  </si>
  <si>
    <t>08:01:11</t>
  </si>
  <si>
    <t>20201012 08:01:16</t>
  </si>
  <si>
    <t>08:01:16</t>
  </si>
  <si>
    <t>20201012 08:01:21</t>
  </si>
  <si>
    <t>08:01:21</t>
  </si>
  <si>
    <t>20201012 08:01:26</t>
  </si>
  <si>
    <t>08:01:26</t>
  </si>
  <si>
    <t>07:58:51</t>
  </si>
  <si>
    <t>agbz9</t>
  </si>
  <si>
    <t>20201012 08:07:47</t>
  </si>
  <si>
    <t>08:07:47</t>
  </si>
  <si>
    <t>08:07:29</t>
  </si>
  <si>
    <t>0/2</t>
  </si>
  <si>
    <t>20201012 08:07:52</t>
  </si>
  <si>
    <t>08:07:52</t>
  </si>
  <si>
    <t>20201012 08:07:57</t>
  </si>
  <si>
    <t>08:07:57</t>
  </si>
  <si>
    <t>20201012 08:08:02</t>
  </si>
  <si>
    <t>08:08:02</t>
  </si>
  <si>
    <t>20201012 08:08:07</t>
  </si>
  <si>
    <t>08:08:07</t>
  </si>
  <si>
    <t>20201012 08:08:12</t>
  </si>
  <si>
    <t>08:08:12</t>
  </si>
  <si>
    <t>08:05:18</t>
  </si>
  <si>
    <t>rmbz9</t>
  </si>
  <si>
    <t>20201012 08:13:51</t>
  </si>
  <si>
    <t>08:13:51</t>
  </si>
  <si>
    <t>08:13:29</t>
  </si>
  <si>
    <t>20201012 08:13:56</t>
  </si>
  <si>
    <t>08:13:56</t>
  </si>
  <si>
    <t>20201012 08:14:01</t>
  </si>
  <si>
    <t>08:14:01</t>
  </si>
  <si>
    <t>20201012 08:14:06</t>
  </si>
  <si>
    <t>08:14:06</t>
  </si>
  <si>
    <t>20201012 08:14:11</t>
  </si>
  <si>
    <t>08:14:11</t>
  </si>
  <si>
    <t>20201012 08:14:16</t>
  </si>
  <si>
    <t>08:14:16</t>
  </si>
  <si>
    <t>08:11:09</t>
  </si>
  <si>
    <t>agfl2</t>
  </si>
  <si>
    <t>20201012 08:20:06</t>
  </si>
  <si>
    <t>08:20:06</t>
  </si>
  <si>
    <t>08:19:45</t>
  </si>
  <si>
    <t>20201012 08:20:11</t>
  </si>
  <si>
    <t>08:20:11</t>
  </si>
  <si>
    <t>20201012 08:20:16</t>
  </si>
  <si>
    <t>08:20:16</t>
  </si>
  <si>
    <t>20201012 08:20:21</t>
  </si>
  <si>
    <t>08:20:21</t>
  </si>
  <si>
    <t>20201012 08:20:26</t>
  </si>
  <si>
    <t>08:20:26</t>
  </si>
  <si>
    <t>20201012 08:20:31</t>
  </si>
  <si>
    <t>08:20:31</t>
  </si>
  <si>
    <t>08:17:48</t>
  </si>
  <si>
    <t>rmbz2</t>
  </si>
  <si>
    <t>20201012 08:25:58</t>
  </si>
  <si>
    <t>08:25:58</t>
  </si>
  <si>
    <t>08:25:41</t>
  </si>
  <si>
    <t>20201012 08:26:03</t>
  </si>
  <si>
    <t>08:26:03</t>
  </si>
  <si>
    <t>20201012 08:26:08</t>
  </si>
  <si>
    <t>08:26:08</t>
  </si>
  <si>
    <t>20201012 08:26:13</t>
  </si>
  <si>
    <t>08:26:13</t>
  </si>
  <si>
    <t>20201012 08:26:18</t>
  </si>
  <si>
    <t>08:26:18</t>
  </si>
  <si>
    <t>20201012 08:26:23</t>
  </si>
  <si>
    <t>08:26:23</t>
  </si>
  <si>
    <t>08:23:18</t>
  </si>
  <si>
    <t>agfl10</t>
  </si>
  <si>
    <t>20201012 08:32:25</t>
  </si>
  <si>
    <t>08:32:25</t>
  </si>
  <si>
    <t>08:32:12</t>
  </si>
  <si>
    <t>20201012 08:32:30</t>
  </si>
  <si>
    <t>08:32:30</t>
  </si>
  <si>
    <t>20201012 08:32:35</t>
  </si>
  <si>
    <t>08:32:35</t>
  </si>
  <si>
    <t>20201012 08:32:40</t>
  </si>
  <si>
    <t>08:32:40</t>
  </si>
  <si>
    <t>20201012 08:32:45</t>
  </si>
  <si>
    <t>08:32:45</t>
  </si>
  <si>
    <t>20201012 08:32:50</t>
  </si>
  <si>
    <t>08:32:50</t>
  </si>
  <si>
    <t>08:29:48</t>
  </si>
  <si>
    <t>agbz1</t>
  </si>
  <si>
    <t>20201012 08:38:09</t>
  </si>
  <si>
    <t>08:38:09</t>
  </si>
  <si>
    <t>08:37:52</t>
  </si>
  <si>
    <t>20201012 08:38:14</t>
  </si>
  <si>
    <t>08:38:14</t>
  </si>
  <si>
    <t>20201012 08:38:19</t>
  </si>
  <si>
    <t>08:38:19</t>
  </si>
  <si>
    <t>20201012 08:38:24</t>
  </si>
  <si>
    <t>08:38:24</t>
  </si>
  <si>
    <t>20201012 08:38:29</t>
  </si>
  <si>
    <t>08:38:29</t>
  </si>
  <si>
    <t>20201012 08:38:34</t>
  </si>
  <si>
    <t>08:38:34</t>
  </si>
  <si>
    <t>08:35:40</t>
  </si>
  <si>
    <t>rmfl2</t>
  </si>
  <si>
    <t>20201012 08:43:32</t>
  </si>
  <si>
    <t>08:43:32</t>
  </si>
  <si>
    <t>08:43:04</t>
  </si>
  <si>
    <t>20201012 08:43:37</t>
  </si>
  <si>
    <t>08:43:37</t>
  </si>
  <si>
    <t>20201012 08:43:42</t>
  </si>
  <si>
    <t>08:43:42</t>
  </si>
  <si>
    <t>20201012 08:43:47</t>
  </si>
  <si>
    <t>08:43:47</t>
  </si>
  <si>
    <t>20201012 08:43:52</t>
  </si>
  <si>
    <t>08:43:52</t>
  </si>
  <si>
    <t>20201012 08:43:57</t>
  </si>
  <si>
    <t>08:43:57</t>
  </si>
  <si>
    <t>08:40:46</t>
  </si>
  <si>
    <t>rmfl5</t>
  </si>
  <si>
    <t>20201012 08:51:01</t>
  </si>
  <si>
    <t>08:51:01</t>
  </si>
  <si>
    <t>08:50:42</t>
  </si>
  <si>
    <t>20201012 08:51:06</t>
  </si>
  <si>
    <t>08:51:06</t>
  </si>
  <si>
    <t>20201012 08:51:11</t>
  </si>
  <si>
    <t>08:51:11</t>
  </si>
  <si>
    <t>20201012 08:51:16</t>
  </si>
  <si>
    <t>08:51:16</t>
  </si>
  <si>
    <t>20201012 08:51:21</t>
  </si>
  <si>
    <t>08:51:21</t>
  </si>
  <si>
    <t>20201012 08:51:26</t>
  </si>
  <si>
    <t>08:51:26</t>
  </si>
  <si>
    <t>08:48:15</t>
  </si>
  <si>
    <t>agfl7</t>
  </si>
  <si>
    <t>20201012 08:56:47</t>
  </si>
  <si>
    <t>08:56:47</t>
  </si>
  <si>
    <t>08:56:16</t>
  </si>
  <si>
    <t>20201012 08:56:52</t>
  </si>
  <si>
    <t>08:56:52</t>
  </si>
  <si>
    <t>20201012 08:56:57</t>
  </si>
  <si>
    <t>08:56:57</t>
  </si>
  <si>
    <t>20201012 08:57:02</t>
  </si>
  <si>
    <t>08:57:02</t>
  </si>
  <si>
    <t>20201012 08:57:07</t>
  </si>
  <si>
    <t>08:57:07</t>
  </si>
  <si>
    <t>20201012 08:57:12</t>
  </si>
  <si>
    <t>08:57:12</t>
  </si>
  <si>
    <t>09:08:26</t>
  </si>
  <si>
    <t>rmbz7</t>
  </si>
  <si>
    <t>20201012 09:18:11</t>
  </si>
  <si>
    <t>09:18:11</t>
  </si>
  <si>
    <t>09:17:32</t>
  </si>
  <si>
    <t>20201012 09:18:16</t>
  </si>
  <si>
    <t>09:18:16</t>
  </si>
  <si>
    <t>20201012 09:18:21</t>
  </si>
  <si>
    <t>09:18:21</t>
  </si>
  <si>
    <t>20201012 09:18:26</t>
  </si>
  <si>
    <t>09:18:26</t>
  </si>
  <si>
    <t>20201012 09:18:31</t>
  </si>
  <si>
    <t>09:18:31</t>
  </si>
  <si>
    <t>20201012 09:18:36</t>
  </si>
  <si>
    <t>09:18:36</t>
  </si>
  <si>
    <t>09:15:11</t>
  </si>
  <si>
    <t>agbz7</t>
  </si>
  <si>
    <t>20201012 09:23:21</t>
  </si>
  <si>
    <t>09:23:21</t>
  </si>
  <si>
    <t>09:23:05</t>
  </si>
  <si>
    <t>20201012 09:23:26</t>
  </si>
  <si>
    <t>09:23:26</t>
  </si>
  <si>
    <t>20201012 09:23:31</t>
  </si>
  <si>
    <t>09:23:31</t>
  </si>
  <si>
    <t>20201012 09:23:36</t>
  </si>
  <si>
    <t>09:23:36</t>
  </si>
  <si>
    <t>20201012 09:23:41</t>
  </si>
  <si>
    <t>09:23:41</t>
  </si>
  <si>
    <t>20201012 09:23:46</t>
  </si>
  <si>
    <t>09:23:46</t>
  </si>
  <si>
    <t>09:20:29</t>
  </si>
  <si>
    <t>agbz2</t>
  </si>
  <si>
    <t>20201012 09:28:32</t>
  </si>
  <si>
    <t>09:28:32</t>
  </si>
  <si>
    <t>09:28:11</t>
  </si>
  <si>
    <t>20201012 09:28:37</t>
  </si>
  <si>
    <t>09:28:37</t>
  </si>
  <si>
    <t>20201012 09:28:42</t>
  </si>
  <si>
    <t>09:28:42</t>
  </si>
  <si>
    <t>20201012 09:28:47</t>
  </si>
  <si>
    <t>09:28:47</t>
  </si>
  <si>
    <t>20201012 09:28:52</t>
  </si>
  <si>
    <t>09:28:52</t>
  </si>
  <si>
    <t>20201012 09:28:57</t>
  </si>
  <si>
    <t>09:28:57</t>
  </si>
  <si>
    <t>09:25:29</t>
  </si>
  <si>
    <t>20201012 09:35:26</t>
  </si>
  <si>
    <t>09:35:26</t>
  </si>
  <si>
    <t>09:35:03</t>
  </si>
  <si>
    <t>20201012 09:35:31</t>
  </si>
  <si>
    <t>09:35:31</t>
  </si>
  <si>
    <t>20201012 09:35:36</t>
  </si>
  <si>
    <t>09:35:36</t>
  </si>
  <si>
    <t>20201012 09:35:41</t>
  </si>
  <si>
    <t>09:35:41</t>
  </si>
  <si>
    <t>20201012 09:35:46</t>
  </si>
  <si>
    <t>09:35:46</t>
  </si>
  <si>
    <t>20201012 09:35:51</t>
  </si>
  <si>
    <t>09:35:51</t>
  </si>
  <si>
    <t>09:32:40</t>
  </si>
  <si>
    <t>20201012 09:41:12</t>
  </si>
  <si>
    <t>09:41:12</t>
  </si>
  <si>
    <t>09:40:38</t>
  </si>
  <si>
    <t>20201012 09:41:17</t>
  </si>
  <si>
    <t>09:41:17</t>
  </si>
  <si>
    <t>20201012 09:41:22</t>
  </si>
  <si>
    <t>09:41:22</t>
  </si>
  <si>
    <t>20201012 09:41:27</t>
  </si>
  <si>
    <t>09:41:27</t>
  </si>
  <si>
    <t>20201012 09:41:32</t>
  </si>
  <si>
    <t>09:41:32</t>
  </si>
  <si>
    <t>20201012 09:41:37</t>
  </si>
  <si>
    <t>09:41:37</t>
  </si>
  <si>
    <t>09:38:22</t>
  </si>
  <si>
    <t>rmfl10</t>
  </si>
  <si>
    <t>20201012 09:46:53</t>
  </si>
  <si>
    <t>09:46:53</t>
  </si>
  <si>
    <t>09:46:29</t>
  </si>
  <si>
    <t>20201012 09:46:58</t>
  </si>
  <si>
    <t>09:46:58</t>
  </si>
  <si>
    <t>20201012 09:47:03</t>
  </si>
  <si>
    <t>09:47:03</t>
  </si>
  <si>
    <t>20201012 09:47:08</t>
  </si>
  <si>
    <t>09:47:08</t>
  </si>
  <si>
    <t>20201012 09:47:13</t>
  </si>
  <si>
    <t>09:47:13</t>
  </si>
  <si>
    <t>20201012 09:47:18</t>
  </si>
  <si>
    <t>09:47:18</t>
  </si>
  <si>
    <t>09:44:10</t>
  </si>
  <si>
    <t>20201012 09:53:02</t>
  </si>
  <si>
    <t>09:53:02</t>
  </si>
  <si>
    <t>09:52:23</t>
  </si>
  <si>
    <t>20201012 09:53:07</t>
  </si>
  <si>
    <t>09:53:07</t>
  </si>
  <si>
    <t>20201012 09:53:12</t>
  </si>
  <si>
    <t>09:53:12</t>
  </si>
  <si>
    <t>20201012 09:53:17</t>
  </si>
  <si>
    <t>09:53:17</t>
  </si>
  <si>
    <t>20201012 09:53:22</t>
  </si>
  <si>
    <t>09:53:22</t>
  </si>
  <si>
    <t>20201012 09:53:27</t>
  </si>
  <si>
    <t>09:53:27</t>
  </si>
  <si>
    <t>09:50:08</t>
  </si>
  <si>
    <t>agbz10</t>
  </si>
  <si>
    <t>09:50:38</t>
  </si>
  <si>
    <t>20201012 10:01:31</t>
  </si>
  <si>
    <t>10:01:31</t>
  </si>
  <si>
    <t>10:00:23</t>
  </si>
  <si>
    <t>20201012 10:01:36</t>
  </si>
  <si>
    <t>10:01:36</t>
  </si>
  <si>
    <t>20201012 10:01:41</t>
  </si>
  <si>
    <t>10:01:41</t>
  </si>
  <si>
    <t>20201012 10:01:46</t>
  </si>
  <si>
    <t>10:01:46</t>
  </si>
  <si>
    <t>20201012 10:01:51</t>
  </si>
  <si>
    <t>10:01:51</t>
  </si>
  <si>
    <t>20201012 10:01:56</t>
  </si>
  <si>
    <t>10:01:56</t>
  </si>
  <si>
    <t>09:58:59</t>
  </si>
  <si>
    <t>agbz8</t>
  </si>
  <si>
    <t>20201012 10:07:29</t>
  </si>
  <si>
    <t>10:07:29</t>
  </si>
  <si>
    <t>10:07:00</t>
  </si>
  <si>
    <t>20201012 10:07:34</t>
  </si>
  <si>
    <t>10:07:34</t>
  </si>
  <si>
    <t>20201012 10:07:39</t>
  </si>
  <si>
    <t>10:07:39</t>
  </si>
  <si>
    <t>20201012 10:07:44</t>
  </si>
  <si>
    <t>10:07:44</t>
  </si>
  <si>
    <t>20201012 10:07:49</t>
  </si>
  <si>
    <t>10:07:49</t>
  </si>
  <si>
    <t>20201012 10:07:54</t>
  </si>
  <si>
    <t>10:07:54</t>
  </si>
  <si>
    <t>10:04:48</t>
  </si>
  <si>
    <t>agfl4</t>
  </si>
  <si>
    <t>20201012 10:15:52</t>
  </si>
  <si>
    <t>10:15:52</t>
  </si>
  <si>
    <t>10:14:52</t>
  </si>
  <si>
    <t>20201012 10:15:57</t>
  </si>
  <si>
    <t>10:15:57</t>
  </si>
  <si>
    <t>20201012 10:16:02</t>
  </si>
  <si>
    <t>10:16:02</t>
  </si>
  <si>
    <t>20201012 10:16:07</t>
  </si>
  <si>
    <t>10:16:07</t>
  </si>
  <si>
    <t>20201012 10:16:12</t>
  </si>
  <si>
    <t>10:16:12</t>
  </si>
  <si>
    <t>20201012 10:16:17</t>
  </si>
  <si>
    <t>10:16:17</t>
  </si>
  <si>
    <t>10:12:42</t>
  </si>
  <si>
    <t>agbz12</t>
  </si>
  <si>
    <t>20201012 10:20:29</t>
  </si>
  <si>
    <t>10:20:29</t>
  </si>
  <si>
    <t>10:20:05</t>
  </si>
  <si>
    <t>20201012 10:20:34</t>
  </si>
  <si>
    <t>10:20:34</t>
  </si>
  <si>
    <t>20201012 10:20:39</t>
  </si>
  <si>
    <t>10:20:39</t>
  </si>
  <si>
    <t>20201012 10:20:44</t>
  </si>
  <si>
    <t>10:20:44</t>
  </si>
  <si>
    <t>20201012 10:20:49</t>
  </si>
  <si>
    <t>10:20:49</t>
  </si>
  <si>
    <t>20201012 10:20:54</t>
  </si>
  <si>
    <t>10:20:54</t>
  </si>
  <si>
    <t>10:17:30</t>
  </si>
  <si>
    <t>20201012 10:27:52</t>
  </si>
  <si>
    <t>10:27:52</t>
  </si>
  <si>
    <t>10:27:28</t>
  </si>
  <si>
    <t>20201012 10:27:57</t>
  </si>
  <si>
    <t>10:27:57</t>
  </si>
  <si>
    <t>20201012 10:28:02</t>
  </si>
  <si>
    <t>10:28:02</t>
  </si>
  <si>
    <t>20201012 10:28:07</t>
  </si>
  <si>
    <t>10:28:07</t>
  </si>
  <si>
    <t>20201012 10:28:12</t>
  </si>
  <si>
    <t>10:28:12</t>
  </si>
  <si>
    <t>20201012 10:28:17</t>
  </si>
  <si>
    <t>10:28:17</t>
  </si>
  <si>
    <t>10:48:50</t>
  </si>
  <si>
    <t>20201012 11:03:03</t>
  </si>
  <si>
    <t>11:03:03</t>
  </si>
  <si>
    <t>11:02:45</t>
  </si>
  <si>
    <t>20201012 11:03:08</t>
  </si>
  <si>
    <t>11:03:08</t>
  </si>
  <si>
    <t>20201012 11:03:13</t>
  </si>
  <si>
    <t>11:03:13</t>
  </si>
  <si>
    <t>20201012 11:03:18</t>
  </si>
  <si>
    <t>11:03:18</t>
  </si>
  <si>
    <t>20201012 11:03:23</t>
  </si>
  <si>
    <t>11:03:23</t>
  </si>
  <si>
    <t>20201012 11:03:28</t>
  </si>
  <si>
    <t>11:03:28</t>
  </si>
  <si>
    <t>11:00:09</t>
  </si>
  <si>
    <t>agbz3</t>
  </si>
  <si>
    <t>20201012 11:09:30</t>
  </si>
  <si>
    <t>11:09:30</t>
  </si>
  <si>
    <t>11:08:26</t>
  </si>
  <si>
    <t>20201012 11:09:35</t>
  </si>
  <si>
    <t>11:09:35</t>
  </si>
  <si>
    <t>20201012 11:09:40</t>
  </si>
  <si>
    <t>11:09:40</t>
  </si>
  <si>
    <t>20201012 11:09:45</t>
  </si>
  <si>
    <t>11:09:45</t>
  </si>
  <si>
    <t>20201012 11:09:50</t>
  </si>
  <si>
    <t>11:09:50</t>
  </si>
  <si>
    <t>20201012 11:09:55</t>
  </si>
  <si>
    <t>11:09:55</t>
  </si>
  <si>
    <t>11:07:24</t>
  </si>
  <si>
    <t>20201012 11:30:53</t>
  </si>
  <si>
    <t>11:30:53</t>
  </si>
  <si>
    <t>11:30:22</t>
  </si>
  <si>
    <t>20201012 11:30:58</t>
  </si>
  <si>
    <t>11:30:58</t>
  </si>
  <si>
    <t>20201012 11:31:03</t>
  </si>
  <si>
    <t>11:31:03</t>
  </si>
  <si>
    <t>20201012 11:31:08</t>
  </si>
  <si>
    <t>11:31:08</t>
  </si>
  <si>
    <t>20201012 11:31:13</t>
  </si>
  <si>
    <t>11:31:13</t>
  </si>
  <si>
    <t>20201012 11:31:18</t>
  </si>
  <si>
    <t>11:31:18</t>
  </si>
  <si>
    <t>11:28:28</t>
  </si>
  <si>
    <t>rmbz6</t>
  </si>
  <si>
    <t>20201012 11:36:02</t>
  </si>
  <si>
    <t>11:36:02</t>
  </si>
  <si>
    <t>11:35:30</t>
  </si>
  <si>
    <t>20201012 11:36:07</t>
  </si>
  <si>
    <t>11:36:07</t>
  </si>
  <si>
    <t>20201012 11:36:12</t>
  </si>
  <si>
    <t>11:36:12</t>
  </si>
  <si>
    <t>20201012 11:36:17</t>
  </si>
  <si>
    <t>11:36:17</t>
  </si>
  <si>
    <t>20201012 11:36:22</t>
  </si>
  <si>
    <t>11:36:22</t>
  </si>
  <si>
    <t>20201012 11:36:27</t>
  </si>
  <si>
    <t>11:36:27</t>
  </si>
  <si>
    <t>11:33:14</t>
  </si>
  <si>
    <t>20201012 11:41:02</t>
  </si>
  <si>
    <t>11:41:02</t>
  </si>
  <si>
    <t>11:40:33</t>
  </si>
  <si>
    <t>20201012 11:41:07</t>
  </si>
  <si>
    <t>11:41:07</t>
  </si>
  <si>
    <t>20201012 11:41:12</t>
  </si>
  <si>
    <t>11:41:12</t>
  </si>
  <si>
    <t>20201012 11:41:17</t>
  </si>
  <si>
    <t>11:41:17</t>
  </si>
  <si>
    <t>20201012 11:41:22</t>
  </si>
  <si>
    <t>11:41:22</t>
  </si>
  <si>
    <t>20201012 11:41:27</t>
  </si>
  <si>
    <t>11:41:27</t>
  </si>
  <si>
    <t>11:38:26</t>
  </si>
  <si>
    <t>20201012 11:48:09</t>
  </si>
  <si>
    <t>11:48:09</t>
  </si>
  <si>
    <t>11:47:48</t>
  </si>
  <si>
    <t>20201012 11:48:14</t>
  </si>
  <si>
    <t>11:48:14</t>
  </si>
  <si>
    <t>20201012 11:48:19</t>
  </si>
  <si>
    <t>11:48:19</t>
  </si>
  <si>
    <t>20201012 11:48:24</t>
  </si>
  <si>
    <t>11:48:24</t>
  </si>
  <si>
    <t>20201012 11:48:29</t>
  </si>
  <si>
    <t>11:48:29</t>
  </si>
  <si>
    <t>20201012 11:48:34</t>
  </si>
  <si>
    <t>11:48:34</t>
  </si>
  <si>
    <t>11:45:34</t>
  </si>
  <si>
    <t>agbz5</t>
  </si>
  <si>
    <t>20201012 11:54:07</t>
  </si>
  <si>
    <t>11:54:07</t>
  </si>
  <si>
    <t>11:53:35</t>
  </si>
  <si>
    <t>20201012 11:54:12</t>
  </si>
  <si>
    <t>11:54:12</t>
  </si>
  <si>
    <t>20201012 11:54:17</t>
  </si>
  <si>
    <t>11:54:17</t>
  </si>
  <si>
    <t>20201012 11:54:22</t>
  </si>
  <si>
    <t>11:54:22</t>
  </si>
  <si>
    <t>20201012 11:54:27</t>
  </si>
  <si>
    <t>11:54:27</t>
  </si>
  <si>
    <t>20201012 11:54:32</t>
  </si>
  <si>
    <t>11:54:32</t>
  </si>
  <si>
    <t>11:51:30</t>
  </si>
  <si>
    <t>20201012 11:59:32</t>
  </si>
  <si>
    <t>11:59:32</t>
  </si>
  <si>
    <t>11:59:17</t>
  </si>
  <si>
    <t>20201012 11:59:37</t>
  </si>
  <si>
    <t>11:59:37</t>
  </si>
  <si>
    <t>20201012 11:59:42</t>
  </si>
  <si>
    <t>11:59:42</t>
  </si>
  <si>
    <t>20201012 11:59:47</t>
  </si>
  <si>
    <t>11:59:47</t>
  </si>
  <si>
    <t>20201012 11:59:52</t>
  </si>
  <si>
    <t>11:59:52</t>
  </si>
  <si>
    <t>20201012 11:59:57</t>
  </si>
  <si>
    <t>11:59:57</t>
  </si>
  <si>
    <t>11:56:33</t>
  </si>
  <si>
    <t>agfl12</t>
  </si>
  <si>
    <t>20201012 12:04:56</t>
  </si>
  <si>
    <t>12:04:56</t>
  </si>
  <si>
    <t>12:04:18</t>
  </si>
  <si>
    <t>20201012 12:05:01</t>
  </si>
  <si>
    <t>12:05:01</t>
  </si>
  <si>
    <t>20201012 12:05:06</t>
  </si>
  <si>
    <t>12:05:06</t>
  </si>
  <si>
    <t>20201012 12:05:11</t>
  </si>
  <si>
    <t>12:05:11</t>
  </si>
  <si>
    <t>20201012 12:05:16</t>
  </si>
  <si>
    <t>12:05:16</t>
  </si>
  <si>
    <t>20201012 12:05:21</t>
  </si>
  <si>
    <t>12:05:21</t>
  </si>
  <si>
    <t>12:02:18</t>
  </si>
  <si>
    <t>20201012 12:11:35</t>
  </si>
  <si>
    <t>12:11:35</t>
  </si>
  <si>
    <t>12:11:14</t>
  </si>
  <si>
    <t>20201012 12:11:40</t>
  </si>
  <si>
    <t>12:11:40</t>
  </si>
  <si>
    <t>20201012 12:11:45</t>
  </si>
  <si>
    <t>12:11:45</t>
  </si>
  <si>
    <t>20201012 12:11:50</t>
  </si>
  <si>
    <t>12:11:50</t>
  </si>
  <si>
    <t>20201012 12:11:55</t>
  </si>
  <si>
    <t>12:11:55</t>
  </si>
  <si>
    <t>20201012 12:12:00</t>
  </si>
  <si>
    <t>12:12:00</t>
  </si>
  <si>
    <t>12:08:53</t>
  </si>
  <si>
    <t>rmfl9</t>
  </si>
  <si>
    <t>20201012 12:17:13</t>
  </si>
  <si>
    <t>12:17:13</t>
  </si>
  <si>
    <t>12:16:49</t>
  </si>
  <si>
    <t>20201012 12:17:18</t>
  </si>
  <si>
    <t>12:17:18</t>
  </si>
  <si>
    <t>20201012 12:17:23</t>
  </si>
  <si>
    <t>12:17:23</t>
  </si>
  <si>
    <t>20201012 12:17:28</t>
  </si>
  <si>
    <t>12:17:28</t>
  </si>
  <si>
    <t>20201012 12:17:33</t>
  </si>
  <si>
    <t>12:17:33</t>
  </si>
  <si>
    <t>20201012 12:17:38</t>
  </si>
  <si>
    <t>12:17:38</t>
  </si>
  <si>
    <t>12:14:04</t>
  </si>
  <si>
    <t>agfl9</t>
  </si>
  <si>
    <t>20201012 12:24:34</t>
  </si>
  <si>
    <t>12:24:34</t>
  </si>
  <si>
    <t>12:24:10</t>
  </si>
  <si>
    <t>20201012 12:24:39</t>
  </si>
  <si>
    <t>12:24:39</t>
  </si>
  <si>
    <t>20201012 12:24:44</t>
  </si>
  <si>
    <t>12:24:44</t>
  </si>
  <si>
    <t>20201012 12:24:49</t>
  </si>
  <si>
    <t>12:24:49</t>
  </si>
  <si>
    <t>20201012 12:24:54</t>
  </si>
  <si>
    <t>12:24:54</t>
  </si>
  <si>
    <t>20201012 12:24:59</t>
  </si>
  <si>
    <t>12:24:59</t>
  </si>
  <si>
    <t>12:38:39</t>
  </si>
  <si>
    <t>rmbz5</t>
  </si>
  <si>
    <t>20201012 12:45:58</t>
  </si>
  <si>
    <t>12:45:58</t>
  </si>
  <si>
    <t>12:45:39</t>
  </si>
  <si>
    <t>20201012 12:46:03</t>
  </si>
  <si>
    <t>12:46:03</t>
  </si>
  <si>
    <t>20201012 12:46:08</t>
  </si>
  <si>
    <t>12:46:08</t>
  </si>
  <si>
    <t>20201012 12:46:13</t>
  </si>
  <si>
    <t>12:46:13</t>
  </si>
  <si>
    <t>20201012 12:46:18</t>
  </si>
  <si>
    <t>12:46:18</t>
  </si>
  <si>
    <t>20201012 12:46:23</t>
  </si>
  <si>
    <t>12:46:23</t>
  </si>
  <si>
    <t>12:42:59</t>
  </si>
  <si>
    <t>rmfl11</t>
  </si>
  <si>
    <t>20201012 12:51:11</t>
  </si>
  <si>
    <t>12:51:11</t>
  </si>
  <si>
    <t>12:50:48</t>
  </si>
  <si>
    <t>20201012 12:51:16</t>
  </si>
  <si>
    <t>12:51:16</t>
  </si>
  <si>
    <t>20201012 12:51:21</t>
  </si>
  <si>
    <t>12:51:21</t>
  </si>
  <si>
    <t>20201012 12:51:26</t>
  </si>
  <si>
    <t>12:51:26</t>
  </si>
  <si>
    <t>20201012 12:51:31</t>
  </si>
  <si>
    <t>12:51:31</t>
  </si>
  <si>
    <t>20201012 12:51:36</t>
  </si>
  <si>
    <t>12:51:36</t>
  </si>
  <si>
    <t>12:48:24</t>
  </si>
  <si>
    <t>20201012 12:56:19</t>
  </si>
  <si>
    <t>12:56:19</t>
  </si>
  <si>
    <t>12:55:59</t>
  </si>
  <si>
    <t>20201012 12:56:24</t>
  </si>
  <si>
    <t>12:56:24</t>
  </si>
  <si>
    <t>20201012 12:56:29</t>
  </si>
  <si>
    <t>12:56:29</t>
  </si>
  <si>
    <t>20201012 12:56:34</t>
  </si>
  <si>
    <t>12:56:34</t>
  </si>
  <si>
    <t>20201012 12:56:39</t>
  </si>
  <si>
    <t>12:56:39</t>
  </si>
  <si>
    <t>20201012 12:56:44</t>
  </si>
  <si>
    <t>12:56:44</t>
  </si>
  <si>
    <t>12:54:20</t>
  </si>
  <si>
    <t>20201012 13:01:27</t>
  </si>
  <si>
    <t>13:01:27</t>
  </si>
  <si>
    <t>13:00:53</t>
  </si>
  <si>
    <t>20201012 13:01:32</t>
  </si>
  <si>
    <t>13:01:32</t>
  </si>
  <si>
    <t>20201012 13:01:37</t>
  </si>
  <si>
    <t>13:01:37</t>
  </si>
  <si>
    <t>20201012 13:01:42</t>
  </si>
  <si>
    <t>13:01:42</t>
  </si>
  <si>
    <t>20201012 13:01:47</t>
  </si>
  <si>
    <t>13:01:47</t>
  </si>
  <si>
    <t>20201012 13:01:52</t>
  </si>
  <si>
    <t>13:01:52</t>
  </si>
  <si>
    <t>12:58:44</t>
  </si>
  <si>
    <t>20201012 13:06:46</t>
  </si>
  <si>
    <t>13:06:46</t>
  </si>
  <si>
    <t>13:06:05</t>
  </si>
  <si>
    <t>20201012 13:06:51</t>
  </si>
  <si>
    <t>13:06:51</t>
  </si>
  <si>
    <t>20201012 13:06:56</t>
  </si>
  <si>
    <t>13:06:56</t>
  </si>
  <si>
    <t>20201012 13:07:01</t>
  </si>
  <si>
    <t>13:07:01</t>
  </si>
  <si>
    <t>20201012 13:07:06</t>
  </si>
  <si>
    <t>13:07:06</t>
  </si>
  <si>
    <t>20201012 13:07:11</t>
  </si>
  <si>
    <t>13:07:11</t>
  </si>
  <si>
    <t>13:03:49</t>
  </si>
  <si>
    <t>rmbz8</t>
  </si>
  <si>
    <t>20201012 13:11:27</t>
  </si>
  <si>
    <t>13:11:27</t>
  </si>
  <si>
    <t>13:10:58</t>
  </si>
  <si>
    <t>20201012 13:11:32</t>
  </si>
  <si>
    <t>13:11:32</t>
  </si>
  <si>
    <t>20201012 13:11:37</t>
  </si>
  <si>
    <t>13:11:37</t>
  </si>
  <si>
    <t>20201012 13:11:42</t>
  </si>
  <si>
    <t>13:11:42</t>
  </si>
  <si>
    <t>20201012 13:11:47</t>
  </si>
  <si>
    <t>13:11:47</t>
  </si>
  <si>
    <t>20201012 13:11:52</t>
  </si>
  <si>
    <t>13:11:52</t>
  </si>
  <si>
    <t>13:09:12</t>
  </si>
  <si>
    <t>20201012 13:16:20</t>
  </si>
  <si>
    <t>13:16:20</t>
  </si>
  <si>
    <t>13:16:01</t>
  </si>
  <si>
    <t>20201012 13:16:25</t>
  </si>
  <si>
    <t>13:16:25</t>
  </si>
  <si>
    <t>20201012 13:16:30</t>
  </si>
  <si>
    <t>13:16:30</t>
  </si>
  <si>
    <t>20201012 13:16:35</t>
  </si>
  <si>
    <t>13:16:35</t>
  </si>
  <si>
    <t>20201012 13:16:40</t>
  </si>
  <si>
    <t>13:16:40</t>
  </si>
  <si>
    <t>20201012 13:16:45</t>
  </si>
  <si>
    <t>13:16:45</t>
  </si>
  <si>
    <t>13:14:04</t>
  </si>
  <si>
    <t>20201012 13:22:28</t>
  </si>
  <si>
    <t>13:22:28</t>
  </si>
  <si>
    <t>13:22:11</t>
  </si>
  <si>
    <t>20201012 13:22:33</t>
  </si>
  <si>
    <t>13:22:33</t>
  </si>
  <si>
    <t>20201012 13:22:38</t>
  </si>
  <si>
    <t>13:22:38</t>
  </si>
  <si>
    <t>20201012 13:22:43</t>
  </si>
  <si>
    <t>13:22:43</t>
  </si>
  <si>
    <t>20201012 13:22:48</t>
  </si>
  <si>
    <t>13:22:48</t>
  </si>
  <si>
    <t>20201012 13:22:53</t>
  </si>
  <si>
    <t>13:22:53</t>
  </si>
  <si>
    <t>13:20:21</t>
  </si>
  <si>
    <t>20201012 13:27:15</t>
  </si>
  <si>
    <t>13:27:15</t>
  </si>
  <si>
    <t>13:26:58</t>
  </si>
  <si>
    <t>20201012 13:27:20</t>
  </si>
  <si>
    <t>13:27:20</t>
  </si>
  <si>
    <t>20201012 13:27:25</t>
  </si>
  <si>
    <t>13:27:25</t>
  </si>
  <si>
    <t>20201012 13:27:30</t>
  </si>
  <si>
    <t>13:27:30</t>
  </si>
  <si>
    <t>20201012 13:27:35</t>
  </si>
  <si>
    <t>13:27:35</t>
  </si>
  <si>
    <t>20201012 13:27:40</t>
  </si>
  <si>
    <t>13:27:40</t>
  </si>
  <si>
    <t>13:24:31</t>
  </si>
  <si>
    <t>20201012 13:32:28</t>
  </si>
  <si>
    <t>13:32:28</t>
  </si>
  <si>
    <t>13:32:05</t>
  </si>
  <si>
    <t>20201012 13:32:33</t>
  </si>
  <si>
    <t>13:32:33</t>
  </si>
  <si>
    <t>20201012 13:32:38</t>
  </si>
  <si>
    <t>13:32:38</t>
  </si>
  <si>
    <t>20201012 13:32:43</t>
  </si>
  <si>
    <t>13:32:43</t>
  </si>
  <si>
    <t>20201012 13:32:48</t>
  </si>
  <si>
    <t>13:32:48</t>
  </si>
  <si>
    <t>20201012 13:32:53</t>
  </si>
  <si>
    <t>13:32:53</t>
  </si>
  <si>
    <t>13:29:41</t>
  </si>
  <si>
    <t>20201012 13:38:50</t>
  </si>
  <si>
    <t>13:38:50</t>
  </si>
  <si>
    <t>13:38:30</t>
  </si>
  <si>
    <t>20201012 13:38:55</t>
  </si>
  <si>
    <t>13:38:55</t>
  </si>
  <si>
    <t>20201012 13:39:00</t>
  </si>
  <si>
    <t>13:39:00</t>
  </si>
  <si>
    <t>20201012 13:39:05</t>
  </si>
  <si>
    <t>13:39:05</t>
  </si>
  <si>
    <t>20201012 13:39:10</t>
  </si>
  <si>
    <t>13:39:10</t>
  </si>
  <si>
    <t>20201012 13:39:15</t>
  </si>
  <si>
    <t>13:39:15</t>
  </si>
  <si>
    <t>13:36:22</t>
  </si>
  <si>
    <t>20201012 13:43:45</t>
  </si>
  <si>
    <t>13:43:45</t>
  </si>
  <si>
    <t>13:43:31</t>
  </si>
  <si>
    <t>20201012 13:43:50</t>
  </si>
  <si>
    <t>13:43:50</t>
  </si>
  <si>
    <t>20201012 13:43:55</t>
  </si>
  <si>
    <t>13:43:55</t>
  </si>
  <si>
    <t>20201012 13:44:00</t>
  </si>
  <si>
    <t>13:44:00</t>
  </si>
  <si>
    <t>20201012 13:44:05</t>
  </si>
  <si>
    <t>13:44:05</t>
  </si>
  <si>
    <t>20201012 13:44:10</t>
  </si>
  <si>
    <t>13:44:10</t>
  </si>
  <si>
    <t>13:53:18</t>
  </si>
  <si>
    <t>agfl8</t>
  </si>
  <si>
    <t>20201012 14:00:37</t>
  </si>
  <si>
    <t>14:00:37</t>
  </si>
  <si>
    <t>14:00:18</t>
  </si>
  <si>
    <t>20201012 14:00:42</t>
  </si>
  <si>
    <t>14:00:42</t>
  </si>
  <si>
    <t>20201012 14:00:47</t>
  </si>
  <si>
    <t>14:00:47</t>
  </si>
  <si>
    <t>20201012 14:00:52</t>
  </si>
  <si>
    <t>14:00:52</t>
  </si>
  <si>
    <t>20201012 14:00:57</t>
  </si>
  <si>
    <t>14:00:57</t>
  </si>
  <si>
    <t>20201012 14:01:02</t>
  </si>
  <si>
    <t>14:01:02</t>
  </si>
  <si>
    <t>13:57:43</t>
  </si>
  <si>
    <t>20201012 14:05:16</t>
  </si>
  <si>
    <t>14:05:16</t>
  </si>
  <si>
    <t>14:04:48</t>
  </si>
  <si>
    <t>20201012 14:05:21</t>
  </si>
  <si>
    <t>14:05:21</t>
  </si>
  <si>
    <t>20201012 14:05:26</t>
  </si>
  <si>
    <t>14:05:26</t>
  </si>
  <si>
    <t>20201012 14:05:31</t>
  </si>
  <si>
    <t>14:05:31</t>
  </si>
  <si>
    <t>20201012 14:05:36</t>
  </si>
  <si>
    <t>14:05:36</t>
  </si>
  <si>
    <t>20201012 14:05:41</t>
  </si>
  <si>
    <t>14:05:41</t>
  </si>
  <si>
    <t>14:03:16</t>
  </si>
  <si>
    <t>20201012 14:09:58</t>
  </si>
  <si>
    <t>14:09:58</t>
  </si>
  <si>
    <t>14:09:36</t>
  </si>
  <si>
    <t>20201012 14:10:03</t>
  </si>
  <si>
    <t>14:10:03</t>
  </si>
  <si>
    <t>20201012 14:10:08</t>
  </si>
  <si>
    <t>14:10:08</t>
  </si>
  <si>
    <t>20201012 14:10:13</t>
  </si>
  <si>
    <t>14:10:13</t>
  </si>
  <si>
    <t>20201012 14:10:18</t>
  </si>
  <si>
    <t>14:10:18</t>
  </si>
  <si>
    <t>20201012 14:10:23</t>
  </si>
  <si>
    <t>14:10:23</t>
  </si>
  <si>
    <t>14:06:50</t>
  </si>
  <si>
    <t>20201012 14:15:41</t>
  </si>
  <si>
    <t>14:15:41</t>
  </si>
  <si>
    <t>14:15:22</t>
  </si>
  <si>
    <t>20201012 14:15:46</t>
  </si>
  <si>
    <t>14:15:46</t>
  </si>
  <si>
    <t>20201012 14:15:51</t>
  </si>
  <si>
    <t>14:15:51</t>
  </si>
  <si>
    <t>20201012 14:15:56</t>
  </si>
  <si>
    <t>14:15:56</t>
  </si>
  <si>
    <t>20201012 14:16:01</t>
  </si>
  <si>
    <t>14:16:01</t>
  </si>
  <si>
    <t>20201012 14:16:06</t>
  </si>
  <si>
    <t>14:16:06</t>
  </si>
  <si>
    <t>14:13:08</t>
  </si>
  <si>
    <t>20201012 14:20:30</t>
  </si>
  <si>
    <t>14:20:30</t>
  </si>
  <si>
    <t>14:20:14</t>
  </si>
  <si>
    <t>20201012 14:20:35</t>
  </si>
  <si>
    <t>14:20:35</t>
  </si>
  <si>
    <t>20201012 14:20:40</t>
  </si>
  <si>
    <t>14:20:40</t>
  </si>
  <si>
    <t>20201012 14:20:45</t>
  </si>
  <si>
    <t>14:20:45</t>
  </si>
  <si>
    <t>20201012 14:20:50</t>
  </si>
  <si>
    <t>14:20:50</t>
  </si>
  <si>
    <t>20201012 14:20:55</t>
  </si>
  <si>
    <t>14:20:55</t>
  </si>
  <si>
    <t>14:18:38</t>
  </si>
  <si>
    <t>agfl5</t>
  </si>
  <si>
    <t>20201012 14:25:23</t>
  </si>
  <si>
    <t>14:25:23</t>
  </si>
  <si>
    <t>14:25:07</t>
  </si>
  <si>
    <t>20201012 14:25:28</t>
  </si>
  <si>
    <t>14:25:28</t>
  </si>
  <si>
    <t>20201012 14:25:33</t>
  </si>
  <si>
    <t>14:25:33</t>
  </si>
  <si>
    <t>20201012 14:25:38</t>
  </si>
  <si>
    <t>14:25:38</t>
  </si>
  <si>
    <t>20201012 14:25:43</t>
  </si>
  <si>
    <t>14:25:43</t>
  </si>
  <si>
    <t>20201012 14:25:48</t>
  </si>
  <si>
    <t>14:25:48</t>
  </si>
  <si>
    <t>14:22:52</t>
  </si>
  <si>
    <t>20201012 14:29:55</t>
  </si>
  <si>
    <t>14:29:55</t>
  </si>
  <si>
    <t>14:29:33</t>
  </si>
  <si>
    <t>20201012 14:30:00</t>
  </si>
  <si>
    <t>14:30:00</t>
  </si>
  <si>
    <t>20201012 14:30:05</t>
  </si>
  <si>
    <t>14:30:05</t>
  </si>
  <si>
    <t>20201012 14:30:10</t>
  </si>
  <si>
    <t>14:30:10</t>
  </si>
  <si>
    <t>20201012 14:30:15</t>
  </si>
  <si>
    <t>14:30:15</t>
  </si>
  <si>
    <t>20201012 14:30:20</t>
  </si>
  <si>
    <t>14:30:20</t>
  </si>
  <si>
    <t>14:27:20</t>
  </si>
  <si>
    <t>20201012 14:34:22</t>
  </si>
  <si>
    <t>14:34:22</t>
  </si>
  <si>
    <t>14:33:54</t>
  </si>
  <si>
    <t>20201012 14:34:27</t>
  </si>
  <si>
    <t>14:34:27</t>
  </si>
  <si>
    <t>20201012 14:34:32</t>
  </si>
  <si>
    <t>14:34:32</t>
  </si>
  <si>
    <t>20201012 14:34:37</t>
  </si>
  <si>
    <t>14:34:37</t>
  </si>
  <si>
    <t>20201012 14:34:42</t>
  </si>
  <si>
    <t>14:34:42</t>
  </si>
  <si>
    <t>20201012 14:34:47</t>
  </si>
  <si>
    <t>14:34:47</t>
  </si>
  <si>
    <t>14:31:35</t>
  </si>
  <si>
    <t>rmfl1</t>
  </si>
  <si>
    <t>20201012 14:39:06</t>
  </si>
  <si>
    <t>14:39:06</t>
  </si>
  <si>
    <t>14:38:40</t>
  </si>
  <si>
    <t>20201012 14:39:11</t>
  </si>
  <si>
    <t>14:39:11</t>
  </si>
  <si>
    <t>20201012 14:39:16</t>
  </si>
  <si>
    <t>14:39:16</t>
  </si>
  <si>
    <t>20201012 14:39:21</t>
  </si>
  <si>
    <t>14:39:21</t>
  </si>
  <si>
    <t>20201012 14:39:26</t>
  </si>
  <si>
    <t>14:39:26</t>
  </si>
  <si>
    <t>20201012 14:39:31</t>
  </si>
  <si>
    <t>14:39:31</t>
  </si>
  <si>
    <t>14:36:05</t>
  </si>
  <si>
    <t>20201012 14:43:56</t>
  </si>
  <si>
    <t>14:43:56</t>
  </si>
  <si>
    <t>14:43:36</t>
  </si>
  <si>
    <t>20201012 14:44:01</t>
  </si>
  <si>
    <t>14:44:01</t>
  </si>
  <si>
    <t>20201012 14:44:06</t>
  </si>
  <si>
    <t>14:44:06</t>
  </si>
  <si>
    <t>20201012 14:44:11</t>
  </si>
  <si>
    <t>14:44:11</t>
  </si>
  <si>
    <t>20201012 14:44:16</t>
  </si>
  <si>
    <t>14:44:16</t>
  </si>
  <si>
    <t>20201012 14:44:21</t>
  </si>
  <si>
    <t>14:44:21</t>
  </si>
  <si>
    <t>14:41:10</t>
  </si>
  <si>
    <t>20201012 14:49:30</t>
  </si>
  <si>
    <t>14:49:30</t>
  </si>
  <si>
    <t>14:49:12</t>
  </si>
  <si>
    <t>20201012 14:49:35</t>
  </si>
  <si>
    <t>14:49:35</t>
  </si>
  <si>
    <t>20201012 14:49:40</t>
  </si>
  <si>
    <t>14:49:40</t>
  </si>
  <si>
    <t>20201012 14:49:45</t>
  </si>
  <si>
    <t>14:49:45</t>
  </si>
  <si>
    <t>20201012 14:49:50</t>
  </si>
  <si>
    <t>14:49:50</t>
  </si>
  <si>
    <t>20201012 14:49:55</t>
  </si>
  <si>
    <t>14:49:55</t>
  </si>
  <si>
    <t>14:46:53</t>
  </si>
  <si>
    <t>20201012 14:53:59</t>
  </si>
  <si>
    <t>14:53:59</t>
  </si>
  <si>
    <t>14:53:38</t>
  </si>
  <si>
    <t>20201012 14:54:04</t>
  </si>
  <si>
    <t>14:54:04</t>
  </si>
  <si>
    <t>20201012 14:54:09</t>
  </si>
  <si>
    <t>14:54:09</t>
  </si>
  <si>
    <t>20201012 14:54:14</t>
  </si>
  <si>
    <t>14:54:14</t>
  </si>
  <si>
    <t>20201012 14:54:19</t>
  </si>
  <si>
    <t>14:54:19</t>
  </si>
  <si>
    <t>20201012 14:54:24</t>
  </si>
  <si>
    <t>14:54:24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</si>
</sst>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374"/>
  <sheetViews>
    <sheetView tabSelected="1" topLeftCell="A368" workbookViewId="0">
      <selection activeCell="H366" sqref="H366"/>
    </sheetView>
  </sheetViews>
  <sheetFormatPr defaultRowHeight="15" x14ac:dyDescent="0.25"/>
  <sheetData>
    <row r="2" spans="1:77" x14ac:dyDescent="0.25">
      <c r="A2" t="s">
        <v>24</v>
      </c>
      <c r="B2" t="s">
        <v>25</v>
      </c>
      <c r="C2" t="s">
        <v>27</v>
      </c>
      <c r="D2" t="s">
        <v>28</v>
      </c>
    </row>
    <row r="3" spans="1:77" x14ac:dyDescent="0.25">
      <c r="B3" t="s">
        <v>26</v>
      </c>
      <c r="C3">
        <v>21</v>
      </c>
      <c r="D3" t="s">
        <v>15</v>
      </c>
    </row>
    <row r="4" spans="1:77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</row>
    <row r="5" spans="1:77" x14ac:dyDescent="0.25">
      <c r="B5">
        <v>0</v>
      </c>
      <c r="C5">
        <v>0</v>
      </c>
      <c r="D5">
        <v>0</v>
      </c>
      <c r="E5">
        <v>1</v>
      </c>
    </row>
    <row r="6" spans="1:77" x14ac:dyDescent="0.25">
      <c r="A6" t="s">
        <v>34</v>
      </c>
      <c r="B6" t="s">
        <v>35</v>
      </c>
      <c r="C6" t="s">
        <v>37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51</v>
      </c>
      <c r="Q6" t="s">
        <v>52</v>
      </c>
    </row>
    <row r="7" spans="1:77" x14ac:dyDescent="0.25">
      <c r="B7" t="s">
        <v>36</v>
      </c>
      <c r="C7" t="s">
        <v>38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77" x14ac:dyDescent="0.25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</row>
    <row r="9" spans="1:77" x14ac:dyDescent="0.25">
      <c r="B9">
        <v>1</v>
      </c>
      <c r="C9">
        <v>0</v>
      </c>
      <c r="D9">
        <v>1</v>
      </c>
      <c r="E9">
        <v>0</v>
      </c>
      <c r="F9">
        <v>0</v>
      </c>
    </row>
    <row r="10" spans="1:77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G10" t="s">
        <v>66</v>
      </c>
      <c r="H10" t="s">
        <v>68</v>
      </c>
    </row>
    <row r="11" spans="1:77" x14ac:dyDescent="0.25">
      <c r="B11">
        <v>-6276</v>
      </c>
      <c r="C11">
        <v>6.6</v>
      </c>
      <c r="D11">
        <v>1.7090000000000001E-5</v>
      </c>
      <c r="E11">
        <v>3.11</v>
      </c>
      <c r="F11" t="s">
        <v>65</v>
      </c>
      <c r="G11" t="s">
        <v>67</v>
      </c>
      <c r="H11">
        <v>0</v>
      </c>
    </row>
    <row r="12" spans="1:77" x14ac:dyDescent="0.25">
      <c r="A12" t="s">
        <v>69</v>
      </c>
      <c r="B12" t="s">
        <v>69</v>
      </c>
      <c r="C12" t="s">
        <v>69</v>
      </c>
      <c r="D12" t="s">
        <v>69</v>
      </c>
      <c r="E12" t="s">
        <v>69</v>
      </c>
      <c r="F12" t="s">
        <v>70</v>
      </c>
      <c r="G12" t="s">
        <v>70</v>
      </c>
      <c r="H12" t="s">
        <v>70</v>
      </c>
      <c r="I12" t="s">
        <v>70</v>
      </c>
      <c r="J12" t="s">
        <v>70</v>
      </c>
      <c r="K12" t="s">
        <v>70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72</v>
      </c>
      <c r="R12" t="s">
        <v>72</v>
      </c>
      <c r="S12" t="s">
        <v>72</v>
      </c>
      <c r="T12" t="s">
        <v>72</v>
      </c>
      <c r="U12" t="s">
        <v>73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74</v>
      </c>
      <c r="AB12" t="s">
        <v>74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76</v>
      </c>
      <c r="AV12" t="s">
        <v>76</v>
      </c>
      <c r="AW12" t="s">
        <v>76</v>
      </c>
      <c r="AX12" t="s">
        <v>76</v>
      </c>
      <c r="AY12" t="s">
        <v>76</v>
      </c>
      <c r="AZ12" t="s">
        <v>76</v>
      </c>
      <c r="BA12" t="s">
        <v>76</v>
      </c>
      <c r="BB12" t="s">
        <v>76</v>
      </c>
      <c r="BC12" t="s">
        <v>76</v>
      </c>
      <c r="BD12" t="s">
        <v>76</v>
      </c>
      <c r="BE12" t="s">
        <v>76</v>
      </c>
      <c r="BF12" t="s">
        <v>77</v>
      </c>
      <c r="BG12" t="s">
        <v>77</v>
      </c>
      <c r="BH12" t="s">
        <v>77</v>
      </c>
      <c r="BI12" t="s">
        <v>77</v>
      </c>
      <c r="BJ12" t="s">
        <v>77</v>
      </c>
      <c r="BK12" t="s">
        <v>77</v>
      </c>
      <c r="BL12" t="s">
        <v>77</v>
      </c>
      <c r="BM12" t="s">
        <v>77</v>
      </c>
      <c r="BN12" t="s">
        <v>77</v>
      </c>
      <c r="BO12" t="s">
        <v>77</v>
      </c>
      <c r="BP12" t="s">
        <v>77</v>
      </c>
      <c r="BQ12" t="s">
        <v>77</v>
      </c>
      <c r="BR12" t="s">
        <v>77</v>
      </c>
      <c r="BS12" t="s">
        <v>77</v>
      </c>
      <c r="BT12" t="s">
        <v>77</v>
      </c>
      <c r="BU12" t="s">
        <v>77</v>
      </c>
      <c r="BV12" t="s">
        <v>77</v>
      </c>
      <c r="BW12" t="s">
        <v>77</v>
      </c>
      <c r="BX12" t="s">
        <v>77</v>
      </c>
      <c r="BY12" t="s">
        <v>77</v>
      </c>
    </row>
    <row r="13" spans="1:77" x14ac:dyDescent="0.25">
      <c r="A13" t="s">
        <v>78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t="s">
        <v>84</v>
      </c>
      <c r="H13" t="s">
        <v>85</v>
      </c>
      <c r="I13" t="s">
        <v>86</v>
      </c>
      <c r="J13" t="s">
        <v>87</v>
      </c>
      <c r="K13" t="s">
        <v>88</v>
      </c>
      <c r="L13" t="s">
        <v>71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83</v>
      </c>
      <c r="W13" t="s">
        <v>98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108</v>
      </c>
      <c r="AH13" t="s">
        <v>109</v>
      </c>
      <c r="AI13" t="s">
        <v>110</v>
      </c>
      <c r="AJ13" t="s">
        <v>111</v>
      </c>
      <c r="AK13" t="s">
        <v>112</v>
      </c>
      <c r="AL13" t="s">
        <v>79</v>
      </c>
      <c r="AM13" t="s">
        <v>82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  <c r="AS13" t="s">
        <v>118</v>
      </c>
      <c r="AT13" t="s">
        <v>119</v>
      </c>
      <c r="AU13" t="s">
        <v>120</v>
      </c>
      <c r="AV13" t="s">
        <v>121</v>
      </c>
      <c r="AW13" t="s">
        <v>122</v>
      </c>
      <c r="AX13" t="s">
        <v>123</v>
      </c>
      <c r="AY13" t="s">
        <v>124</v>
      </c>
      <c r="AZ13" t="s">
        <v>125</v>
      </c>
      <c r="BA13" t="s">
        <v>126</v>
      </c>
      <c r="BB13" t="s">
        <v>127</v>
      </c>
      <c r="BC13" t="s">
        <v>128</v>
      </c>
      <c r="BD13" t="s">
        <v>129</v>
      </c>
      <c r="BE13" t="s">
        <v>130</v>
      </c>
      <c r="BF13" t="s">
        <v>131</v>
      </c>
      <c r="BG13" t="s">
        <v>132</v>
      </c>
      <c r="BH13" t="s">
        <v>133</v>
      </c>
      <c r="BI13" t="s">
        <v>134</v>
      </c>
      <c r="BJ13" t="s">
        <v>135</v>
      </c>
      <c r="BK13" t="s">
        <v>136</v>
      </c>
      <c r="BL13" t="s">
        <v>137</v>
      </c>
      <c r="BM13" t="s">
        <v>138</v>
      </c>
      <c r="BN13" t="s">
        <v>139</v>
      </c>
      <c r="BO13" t="s">
        <v>140</v>
      </c>
      <c r="BP13" t="s">
        <v>141</v>
      </c>
      <c r="BQ13" t="s">
        <v>142</v>
      </c>
      <c r="BR13" t="s">
        <v>143</v>
      </c>
      <c r="BS13" t="s">
        <v>144</v>
      </c>
      <c r="BT13" t="s">
        <v>145</v>
      </c>
      <c r="BU13" t="s">
        <v>146</v>
      </c>
      <c r="BV13" t="s">
        <v>147</v>
      </c>
      <c r="BW13" t="s">
        <v>148</v>
      </c>
      <c r="BX13" t="s">
        <v>149</v>
      </c>
      <c r="BY13" t="s">
        <v>150</v>
      </c>
    </row>
    <row r="14" spans="1:77" x14ac:dyDescent="0.25">
      <c r="B14" t="s">
        <v>151</v>
      </c>
      <c r="C14" t="s">
        <v>151</v>
      </c>
      <c r="F14" t="s">
        <v>151</v>
      </c>
      <c r="G14" t="s">
        <v>152</v>
      </c>
      <c r="H14" t="s">
        <v>153</v>
      </c>
      <c r="I14" t="s">
        <v>154</v>
      </c>
      <c r="J14" t="s">
        <v>155</v>
      </c>
      <c r="K14" t="s">
        <v>155</v>
      </c>
      <c r="L14" t="s">
        <v>156</v>
      </c>
      <c r="M14" t="s">
        <v>154</v>
      </c>
      <c r="O14" t="s">
        <v>154</v>
      </c>
      <c r="P14" t="s">
        <v>156</v>
      </c>
      <c r="Q14" t="s">
        <v>153</v>
      </c>
      <c r="R14" t="s">
        <v>153</v>
      </c>
      <c r="T14" t="s">
        <v>157</v>
      </c>
      <c r="U14" t="s">
        <v>158</v>
      </c>
      <c r="V14" t="s">
        <v>151</v>
      </c>
      <c r="W14" t="s">
        <v>159</v>
      </c>
      <c r="X14" t="s">
        <v>159</v>
      </c>
      <c r="Y14" t="s">
        <v>160</v>
      </c>
      <c r="Z14" t="s">
        <v>160</v>
      </c>
      <c r="AA14" t="s">
        <v>156</v>
      </c>
      <c r="AB14" t="s">
        <v>155</v>
      </c>
      <c r="AC14" t="s">
        <v>155</v>
      </c>
      <c r="AD14" t="s">
        <v>161</v>
      </c>
      <c r="AE14" t="s">
        <v>161</v>
      </c>
      <c r="AF14" t="s">
        <v>161</v>
      </c>
      <c r="AG14" t="s">
        <v>161</v>
      </c>
      <c r="AH14" t="s">
        <v>161</v>
      </c>
      <c r="AI14" t="s">
        <v>162</v>
      </c>
      <c r="AJ14" t="s">
        <v>153</v>
      </c>
      <c r="AK14" t="s">
        <v>153</v>
      </c>
      <c r="AL14" t="s">
        <v>163</v>
      </c>
      <c r="AO14" t="s">
        <v>164</v>
      </c>
      <c r="AP14" t="s">
        <v>165</v>
      </c>
      <c r="AQ14" t="s">
        <v>164</v>
      </c>
      <c r="AR14" t="s">
        <v>165</v>
      </c>
      <c r="AS14" t="s">
        <v>154</v>
      </c>
      <c r="AT14" t="s">
        <v>154</v>
      </c>
      <c r="AU14" t="s">
        <v>159</v>
      </c>
      <c r="AV14" t="s">
        <v>166</v>
      </c>
      <c r="AW14" t="s">
        <v>159</v>
      </c>
      <c r="AY14" t="s">
        <v>160</v>
      </c>
      <c r="AZ14" t="s">
        <v>167</v>
      </c>
      <c r="BA14" t="s">
        <v>160</v>
      </c>
      <c r="BF14" t="s">
        <v>154</v>
      </c>
      <c r="BG14" t="s">
        <v>154</v>
      </c>
      <c r="BH14" t="s">
        <v>164</v>
      </c>
      <c r="BI14" t="s">
        <v>165</v>
      </c>
      <c r="BK14" t="s">
        <v>156</v>
      </c>
      <c r="BL14" t="s">
        <v>156</v>
      </c>
      <c r="BM14" t="s">
        <v>161</v>
      </c>
      <c r="BN14" t="s">
        <v>161</v>
      </c>
      <c r="BO14" t="s">
        <v>161</v>
      </c>
      <c r="BP14" t="s">
        <v>161</v>
      </c>
      <c r="BQ14" t="s">
        <v>161</v>
      </c>
      <c r="BR14" t="s">
        <v>154</v>
      </c>
      <c r="BS14" t="s">
        <v>154</v>
      </c>
      <c r="BT14" t="s">
        <v>154</v>
      </c>
      <c r="BU14" t="s">
        <v>161</v>
      </c>
      <c r="BV14" t="s">
        <v>159</v>
      </c>
      <c r="BW14" t="s">
        <v>160</v>
      </c>
      <c r="BX14" t="s">
        <v>154</v>
      </c>
      <c r="BY14" t="s">
        <v>154</v>
      </c>
    </row>
    <row r="15" spans="1:77" x14ac:dyDescent="0.25">
      <c r="A15">
        <v>1</v>
      </c>
      <c r="B15">
        <v>1602503378.5999999</v>
      </c>
      <c r="C15">
        <v>0</v>
      </c>
      <c r="D15" t="s">
        <v>168</v>
      </c>
      <c r="E15" t="s">
        <v>169</v>
      </c>
      <c r="F15">
        <v>1602503370.5999999</v>
      </c>
      <c r="G15">
        <f t="shared" ref="G15:G78" si="0">AA15*N15*(Y15-Z15)/(100*U15*(1000-N15*Y15))</f>
        <v>9.5438650423142432E-5</v>
      </c>
      <c r="H15">
        <f t="shared" ref="H15:H78" si="1">AA15*N15*(X15-W15*(1000-N15*Z15)/(1000-N15*Y15))/(100*U15)</f>
        <v>-0.41134466627347555</v>
      </c>
      <c r="I15">
        <f t="shared" ref="I15:I78" si="2">(J15/K15*100)</f>
        <v>54.879707414173318</v>
      </c>
      <c r="J15">
        <f t="shared" ref="J15:J78" si="3">Y15*(AB15+AC15)/1000</f>
        <v>0.97372145663867482</v>
      </c>
      <c r="K15">
        <f t="shared" ref="K15:K78" si="4">0.61365*EXP(17.502*AD15/(240.97+AD15))</f>
        <v>1.7742832506195176</v>
      </c>
      <c r="L15">
        <v>0</v>
      </c>
      <c r="M15">
        <v>0</v>
      </c>
      <c r="N15">
        <f t="shared" ref="N15:N78" si="5">IF(L15*$H$11&gt;=P15,1,(P15/(P15-L15*$H$11)))</f>
        <v>1</v>
      </c>
      <c r="O15">
        <f t="shared" ref="O15:O78" si="6">(N15-1)*100</f>
        <v>0</v>
      </c>
      <c r="P15">
        <f t="shared" ref="P15:P78" si="7">MAX(0,($B$11+$C$11*AI15)/(1+$D$11*AI15)*AB15/(AD15+273)*$E$11)</f>
        <v>55771.674778437016</v>
      </c>
      <c r="Q15">
        <f t="shared" ref="Q15:Q78" si="8">$B$9*AJ15+$C$9*AK15</f>
        <v>0</v>
      </c>
      <c r="R15">
        <f t="shared" ref="R15:R78" si="9">Q15*S15</f>
        <v>0</v>
      </c>
      <c r="S15">
        <f t="shared" ref="S15:S78" si="10">($B$9*$D$7+$C$9*$D$7)/($B$9+$C$9)</f>
        <v>0.49</v>
      </c>
      <c r="T15">
        <f t="shared" ref="T15:T78" si="11">($B$9*$K$7+$C$9*$K$7)/($B$9+$C$9)</f>
        <v>0.39</v>
      </c>
      <c r="U15">
        <v>13.93</v>
      </c>
      <c r="V15">
        <v>1602503370.5999999</v>
      </c>
      <c r="W15">
        <v>410.53774193548401</v>
      </c>
      <c r="X15">
        <v>410.019322580645</v>
      </c>
      <c r="Y15">
        <v>9.5849248387096804</v>
      </c>
      <c r="Z15">
        <v>9.4532541935483891</v>
      </c>
      <c r="AA15">
        <v>1000.0084838709701</v>
      </c>
      <c r="AB15">
        <v>101.488774193548</v>
      </c>
      <c r="AC15">
        <v>0.10007214838709701</v>
      </c>
      <c r="AD15">
        <v>15.5620516129032</v>
      </c>
      <c r="AE15">
        <v>999.9</v>
      </c>
      <c r="AF15">
        <v>999.9</v>
      </c>
      <c r="AG15">
        <v>0</v>
      </c>
      <c r="AH15">
        <v>0</v>
      </c>
      <c r="AI15">
        <v>9996.2900000000009</v>
      </c>
      <c r="AJ15">
        <v>0</v>
      </c>
      <c r="AK15">
        <v>1.7373164516129001E-3</v>
      </c>
      <c r="AL15">
        <v>1602503349.0999999</v>
      </c>
      <c r="AM15" t="s">
        <v>170</v>
      </c>
      <c r="AN15">
        <v>2</v>
      </c>
      <c r="AO15">
        <v>-0.318</v>
      </c>
      <c r="AP15">
        <v>-3.2000000000000001E-2</v>
      </c>
      <c r="AQ15">
        <v>410</v>
      </c>
      <c r="AR15">
        <v>9</v>
      </c>
      <c r="AS15">
        <v>0.42</v>
      </c>
      <c r="AT15">
        <v>0.1</v>
      </c>
      <c r="AU15">
        <v>0.53140409756097595</v>
      </c>
      <c r="AV15">
        <v>-0.12564202787456499</v>
      </c>
      <c r="AW15">
        <v>3.5590835498115203E-2</v>
      </c>
      <c r="AX15">
        <v>0</v>
      </c>
      <c r="AY15">
        <v>0.131748024390244</v>
      </c>
      <c r="AZ15">
        <v>-2.5422648083623998E-3</v>
      </c>
      <c r="BA15">
        <v>6.9429003877464796E-4</v>
      </c>
      <c r="BB15">
        <v>1</v>
      </c>
      <c r="BC15">
        <v>1</v>
      </c>
      <c r="BD15">
        <v>2</v>
      </c>
      <c r="BE15" t="s">
        <v>171</v>
      </c>
      <c r="BF15">
        <v>100</v>
      </c>
      <c r="BG15">
        <v>100</v>
      </c>
      <c r="BH15">
        <v>-0.318</v>
      </c>
      <c r="BI15">
        <v>-3.2000000000000001E-2</v>
      </c>
      <c r="BJ15">
        <v>2</v>
      </c>
      <c r="BK15">
        <v>1043.72</v>
      </c>
      <c r="BL15">
        <v>361.524</v>
      </c>
      <c r="BM15">
        <v>15.0016</v>
      </c>
      <c r="BN15">
        <v>20.837599999999998</v>
      </c>
      <c r="BO15">
        <v>30.0001</v>
      </c>
      <c r="BP15">
        <v>20.705300000000001</v>
      </c>
      <c r="BQ15">
        <v>20.743300000000001</v>
      </c>
      <c r="BR15">
        <v>25.960999999999999</v>
      </c>
      <c r="BS15">
        <v>0</v>
      </c>
      <c r="BT15">
        <v>88.377899999999997</v>
      </c>
      <c r="BU15">
        <v>15</v>
      </c>
      <c r="BV15">
        <v>410</v>
      </c>
      <c r="BW15">
        <v>10</v>
      </c>
      <c r="BX15">
        <v>103.193</v>
      </c>
      <c r="BY15">
        <v>102.217</v>
      </c>
    </row>
    <row r="16" spans="1:77" x14ac:dyDescent="0.25">
      <c r="A16">
        <v>2</v>
      </c>
      <c r="B16">
        <v>1602503383.5999999</v>
      </c>
      <c r="C16">
        <v>5</v>
      </c>
      <c r="D16" t="s">
        <v>172</v>
      </c>
      <c r="E16" t="s">
        <v>173</v>
      </c>
      <c r="F16">
        <v>1602503375.2451601</v>
      </c>
      <c r="G16">
        <f t="shared" si="0"/>
        <v>9.547297881325935E-5</v>
      </c>
      <c r="H16">
        <f t="shared" si="1"/>
        <v>-0.40811509024356857</v>
      </c>
      <c r="I16">
        <f t="shared" si="2"/>
        <v>54.877863170700216</v>
      </c>
      <c r="J16">
        <f t="shared" si="3"/>
        <v>0.97393896834090476</v>
      </c>
      <c r="K16">
        <f t="shared" si="4"/>
        <v>1.7747392337624754</v>
      </c>
      <c r="L16">
        <v>0</v>
      </c>
      <c r="M16">
        <v>0</v>
      </c>
      <c r="N16">
        <f t="shared" si="5"/>
        <v>1</v>
      </c>
      <c r="O16">
        <f t="shared" si="6"/>
        <v>0</v>
      </c>
      <c r="P16">
        <f t="shared" si="7"/>
        <v>55777.905134140681</v>
      </c>
      <c r="Q16">
        <f t="shared" si="8"/>
        <v>0</v>
      </c>
      <c r="R16">
        <f t="shared" si="9"/>
        <v>0</v>
      </c>
      <c r="S16">
        <f t="shared" si="10"/>
        <v>0.49</v>
      </c>
      <c r="T16">
        <f t="shared" si="11"/>
        <v>0.39</v>
      </c>
      <c r="U16">
        <v>13.93</v>
      </c>
      <c r="V16">
        <v>1602503375.2451601</v>
      </c>
      <c r="W16">
        <v>410.54029032258097</v>
      </c>
      <c r="X16">
        <v>410.02638709677399</v>
      </c>
      <c r="Y16">
        <v>9.5870741935483892</v>
      </c>
      <c r="Z16">
        <v>9.4553558064516103</v>
      </c>
      <c r="AA16">
        <v>1000.00341935484</v>
      </c>
      <c r="AB16">
        <v>101.488774193548</v>
      </c>
      <c r="AC16">
        <v>9.9984658064516105E-2</v>
      </c>
      <c r="AD16">
        <v>15.566061290322599</v>
      </c>
      <c r="AE16">
        <v>999.9</v>
      </c>
      <c r="AF16">
        <v>999.9</v>
      </c>
      <c r="AG16">
        <v>0</v>
      </c>
      <c r="AH16">
        <v>0</v>
      </c>
      <c r="AI16">
        <v>9997.5990322580692</v>
      </c>
      <c r="AJ16">
        <v>0</v>
      </c>
      <c r="AK16">
        <v>1.7397822580645201E-3</v>
      </c>
      <c r="AL16">
        <v>1602503349.0999999</v>
      </c>
      <c r="AM16" t="s">
        <v>170</v>
      </c>
      <c r="AN16">
        <v>2</v>
      </c>
      <c r="AO16">
        <v>-0.318</v>
      </c>
      <c r="AP16">
        <v>-3.2000000000000001E-2</v>
      </c>
      <c r="AQ16">
        <v>410</v>
      </c>
      <c r="AR16">
        <v>9</v>
      </c>
      <c r="AS16">
        <v>0.42</v>
      </c>
      <c r="AT16">
        <v>0.1</v>
      </c>
      <c r="AU16">
        <v>0.50998451219512198</v>
      </c>
      <c r="AV16">
        <v>-4.7016898954705302E-2</v>
      </c>
      <c r="AW16">
        <v>2.8043776597662599E-2</v>
      </c>
      <c r="AX16">
        <v>1</v>
      </c>
      <c r="AY16">
        <v>0.131631073170732</v>
      </c>
      <c r="AZ16">
        <v>-1.5664181184668301E-3</v>
      </c>
      <c r="BA16">
        <v>7.55525673572071E-4</v>
      </c>
      <c r="BB16">
        <v>1</v>
      </c>
      <c r="BC16">
        <v>2</v>
      </c>
      <c r="BD16">
        <v>2</v>
      </c>
      <c r="BE16" t="s">
        <v>174</v>
      </c>
      <c r="BF16">
        <v>100</v>
      </c>
      <c r="BG16">
        <v>100</v>
      </c>
      <c r="BH16">
        <v>-0.318</v>
      </c>
      <c r="BI16">
        <v>-3.2000000000000001E-2</v>
      </c>
      <c r="BJ16">
        <v>2</v>
      </c>
      <c r="BK16">
        <v>1044.33</v>
      </c>
      <c r="BL16">
        <v>361.596</v>
      </c>
      <c r="BM16">
        <v>15.001300000000001</v>
      </c>
      <c r="BN16">
        <v>20.837700000000002</v>
      </c>
      <c r="BO16">
        <v>30.0001</v>
      </c>
      <c r="BP16">
        <v>20.705300000000001</v>
      </c>
      <c r="BQ16">
        <v>20.744199999999999</v>
      </c>
      <c r="BR16">
        <v>25.959900000000001</v>
      </c>
      <c r="BS16">
        <v>0</v>
      </c>
      <c r="BT16">
        <v>88.766199999999998</v>
      </c>
      <c r="BU16">
        <v>15</v>
      </c>
      <c r="BV16">
        <v>410</v>
      </c>
      <c r="BW16">
        <v>10</v>
      </c>
      <c r="BX16">
        <v>103.19199999999999</v>
      </c>
      <c r="BY16">
        <v>102.21299999999999</v>
      </c>
    </row>
    <row r="17" spans="1:77" x14ac:dyDescent="0.25">
      <c r="A17">
        <v>3</v>
      </c>
      <c r="B17">
        <v>1602503388.5999999</v>
      </c>
      <c r="C17">
        <v>10</v>
      </c>
      <c r="D17" t="s">
        <v>175</v>
      </c>
      <c r="E17" t="s">
        <v>176</v>
      </c>
      <c r="F17">
        <v>1602503380.03548</v>
      </c>
      <c r="G17">
        <f t="shared" si="0"/>
        <v>9.5193977362774447E-5</v>
      </c>
      <c r="H17">
        <f t="shared" si="1"/>
        <v>-0.4116599951811713</v>
      </c>
      <c r="I17">
        <f t="shared" si="2"/>
        <v>54.87736333266048</v>
      </c>
      <c r="J17">
        <f t="shared" si="3"/>
        <v>0.97417897586420388</v>
      </c>
      <c r="K17">
        <f t="shared" si="4"/>
        <v>1.7751927510781433</v>
      </c>
      <c r="L17">
        <v>0</v>
      </c>
      <c r="M17">
        <v>0</v>
      </c>
      <c r="N17">
        <f t="shared" si="5"/>
        <v>1</v>
      </c>
      <c r="O17">
        <f t="shared" si="6"/>
        <v>0</v>
      </c>
      <c r="P17">
        <f t="shared" si="7"/>
        <v>55777.092757610531</v>
      </c>
      <c r="Q17">
        <f t="shared" si="8"/>
        <v>0</v>
      </c>
      <c r="R17">
        <f t="shared" si="9"/>
        <v>0</v>
      </c>
      <c r="S17">
        <f t="shared" si="10"/>
        <v>0.49</v>
      </c>
      <c r="T17">
        <f t="shared" si="11"/>
        <v>0.39</v>
      </c>
      <c r="U17">
        <v>13.93</v>
      </c>
      <c r="V17">
        <v>1602503380.03548</v>
      </c>
      <c r="W17">
        <v>410.53912903225802</v>
      </c>
      <c r="X17">
        <v>410.02012903225801</v>
      </c>
      <c r="Y17">
        <v>9.5894606451612905</v>
      </c>
      <c r="Z17">
        <v>9.4581277419354794</v>
      </c>
      <c r="AA17">
        <v>1000.00529032258</v>
      </c>
      <c r="AB17">
        <v>101.48851612903201</v>
      </c>
      <c r="AC17">
        <v>9.99894096774194E-2</v>
      </c>
      <c r="AD17">
        <v>15.570048387096801</v>
      </c>
      <c r="AE17">
        <v>999.9</v>
      </c>
      <c r="AF17">
        <v>999.9</v>
      </c>
      <c r="AG17">
        <v>0</v>
      </c>
      <c r="AH17">
        <v>0</v>
      </c>
      <c r="AI17">
        <v>9997.6177419354808</v>
      </c>
      <c r="AJ17">
        <v>0</v>
      </c>
      <c r="AK17">
        <v>1.8211606451612899E-3</v>
      </c>
      <c r="AL17">
        <v>1602503349.0999999</v>
      </c>
      <c r="AM17" t="s">
        <v>170</v>
      </c>
      <c r="AN17">
        <v>2</v>
      </c>
      <c r="AO17">
        <v>-0.318</v>
      </c>
      <c r="AP17">
        <v>-3.2000000000000001E-2</v>
      </c>
      <c r="AQ17">
        <v>410</v>
      </c>
      <c r="AR17">
        <v>9</v>
      </c>
      <c r="AS17">
        <v>0.42</v>
      </c>
      <c r="AT17">
        <v>0.1</v>
      </c>
      <c r="AU17">
        <v>0.51671329268292698</v>
      </c>
      <c r="AV17">
        <v>-3.8327414634143402E-2</v>
      </c>
      <c r="AW17">
        <v>2.8318991503370899E-2</v>
      </c>
      <c r="AX17">
        <v>1</v>
      </c>
      <c r="AY17">
        <v>0.131573756097561</v>
      </c>
      <c r="AZ17">
        <v>-3.2904041811845702E-3</v>
      </c>
      <c r="BA17">
        <v>7.4352295158656003E-4</v>
      </c>
      <c r="BB17">
        <v>1</v>
      </c>
      <c r="BC17">
        <v>2</v>
      </c>
      <c r="BD17">
        <v>2</v>
      </c>
      <c r="BE17" t="s">
        <v>174</v>
      </c>
      <c r="BF17">
        <v>100</v>
      </c>
      <c r="BG17">
        <v>100</v>
      </c>
      <c r="BH17">
        <v>-0.318</v>
      </c>
      <c r="BI17">
        <v>-3.2000000000000001E-2</v>
      </c>
      <c r="BJ17">
        <v>2</v>
      </c>
      <c r="BK17">
        <v>1044.67</v>
      </c>
      <c r="BL17">
        <v>361.65499999999997</v>
      </c>
      <c r="BM17">
        <v>15.001099999999999</v>
      </c>
      <c r="BN17">
        <v>20.839400000000001</v>
      </c>
      <c r="BO17">
        <v>30.0002</v>
      </c>
      <c r="BP17">
        <v>20.705300000000001</v>
      </c>
      <c r="BQ17">
        <v>20.745000000000001</v>
      </c>
      <c r="BR17">
        <v>25.96</v>
      </c>
      <c r="BS17">
        <v>0</v>
      </c>
      <c r="BT17">
        <v>89.1447</v>
      </c>
      <c r="BU17">
        <v>15</v>
      </c>
      <c r="BV17">
        <v>410</v>
      </c>
      <c r="BW17">
        <v>10</v>
      </c>
      <c r="BX17">
        <v>103.191</v>
      </c>
      <c r="BY17">
        <v>102.214</v>
      </c>
    </row>
    <row r="18" spans="1:77" x14ac:dyDescent="0.25">
      <c r="A18">
        <v>4</v>
      </c>
      <c r="B18">
        <v>1602503393.5999999</v>
      </c>
      <c r="C18">
        <v>15</v>
      </c>
      <c r="D18" t="s">
        <v>177</v>
      </c>
      <c r="E18" t="s">
        <v>178</v>
      </c>
      <c r="F18">
        <v>1602503384.9709699</v>
      </c>
      <c r="G18">
        <f t="shared" si="0"/>
        <v>9.5218345332990877E-5</v>
      </c>
      <c r="H18">
        <f t="shared" si="1"/>
        <v>-0.39953302852960848</v>
      </c>
      <c r="I18">
        <f t="shared" si="2"/>
        <v>54.881296916750102</v>
      </c>
      <c r="J18">
        <f t="shared" si="3"/>
        <v>0.97448446164395219</v>
      </c>
      <c r="K18">
        <f t="shared" si="4"/>
        <v>1.7756221452312904</v>
      </c>
      <c r="L18">
        <v>0</v>
      </c>
      <c r="M18">
        <v>0</v>
      </c>
      <c r="N18">
        <f t="shared" si="5"/>
        <v>1</v>
      </c>
      <c r="O18">
        <f t="shared" si="6"/>
        <v>0</v>
      </c>
      <c r="P18">
        <f t="shared" si="7"/>
        <v>55762.238619365569</v>
      </c>
      <c r="Q18">
        <f t="shared" si="8"/>
        <v>0</v>
      </c>
      <c r="R18">
        <f t="shared" si="9"/>
        <v>0</v>
      </c>
      <c r="S18">
        <f t="shared" si="10"/>
        <v>0.49</v>
      </c>
      <c r="T18">
        <f t="shared" si="11"/>
        <v>0.39</v>
      </c>
      <c r="U18">
        <v>13.93</v>
      </c>
      <c r="V18">
        <v>1602503384.9709699</v>
      </c>
      <c r="W18">
        <v>410.522258064516</v>
      </c>
      <c r="X18">
        <v>410.02016129032302</v>
      </c>
      <c r="Y18">
        <v>9.5924522580645206</v>
      </c>
      <c r="Z18">
        <v>9.4610858064516101</v>
      </c>
      <c r="AA18">
        <v>1000.00280645161</v>
      </c>
      <c r="AB18">
        <v>101.488741935484</v>
      </c>
      <c r="AC18">
        <v>9.9927512903225796E-2</v>
      </c>
      <c r="AD18">
        <v>15.573822580645199</v>
      </c>
      <c r="AE18">
        <v>999.9</v>
      </c>
      <c r="AF18">
        <v>999.9</v>
      </c>
      <c r="AG18">
        <v>0</v>
      </c>
      <c r="AH18">
        <v>0</v>
      </c>
      <c r="AI18">
        <v>9994.9551612903197</v>
      </c>
      <c r="AJ18">
        <v>0</v>
      </c>
      <c r="AK18">
        <v>1.8828109677419399E-3</v>
      </c>
      <c r="AL18">
        <v>1602503349.0999999</v>
      </c>
      <c r="AM18" t="s">
        <v>170</v>
      </c>
      <c r="AN18">
        <v>2</v>
      </c>
      <c r="AO18">
        <v>-0.318</v>
      </c>
      <c r="AP18">
        <v>-3.2000000000000001E-2</v>
      </c>
      <c r="AQ18">
        <v>410</v>
      </c>
      <c r="AR18">
        <v>9</v>
      </c>
      <c r="AS18">
        <v>0.42</v>
      </c>
      <c r="AT18">
        <v>0.1</v>
      </c>
      <c r="AU18">
        <v>0.51063358536585401</v>
      </c>
      <c r="AV18">
        <v>-8.1563247386745696E-2</v>
      </c>
      <c r="AW18">
        <v>3.18054546863221E-2</v>
      </c>
      <c r="AX18">
        <v>1</v>
      </c>
      <c r="AY18">
        <v>0.131321682926829</v>
      </c>
      <c r="AZ18">
        <v>1.2409128919858999E-3</v>
      </c>
      <c r="BA18">
        <v>5.0654368935038605E-4</v>
      </c>
      <c r="BB18">
        <v>1</v>
      </c>
      <c r="BC18">
        <v>2</v>
      </c>
      <c r="BD18">
        <v>2</v>
      </c>
      <c r="BE18" t="s">
        <v>174</v>
      </c>
      <c r="BF18">
        <v>100</v>
      </c>
      <c r="BG18">
        <v>100</v>
      </c>
      <c r="BH18">
        <v>-0.318</v>
      </c>
      <c r="BI18">
        <v>-3.2000000000000001E-2</v>
      </c>
      <c r="BJ18">
        <v>2</v>
      </c>
      <c r="BK18">
        <v>1046.44</v>
      </c>
      <c r="BL18">
        <v>361.76</v>
      </c>
      <c r="BM18">
        <v>15.001300000000001</v>
      </c>
      <c r="BN18">
        <v>20.840399999999999</v>
      </c>
      <c r="BO18">
        <v>30.000299999999999</v>
      </c>
      <c r="BP18">
        <v>20.705300000000001</v>
      </c>
      <c r="BQ18">
        <v>20.745000000000001</v>
      </c>
      <c r="BR18">
        <v>25.960799999999999</v>
      </c>
      <c r="BS18">
        <v>0</v>
      </c>
      <c r="BT18">
        <v>89.1447</v>
      </c>
      <c r="BU18">
        <v>15</v>
      </c>
      <c r="BV18">
        <v>410</v>
      </c>
      <c r="BW18">
        <v>10</v>
      </c>
      <c r="BX18">
        <v>103.18899999999999</v>
      </c>
      <c r="BY18">
        <v>102.212</v>
      </c>
    </row>
    <row r="19" spans="1:77" x14ac:dyDescent="0.25">
      <c r="A19">
        <v>5</v>
      </c>
      <c r="B19">
        <v>1602503398.5999999</v>
      </c>
      <c r="C19">
        <v>20</v>
      </c>
      <c r="D19" t="s">
        <v>179</v>
      </c>
      <c r="E19" t="s">
        <v>180</v>
      </c>
      <c r="F19">
        <v>1602503389.9709699</v>
      </c>
      <c r="G19">
        <f t="shared" si="0"/>
        <v>9.5070725081303846E-5</v>
      </c>
      <c r="H19">
        <f t="shared" si="1"/>
        <v>-0.4116530795794115</v>
      </c>
      <c r="I19">
        <f t="shared" si="2"/>
        <v>54.88610216263946</v>
      </c>
      <c r="J19">
        <f t="shared" si="3"/>
        <v>0.97482082640212353</v>
      </c>
      <c r="K19">
        <f t="shared" si="4"/>
        <v>1.7760795319615106</v>
      </c>
      <c r="L19">
        <v>0</v>
      </c>
      <c r="M19">
        <v>0</v>
      </c>
      <c r="N19">
        <f t="shared" si="5"/>
        <v>1</v>
      </c>
      <c r="O19">
        <f t="shared" si="6"/>
        <v>0</v>
      </c>
      <c r="P19">
        <f t="shared" si="7"/>
        <v>55811.848729101424</v>
      </c>
      <c r="Q19">
        <f t="shared" si="8"/>
        <v>0</v>
      </c>
      <c r="R19">
        <f t="shared" si="9"/>
        <v>0</v>
      </c>
      <c r="S19">
        <f t="shared" si="10"/>
        <v>0.49</v>
      </c>
      <c r="T19">
        <f t="shared" si="11"/>
        <v>0.39</v>
      </c>
      <c r="U19">
        <v>13.93</v>
      </c>
      <c r="V19">
        <v>1602503389.9709699</v>
      </c>
      <c r="W19">
        <v>410.51816129032301</v>
      </c>
      <c r="X19">
        <v>409.99909677419402</v>
      </c>
      <c r="Y19">
        <v>9.5957000000000008</v>
      </c>
      <c r="Z19">
        <v>9.4645377419354801</v>
      </c>
      <c r="AA19">
        <v>1000.00358064516</v>
      </c>
      <c r="AB19">
        <v>101.48935483871</v>
      </c>
      <c r="AC19">
        <v>9.9984803225806496E-2</v>
      </c>
      <c r="AD19">
        <v>15.5778419354839</v>
      </c>
      <c r="AE19">
        <v>999.9</v>
      </c>
      <c r="AF19">
        <v>999.9</v>
      </c>
      <c r="AG19">
        <v>0</v>
      </c>
      <c r="AH19">
        <v>0</v>
      </c>
      <c r="AI19">
        <v>10004.3087096774</v>
      </c>
      <c r="AJ19">
        <v>0</v>
      </c>
      <c r="AK19">
        <v>1.88681806451613E-3</v>
      </c>
      <c r="AL19">
        <v>1602503349.0999999</v>
      </c>
      <c r="AM19" t="s">
        <v>170</v>
      </c>
      <c r="AN19">
        <v>2</v>
      </c>
      <c r="AO19">
        <v>-0.318</v>
      </c>
      <c r="AP19">
        <v>-3.2000000000000001E-2</v>
      </c>
      <c r="AQ19">
        <v>410</v>
      </c>
      <c r="AR19">
        <v>9</v>
      </c>
      <c r="AS19">
        <v>0.42</v>
      </c>
      <c r="AT19">
        <v>0.1</v>
      </c>
      <c r="AU19">
        <v>0.51298636585365898</v>
      </c>
      <c r="AV19">
        <v>0.18325818815332101</v>
      </c>
      <c r="AW19">
        <v>3.1051408550397699E-2</v>
      </c>
      <c r="AX19">
        <v>0</v>
      </c>
      <c r="AY19">
        <v>0.13115724390243899</v>
      </c>
      <c r="AZ19">
        <v>-3.36158885017425E-3</v>
      </c>
      <c r="BA19">
        <v>6.7475017167106799E-4</v>
      </c>
      <c r="BB19">
        <v>1</v>
      </c>
      <c r="BC19">
        <v>1</v>
      </c>
      <c r="BD19">
        <v>2</v>
      </c>
      <c r="BE19" t="s">
        <v>171</v>
      </c>
      <c r="BF19">
        <v>100</v>
      </c>
      <c r="BG19">
        <v>100</v>
      </c>
      <c r="BH19">
        <v>-0.318</v>
      </c>
      <c r="BI19">
        <v>-3.2000000000000001E-2</v>
      </c>
      <c r="BJ19">
        <v>2</v>
      </c>
      <c r="BK19">
        <v>1044.71</v>
      </c>
      <c r="BL19">
        <v>361.77300000000002</v>
      </c>
      <c r="BM19">
        <v>15.0015</v>
      </c>
      <c r="BN19">
        <v>20.841699999999999</v>
      </c>
      <c r="BO19">
        <v>30.0002</v>
      </c>
      <c r="BP19">
        <v>20.706299999999999</v>
      </c>
      <c r="BQ19">
        <v>20.7468</v>
      </c>
      <c r="BR19">
        <v>25.960699999999999</v>
      </c>
      <c r="BS19">
        <v>0</v>
      </c>
      <c r="BT19">
        <v>89.515799999999999</v>
      </c>
      <c r="BU19">
        <v>15</v>
      </c>
      <c r="BV19">
        <v>410</v>
      </c>
      <c r="BW19">
        <v>10</v>
      </c>
      <c r="BX19">
        <v>103.18899999999999</v>
      </c>
      <c r="BY19">
        <v>102.21299999999999</v>
      </c>
    </row>
    <row r="20" spans="1:77" x14ac:dyDescent="0.25">
      <c r="A20">
        <v>6</v>
      </c>
      <c r="B20">
        <v>1602503403.5999999</v>
      </c>
      <c r="C20">
        <v>25</v>
      </c>
      <c r="D20" t="s">
        <v>181</v>
      </c>
      <c r="E20" t="s">
        <v>182</v>
      </c>
      <c r="F20">
        <v>1602503394.9709699</v>
      </c>
      <c r="G20">
        <f t="shared" si="0"/>
        <v>9.5044246101830151E-5</v>
      </c>
      <c r="H20">
        <f t="shared" si="1"/>
        <v>-0.42053499812985834</v>
      </c>
      <c r="I20">
        <f t="shared" si="2"/>
        <v>54.890994644523929</v>
      </c>
      <c r="J20">
        <f t="shared" si="3"/>
        <v>0.9751844406826079</v>
      </c>
      <c r="K20">
        <f t="shared" si="4"/>
        <v>1.776583658208305</v>
      </c>
      <c r="L20">
        <v>0</v>
      </c>
      <c r="M20">
        <v>0</v>
      </c>
      <c r="N20">
        <f t="shared" si="5"/>
        <v>1</v>
      </c>
      <c r="O20">
        <f t="shared" si="6"/>
        <v>0</v>
      </c>
      <c r="P20">
        <f t="shared" si="7"/>
        <v>55793.240399140494</v>
      </c>
      <c r="Q20">
        <f t="shared" si="8"/>
        <v>0</v>
      </c>
      <c r="R20">
        <f t="shared" si="9"/>
        <v>0</v>
      </c>
      <c r="S20">
        <f t="shared" si="10"/>
        <v>0.49</v>
      </c>
      <c r="T20">
        <f t="shared" si="11"/>
        <v>0.39</v>
      </c>
      <c r="U20">
        <v>13.93</v>
      </c>
      <c r="V20">
        <v>1602503394.9709699</v>
      </c>
      <c r="W20">
        <v>410.52916129032201</v>
      </c>
      <c r="X20">
        <v>409.99770967741898</v>
      </c>
      <c r="Y20">
        <v>9.5992929032258107</v>
      </c>
      <c r="Z20">
        <v>9.46816741935484</v>
      </c>
      <c r="AA20">
        <v>1000.00180645161</v>
      </c>
      <c r="AB20">
        <v>101.48919354838699</v>
      </c>
      <c r="AC20">
        <v>0.100001667741936</v>
      </c>
      <c r="AD20">
        <v>15.5822709677419</v>
      </c>
      <c r="AE20">
        <v>999.9</v>
      </c>
      <c r="AF20">
        <v>999.9</v>
      </c>
      <c r="AG20">
        <v>0</v>
      </c>
      <c r="AH20">
        <v>0</v>
      </c>
      <c r="AI20">
        <v>10001.007419354801</v>
      </c>
      <c r="AJ20">
        <v>0</v>
      </c>
      <c r="AK20">
        <v>1.88681806451613E-3</v>
      </c>
      <c r="AL20">
        <v>1602503349.0999999</v>
      </c>
      <c r="AM20" t="s">
        <v>170</v>
      </c>
      <c r="AN20">
        <v>2</v>
      </c>
      <c r="AO20">
        <v>-0.318</v>
      </c>
      <c r="AP20">
        <v>-3.2000000000000001E-2</v>
      </c>
      <c r="AQ20">
        <v>410</v>
      </c>
      <c r="AR20">
        <v>9</v>
      </c>
      <c r="AS20">
        <v>0.42</v>
      </c>
      <c r="AT20">
        <v>0.1</v>
      </c>
      <c r="AU20">
        <v>0.53096265853658497</v>
      </c>
      <c r="AV20">
        <v>0.16680731707318899</v>
      </c>
      <c r="AW20">
        <v>3.01577285686437E-2</v>
      </c>
      <c r="AX20">
        <v>0</v>
      </c>
      <c r="AY20">
        <v>0.13123231707317101</v>
      </c>
      <c r="AZ20">
        <v>-1.2446341463416301E-3</v>
      </c>
      <c r="BA20">
        <v>7.4589492619806701E-4</v>
      </c>
      <c r="BB20">
        <v>1</v>
      </c>
      <c r="BC20">
        <v>1</v>
      </c>
      <c r="BD20">
        <v>2</v>
      </c>
      <c r="BE20" t="s">
        <v>171</v>
      </c>
      <c r="BF20">
        <v>100</v>
      </c>
      <c r="BG20">
        <v>100</v>
      </c>
      <c r="BH20">
        <v>-0.318</v>
      </c>
      <c r="BI20">
        <v>-3.2000000000000001E-2</v>
      </c>
      <c r="BJ20">
        <v>2</v>
      </c>
      <c r="BK20">
        <v>1046.81</v>
      </c>
      <c r="BL20">
        <v>361.904</v>
      </c>
      <c r="BM20">
        <v>15.002000000000001</v>
      </c>
      <c r="BN20">
        <v>20.843</v>
      </c>
      <c r="BO20">
        <v>30.0002</v>
      </c>
      <c r="BP20">
        <v>20.707000000000001</v>
      </c>
      <c r="BQ20">
        <v>20.7468</v>
      </c>
      <c r="BR20">
        <v>25.960899999999999</v>
      </c>
      <c r="BS20">
        <v>0</v>
      </c>
      <c r="BT20">
        <v>89.906599999999997</v>
      </c>
      <c r="BU20">
        <v>15</v>
      </c>
      <c r="BV20">
        <v>410</v>
      </c>
      <c r="BW20">
        <v>10</v>
      </c>
      <c r="BX20">
        <v>103.19</v>
      </c>
      <c r="BY20">
        <v>102.212</v>
      </c>
    </row>
    <row r="21" spans="1:77" x14ac:dyDescent="0.25">
      <c r="A21">
        <v>7</v>
      </c>
      <c r="B21">
        <v>1602503720.5999999</v>
      </c>
      <c r="C21">
        <v>342</v>
      </c>
      <c r="D21" t="s">
        <v>185</v>
      </c>
      <c r="E21" t="s">
        <v>186</v>
      </c>
      <c r="F21">
        <v>1602503712.5999999</v>
      </c>
      <c r="G21">
        <f t="shared" si="0"/>
        <v>2.1384532819177472E-4</v>
      </c>
      <c r="H21">
        <f t="shared" si="1"/>
        <v>-0.29300793096559297</v>
      </c>
      <c r="I21">
        <f t="shared" si="2"/>
        <v>55.273859511977065</v>
      </c>
      <c r="J21">
        <f t="shared" si="3"/>
        <v>0.98674301536873721</v>
      </c>
      <c r="K21">
        <f t="shared" si="4"/>
        <v>1.7851892813001848</v>
      </c>
      <c r="L21">
        <v>0</v>
      </c>
      <c r="M21">
        <v>0</v>
      </c>
      <c r="N21">
        <f t="shared" si="5"/>
        <v>1</v>
      </c>
      <c r="O21">
        <f t="shared" si="6"/>
        <v>0</v>
      </c>
      <c r="P21">
        <f t="shared" si="7"/>
        <v>55758.310477958476</v>
      </c>
      <c r="Q21">
        <f t="shared" si="8"/>
        <v>0</v>
      </c>
      <c r="R21">
        <f t="shared" si="9"/>
        <v>0</v>
      </c>
      <c r="S21">
        <f t="shared" si="10"/>
        <v>0.49</v>
      </c>
      <c r="T21">
        <f t="shared" si="11"/>
        <v>0.39</v>
      </c>
      <c r="U21">
        <v>7.22</v>
      </c>
      <c r="V21">
        <v>1602503712.5999999</v>
      </c>
      <c r="W21">
        <v>410.14354838709698</v>
      </c>
      <c r="X21">
        <v>409.995322580645</v>
      </c>
      <c r="Y21">
        <v>9.7122841935483901</v>
      </c>
      <c r="Z21">
        <v>9.5593887096774193</v>
      </c>
      <c r="AA21">
        <v>1000.00851612903</v>
      </c>
      <c r="AB21">
        <v>101.497322580645</v>
      </c>
      <c r="AC21">
        <v>0.100097316129032</v>
      </c>
      <c r="AD21">
        <v>15.657706451612899</v>
      </c>
      <c r="AE21">
        <v>999.9</v>
      </c>
      <c r="AF21">
        <v>999.9</v>
      </c>
      <c r="AG21">
        <v>0</v>
      </c>
      <c r="AH21">
        <v>0</v>
      </c>
      <c r="AI21">
        <v>9996.3687096774192</v>
      </c>
      <c r="AJ21">
        <v>0</v>
      </c>
      <c r="AK21">
        <v>1.7175887096774201E-3</v>
      </c>
      <c r="AL21">
        <v>1602503690.0999999</v>
      </c>
      <c r="AM21" t="s">
        <v>187</v>
      </c>
      <c r="AN21">
        <v>3</v>
      </c>
      <c r="AO21">
        <v>-0.41499999999999998</v>
      </c>
      <c r="AP21">
        <v>-0.03</v>
      </c>
      <c r="AQ21">
        <v>410</v>
      </c>
      <c r="AR21">
        <v>10</v>
      </c>
      <c r="AS21">
        <v>0.81</v>
      </c>
      <c r="AT21">
        <v>0.22</v>
      </c>
      <c r="AU21">
        <v>0.14261760000000001</v>
      </c>
      <c r="AV21">
        <v>5.7091457142859701E-2</v>
      </c>
      <c r="AW21">
        <v>3.40476435870277E-2</v>
      </c>
      <c r="AX21">
        <v>1</v>
      </c>
      <c r="AY21">
        <v>0.15330402439024399</v>
      </c>
      <c r="AZ21">
        <v>-7.6442508710806998E-3</v>
      </c>
      <c r="BA21">
        <v>1.1350884458459301E-3</v>
      </c>
      <c r="BB21">
        <v>1</v>
      </c>
      <c r="BC21">
        <v>2</v>
      </c>
      <c r="BD21">
        <v>2</v>
      </c>
      <c r="BE21" t="s">
        <v>174</v>
      </c>
      <c r="BF21">
        <v>100</v>
      </c>
      <c r="BG21">
        <v>100</v>
      </c>
      <c r="BH21">
        <v>-0.41499999999999998</v>
      </c>
      <c r="BI21">
        <v>-0.03</v>
      </c>
      <c r="BJ21">
        <v>2</v>
      </c>
      <c r="BK21">
        <v>1042.9100000000001</v>
      </c>
      <c r="BL21">
        <v>363.26</v>
      </c>
      <c r="BM21">
        <v>15</v>
      </c>
      <c r="BN21">
        <v>20.959900000000001</v>
      </c>
      <c r="BO21">
        <v>30.0002</v>
      </c>
      <c r="BP21">
        <v>20.787700000000001</v>
      </c>
      <c r="BQ21">
        <v>20.8292</v>
      </c>
      <c r="BR21">
        <v>25.941099999999999</v>
      </c>
      <c r="BS21">
        <v>0</v>
      </c>
      <c r="BT21">
        <v>100</v>
      </c>
      <c r="BU21">
        <v>15</v>
      </c>
      <c r="BV21">
        <v>410</v>
      </c>
      <c r="BW21">
        <v>10</v>
      </c>
      <c r="BX21">
        <v>103.175</v>
      </c>
      <c r="BY21">
        <v>102.208</v>
      </c>
    </row>
    <row r="22" spans="1:77" x14ac:dyDescent="0.25">
      <c r="A22">
        <v>8</v>
      </c>
      <c r="B22">
        <v>1602503725.5999999</v>
      </c>
      <c r="C22">
        <v>347</v>
      </c>
      <c r="D22" t="s">
        <v>188</v>
      </c>
      <c r="E22" t="s">
        <v>189</v>
      </c>
      <c r="F22">
        <v>1602503717.2451601</v>
      </c>
      <c r="G22">
        <f t="shared" si="0"/>
        <v>2.1237261490725048E-4</v>
      </c>
      <c r="H22">
        <f t="shared" si="1"/>
        <v>-0.29052619426646781</v>
      </c>
      <c r="I22">
        <f t="shared" si="2"/>
        <v>55.272978581150134</v>
      </c>
      <c r="J22">
        <f t="shared" si="3"/>
        <v>0.98677029912004077</v>
      </c>
      <c r="K22">
        <f t="shared" si="4"/>
        <v>1.7852670951526417</v>
      </c>
      <c r="L22">
        <v>0</v>
      </c>
      <c r="M22">
        <v>0</v>
      </c>
      <c r="N22">
        <f t="shared" si="5"/>
        <v>1</v>
      </c>
      <c r="O22">
        <f t="shared" si="6"/>
        <v>0</v>
      </c>
      <c r="P22">
        <f t="shared" si="7"/>
        <v>55786.486899531767</v>
      </c>
      <c r="Q22">
        <f t="shared" si="8"/>
        <v>0</v>
      </c>
      <c r="R22">
        <f t="shared" si="9"/>
        <v>0</v>
      </c>
      <c r="S22">
        <f t="shared" si="10"/>
        <v>0.49</v>
      </c>
      <c r="T22">
        <f t="shared" si="11"/>
        <v>0.39</v>
      </c>
      <c r="U22">
        <v>7.22</v>
      </c>
      <c r="V22">
        <v>1602503717.2451601</v>
      </c>
      <c r="W22">
        <v>410.14267741935498</v>
      </c>
      <c r="X22">
        <v>409.99580645161302</v>
      </c>
      <c r="Y22">
        <v>9.7125745161290293</v>
      </c>
      <c r="Z22">
        <v>9.5607312903225807</v>
      </c>
      <c r="AA22">
        <v>1000.00358064516</v>
      </c>
      <c r="AB22">
        <v>101.497193548387</v>
      </c>
      <c r="AC22">
        <v>9.9998574193548406E-2</v>
      </c>
      <c r="AD22">
        <v>15.6583870967742</v>
      </c>
      <c r="AE22">
        <v>999.9</v>
      </c>
      <c r="AF22">
        <v>999.9</v>
      </c>
      <c r="AG22">
        <v>0</v>
      </c>
      <c r="AH22">
        <v>0</v>
      </c>
      <c r="AI22">
        <v>10001.6732258065</v>
      </c>
      <c r="AJ22">
        <v>0</v>
      </c>
      <c r="AK22">
        <v>1.66888451612903E-3</v>
      </c>
      <c r="AL22">
        <v>1602503690.0999999</v>
      </c>
      <c r="AM22" t="s">
        <v>187</v>
      </c>
      <c r="AN22">
        <v>3</v>
      </c>
      <c r="AO22">
        <v>-0.41499999999999998</v>
      </c>
      <c r="AP22">
        <v>-0.03</v>
      </c>
      <c r="AQ22">
        <v>410</v>
      </c>
      <c r="AR22">
        <v>10</v>
      </c>
      <c r="AS22">
        <v>0.81</v>
      </c>
      <c r="AT22">
        <v>0.22</v>
      </c>
      <c r="AU22">
        <v>0.14446654390243899</v>
      </c>
      <c r="AV22">
        <v>-5.3016152613237999E-2</v>
      </c>
      <c r="AW22">
        <v>2.77333208420102E-2</v>
      </c>
      <c r="AX22">
        <v>1</v>
      </c>
      <c r="AY22">
        <v>0.15208412195122001</v>
      </c>
      <c r="AZ22">
        <v>-1.28604878048787E-2</v>
      </c>
      <c r="BA22">
        <v>1.6610910930091199E-3</v>
      </c>
      <c r="BB22">
        <v>1</v>
      </c>
      <c r="BC22">
        <v>2</v>
      </c>
      <c r="BD22">
        <v>2</v>
      </c>
      <c r="BE22" t="s">
        <v>174</v>
      </c>
      <c r="BF22">
        <v>100</v>
      </c>
      <c r="BG22">
        <v>100</v>
      </c>
      <c r="BH22">
        <v>-0.41499999999999998</v>
      </c>
      <c r="BI22">
        <v>-0.03</v>
      </c>
      <c r="BJ22">
        <v>2</v>
      </c>
      <c r="BK22">
        <v>1043.69</v>
      </c>
      <c r="BL22">
        <v>363.40100000000001</v>
      </c>
      <c r="BM22">
        <v>15.000299999999999</v>
      </c>
      <c r="BN22">
        <v>20.960899999999999</v>
      </c>
      <c r="BO22">
        <v>30.0002</v>
      </c>
      <c r="BP22">
        <v>20.788699999999999</v>
      </c>
      <c r="BQ22">
        <v>20.8306</v>
      </c>
      <c r="BR22">
        <v>25.939499999999999</v>
      </c>
      <c r="BS22">
        <v>0</v>
      </c>
      <c r="BT22">
        <v>100</v>
      </c>
      <c r="BU22">
        <v>15</v>
      </c>
      <c r="BV22">
        <v>410</v>
      </c>
      <c r="BW22">
        <v>10</v>
      </c>
      <c r="BX22">
        <v>103.173</v>
      </c>
      <c r="BY22">
        <v>102.21</v>
      </c>
    </row>
    <row r="23" spans="1:77" x14ac:dyDescent="0.25">
      <c r="A23">
        <v>9</v>
      </c>
      <c r="B23">
        <v>1602503730.5999999</v>
      </c>
      <c r="C23">
        <v>352</v>
      </c>
      <c r="D23" t="s">
        <v>190</v>
      </c>
      <c r="E23" t="s">
        <v>191</v>
      </c>
      <c r="F23">
        <v>1602503722.03548</v>
      </c>
      <c r="G23">
        <f t="shared" si="0"/>
        <v>2.1020988438185865E-4</v>
      </c>
      <c r="H23">
        <f t="shared" si="1"/>
        <v>-0.26072835305854952</v>
      </c>
      <c r="I23">
        <f t="shared" si="2"/>
        <v>55.272914183981023</v>
      </c>
      <c r="J23">
        <f t="shared" si="3"/>
        <v>0.98682011128635361</v>
      </c>
      <c r="K23">
        <f t="shared" si="4"/>
        <v>1.7853592955161208</v>
      </c>
      <c r="L23">
        <v>0</v>
      </c>
      <c r="M23">
        <v>0</v>
      </c>
      <c r="N23">
        <f t="shared" si="5"/>
        <v>1</v>
      </c>
      <c r="O23">
        <f t="shared" si="6"/>
        <v>0</v>
      </c>
      <c r="P23">
        <f t="shared" si="7"/>
        <v>55762.620669638171</v>
      </c>
      <c r="Q23">
        <f t="shared" si="8"/>
        <v>0</v>
      </c>
      <c r="R23">
        <f t="shared" si="9"/>
        <v>0</v>
      </c>
      <c r="S23">
        <f t="shared" si="10"/>
        <v>0.49</v>
      </c>
      <c r="T23">
        <f t="shared" si="11"/>
        <v>0.39</v>
      </c>
      <c r="U23">
        <v>7.22</v>
      </c>
      <c r="V23">
        <v>1602503722.03548</v>
      </c>
      <c r="W23">
        <v>410.12722580645197</v>
      </c>
      <c r="X23">
        <v>410.001225806452</v>
      </c>
      <c r="Y23">
        <v>9.7130425806451601</v>
      </c>
      <c r="Z23">
        <v>9.5627454838709696</v>
      </c>
      <c r="AA23">
        <v>1000.00183870968</v>
      </c>
      <c r="AB23">
        <v>101.497419354839</v>
      </c>
      <c r="AC23">
        <v>0.100005251612903</v>
      </c>
      <c r="AD23">
        <v>15.659193548387099</v>
      </c>
      <c r="AE23">
        <v>999.9</v>
      </c>
      <c r="AF23">
        <v>999.9</v>
      </c>
      <c r="AG23">
        <v>0</v>
      </c>
      <c r="AH23">
        <v>0</v>
      </c>
      <c r="AI23">
        <v>9997.2180645161297</v>
      </c>
      <c r="AJ23">
        <v>0</v>
      </c>
      <c r="AK23">
        <v>1.68645483870968E-3</v>
      </c>
      <c r="AL23">
        <v>1602503690.0999999</v>
      </c>
      <c r="AM23" t="s">
        <v>187</v>
      </c>
      <c r="AN23">
        <v>3</v>
      </c>
      <c r="AO23">
        <v>-0.41499999999999998</v>
      </c>
      <c r="AP23">
        <v>-0.03</v>
      </c>
      <c r="AQ23">
        <v>410</v>
      </c>
      <c r="AR23">
        <v>10</v>
      </c>
      <c r="AS23">
        <v>0.81</v>
      </c>
      <c r="AT23">
        <v>0.22</v>
      </c>
      <c r="AU23">
        <v>0.137567346341463</v>
      </c>
      <c r="AV23">
        <v>-0.23429151219512101</v>
      </c>
      <c r="AW23">
        <v>3.3539724312944802E-2</v>
      </c>
      <c r="AX23">
        <v>0</v>
      </c>
      <c r="AY23">
        <v>0.15076346341463401</v>
      </c>
      <c r="AZ23">
        <v>-2.1870313588850599E-2</v>
      </c>
      <c r="BA23">
        <v>2.35623133463589E-3</v>
      </c>
      <c r="BB23">
        <v>1</v>
      </c>
      <c r="BC23">
        <v>1</v>
      </c>
      <c r="BD23">
        <v>2</v>
      </c>
      <c r="BE23" t="s">
        <v>171</v>
      </c>
      <c r="BF23">
        <v>100</v>
      </c>
      <c r="BG23">
        <v>100</v>
      </c>
      <c r="BH23">
        <v>-0.41499999999999998</v>
      </c>
      <c r="BI23">
        <v>-0.03</v>
      </c>
      <c r="BJ23">
        <v>2</v>
      </c>
      <c r="BK23">
        <v>1043.9100000000001</v>
      </c>
      <c r="BL23">
        <v>363.38200000000001</v>
      </c>
      <c r="BM23">
        <v>15.0007</v>
      </c>
      <c r="BN23">
        <v>20.9617</v>
      </c>
      <c r="BO23">
        <v>30</v>
      </c>
      <c r="BP23">
        <v>20.789400000000001</v>
      </c>
      <c r="BQ23">
        <v>20.831399999999999</v>
      </c>
      <c r="BR23">
        <v>25.938600000000001</v>
      </c>
      <c r="BS23">
        <v>0</v>
      </c>
      <c r="BT23">
        <v>100</v>
      </c>
      <c r="BU23">
        <v>15</v>
      </c>
      <c r="BV23">
        <v>410</v>
      </c>
      <c r="BW23">
        <v>10</v>
      </c>
      <c r="BX23">
        <v>103.175</v>
      </c>
      <c r="BY23">
        <v>102.212</v>
      </c>
    </row>
    <row r="24" spans="1:77" x14ac:dyDescent="0.25">
      <c r="A24">
        <v>10</v>
      </c>
      <c r="B24">
        <v>1602503735.5999999</v>
      </c>
      <c r="C24">
        <v>357</v>
      </c>
      <c r="D24" t="s">
        <v>192</v>
      </c>
      <c r="E24" t="s">
        <v>193</v>
      </c>
      <c r="F24">
        <v>1602503726.9709699</v>
      </c>
      <c r="G24">
        <f t="shared" si="0"/>
        <v>2.0739036198974493E-4</v>
      </c>
      <c r="H24">
        <f t="shared" si="1"/>
        <v>-0.24840323519046872</v>
      </c>
      <c r="I24">
        <f t="shared" si="2"/>
        <v>55.268909027964483</v>
      </c>
      <c r="J24">
        <f t="shared" si="3"/>
        <v>0.98687499101049314</v>
      </c>
      <c r="K24">
        <f t="shared" si="4"/>
        <v>1.7855879704648461</v>
      </c>
      <c r="L24">
        <v>0</v>
      </c>
      <c r="M24">
        <v>0</v>
      </c>
      <c r="N24">
        <f t="shared" si="5"/>
        <v>1</v>
      </c>
      <c r="O24">
        <f t="shared" si="6"/>
        <v>0</v>
      </c>
      <c r="P24">
        <f t="shared" si="7"/>
        <v>55776.773018215754</v>
      </c>
      <c r="Q24">
        <f t="shared" si="8"/>
        <v>0</v>
      </c>
      <c r="R24">
        <f t="shared" si="9"/>
        <v>0</v>
      </c>
      <c r="S24">
        <f t="shared" si="10"/>
        <v>0.49</v>
      </c>
      <c r="T24">
        <f t="shared" si="11"/>
        <v>0.39</v>
      </c>
      <c r="U24">
        <v>7.22</v>
      </c>
      <c r="V24">
        <v>1602503726.9709699</v>
      </c>
      <c r="W24">
        <v>410.129419354839</v>
      </c>
      <c r="X24">
        <v>410.01148387096799</v>
      </c>
      <c r="Y24">
        <v>9.7135670967742005</v>
      </c>
      <c r="Z24">
        <v>9.5652864516129004</v>
      </c>
      <c r="AA24">
        <v>1000.00490322581</v>
      </c>
      <c r="AB24">
        <v>101.49758064516099</v>
      </c>
      <c r="AC24">
        <v>0.100007674193548</v>
      </c>
      <c r="AD24">
        <v>15.6611935483871</v>
      </c>
      <c r="AE24">
        <v>999.9</v>
      </c>
      <c r="AF24">
        <v>999.9</v>
      </c>
      <c r="AG24">
        <v>0</v>
      </c>
      <c r="AH24">
        <v>0</v>
      </c>
      <c r="AI24">
        <v>9999.9190322580598</v>
      </c>
      <c r="AJ24">
        <v>0</v>
      </c>
      <c r="AK24">
        <v>1.7212874193548401E-3</v>
      </c>
      <c r="AL24">
        <v>1602503690.0999999</v>
      </c>
      <c r="AM24" t="s">
        <v>187</v>
      </c>
      <c r="AN24">
        <v>3</v>
      </c>
      <c r="AO24">
        <v>-0.41499999999999998</v>
      </c>
      <c r="AP24">
        <v>-0.03</v>
      </c>
      <c r="AQ24">
        <v>410</v>
      </c>
      <c r="AR24">
        <v>10</v>
      </c>
      <c r="AS24">
        <v>0.81</v>
      </c>
      <c r="AT24">
        <v>0.22</v>
      </c>
      <c r="AU24">
        <v>0.119518026829268</v>
      </c>
      <c r="AV24">
        <v>-0.174071366550512</v>
      </c>
      <c r="AW24">
        <v>2.7807141783064E-2</v>
      </c>
      <c r="AX24">
        <v>0</v>
      </c>
      <c r="AY24">
        <v>0.149092463414634</v>
      </c>
      <c r="AZ24">
        <v>-2.3375331010452499E-2</v>
      </c>
      <c r="BA24">
        <v>2.3743553692304E-3</v>
      </c>
      <c r="BB24">
        <v>1</v>
      </c>
      <c r="BC24">
        <v>1</v>
      </c>
      <c r="BD24">
        <v>2</v>
      </c>
      <c r="BE24" t="s">
        <v>171</v>
      </c>
      <c r="BF24">
        <v>100</v>
      </c>
      <c r="BG24">
        <v>100</v>
      </c>
      <c r="BH24">
        <v>-0.41499999999999998</v>
      </c>
      <c r="BI24">
        <v>-0.03</v>
      </c>
      <c r="BJ24">
        <v>2</v>
      </c>
      <c r="BK24">
        <v>1042.23</v>
      </c>
      <c r="BL24">
        <v>363.471</v>
      </c>
      <c r="BM24">
        <v>15.000999999999999</v>
      </c>
      <c r="BN24">
        <v>20.962700000000002</v>
      </c>
      <c r="BO24">
        <v>30.0001</v>
      </c>
      <c r="BP24">
        <v>20.790900000000001</v>
      </c>
      <c r="BQ24">
        <v>20.832699999999999</v>
      </c>
      <c r="BR24">
        <v>25.938099999999999</v>
      </c>
      <c r="BS24">
        <v>0</v>
      </c>
      <c r="BT24">
        <v>100</v>
      </c>
      <c r="BU24">
        <v>15</v>
      </c>
      <c r="BV24">
        <v>410</v>
      </c>
      <c r="BW24">
        <v>10</v>
      </c>
      <c r="BX24">
        <v>103.17400000000001</v>
      </c>
      <c r="BY24">
        <v>102.21299999999999</v>
      </c>
    </row>
    <row r="25" spans="1:77" x14ac:dyDescent="0.25">
      <c r="A25">
        <v>11</v>
      </c>
      <c r="B25">
        <v>1602503740.5999999</v>
      </c>
      <c r="C25">
        <v>362</v>
      </c>
      <c r="D25" t="s">
        <v>194</v>
      </c>
      <c r="E25" t="s">
        <v>195</v>
      </c>
      <c r="F25">
        <v>1602503731.9709699</v>
      </c>
      <c r="G25">
        <f t="shared" si="0"/>
        <v>2.0522566755567099E-4</v>
      </c>
      <c r="H25">
        <f t="shared" si="1"/>
        <v>-0.22423611235687313</v>
      </c>
      <c r="I25">
        <f t="shared" si="2"/>
        <v>55.26125714394572</v>
      </c>
      <c r="J25">
        <f t="shared" si="3"/>
        <v>0.98697258712095093</v>
      </c>
      <c r="K25">
        <f t="shared" si="4"/>
        <v>1.7860118247944727</v>
      </c>
      <c r="L25">
        <v>0</v>
      </c>
      <c r="M25">
        <v>0</v>
      </c>
      <c r="N25">
        <f t="shared" si="5"/>
        <v>1</v>
      </c>
      <c r="O25">
        <f t="shared" si="6"/>
        <v>0</v>
      </c>
      <c r="P25">
        <f t="shared" si="7"/>
        <v>55742.03693429182</v>
      </c>
      <c r="Q25">
        <f t="shared" si="8"/>
        <v>0</v>
      </c>
      <c r="R25">
        <f t="shared" si="9"/>
        <v>0</v>
      </c>
      <c r="S25">
        <f t="shared" si="10"/>
        <v>0.49</v>
      </c>
      <c r="T25">
        <f t="shared" si="11"/>
        <v>0.39</v>
      </c>
      <c r="U25">
        <v>7.22</v>
      </c>
      <c r="V25">
        <v>1602503731.9709699</v>
      </c>
      <c r="W25">
        <v>410.12383870967699</v>
      </c>
      <c r="X25">
        <v>410.02270967741902</v>
      </c>
      <c r="Y25">
        <v>9.7145383870967805</v>
      </c>
      <c r="Z25">
        <v>9.5678051612903197</v>
      </c>
      <c r="AA25">
        <v>1000.00187096774</v>
      </c>
      <c r="AB25">
        <v>101.497483870968</v>
      </c>
      <c r="AC25">
        <v>9.9992796774193496E-2</v>
      </c>
      <c r="AD25">
        <v>15.664899999999999</v>
      </c>
      <c r="AE25">
        <v>999.9</v>
      </c>
      <c r="AF25">
        <v>999.9</v>
      </c>
      <c r="AG25">
        <v>0</v>
      </c>
      <c r="AH25">
        <v>0</v>
      </c>
      <c r="AI25">
        <v>9993.5703225806501</v>
      </c>
      <c r="AJ25">
        <v>0</v>
      </c>
      <c r="AK25">
        <v>1.80759806451613E-3</v>
      </c>
      <c r="AL25">
        <v>1602503690.0999999</v>
      </c>
      <c r="AM25" t="s">
        <v>187</v>
      </c>
      <c r="AN25">
        <v>3</v>
      </c>
      <c r="AO25">
        <v>-0.41499999999999998</v>
      </c>
      <c r="AP25">
        <v>-0.03</v>
      </c>
      <c r="AQ25">
        <v>410</v>
      </c>
      <c r="AR25">
        <v>10</v>
      </c>
      <c r="AS25">
        <v>0.81</v>
      </c>
      <c r="AT25">
        <v>0.22</v>
      </c>
      <c r="AU25">
        <v>0.108631419512195</v>
      </c>
      <c r="AV25">
        <v>-0.166494568641126</v>
      </c>
      <c r="AW25">
        <v>2.6274294687692702E-2</v>
      </c>
      <c r="AX25">
        <v>0</v>
      </c>
      <c r="AY25">
        <v>0.147351170731707</v>
      </c>
      <c r="AZ25">
        <v>-1.7328606271777802E-2</v>
      </c>
      <c r="BA25">
        <v>1.78593600385766E-3</v>
      </c>
      <c r="BB25">
        <v>1</v>
      </c>
      <c r="BC25">
        <v>1</v>
      </c>
      <c r="BD25">
        <v>2</v>
      </c>
      <c r="BE25" t="s">
        <v>171</v>
      </c>
      <c r="BF25">
        <v>100</v>
      </c>
      <c r="BG25">
        <v>100</v>
      </c>
      <c r="BH25">
        <v>-0.41499999999999998</v>
      </c>
      <c r="BI25">
        <v>-0.03</v>
      </c>
      <c r="BJ25">
        <v>2</v>
      </c>
      <c r="BK25">
        <v>1043.25</v>
      </c>
      <c r="BL25">
        <v>363.45800000000003</v>
      </c>
      <c r="BM25">
        <v>15.001300000000001</v>
      </c>
      <c r="BN25">
        <v>20.9635</v>
      </c>
      <c r="BO25">
        <v>30.0001</v>
      </c>
      <c r="BP25">
        <v>20.7913</v>
      </c>
      <c r="BQ25">
        <v>20.834499999999998</v>
      </c>
      <c r="BR25">
        <v>25.936800000000002</v>
      </c>
      <c r="BS25">
        <v>0</v>
      </c>
      <c r="BT25">
        <v>100</v>
      </c>
      <c r="BU25">
        <v>15</v>
      </c>
      <c r="BV25">
        <v>410</v>
      </c>
      <c r="BW25">
        <v>10</v>
      </c>
      <c r="BX25">
        <v>103.173</v>
      </c>
      <c r="BY25">
        <v>102.211</v>
      </c>
    </row>
    <row r="26" spans="1:77" x14ac:dyDescent="0.25">
      <c r="A26">
        <v>12</v>
      </c>
      <c r="B26">
        <v>1602503745.5999999</v>
      </c>
      <c r="C26">
        <v>367</v>
      </c>
      <c r="D26" t="s">
        <v>196</v>
      </c>
      <c r="E26" t="s">
        <v>197</v>
      </c>
      <c r="F26">
        <v>1602503736.9709699</v>
      </c>
      <c r="G26">
        <f t="shared" si="0"/>
        <v>2.0339961546426974E-4</v>
      </c>
      <c r="H26">
        <f t="shared" si="1"/>
        <v>-0.22590122191871251</v>
      </c>
      <c r="I26">
        <f t="shared" si="2"/>
        <v>55.253081345553987</v>
      </c>
      <c r="J26">
        <f t="shared" si="3"/>
        <v>0.98709669242891884</v>
      </c>
      <c r="K26">
        <f t="shared" si="4"/>
        <v>1.7865007134273549</v>
      </c>
      <c r="L26">
        <v>0</v>
      </c>
      <c r="M26">
        <v>0</v>
      </c>
      <c r="N26">
        <f t="shared" si="5"/>
        <v>1</v>
      </c>
      <c r="O26">
        <f t="shared" si="6"/>
        <v>0</v>
      </c>
      <c r="P26">
        <f t="shared" si="7"/>
        <v>55768.850576743993</v>
      </c>
      <c r="Q26">
        <f t="shared" si="8"/>
        <v>0</v>
      </c>
      <c r="R26">
        <f t="shared" si="9"/>
        <v>0</v>
      </c>
      <c r="S26">
        <f t="shared" si="10"/>
        <v>0.49</v>
      </c>
      <c r="T26">
        <f t="shared" si="11"/>
        <v>0.39</v>
      </c>
      <c r="U26">
        <v>7.22</v>
      </c>
      <c r="V26">
        <v>1602503736.9709699</v>
      </c>
      <c r="W26">
        <v>410.13038709677397</v>
      </c>
      <c r="X26">
        <v>410.02751612903199</v>
      </c>
      <c r="Y26">
        <v>9.7157564516129007</v>
      </c>
      <c r="Z26">
        <v>9.5703290322580692</v>
      </c>
      <c r="AA26">
        <v>1000.00206451613</v>
      </c>
      <c r="AB26">
        <v>101.497548387097</v>
      </c>
      <c r="AC26">
        <v>9.9964616129032305E-2</v>
      </c>
      <c r="AD26">
        <v>15.6691741935484</v>
      </c>
      <c r="AE26">
        <v>999.9</v>
      </c>
      <c r="AF26">
        <v>999.9</v>
      </c>
      <c r="AG26">
        <v>0</v>
      </c>
      <c r="AH26">
        <v>0</v>
      </c>
      <c r="AI26">
        <v>9998.7296774193601</v>
      </c>
      <c r="AJ26">
        <v>0</v>
      </c>
      <c r="AK26">
        <v>1.8442796774193501E-3</v>
      </c>
      <c r="AL26">
        <v>1602503690.0999999</v>
      </c>
      <c r="AM26" t="s">
        <v>187</v>
      </c>
      <c r="AN26">
        <v>3</v>
      </c>
      <c r="AO26">
        <v>-0.41499999999999998</v>
      </c>
      <c r="AP26">
        <v>-0.03</v>
      </c>
      <c r="AQ26">
        <v>410</v>
      </c>
      <c r="AR26">
        <v>10</v>
      </c>
      <c r="AS26">
        <v>0.81</v>
      </c>
      <c r="AT26">
        <v>0.22</v>
      </c>
      <c r="AU26">
        <v>0.10491643902439</v>
      </c>
      <c r="AV26">
        <v>5.17082885017454E-2</v>
      </c>
      <c r="AW26">
        <v>2.3567637977613302E-2</v>
      </c>
      <c r="AX26">
        <v>1</v>
      </c>
      <c r="AY26">
        <v>0.145900170731707</v>
      </c>
      <c r="AZ26">
        <v>-1.55534425087109E-2</v>
      </c>
      <c r="BA26">
        <v>1.6163118345357899E-3</v>
      </c>
      <c r="BB26">
        <v>1</v>
      </c>
      <c r="BC26">
        <v>2</v>
      </c>
      <c r="BD26">
        <v>2</v>
      </c>
      <c r="BE26" t="s">
        <v>174</v>
      </c>
      <c r="BF26">
        <v>100</v>
      </c>
      <c r="BG26">
        <v>100</v>
      </c>
      <c r="BH26">
        <v>-0.41499999999999998</v>
      </c>
      <c r="BI26">
        <v>-0.03</v>
      </c>
      <c r="BJ26">
        <v>2</v>
      </c>
      <c r="BK26">
        <v>1046.5899999999999</v>
      </c>
      <c r="BL26">
        <v>363.53100000000001</v>
      </c>
      <c r="BM26">
        <v>15.001799999999999</v>
      </c>
      <c r="BN26">
        <v>20.965199999999999</v>
      </c>
      <c r="BO26">
        <v>30.0002</v>
      </c>
      <c r="BP26">
        <v>20.792899999999999</v>
      </c>
      <c r="BQ26">
        <v>20.8354</v>
      </c>
      <c r="BR26">
        <v>25.936800000000002</v>
      </c>
      <c r="BS26">
        <v>0</v>
      </c>
      <c r="BT26">
        <v>100</v>
      </c>
      <c r="BU26">
        <v>15</v>
      </c>
      <c r="BV26">
        <v>410</v>
      </c>
      <c r="BW26">
        <v>10</v>
      </c>
      <c r="BX26">
        <v>103.17400000000001</v>
      </c>
      <c r="BY26">
        <v>102.209</v>
      </c>
    </row>
    <row r="27" spans="1:77" x14ac:dyDescent="0.25">
      <c r="A27">
        <v>13</v>
      </c>
      <c r="B27">
        <v>1602504061.5999999</v>
      </c>
      <c r="C27">
        <v>683</v>
      </c>
      <c r="D27" t="s">
        <v>200</v>
      </c>
      <c r="E27" t="s">
        <v>201</v>
      </c>
      <c r="F27">
        <v>1602504053.5999999</v>
      </c>
      <c r="G27">
        <f t="shared" si="0"/>
        <v>5.4357722879625443E-5</v>
      </c>
      <c r="H27">
        <f t="shared" si="1"/>
        <v>-0.48967418849591515</v>
      </c>
      <c r="I27">
        <f t="shared" si="2"/>
        <v>54.892281435611089</v>
      </c>
      <c r="J27">
        <f t="shared" si="3"/>
        <v>0.9826254924477531</v>
      </c>
      <c r="K27">
        <f t="shared" si="4"/>
        <v>1.7900977455279894</v>
      </c>
      <c r="L27">
        <v>0</v>
      </c>
      <c r="M27">
        <v>0</v>
      </c>
      <c r="N27">
        <f t="shared" si="5"/>
        <v>1</v>
      </c>
      <c r="O27">
        <f t="shared" si="6"/>
        <v>0</v>
      </c>
      <c r="P27">
        <f t="shared" si="7"/>
        <v>55785.994969493499</v>
      </c>
      <c r="Q27">
        <f t="shared" si="8"/>
        <v>0</v>
      </c>
      <c r="R27">
        <f t="shared" si="9"/>
        <v>0</v>
      </c>
      <c r="S27">
        <f t="shared" si="10"/>
        <v>0.49</v>
      </c>
      <c r="T27">
        <f t="shared" si="11"/>
        <v>0.39</v>
      </c>
      <c r="U27">
        <v>10.95</v>
      </c>
      <c r="V27">
        <v>1602504053.5999999</v>
      </c>
      <c r="W27">
        <v>410.52651612903202</v>
      </c>
      <c r="X27">
        <v>410.01477419354802</v>
      </c>
      <c r="Y27">
        <v>9.6714787096774195</v>
      </c>
      <c r="Z27">
        <v>9.6125345161290294</v>
      </c>
      <c r="AA27">
        <v>1000.03138709677</v>
      </c>
      <c r="AB27">
        <v>101.499935483871</v>
      </c>
      <c r="AC27">
        <v>0.10040112903225799</v>
      </c>
      <c r="AD27">
        <v>15.7005903225806</v>
      </c>
      <c r="AE27">
        <v>999.9</v>
      </c>
      <c r="AF27">
        <v>999.9</v>
      </c>
      <c r="AG27">
        <v>0</v>
      </c>
      <c r="AH27">
        <v>0</v>
      </c>
      <c r="AI27">
        <v>10002.8241935484</v>
      </c>
      <c r="AJ27">
        <v>0</v>
      </c>
      <c r="AK27">
        <v>1.7669093548387099E-3</v>
      </c>
      <c r="AL27">
        <v>1602504039.0999999</v>
      </c>
      <c r="AM27" t="s">
        <v>202</v>
      </c>
      <c r="AN27">
        <v>4</v>
      </c>
      <c r="AO27">
        <v>-0.44800000000000001</v>
      </c>
      <c r="AP27">
        <v>-2.9000000000000001E-2</v>
      </c>
      <c r="AQ27">
        <v>410</v>
      </c>
      <c r="AR27">
        <v>10</v>
      </c>
      <c r="AS27">
        <v>0.85</v>
      </c>
      <c r="AT27">
        <v>0.15</v>
      </c>
      <c r="AU27">
        <v>0.46338554634146301</v>
      </c>
      <c r="AV27">
        <v>0.68478797560972204</v>
      </c>
      <c r="AW27">
        <v>0.13314941841762501</v>
      </c>
      <c r="AX27">
        <v>0</v>
      </c>
      <c r="AY27">
        <v>5.43951121951219E-2</v>
      </c>
      <c r="AZ27">
        <v>6.7232333101042499E-2</v>
      </c>
      <c r="BA27">
        <v>1.25580596744645E-2</v>
      </c>
      <c r="BB27">
        <v>1</v>
      </c>
      <c r="BC27">
        <v>1</v>
      </c>
      <c r="BD27">
        <v>2</v>
      </c>
      <c r="BE27" t="s">
        <v>171</v>
      </c>
      <c r="BF27">
        <v>100</v>
      </c>
      <c r="BG27">
        <v>100</v>
      </c>
      <c r="BH27">
        <v>-0.44800000000000001</v>
      </c>
      <c r="BI27">
        <v>-2.9000000000000001E-2</v>
      </c>
      <c r="BJ27">
        <v>2</v>
      </c>
      <c r="BK27">
        <v>1044.5</v>
      </c>
      <c r="BL27">
        <v>363.98700000000002</v>
      </c>
      <c r="BM27">
        <v>15.0022</v>
      </c>
      <c r="BN27">
        <v>21.029299999999999</v>
      </c>
      <c r="BO27">
        <v>30.0001</v>
      </c>
      <c r="BP27">
        <v>20.858599999999999</v>
      </c>
      <c r="BQ27">
        <v>20.8996</v>
      </c>
      <c r="BR27">
        <v>25.907699999999998</v>
      </c>
      <c r="BS27">
        <v>0</v>
      </c>
      <c r="BT27">
        <v>100</v>
      </c>
      <c r="BU27">
        <v>15</v>
      </c>
      <c r="BV27">
        <v>410</v>
      </c>
      <c r="BW27">
        <v>10</v>
      </c>
      <c r="BX27">
        <v>103.167</v>
      </c>
      <c r="BY27">
        <v>102.21599999999999</v>
      </c>
    </row>
    <row r="28" spans="1:77" x14ac:dyDescent="0.25">
      <c r="A28">
        <v>14</v>
      </c>
      <c r="B28">
        <v>1602504066.5999999</v>
      </c>
      <c r="C28">
        <v>688</v>
      </c>
      <c r="D28" t="s">
        <v>203</v>
      </c>
      <c r="E28" t="s">
        <v>204</v>
      </c>
      <c r="F28">
        <v>1602504058.2451601</v>
      </c>
      <c r="G28">
        <f t="shared" si="0"/>
        <v>5.3353744336246212E-5</v>
      </c>
      <c r="H28">
        <f t="shared" si="1"/>
        <v>-0.49075417924429415</v>
      </c>
      <c r="I28">
        <f t="shared" si="2"/>
        <v>54.875658552968417</v>
      </c>
      <c r="J28">
        <f t="shared" si="3"/>
        <v>0.98258091977307072</v>
      </c>
      <c r="K28">
        <f t="shared" si="4"/>
        <v>1.7905587753897112</v>
      </c>
      <c r="L28">
        <v>0</v>
      </c>
      <c r="M28">
        <v>0</v>
      </c>
      <c r="N28">
        <f t="shared" si="5"/>
        <v>1</v>
      </c>
      <c r="O28">
        <f t="shared" si="6"/>
        <v>0</v>
      </c>
      <c r="P28">
        <f t="shared" si="7"/>
        <v>55787.983017941202</v>
      </c>
      <c r="Q28">
        <f t="shared" si="8"/>
        <v>0</v>
      </c>
      <c r="R28">
        <f t="shared" si="9"/>
        <v>0</v>
      </c>
      <c r="S28">
        <f t="shared" si="10"/>
        <v>0.49</v>
      </c>
      <c r="T28">
        <f t="shared" si="11"/>
        <v>0.39</v>
      </c>
      <c r="U28">
        <v>10.95</v>
      </c>
      <c r="V28">
        <v>1602504058.2451601</v>
      </c>
      <c r="W28">
        <v>410.52203225806397</v>
      </c>
      <c r="X28">
        <v>410.00864516129002</v>
      </c>
      <c r="Y28">
        <v>9.6710377419354803</v>
      </c>
      <c r="Z28">
        <v>9.6131809677419309</v>
      </c>
      <c r="AA28">
        <v>1000.00987096774</v>
      </c>
      <c r="AB28">
        <v>101.500258064516</v>
      </c>
      <c r="AC28">
        <v>0.100102309677419</v>
      </c>
      <c r="AD28">
        <v>15.704612903225801</v>
      </c>
      <c r="AE28">
        <v>999.9</v>
      </c>
      <c r="AF28">
        <v>999.9</v>
      </c>
      <c r="AG28">
        <v>0</v>
      </c>
      <c r="AH28">
        <v>0</v>
      </c>
      <c r="AI28">
        <v>10003.308064516101</v>
      </c>
      <c r="AJ28">
        <v>0</v>
      </c>
      <c r="AK28">
        <v>1.66641935483871E-3</v>
      </c>
      <c r="AL28">
        <v>1602504039.0999999</v>
      </c>
      <c r="AM28" t="s">
        <v>202</v>
      </c>
      <c r="AN28">
        <v>4</v>
      </c>
      <c r="AO28">
        <v>-0.44800000000000001</v>
      </c>
      <c r="AP28">
        <v>-2.9000000000000001E-2</v>
      </c>
      <c r="AQ28">
        <v>410</v>
      </c>
      <c r="AR28">
        <v>10</v>
      </c>
      <c r="AS28">
        <v>0.85</v>
      </c>
      <c r="AT28">
        <v>0.15</v>
      </c>
      <c r="AU28">
        <v>0.51242287804878095</v>
      </c>
      <c r="AV28">
        <v>-6.5246989547024001E-2</v>
      </c>
      <c r="AW28">
        <v>2.9448035332367201E-2</v>
      </c>
      <c r="AX28">
        <v>1</v>
      </c>
      <c r="AY28">
        <v>5.84348585365854E-2</v>
      </c>
      <c r="AZ28">
        <v>-1.15261756097554E-2</v>
      </c>
      <c r="BA28">
        <v>1.49892848492346E-3</v>
      </c>
      <c r="BB28">
        <v>1</v>
      </c>
      <c r="BC28">
        <v>2</v>
      </c>
      <c r="BD28">
        <v>2</v>
      </c>
      <c r="BE28" t="s">
        <v>174</v>
      </c>
      <c r="BF28">
        <v>100</v>
      </c>
      <c r="BG28">
        <v>100</v>
      </c>
      <c r="BH28">
        <v>-0.44800000000000001</v>
      </c>
      <c r="BI28">
        <v>-2.9000000000000001E-2</v>
      </c>
      <c r="BJ28">
        <v>2</v>
      </c>
      <c r="BK28">
        <v>1043.07</v>
      </c>
      <c r="BL28">
        <v>363.89499999999998</v>
      </c>
      <c r="BM28">
        <v>15.0017</v>
      </c>
      <c r="BN28">
        <v>21.029299999999999</v>
      </c>
      <c r="BO28">
        <v>30.0002</v>
      </c>
      <c r="BP28">
        <v>20.8598</v>
      </c>
      <c r="BQ28">
        <v>20.8996</v>
      </c>
      <c r="BR28">
        <v>25.907499999999999</v>
      </c>
      <c r="BS28">
        <v>0</v>
      </c>
      <c r="BT28">
        <v>100</v>
      </c>
      <c r="BU28">
        <v>15</v>
      </c>
      <c r="BV28">
        <v>410</v>
      </c>
      <c r="BW28">
        <v>10</v>
      </c>
      <c r="BX28">
        <v>103.167</v>
      </c>
      <c r="BY28">
        <v>102.21599999999999</v>
      </c>
    </row>
    <row r="29" spans="1:77" x14ac:dyDescent="0.25">
      <c r="A29">
        <v>15</v>
      </c>
      <c r="B29">
        <v>1602504071.5999999</v>
      </c>
      <c r="C29">
        <v>693</v>
      </c>
      <c r="D29" t="s">
        <v>205</v>
      </c>
      <c r="E29" t="s">
        <v>206</v>
      </c>
      <c r="F29">
        <v>1602504063.03548</v>
      </c>
      <c r="G29">
        <f t="shared" si="0"/>
        <v>5.2885625347065932E-5</v>
      </c>
      <c r="H29">
        <f t="shared" si="1"/>
        <v>-0.46822613146703373</v>
      </c>
      <c r="I29">
        <f t="shared" si="2"/>
        <v>54.86331521329857</v>
      </c>
      <c r="J29">
        <f t="shared" si="3"/>
        <v>0.98261391302278323</v>
      </c>
      <c r="K29">
        <f t="shared" si="4"/>
        <v>1.7910217587153812</v>
      </c>
      <c r="L29">
        <v>0</v>
      </c>
      <c r="M29">
        <v>0</v>
      </c>
      <c r="N29">
        <f t="shared" si="5"/>
        <v>1</v>
      </c>
      <c r="O29">
        <f t="shared" si="6"/>
        <v>0</v>
      </c>
      <c r="P29">
        <f t="shared" si="7"/>
        <v>55772.203165804734</v>
      </c>
      <c r="Q29">
        <f t="shared" si="8"/>
        <v>0</v>
      </c>
      <c r="R29">
        <f t="shared" si="9"/>
        <v>0</v>
      </c>
      <c r="S29">
        <f t="shared" si="10"/>
        <v>0.49</v>
      </c>
      <c r="T29">
        <f t="shared" si="11"/>
        <v>0.39</v>
      </c>
      <c r="U29">
        <v>10.95</v>
      </c>
      <c r="V29">
        <v>1602504063.03548</v>
      </c>
      <c r="W29">
        <v>410.50054838709701</v>
      </c>
      <c r="X29">
        <v>410.01161290322602</v>
      </c>
      <c r="Y29">
        <v>9.6713522580645197</v>
      </c>
      <c r="Z29">
        <v>9.6140025806451597</v>
      </c>
      <c r="AA29">
        <v>1000.00029032258</v>
      </c>
      <c r="AB29">
        <v>101.50045161290301</v>
      </c>
      <c r="AC29">
        <v>0.10001611935483901</v>
      </c>
      <c r="AD29">
        <v>15.7086516129032</v>
      </c>
      <c r="AE29">
        <v>999.9</v>
      </c>
      <c r="AF29">
        <v>999.9</v>
      </c>
      <c r="AG29">
        <v>0</v>
      </c>
      <c r="AH29">
        <v>0</v>
      </c>
      <c r="AI29">
        <v>10000.483870967701</v>
      </c>
      <c r="AJ29">
        <v>0</v>
      </c>
      <c r="AK29">
        <v>1.61863903225806E-3</v>
      </c>
      <c r="AL29">
        <v>1602504039.0999999</v>
      </c>
      <c r="AM29" t="s">
        <v>202</v>
      </c>
      <c r="AN29">
        <v>4</v>
      </c>
      <c r="AO29">
        <v>-0.44800000000000001</v>
      </c>
      <c r="AP29">
        <v>-2.9000000000000001E-2</v>
      </c>
      <c r="AQ29">
        <v>410</v>
      </c>
      <c r="AR29">
        <v>10</v>
      </c>
      <c r="AS29">
        <v>0.85</v>
      </c>
      <c r="AT29">
        <v>0.15</v>
      </c>
      <c r="AU29">
        <v>0.49921178048780501</v>
      </c>
      <c r="AV29">
        <v>-0.22848451567942099</v>
      </c>
      <c r="AW29">
        <v>3.4613717565201201E-2</v>
      </c>
      <c r="AX29">
        <v>0</v>
      </c>
      <c r="AY29">
        <v>5.7426365853658498E-2</v>
      </c>
      <c r="AZ29">
        <v>-8.0790919860623204E-3</v>
      </c>
      <c r="BA29">
        <v>1.0870835899400499E-3</v>
      </c>
      <c r="BB29">
        <v>1</v>
      </c>
      <c r="BC29">
        <v>1</v>
      </c>
      <c r="BD29">
        <v>2</v>
      </c>
      <c r="BE29" t="s">
        <v>171</v>
      </c>
      <c r="BF29">
        <v>100</v>
      </c>
      <c r="BG29">
        <v>100</v>
      </c>
      <c r="BH29">
        <v>-0.44800000000000001</v>
      </c>
      <c r="BI29">
        <v>-2.9000000000000001E-2</v>
      </c>
      <c r="BJ29">
        <v>2</v>
      </c>
      <c r="BK29">
        <v>1042.21</v>
      </c>
      <c r="BL29">
        <v>364.06299999999999</v>
      </c>
      <c r="BM29">
        <v>15.0016</v>
      </c>
      <c r="BN29">
        <v>21.029299999999999</v>
      </c>
      <c r="BO29">
        <v>30.0001</v>
      </c>
      <c r="BP29">
        <v>20.858899999999998</v>
      </c>
      <c r="BQ29">
        <v>20.901</v>
      </c>
      <c r="BR29">
        <v>25.9068</v>
      </c>
      <c r="BS29">
        <v>0</v>
      </c>
      <c r="BT29">
        <v>100</v>
      </c>
      <c r="BU29">
        <v>15</v>
      </c>
      <c r="BV29">
        <v>410</v>
      </c>
      <c r="BW29">
        <v>10</v>
      </c>
      <c r="BX29">
        <v>103.166</v>
      </c>
      <c r="BY29">
        <v>102.217</v>
      </c>
    </row>
    <row r="30" spans="1:77" x14ac:dyDescent="0.25">
      <c r="A30">
        <v>16</v>
      </c>
      <c r="B30">
        <v>1602504076.5999999</v>
      </c>
      <c r="C30">
        <v>698</v>
      </c>
      <c r="D30" t="s">
        <v>207</v>
      </c>
      <c r="E30" t="s">
        <v>208</v>
      </c>
      <c r="F30">
        <v>1602504067.9709699</v>
      </c>
      <c r="G30">
        <f t="shared" si="0"/>
        <v>5.1896286616004353E-5</v>
      </c>
      <c r="H30">
        <f t="shared" si="1"/>
        <v>-0.44890592218561964</v>
      </c>
      <c r="I30">
        <f t="shared" si="2"/>
        <v>54.852965783548058</v>
      </c>
      <c r="J30">
        <f t="shared" si="3"/>
        <v>0.98268074402861616</v>
      </c>
      <c r="K30">
        <f t="shared" si="4"/>
        <v>1.791481517893331</v>
      </c>
      <c r="L30">
        <v>0</v>
      </c>
      <c r="M30">
        <v>0</v>
      </c>
      <c r="N30">
        <f t="shared" si="5"/>
        <v>1</v>
      </c>
      <c r="O30">
        <f t="shared" si="6"/>
        <v>0</v>
      </c>
      <c r="P30">
        <f t="shared" si="7"/>
        <v>55768.903138565627</v>
      </c>
      <c r="Q30">
        <f t="shared" si="8"/>
        <v>0</v>
      </c>
      <c r="R30">
        <f t="shared" si="9"/>
        <v>0</v>
      </c>
      <c r="S30">
        <f t="shared" si="10"/>
        <v>0.49</v>
      </c>
      <c r="T30">
        <f t="shared" si="11"/>
        <v>0.39</v>
      </c>
      <c r="U30">
        <v>10.95</v>
      </c>
      <c r="V30">
        <v>1602504067.9709699</v>
      </c>
      <c r="W30">
        <v>410.47580645161298</v>
      </c>
      <c r="X30">
        <v>410.007580645161</v>
      </c>
      <c r="Y30">
        <v>9.6719661290322598</v>
      </c>
      <c r="Z30">
        <v>9.6156893548387092</v>
      </c>
      <c r="AA30">
        <v>1000.00064516129</v>
      </c>
      <c r="AB30">
        <v>101.50096774193599</v>
      </c>
      <c r="AC30">
        <v>9.9961264516129106E-2</v>
      </c>
      <c r="AD30">
        <v>15.7126612903226</v>
      </c>
      <c r="AE30">
        <v>999.9</v>
      </c>
      <c r="AF30">
        <v>999.9</v>
      </c>
      <c r="AG30">
        <v>0</v>
      </c>
      <c r="AH30">
        <v>0</v>
      </c>
      <c r="AI30">
        <v>9999.9587096774194</v>
      </c>
      <c r="AJ30">
        <v>0</v>
      </c>
      <c r="AK30">
        <v>1.70679870967742E-3</v>
      </c>
      <c r="AL30">
        <v>1602504039.0999999</v>
      </c>
      <c r="AM30" t="s">
        <v>202</v>
      </c>
      <c r="AN30">
        <v>4</v>
      </c>
      <c r="AO30">
        <v>-0.44800000000000001</v>
      </c>
      <c r="AP30">
        <v>-2.9000000000000001E-2</v>
      </c>
      <c r="AQ30">
        <v>410</v>
      </c>
      <c r="AR30">
        <v>10</v>
      </c>
      <c r="AS30">
        <v>0.85</v>
      </c>
      <c r="AT30">
        <v>0.15</v>
      </c>
      <c r="AU30">
        <v>0.47010846341463403</v>
      </c>
      <c r="AV30">
        <v>-0.26294351916377101</v>
      </c>
      <c r="AW30">
        <v>4.0012052197780701E-2</v>
      </c>
      <c r="AX30">
        <v>0</v>
      </c>
      <c r="AY30">
        <v>5.6747790243902502E-2</v>
      </c>
      <c r="AZ30">
        <v>-1.33596606271778E-2</v>
      </c>
      <c r="BA30">
        <v>1.4156135368660701E-3</v>
      </c>
      <c r="BB30">
        <v>1</v>
      </c>
      <c r="BC30">
        <v>1</v>
      </c>
      <c r="BD30">
        <v>2</v>
      </c>
      <c r="BE30" t="s">
        <v>171</v>
      </c>
      <c r="BF30">
        <v>100</v>
      </c>
      <c r="BG30">
        <v>100</v>
      </c>
      <c r="BH30">
        <v>-0.44800000000000001</v>
      </c>
      <c r="BI30">
        <v>-2.9000000000000001E-2</v>
      </c>
      <c r="BJ30">
        <v>2</v>
      </c>
      <c r="BK30">
        <v>1044.56</v>
      </c>
      <c r="BL30">
        <v>364.185</v>
      </c>
      <c r="BM30">
        <v>15.001799999999999</v>
      </c>
      <c r="BN30">
        <v>21.030799999999999</v>
      </c>
      <c r="BO30">
        <v>30.0002</v>
      </c>
      <c r="BP30">
        <v>20.8598</v>
      </c>
      <c r="BQ30">
        <v>20.901399999999999</v>
      </c>
      <c r="BR30">
        <v>25.906600000000001</v>
      </c>
      <c r="BS30">
        <v>0</v>
      </c>
      <c r="BT30">
        <v>100</v>
      </c>
      <c r="BU30">
        <v>15</v>
      </c>
      <c r="BV30">
        <v>410</v>
      </c>
      <c r="BW30">
        <v>10</v>
      </c>
      <c r="BX30">
        <v>103.166</v>
      </c>
      <c r="BY30">
        <v>102.218</v>
      </c>
    </row>
    <row r="31" spans="1:77" x14ac:dyDescent="0.25">
      <c r="A31">
        <v>17</v>
      </c>
      <c r="B31">
        <v>1602504081.5999999</v>
      </c>
      <c r="C31">
        <v>703</v>
      </c>
      <c r="D31" t="s">
        <v>209</v>
      </c>
      <c r="E31" t="s">
        <v>210</v>
      </c>
      <c r="F31">
        <v>1602504072.9709699</v>
      </c>
      <c r="G31">
        <f t="shared" si="0"/>
        <v>5.0319247711761704E-5</v>
      </c>
      <c r="H31">
        <f t="shared" si="1"/>
        <v>-0.43179106915143717</v>
      </c>
      <c r="I31">
        <f t="shared" si="2"/>
        <v>54.841232618750269</v>
      </c>
      <c r="J31">
        <f t="shared" si="3"/>
        <v>0.98271482735195426</v>
      </c>
      <c r="K31">
        <f t="shared" si="4"/>
        <v>1.7919269506279536</v>
      </c>
      <c r="L31">
        <v>0</v>
      </c>
      <c r="M31">
        <v>0</v>
      </c>
      <c r="N31">
        <f t="shared" si="5"/>
        <v>1</v>
      </c>
      <c r="O31">
        <f t="shared" si="6"/>
        <v>0</v>
      </c>
      <c r="P31">
        <f t="shared" si="7"/>
        <v>55753.006989485824</v>
      </c>
      <c r="Q31">
        <f t="shared" si="8"/>
        <v>0</v>
      </c>
      <c r="R31">
        <f t="shared" si="9"/>
        <v>0</v>
      </c>
      <c r="S31">
        <f t="shared" si="10"/>
        <v>0.49</v>
      </c>
      <c r="T31">
        <f t="shared" si="11"/>
        <v>0.39</v>
      </c>
      <c r="U31">
        <v>10.95</v>
      </c>
      <c r="V31">
        <v>1602504072.9709699</v>
      </c>
      <c r="W31">
        <v>410.45929032258101</v>
      </c>
      <c r="X31">
        <v>410.00909677419401</v>
      </c>
      <c r="Y31">
        <v>9.6722712903225805</v>
      </c>
      <c r="Z31">
        <v>9.6177048387096793</v>
      </c>
      <c r="AA31">
        <v>1000.00341935484</v>
      </c>
      <c r="AB31">
        <v>101.50125806451599</v>
      </c>
      <c r="AC31">
        <v>9.9989238709677394E-2</v>
      </c>
      <c r="AD31">
        <v>15.7165451612903</v>
      </c>
      <c r="AE31">
        <v>999.9</v>
      </c>
      <c r="AF31">
        <v>999.9</v>
      </c>
      <c r="AG31">
        <v>0</v>
      </c>
      <c r="AH31">
        <v>0</v>
      </c>
      <c r="AI31">
        <v>9997.0974193548409</v>
      </c>
      <c r="AJ31">
        <v>0</v>
      </c>
      <c r="AK31">
        <v>1.8177687096774199E-3</v>
      </c>
      <c r="AL31">
        <v>1602504039.0999999</v>
      </c>
      <c r="AM31" t="s">
        <v>202</v>
      </c>
      <c r="AN31">
        <v>4</v>
      </c>
      <c r="AO31">
        <v>-0.44800000000000001</v>
      </c>
      <c r="AP31">
        <v>-2.9000000000000001E-2</v>
      </c>
      <c r="AQ31">
        <v>410</v>
      </c>
      <c r="AR31">
        <v>10</v>
      </c>
      <c r="AS31">
        <v>0.85</v>
      </c>
      <c r="AT31">
        <v>0.15</v>
      </c>
      <c r="AU31">
        <v>0.460703853658537</v>
      </c>
      <c r="AV31">
        <v>-0.26946798606272598</v>
      </c>
      <c r="AW31">
        <v>3.8963583859779799E-2</v>
      </c>
      <c r="AX31">
        <v>0</v>
      </c>
      <c r="AY31">
        <v>5.5017499999999997E-2</v>
      </c>
      <c r="AZ31">
        <v>-1.9341282229965E-2</v>
      </c>
      <c r="BA31">
        <v>2.1138201994516399E-3</v>
      </c>
      <c r="BB31">
        <v>1</v>
      </c>
      <c r="BC31">
        <v>1</v>
      </c>
      <c r="BD31">
        <v>2</v>
      </c>
      <c r="BE31" t="s">
        <v>171</v>
      </c>
      <c r="BF31">
        <v>100</v>
      </c>
      <c r="BG31">
        <v>100</v>
      </c>
      <c r="BH31">
        <v>-0.44800000000000001</v>
      </c>
      <c r="BI31">
        <v>-2.9000000000000001E-2</v>
      </c>
      <c r="BJ31">
        <v>2</v>
      </c>
      <c r="BK31">
        <v>1044.6400000000001</v>
      </c>
      <c r="BL31">
        <v>364.274</v>
      </c>
      <c r="BM31">
        <v>15.001799999999999</v>
      </c>
      <c r="BN31">
        <v>21.031099999999999</v>
      </c>
      <c r="BO31">
        <v>30.0002</v>
      </c>
      <c r="BP31">
        <v>20.860299999999999</v>
      </c>
      <c r="BQ31">
        <v>20.902699999999999</v>
      </c>
      <c r="BR31">
        <v>25.907299999999999</v>
      </c>
      <c r="BS31">
        <v>0</v>
      </c>
      <c r="BT31">
        <v>100</v>
      </c>
      <c r="BU31">
        <v>15</v>
      </c>
      <c r="BV31">
        <v>410</v>
      </c>
      <c r="BW31">
        <v>10</v>
      </c>
      <c r="BX31">
        <v>103.16500000000001</v>
      </c>
      <c r="BY31">
        <v>102.218</v>
      </c>
    </row>
    <row r="32" spans="1:77" x14ac:dyDescent="0.25">
      <c r="A32">
        <v>18</v>
      </c>
      <c r="B32">
        <v>1602504086.5999999</v>
      </c>
      <c r="C32">
        <v>708</v>
      </c>
      <c r="D32" t="s">
        <v>211</v>
      </c>
      <c r="E32" t="s">
        <v>212</v>
      </c>
      <c r="F32">
        <v>1602504077.9709699</v>
      </c>
      <c r="G32">
        <f t="shared" si="0"/>
        <v>4.9375213714104167E-5</v>
      </c>
      <c r="H32">
        <f t="shared" si="1"/>
        <v>-0.43314222719383388</v>
      </c>
      <c r="I32">
        <f t="shared" si="2"/>
        <v>54.833976808590769</v>
      </c>
      <c r="J32">
        <f t="shared" si="3"/>
        <v>0.98283438656146072</v>
      </c>
      <c r="K32">
        <f t="shared" si="4"/>
        <v>1.7923821027831806</v>
      </c>
      <c r="L32">
        <v>0</v>
      </c>
      <c r="M32">
        <v>0</v>
      </c>
      <c r="N32">
        <f t="shared" si="5"/>
        <v>1</v>
      </c>
      <c r="O32">
        <f t="shared" si="6"/>
        <v>0</v>
      </c>
      <c r="P32">
        <f t="shared" si="7"/>
        <v>55766.603802759404</v>
      </c>
      <c r="Q32">
        <f t="shared" si="8"/>
        <v>0</v>
      </c>
      <c r="R32">
        <f t="shared" si="9"/>
        <v>0</v>
      </c>
      <c r="S32">
        <f t="shared" si="10"/>
        <v>0.49</v>
      </c>
      <c r="T32">
        <f t="shared" si="11"/>
        <v>0.39</v>
      </c>
      <c r="U32">
        <v>10.95</v>
      </c>
      <c r="V32">
        <v>1602504077.9709699</v>
      </c>
      <c r="W32">
        <v>410.455806451613</v>
      </c>
      <c r="X32">
        <v>410.00370967741901</v>
      </c>
      <c r="Y32">
        <v>9.67345677419355</v>
      </c>
      <c r="Z32">
        <v>9.6199141935483894</v>
      </c>
      <c r="AA32">
        <v>1000.00512903226</v>
      </c>
      <c r="AB32">
        <v>101.50112903225801</v>
      </c>
      <c r="AC32">
        <v>0.100026532258065</v>
      </c>
      <c r="AD32">
        <v>15.720512903225799</v>
      </c>
      <c r="AE32">
        <v>999.9</v>
      </c>
      <c r="AF32">
        <v>999.9</v>
      </c>
      <c r="AG32">
        <v>0</v>
      </c>
      <c r="AH32">
        <v>0</v>
      </c>
      <c r="AI32">
        <v>9999.7958064516097</v>
      </c>
      <c r="AJ32">
        <v>0</v>
      </c>
      <c r="AK32">
        <v>1.88743451612903E-3</v>
      </c>
      <c r="AL32">
        <v>1602504039.0999999</v>
      </c>
      <c r="AM32" t="s">
        <v>202</v>
      </c>
      <c r="AN32">
        <v>4</v>
      </c>
      <c r="AO32">
        <v>-0.44800000000000001</v>
      </c>
      <c r="AP32">
        <v>-2.9000000000000001E-2</v>
      </c>
      <c r="AQ32">
        <v>410</v>
      </c>
      <c r="AR32">
        <v>10</v>
      </c>
      <c r="AS32">
        <v>0.85</v>
      </c>
      <c r="AT32">
        <v>0.15</v>
      </c>
      <c r="AU32">
        <v>0.454234073170732</v>
      </c>
      <c r="AV32">
        <v>9.9541588850174098E-2</v>
      </c>
      <c r="AW32">
        <v>3.1406957998996697E-2</v>
      </c>
      <c r="AX32">
        <v>1</v>
      </c>
      <c r="AY32">
        <v>5.4047563414634202E-2</v>
      </c>
      <c r="AZ32">
        <v>-1.53031588850179E-2</v>
      </c>
      <c r="BA32">
        <v>1.8882499436348799E-3</v>
      </c>
      <c r="BB32">
        <v>1</v>
      </c>
      <c r="BC32">
        <v>2</v>
      </c>
      <c r="BD32">
        <v>2</v>
      </c>
      <c r="BE32" t="s">
        <v>174</v>
      </c>
      <c r="BF32">
        <v>100</v>
      </c>
      <c r="BG32">
        <v>100</v>
      </c>
      <c r="BH32">
        <v>-0.44800000000000001</v>
      </c>
      <c r="BI32">
        <v>-2.9000000000000001E-2</v>
      </c>
      <c r="BJ32">
        <v>2</v>
      </c>
      <c r="BK32">
        <v>1044.27</v>
      </c>
      <c r="BL32">
        <v>364.22800000000001</v>
      </c>
      <c r="BM32">
        <v>15.001799999999999</v>
      </c>
      <c r="BN32">
        <v>21.032599999999999</v>
      </c>
      <c r="BO32">
        <v>30.0001</v>
      </c>
      <c r="BP32">
        <v>20.861499999999999</v>
      </c>
      <c r="BQ32">
        <v>20.903600000000001</v>
      </c>
      <c r="BR32">
        <v>25.906600000000001</v>
      </c>
      <c r="BS32">
        <v>0</v>
      </c>
      <c r="BT32">
        <v>100</v>
      </c>
      <c r="BU32">
        <v>15</v>
      </c>
      <c r="BV32">
        <v>410</v>
      </c>
      <c r="BW32">
        <v>10</v>
      </c>
      <c r="BX32">
        <v>103.163</v>
      </c>
      <c r="BY32">
        <v>102.21899999999999</v>
      </c>
    </row>
    <row r="33" spans="1:77" x14ac:dyDescent="0.25">
      <c r="A33">
        <v>19</v>
      </c>
      <c r="B33">
        <v>1602504467.5999999</v>
      </c>
      <c r="C33">
        <v>1089</v>
      </c>
      <c r="D33" t="s">
        <v>215</v>
      </c>
      <c r="E33" t="s">
        <v>216</v>
      </c>
      <c r="F33">
        <v>1602504459.5999999</v>
      </c>
      <c r="G33">
        <f t="shared" si="0"/>
        <v>2.8656260661379172E-4</v>
      </c>
      <c r="H33">
        <f t="shared" si="1"/>
        <v>-0.92874482034996531</v>
      </c>
      <c r="I33">
        <f t="shared" si="2"/>
        <v>57.720782862700695</v>
      </c>
      <c r="J33">
        <f t="shared" si="3"/>
        <v>1.0344366447953151</v>
      </c>
      <c r="K33">
        <f t="shared" si="4"/>
        <v>1.7921389722934102</v>
      </c>
      <c r="L33">
        <v>0</v>
      </c>
      <c r="M33">
        <v>0</v>
      </c>
      <c r="N33">
        <f t="shared" si="5"/>
        <v>1</v>
      </c>
      <c r="O33">
        <f t="shared" si="6"/>
        <v>0</v>
      </c>
      <c r="P33">
        <f t="shared" si="7"/>
        <v>55782.434004791285</v>
      </c>
      <c r="Q33">
        <f t="shared" si="8"/>
        <v>0</v>
      </c>
      <c r="R33">
        <f t="shared" si="9"/>
        <v>0</v>
      </c>
      <c r="S33">
        <f t="shared" si="10"/>
        <v>0.49</v>
      </c>
      <c r="T33">
        <f t="shared" si="11"/>
        <v>0.39</v>
      </c>
      <c r="U33">
        <v>18.5</v>
      </c>
      <c r="V33">
        <v>1602504459.5999999</v>
      </c>
      <c r="W33">
        <v>411.52041935483902</v>
      </c>
      <c r="X33">
        <v>410.020451612903</v>
      </c>
      <c r="Y33">
        <v>10.1800264516129</v>
      </c>
      <c r="Z33">
        <v>9.6552987096774192</v>
      </c>
      <c r="AA33">
        <v>1000.0309354838701</v>
      </c>
      <c r="AB33">
        <v>101.513451612903</v>
      </c>
      <c r="AC33">
        <v>0.100886003225806</v>
      </c>
      <c r="AD33">
        <v>15.7183935483871</v>
      </c>
      <c r="AE33">
        <v>999.9</v>
      </c>
      <c r="AF33">
        <v>999.9</v>
      </c>
      <c r="AG33">
        <v>0</v>
      </c>
      <c r="AH33">
        <v>0</v>
      </c>
      <c r="AI33">
        <v>10001.412903225801</v>
      </c>
      <c r="AJ33">
        <v>0</v>
      </c>
      <c r="AK33">
        <v>1.8513693548387099E-3</v>
      </c>
      <c r="AL33">
        <v>1602504449.0999999</v>
      </c>
      <c r="AM33" t="s">
        <v>217</v>
      </c>
      <c r="AN33">
        <v>5</v>
      </c>
      <c r="AO33">
        <v>-0.47699999999999998</v>
      </c>
      <c r="AP33">
        <v>-3.1E-2</v>
      </c>
      <c r="AQ33">
        <v>410</v>
      </c>
      <c r="AR33">
        <v>10</v>
      </c>
      <c r="AS33">
        <v>0.31</v>
      </c>
      <c r="AT33">
        <v>0.17</v>
      </c>
      <c r="AU33">
        <v>1.1500380465853699</v>
      </c>
      <c r="AV33">
        <v>5.5824948089892104</v>
      </c>
      <c r="AW33">
        <v>0.65904995976898295</v>
      </c>
      <c r="AX33">
        <v>0</v>
      </c>
      <c r="AY33">
        <v>0.40099239012682902</v>
      </c>
      <c r="AZ33">
        <v>1.97493840847514</v>
      </c>
      <c r="BA33">
        <v>0.23280657804709901</v>
      </c>
      <c r="BB33">
        <v>0</v>
      </c>
      <c r="BC33">
        <v>0</v>
      </c>
      <c r="BD33">
        <v>2</v>
      </c>
      <c r="BE33" t="s">
        <v>218</v>
      </c>
      <c r="BF33">
        <v>100</v>
      </c>
      <c r="BG33">
        <v>100</v>
      </c>
      <c r="BH33">
        <v>-0.47699999999999998</v>
      </c>
      <c r="BI33">
        <v>-3.1E-2</v>
      </c>
      <c r="BJ33">
        <v>2</v>
      </c>
      <c r="BK33">
        <v>1043.3800000000001</v>
      </c>
      <c r="BL33">
        <v>364.435</v>
      </c>
      <c r="BM33">
        <v>15.001899999999999</v>
      </c>
      <c r="BN33">
        <v>21.138300000000001</v>
      </c>
      <c r="BO33">
        <v>30.0001</v>
      </c>
      <c r="BP33">
        <v>20.9621</v>
      </c>
      <c r="BQ33">
        <v>21.001999999999999</v>
      </c>
      <c r="BR33">
        <v>25.880500000000001</v>
      </c>
      <c r="BS33">
        <v>0</v>
      </c>
      <c r="BT33">
        <v>100</v>
      </c>
      <c r="BU33">
        <v>15</v>
      </c>
      <c r="BV33">
        <v>410</v>
      </c>
      <c r="BW33">
        <v>10</v>
      </c>
      <c r="BX33">
        <v>103.15600000000001</v>
      </c>
      <c r="BY33">
        <v>102.211</v>
      </c>
    </row>
    <row r="34" spans="1:77" x14ac:dyDescent="0.25">
      <c r="A34">
        <v>20</v>
      </c>
      <c r="B34">
        <v>1602504472.5999999</v>
      </c>
      <c r="C34">
        <v>1094</v>
      </c>
      <c r="D34" t="s">
        <v>219</v>
      </c>
      <c r="E34" t="s">
        <v>220</v>
      </c>
      <c r="F34">
        <v>1602504464.2451601</v>
      </c>
      <c r="G34">
        <f t="shared" si="0"/>
        <v>3.0612268083658864E-4</v>
      </c>
      <c r="H34">
        <f t="shared" si="1"/>
        <v>-0.99486319457609929</v>
      </c>
      <c r="I34">
        <f t="shared" si="2"/>
        <v>57.916495737372962</v>
      </c>
      <c r="J34">
        <f t="shared" si="3"/>
        <v>1.0381312023935463</v>
      </c>
      <c r="K34">
        <f t="shared" si="4"/>
        <v>1.7924620424223112</v>
      </c>
      <c r="L34">
        <v>0</v>
      </c>
      <c r="M34">
        <v>0</v>
      </c>
      <c r="N34">
        <f t="shared" si="5"/>
        <v>1</v>
      </c>
      <c r="O34">
        <f t="shared" si="6"/>
        <v>0</v>
      </c>
      <c r="P34">
        <f t="shared" si="7"/>
        <v>55825.981910904775</v>
      </c>
      <c r="Q34">
        <f t="shared" si="8"/>
        <v>0</v>
      </c>
      <c r="R34">
        <f t="shared" si="9"/>
        <v>0</v>
      </c>
      <c r="S34">
        <f t="shared" si="10"/>
        <v>0.49</v>
      </c>
      <c r="T34">
        <f t="shared" si="11"/>
        <v>0.39</v>
      </c>
      <c r="U34">
        <v>18.5</v>
      </c>
      <c r="V34">
        <v>1602504464.2451601</v>
      </c>
      <c r="W34">
        <v>411.60961290322598</v>
      </c>
      <c r="X34">
        <v>410.00225806451601</v>
      </c>
      <c r="Y34">
        <v>10.216467741935499</v>
      </c>
      <c r="Z34">
        <v>9.6559393548387096</v>
      </c>
      <c r="AA34">
        <v>1000.02267741935</v>
      </c>
      <c r="AB34">
        <v>101.51325806451599</v>
      </c>
      <c r="AC34">
        <v>0.100257351612903</v>
      </c>
      <c r="AD34">
        <v>15.721209677419401</v>
      </c>
      <c r="AE34">
        <v>999.9</v>
      </c>
      <c r="AF34">
        <v>999.9</v>
      </c>
      <c r="AG34">
        <v>0</v>
      </c>
      <c r="AH34">
        <v>0</v>
      </c>
      <c r="AI34">
        <v>10009.676451612901</v>
      </c>
      <c r="AJ34">
        <v>0</v>
      </c>
      <c r="AK34">
        <v>1.8430467741935501E-3</v>
      </c>
      <c r="AL34">
        <v>1602504449.0999999</v>
      </c>
      <c r="AM34" t="s">
        <v>217</v>
      </c>
      <c r="AN34">
        <v>5</v>
      </c>
      <c r="AO34">
        <v>-0.47699999999999998</v>
      </c>
      <c r="AP34">
        <v>-3.1E-2</v>
      </c>
      <c r="AQ34">
        <v>410</v>
      </c>
      <c r="AR34">
        <v>10</v>
      </c>
      <c r="AS34">
        <v>0.31</v>
      </c>
      <c r="AT34">
        <v>0.17</v>
      </c>
      <c r="AU34">
        <v>1.52465412195122</v>
      </c>
      <c r="AV34">
        <v>1.23198309407672</v>
      </c>
      <c r="AW34">
        <v>0.232514105234468</v>
      </c>
      <c r="AX34">
        <v>0</v>
      </c>
      <c r="AY34">
        <v>0.53317021951219501</v>
      </c>
      <c r="AZ34">
        <v>0.42713496167249998</v>
      </c>
      <c r="BA34">
        <v>8.1105468659419103E-2</v>
      </c>
      <c r="BB34">
        <v>0</v>
      </c>
      <c r="BC34">
        <v>0</v>
      </c>
      <c r="BD34">
        <v>2</v>
      </c>
      <c r="BE34" t="s">
        <v>218</v>
      </c>
      <c r="BF34">
        <v>100</v>
      </c>
      <c r="BG34">
        <v>100</v>
      </c>
      <c r="BH34">
        <v>-0.47699999999999998</v>
      </c>
      <c r="BI34">
        <v>-3.1E-2</v>
      </c>
      <c r="BJ34">
        <v>2</v>
      </c>
      <c r="BK34">
        <v>1043.9000000000001</v>
      </c>
      <c r="BL34">
        <v>364.71100000000001</v>
      </c>
      <c r="BM34">
        <v>15.001300000000001</v>
      </c>
      <c r="BN34">
        <v>21.138300000000001</v>
      </c>
      <c r="BO34">
        <v>30.0001</v>
      </c>
      <c r="BP34">
        <v>20.9621</v>
      </c>
      <c r="BQ34">
        <v>21.001999999999999</v>
      </c>
      <c r="BR34">
        <v>25.880299999999998</v>
      </c>
      <c r="BS34">
        <v>0</v>
      </c>
      <c r="BT34">
        <v>100</v>
      </c>
      <c r="BU34">
        <v>15</v>
      </c>
      <c r="BV34">
        <v>410</v>
      </c>
      <c r="BW34">
        <v>10</v>
      </c>
      <c r="BX34">
        <v>103.155</v>
      </c>
      <c r="BY34">
        <v>102.21299999999999</v>
      </c>
    </row>
    <row r="35" spans="1:77" x14ac:dyDescent="0.25">
      <c r="A35">
        <v>21</v>
      </c>
      <c r="B35">
        <v>1602504477.5999999</v>
      </c>
      <c r="C35">
        <v>1099</v>
      </c>
      <c r="D35" t="s">
        <v>221</v>
      </c>
      <c r="E35" t="s">
        <v>222</v>
      </c>
      <c r="F35">
        <v>1602504469.03548</v>
      </c>
      <c r="G35">
        <f t="shared" si="0"/>
        <v>3.0496912271636153E-4</v>
      </c>
      <c r="H35">
        <f t="shared" si="1"/>
        <v>-0.98765707894110077</v>
      </c>
      <c r="I35">
        <f t="shared" si="2"/>
        <v>57.903610078072646</v>
      </c>
      <c r="J35">
        <f t="shared" si="3"/>
        <v>1.0380500371765962</v>
      </c>
      <c r="K35">
        <f t="shared" si="4"/>
        <v>1.7927207574397723</v>
      </c>
      <c r="L35">
        <v>0</v>
      </c>
      <c r="M35">
        <v>0</v>
      </c>
      <c r="N35">
        <f t="shared" si="5"/>
        <v>1</v>
      </c>
      <c r="O35">
        <f t="shared" si="6"/>
        <v>0</v>
      </c>
      <c r="P35">
        <f t="shared" si="7"/>
        <v>55787.790410477442</v>
      </c>
      <c r="Q35">
        <f t="shared" si="8"/>
        <v>0</v>
      </c>
      <c r="R35">
        <f t="shared" si="9"/>
        <v>0</v>
      </c>
      <c r="S35">
        <f t="shared" si="10"/>
        <v>0.49</v>
      </c>
      <c r="T35">
        <f t="shared" si="11"/>
        <v>0.39</v>
      </c>
      <c r="U35">
        <v>18.5</v>
      </c>
      <c r="V35">
        <v>1602504469.03548</v>
      </c>
      <c r="W35">
        <v>411.59387096774202</v>
      </c>
      <c r="X35">
        <v>409.99893548387098</v>
      </c>
      <c r="Y35">
        <v>10.2156387096774</v>
      </c>
      <c r="Z35">
        <v>9.6572135483870998</v>
      </c>
      <c r="AA35">
        <v>1000.00738709677</v>
      </c>
      <c r="AB35">
        <v>101.51380645161299</v>
      </c>
      <c r="AC35">
        <v>0.10001003870967699</v>
      </c>
      <c r="AD35">
        <v>15.723464516129001</v>
      </c>
      <c r="AE35">
        <v>999.9</v>
      </c>
      <c r="AF35">
        <v>999.9</v>
      </c>
      <c r="AG35">
        <v>0</v>
      </c>
      <c r="AH35">
        <v>0</v>
      </c>
      <c r="AI35">
        <v>10002.5609677419</v>
      </c>
      <c r="AJ35">
        <v>0</v>
      </c>
      <c r="AK35">
        <v>1.8430467741935501E-3</v>
      </c>
      <c r="AL35">
        <v>1602504449.0999999</v>
      </c>
      <c r="AM35" t="s">
        <v>217</v>
      </c>
      <c r="AN35">
        <v>5</v>
      </c>
      <c r="AO35">
        <v>-0.47699999999999998</v>
      </c>
      <c r="AP35">
        <v>-3.1E-2</v>
      </c>
      <c r="AQ35">
        <v>410</v>
      </c>
      <c r="AR35">
        <v>10</v>
      </c>
      <c r="AS35">
        <v>0.31</v>
      </c>
      <c r="AT35">
        <v>0.17</v>
      </c>
      <c r="AU35">
        <v>1.6017436585365901</v>
      </c>
      <c r="AV35">
        <v>-0.12974278745638901</v>
      </c>
      <c r="AW35">
        <v>2.3954023620066801E-2</v>
      </c>
      <c r="AX35">
        <v>0</v>
      </c>
      <c r="AY35">
        <v>0.559257634146342</v>
      </c>
      <c r="AZ35">
        <v>-2.4043233449472099E-2</v>
      </c>
      <c r="BA35">
        <v>2.5434313077751002E-3</v>
      </c>
      <c r="BB35">
        <v>1</v>
      </c>
      <c r="BC35">
        <v>1</v>
      </c>
      <c r="BD35">
        <v>2</v>
      </c>
      <c r="BE35" t="s">
        <v>171</v>
      </c>
      <c r="BF35">
        <v>100</v>
      </c>
      <c r="BG35">
        <v>100</v>
      </c>
      <c r="BH35">
        <v>-0.47699999999999998</v>
      </c>
      <c r="BI35">
        <v>-3.1E-2</v>
      </c>
      <c r="BJ35">
        <v>2</v>
      </c>
      <c r="BK35">
        <v>1045.33</v>
      </c>
      <c r="BL35">
        <v>364.71100000000001</v>
      </c>
      <c r="BM35">
        <v>15.0007</v>
      </c>
      <c r="BN35">
        <v>21.138300000000001</v>
      </c>
      <c r="BO35">
        <v>30</v>
      </c>
      <c r="BP35">
        <v>20.9621</v>
      </c>
      <c r="BQ35">
        <v>21.001999999999999</v>
      </c>
      <c r="BR35">
        <v>25.880500000000001</v>
      </c>
      <c r="BS35">
        <v>0</v>
      </c>
      <c r="BT35">
        <v>100</v>
      </c>
      <c r="BU35">
        <v>15</v>
      </c>
      <c r="BV35">
        <v>410</v>
      </c>
      <c r="BW35">
        <v>10</v>
      </c>
      <c r="BX35">
        <v>103.15600000000001</v>
      </c>
      <c r="BY35">
        <v>102.21299999999999</v>
      </c>
    </row>
    <row r="36" spans="1:77" x14ac:dyDescent="0.25">
      <c r="A36">
        <v>22</v>
      </c>
      <c r="B36">
        <v>1602504482.5999999</v>
      </c>
      <c r="C36">
        <v>1104</v>
      </c>
      <c r="D36" t="s">
        <v>223</v>
      </c>
      <c r="E36" t="s">
        <v>224</v>
      </c>
      <c r="F36">
        <v>1602504473.9709699</v>
      </c>
      <c r="G36">
        <f t="shared" si="0"/>
        <v>3.0397219175147999E-4</v>
      </c>
      <c r="H36">
        <f t="shared" si="1"/>
        <v>-0.98718489439754353</v>
      </c>
      <c r="I36">
        <f t="shared" si="2"/>
        <v>57.895552752534982</v>
      </c>
      <c r="J36">
        <f t="shared" si="3"/>
        <v>1.0380311768618826</v>
      </c>
      <c r="K36">
        <f t="shared" si="4"/>
        <v>1.7929376739846947</v>
      </c>
      <c r="L36">
        <v>0</v>
      </c>
      <c r="M36">
        <v>0</v>
      </c>
      <c r="N36">
        <f t="shared" si="5"/>
        <v>1</v>
      </c>
      <c r="O36">
        <f t="shared" si="6"/>
        <v>0</v>
      </c>
      <c r="P36">
        <f t="shared" si="7"/>
        <v>55752.736807357374</v>
      </c>
      <c r="Q36">
        <f t="shared" si="8"/>
        <v>0</v>
      </c>
      <c r="R36">
        <f t="shared" si="9"/>
        <v>0</v>
      </c>
      <c r="S36">
        <f t="shared" si="10"/>
        <v>0.49</v>
      </c>
      <c r="T36">
        <f t="shared" si="11"/>
        <v>0.39</v>
      </c>
      <c r="U36">
        <v>18.5</v>
      </c>
      <c r="V36">
        <v>1602504473.9709699</v>
      </c>
      <c r="W36">
        <v>411.593032258064</v>
      </c>
      <c r="X36">
        <v>409.99819354838701</v>
      </c>
      <c r="Y36">
        <v>10.215432258064499</v>
      </c>
      <c r="Z36">
        <v>9.6588264516128994</v>
      </c>
      <c r="AA36">
        <v>999.99661290322604</v>
      </c>
      <c r="AB36">
        <v>101.514096774194</v>
      </c>
      <c r="AC36">
        <v>9.9927051612903203E-2</v>
      </c>
      <c r="AD36">
        <v>15.7253548387097</v>
      </c>
      <c r="AE36">
        <v>999.9</v>
      </c>
      <c r="AF36">
        <v>999.9</v>
      </c>
      <c r="AG36">
        <v>0</v>
      </c>
      <c r="AH36">
        <v>0</v>
      </c>
      <c r="AI36">
        <v>9996.0467741935499</v>
      </c>
      <c r="AJ36">
        <v>0</v>
      </c>
      <c r="AK36">
        <v>1.8741796774193499E-3</v>
      </c>
      <c r="AL36">
        <v>1602504449.0999999</v>
      </c>
      <c r="AM36" t="s">
        <v>217</v>
      </c>
      <c r="AN36">
        <v>5</v>
      </c>
      <c r="AO36">
        <v>-0.47699999999999998</v>
      </c>
      <c r="AP36">
        <v>-3.1E-2</v>
      </c>
      <c r="AQ36">
        <v>410</v>
      </c>
      <c r="AR36">
        <v>10</v>
      </c>
      <c r="AS36">
        <v>0.31</v>
      </c>
      <c r="AT36">
        <v>0.17</v>
      </c>
      <c r="AU36">
        <v>1.5925031707317101</v>
      </c>
      <c r="AV36">
        <v>6.9779790940761397E-3</v>
      </c>
      <c r="AW36">
        <v>1.82782264762529E-2</v>
      </c>
      <c r="AX36">
        <v>1</v>
      </c>
      <c r="AY36">
        <v>0.55723397560975596</v>
      </c>
      <c r="AZ36">
        <v>-2.2950459930313999E-2</v>
      </c>
      <c r="BA36">
        <v>2.4529392671212998E-3</v>
      </c>
      <c r="BB36">
        <v>1</v>
      </c>
      <c r="BC36">
        <v>2</v>
      </c>
      <c r="BD36">
        <v>2</v>
      </c>
      <c r="BE36" t="s">
        <v>174</v>
      </c>
      <c r="BF36">
        <v>100</v>
      </c>
      <c r="BG36">
        <v>100</v>
      </c>
      <c r="BH36">
        <v>-0.47699999999999998</v>
      </c>
      <c r="BI36">
        <v>-3.1E-2</v>
      </c>
      <c r="BJ36">
        <v>2</v>
      </c>
      <c r="BK36">
        <v>1044.81</v>
      </c>
      <c r="BL36">
        <v>364.72800000000001</v>
      </c>
      <c r="BM36">
        <v>15.0006</v>
      </c>
      <c r="BN36">
        <v>21.1389</v>
      </c>
      <c r="BO36">
        <v>30.0002</v>
      </c>
      <c r="BP36">
        <v>20.9621</v>
      </c>
      <c r="BQ36">
        <v>21.002500000000001</v>
      </c>
      <c r="BR36">
        <v>25.8813</v>
      </c>
      <c r="BS36">
        <v>0</v>
      </c>
      <c r="BT36">
        <v>100</v>
      </c>
      <c r="BU36">
        <v>15</v>
      </c>
      <c r="BV36">
        <v>410</v>
      </c>
      <c r="BW36">
        <v>10</v>
      </c>
      <c r="BX36">
        <v>103.155</v>
      </c>
      <c r="BY36">
        <v>102.212</v>
      </c>
    </row>
    <row r="37" spans="1:77" x14ac:dyDescent="0.25">
      <c r="A37">
        <v>23</v>
      </c>
      <c r="B37">
        <v>1602504487.5999999</v>
      </c>
      <c r="C37">
        <v>1109</v>
      </c>
      <c r="D37" t="s">
        <v>225</v>
      </c>
      <c r="E37" t="s">
        <v>226</v>
      </c>
      <c r="F37">
        <v>1602504478.9709699</v>
      </c>
      <c r="G37">
        <f t="shared" si="0"/>
        <v>3.0284368197876292E-4</v>
      </c>
      <c r="H37">
        <f t="shared" si="1"/>
        <v>-0.98079014865843805</v>
      </c>
      <c r="I37">
        <f t="shared" si="2"/>
        <v>57.891137887954713</v>
      </c>
      <c r="J37">
        <f t="shared" si="3"/>
        <v>1.0380334594071434</v>
      </c>
      <c r="K37">
        <f t="shared" si="4"/>
        <v>1.7930783489110254</v>
      </c>
      <c r="L37">
        <v>0</v>
      </c>
      <c r="M37">
        <v>0</v>
      </c>
      <c r="N37">
        <f t="shared" si="5"/>
        <v>1</v>
      </c>
      <c r="O37">
        <f t="shared" si="6"/>
        <v>0</v>
      </c>
      <c r="P37">
        <f t="shared" si="7"/>
        <v>55735.538030976022</v>
      </c>
      <c r="Q37">
        <f t="shared" si="8"/>
        <v>0</v>
      </c>
      <c r="R37">
        <f t="shared" si="9"/>
        <v>0</v>
      </c>
      <c r="S37">
        <f t="shared" si="10"/>
        <v>0.49</v>
      </c>
      <c r="T37">
        <f t="shared" si="11"/>
        <v>0.39</v>
      </c>
      <c r="U37">
        <v>18.5</v>
      </c>
      <c r="V37">
        <v>1602504478.9709699</v>
      </c>
      <c r="W37">
        <v>411.58709677419398</v>
      </c>
      <c r="X37">
        <v>410.00322580645201</v>
      </c>
      <c r="Y37">
        <v>10.2154516129032</v>
      </c>
      <c r="Z37">
        <v>9.6609122580645206</v>
      </c>
      <c r="AA37">
        <v>999.99664516128996</v>
      </c>
      <c r="AB37">
        <v>101.514096774194</v>
      </c>
      <c r="AC37">
        <v>9.9957967741935494E-2</v>
      </c>
      <c r="AD37">
        <v>15.726580645161301</v>
      </c>
      <c r="AE37">
        <v>999.9</v>
      </c>
      <c r="AF37">
        <v>999.9</v>
      </c>
      <c r="AG37">
        <v>0</v>
      </c>
      <c r="AH37">
        <v>0</v>
      </c>
      <c r="AI37">
        <v>9992.8764516128995</v>
      </c>
      <c r="AJ37">
        <v>0</v>
      </c>
      <c r="AK37">
        <v>1.91117E-3</v>
      </c>
      <c r="AL37">
        <v>1602504449.0999999</v>
      </c>
      <c r="AM37" t="s">
        <v>217</v>
      </c>
      <c r="AN37">
        <v>5</v>
      </c>
      <c r="AO37">
        <v>-0.47699999999999998</v>
      </c>
      <c r="AP37">
        <v>-3.1E-2</v>
      </c>
      <c r="AQ37">
        <v>410</v>
      </c>
      <c r="AR37">
        <v>10</v>
      </c>
      <c r="AS37">
        <v>0.31</v>
      </c>
      <c r="AT37">
        <v>0.17</v>
      </c>
      <c r="AU37">
        <v>1.5855651219512199</v>
      </c>
      <c r="AV37">
        <v>-0.115050731707303</v>
      </c>
      <c r="AW37">
        <v>2.3504552451828101E-2</v>
      </c>
      <c r="AX37">
        <v>0</v>
      </c>
      <c r="AY37">
        <v>0.55543660975609799</v>
      </c>
      <c r="AZ37">
        <v>-2.6839547038328401E-2</v>
      </c>
      <c r="BA37">
        <v>2.7419568486584198E-3</v>
      </c>
      <c r="BB37">
        <v>1</v>
      </c>
      <c r="BC37">
        <v>1</v>
      </c>
      <c r="BD37">
        <v>2</v>
      </c>
      <c r="BE37" t="s">
        <v>171</v>
      </c>
      <c r="BF37">
        <v>100</v>
      </c>
      <c r="BG37">
        <v>100</v>
      </c>
      <c r="BH37">
        <v>-0.47699999999999998</v>
      </c>
      <c r="BI37">
        <v>-3.1E-2</v>
      </c>
      <c r="BJ37">
        <v>2</v>
      </c>
      <c r="BK37">
        <v>1043.79</v>
      </c>
      <c r="BL37">
        <v>364.89600000000002</v>
      </c>
      <c r="BM37">
        <v>15.0006</v>
      </c>
      <c r="BN37">
        <v>21.1401</v>
      </c>
      <c r="BO37">
        <v>30.0001</v>
      </c>
      <c r="BP37">
        <v>20.9621</v>
      </c>
      <c r="BQ37">
        <v>21.003799999999998</v>
      </c>
      <c r="BR37">
        <v>25.878900000000002</v>
      </c>
      <c r="BS37">
        <v>0</v>
      </c>
      <c r="BT37">
        <v>100</v>
      </c>
      <c r="BU37">
        <v>15</v>
      </c>
      <c r="BV37">
        <v>410</v>
      </c>
      <c r="BW37">
        <v>10</v>
      </c>
      <c r="BX37">
        <v>103.154</v>
      </c>
      <c r="BY37">
        <v>102.211</v>
      </c>
    </row>
    <row r="38" spans="1:77" x14ac:dyDescent="0.25">
      <c r="A38">
        <v>24</v>
      </c>
      <c r="B38">
        <v>1602504492.5999999</v>
      </c>
      <c r="C38">
        <v>1114</v>
      </c>
      <c r="D38" t="s">
        <v>227</v>
      </c>
      <c r="E38" t="s">
        <v>228</v>
      </c>
      <c r="F38">
        <v>1602504483.9709699</v>
      </c>
      <c r="G38">
        <f t="shared" si="0"/>
        <v>3.0204777025804046E-4</v>
      </c>
      <c r="H38">
        <f t="shared" si="1"/>
        <v>-0.96986264787518106</v>
      </c>
      <c r="I38">
        <f t="shared" si="2"/>
        <v>57.889560446518487</v>
      </c>
      <c r="J38">
        <f t="shared" si="3"/>
        <v>1.0380771859746576</v>
      </c>
      <c r="K38">
        <f t="shared" si="4"/>
        <v>1.7932027432367355</v>
      </c>
      <c r="L38">
        <v>0</v>
      </c>
      <c r="M38">
        <v>0</v>
      </c>
      <c r="N38">
        <f t="shared" si="5"/>
        <v>1</v>
      </c>
      <c r="O38">
        <f t="shared" si="6"/>
        <v>0</v>
      </c>
      <c r="P38">
        <f t="shared" si="7"/>
        <v>55726.639251711254</v>
      </c>
      <c r="Q38">
        <f t="shared" si="8"/>
        <v>0</v>
      </c>
      <c r="R38">
        <f t="shared" si="9"/>
        <v>0</v>
      </c>
      <c r="S38">
        <f t="shared" si="10"/>
        <v>0.49</v>
      </c>
      <c r="T38">
        <f t="shared" si="11"/>
        <v>0.39</v>
      </c>
      <c r="U38">
        <v>18.5</v>
      </c>
      <c r="V38">
        <v>1602504483.9709699</v>
      </c>
      <c r="W38">
        <v>411.57232258064499</v>
      </c>
      <c r="X38">
        <v>410.00806451612902</v>
      </c>
      <c r="Y38">
        <v>10.2158709677419</v>
      </c>
      <c r="Z38">
        <v>9.6627932258064497</v>
      </c>
      <c r="AA38">
        <v>1000.0038387096801</v>
      </c>
      <c r="AB38">
        <v>101.514161290323</v>
      </c>
      <c r="AC38">
        <v>0.100002519354839</v>
      </c>
      <c r="AD38">
        <v>15.727664516129</v>
      </c>
      <c r="AE38">
        <v>999.9</v>
      </c>
      <c r="AF38">
        <v>999.9</v>
      </c>
      <c r="AG38">
        <v>0</v>
      </c>
      <c r="AH38">
        <v>0</v>
      </c>
      <c r="AI38">
        <v>9991.2458064516104</v>
      </c>
      <c r="AJ38">
        <v>0</v>
      </c>
      <c r="AK38">
        <v>1.91117E-3</v>
      </c>
      <c r="AL38">
        <v>1602504449.0999999</v>
      </c>
      <c r="AM38" t="s">
        <v>217</v>
      </c>
      <c r="AN38">
        <v>5</v>
      </c>
      <c r="AO38">
        <v>-0.47699999999999998</v>
      </c>
      <c r="AP38">
        <v>-3.1E-2</v>
      </c>
      <c r="AQ38">
        <v>410</v>
      </c>
      <c r="AR38">
        <v>10</v>
      </c>
      <c r="AS38">
        <v>0.31</v>
      </c>
      <c r="AT38">
        <v>0.17</v>
      </c>
      <c r="AU38">
        <v>1.5715158536585401</v>
      </c>
      <c r="AV38">
        <v>-0.21506069686410201</v>
      </c>
      <c r="AW38">
        <v>2.8200104304910899E-2</v>
      </c>
      <c r="AX38">
        <v>0</v>
      </c>
      <c r="AY38">
        <v>0.55374029268292702</v>
      </c>
      <c r="AZ38">
        <v>-1.5930606271776698E-2</v>
      </c>
      <c r="BA38">
        <v>1.7823470035786999E-3</v>
      </c>
      <c r="BB38">
        <v>1</v>
      </c>
      <c r="BC38">
        <v>1</v>
      </c>
      <c r="BD38">
        <v>2</v>
      </c>
      <c r="BE38" t="s">
        <v>171</v>
      </c>
      <c r="BF38">
        <v>100</v>
      </c>
      <c r="BG38">
        <v>100</v>
      </c>
      <c r="BH38">
        <v>-0.47699999999999998</v>
      </c>
      <c r="BI38">
        <v>-3.1E-2</v>
      </c>
      <c r="BJ38">
        <v>2</v>
      </c>
      <c r="BK38">
        <v>1047.0899999999999</v>
      </c>
      <c r="BL38">
        <v>364.97500000000002</v>
      </c>
      <c r="BM38">
        <v>15.0007</v>
      </c>
      <c r="BN38">
        <v>21.1401</v>
      </c>
      <c r="BO38">
        <v>30.0001</v>
      </c>
      <c r="BP38">
        <v>20.9621</v>
      </c>
      <c r="BQ38">
        <v>21.003799999999998</v>
      </c>
      <c r="BR38">
        <v>25.878900000000002</v>
      </c>
      <c r="BS38">
        <v>0</v>
      </c>
      <c r="BT38">
        <v>100</v>
      </c>
      <c r="BU38">
        <v>15</v>
      </c>
      <c r="BV38">
        <v>410</v>
      </c>
      <c r="BW38">
        <v>10</v>
      </c>
      <c r="BX38">
        <v>103.155</v>
      </c>
      <c r="BY38">
        <v>102.21</v>
      </c>
    </row>
    <row r="39" spans="1:77" x14ac:dyDescent="0.25">
      <c r="A39">
        <v>25</v>
      </c>
      <c r="B39">
        <v>1602504831.0999999</v>
      </c>
      <c r="C39">
        <v>1452.5</v>
      </c>
      <c r="D39" t="s">
        <v>231</v>
      </c>
      <c r="E39" t="s">
        <v>232</v>
      </c>
      <c r="F39">
        <v>1602504823.0999999</v>
      </c>
      <c r="G39">
        <f t="shared" si="0"/>
        <v>9.5913581799503324E-5</v>
      </c>
      <c r="H39">
        <f t="shared" si="1"/>
        <v>-0.40065287752996809</v>
      </c>
      <c r="I39">
        <f t="shared" si="2"/>
        <v>56.057936680574237</v>
      </c>
      <c r="J39">
        <f t="shared" si="3"/>
        <v>1.0035610773017034</v>
      </c>
      <c r="K39">
        <f t="shared" si="4"/>
        <v>1.7902212188438744</v>
      </c>
      <c r="L39">
        <v>0</v>
      </c>
      <c r="M39">
        <v>0</v>
      </c>
      <c r="N39">
        <f t="shared" si="5"/>
        <v>1</v>
      </c>
      <c r="O39">
        <f t="shared" si="6"/>
        <v>0</v>
      </c>
      <c r="P39">
        <f t="shared" si="7"/>
        <v>55756.865863058483</v>
      </c>
      <c r="Q39">
        <f t="shared" si="8"/>
        <v>0</v>
      </c>
      <c r="R39">
        <f t="shared" si="9"/>
        <v>0</v>
      </c>
      <c r="S39">
        <f t="shared" si="10"/>
        <v>0.49</v>
      </c>
      <c r="T39">
        <f t="shared" si="11"/>
        <v>0.39</v>
      </c>
      <c r="U39">
        <v>20.85</v>
      </c>
      <c r="V39">
        <v>1602504823.0999999</v>
      </c>
      <c r="W39">
        <v>410.75725806451601</v>
      </c>
      <c r="X39">
        <v>410.00406451612901</v>
      </c>
      <c r="Y39">
        <v>9.8758967741935493</v>
      </c>
      <c r="Z39">
        <v>9.6778983870967803</v>
      </c>
      <c r="AA39">
        <v>1000.03258064516</v>
      </c>
      <c r="AB39">
        <v>101.516774193548</v>
      </c>
      <c r="AC39">
        <v>0.100435893548387</v>
      </c>
      <c r="AD39">
        <v>15.7016677419355</v>
      </c>
      <c r="AE39">
        <v>999.9</v>
      </c>
      <c r="AF39">
        <v>999.9</v>
      </c>
      <c r="AG39">
        <v>0</v>
      </c>
      <c r="AH39">
        <v>0</v>
      </c>
      <c r="AI39">
        <v>9995.6887096774208</v>
      </c>
      <c r="AJ39">
        <v>0</v>
      </c>
      <c r="AK39">
        <v>1.8285593548387101E-3</v>
      </c>
      <c r="AL39">
        <v>1602504809.0999999</v>
      </c>
      <c r="AM39" t="s">
        <v>233</v>
      </c>
      <c r="AN39">
        <v>6</v>
      </c>
      <c r="AO39">
        <v>-0.50900000000000001</v>
      </c>
      <c r="AP39">
        <v>-2.9000000000000001E-2</v>
      </c>
      <c r="AQ39">
        <v>410</v>
      </c>
      <c r="AR39">
        <v>10</v>
      </c>
      <c r="AS39">
        <v>0.37</v>
      </c>
      <c r="AT39">
        <v>0.08</v>
      </c>
      <c r="AU39">
        <v>0.65323394634146303</v>
      </c>
      <c r="AV39">
        <v>1.42866010243905</v>
      </c>
      <c r="AW39">
        <v>0.22821355130725199</v>
      </c>
      <c r="AX39">
        <v>0</v>
      </c>
      <c r="AY39">
        <v>0.170593458341463</v>
      </c>
      <c r="AZ39">
        <v>0.401356431888508</v>
      </c>
      <c r="BA39">
        <v>5.8637636597596798E-2</v>
      </c>
      <c r="BB39">
        <v>0</v>
      </c>
      <c r="BC39">
        <v>0</v>
      </c>
      <c r="BD39">
        <v>2</v>
      </c>
      <c r="BE39" t="s">
        <v>218</v>
      </c>
      <c r="BF39">
        <v>100</v>
      </c>
      <c r="BG39">
        <v>100</v>
      </c>
      <c r="BH39">
        <v>-0.50900000000000001</v>
      </c>
      <c r="BI39">
        <v>-2.9000000000000001E-2</v>
      </c>
      <c r="BJ39">
        <v>2</v>
      </c>
      <c r="BK39">
        <v>1042.6300000000001</v>
      </c>
      <c r="BL39">
        <v>365.53800000000001</v>
      </c>
      <c r="BM39">
        <v>15.0015</v>
      </c>
      <c r="BN39">
        <v>21.159800000000001</v>
      </c>
      <c r="BO39">
        <v>30</v>
      </c>
      <c r="BP39">
        <v>20.9922</v>
      </c>
      <c r="BQ39">
        <v>21.0322</v>
      </c>
      <c r="BR39">
        <v>25.860700000000001</v>
      </c>
      <c r="BS39">
        <v>0</v>
      </c>
      <c r="BT39">
        <v>100</v>
      </c>
      <c r="BU39">
        <v>15</v>
      </c>
      <c r="BV39">
        <v>410</v>
      </c>
      <c r="BW39">
        <v>10</v>
      </c>
      <c r="BX39">
        <v>103.148</v>
      </c>
      <c r="BY39">
        <v>102.22199999999999</v>
      </c>
    </row>
    <row r="40" spans="1:77" x14ac:dyDescent="0.25">
      <c r="A40">
        <v>26</v>
      </c>
      <c r="B40">
        <v>1602504836.0999999</v>
      </c>
      <c r="C40">
        <v>1457.5</v>
      </c>
      <c r="D40" t="s">
        <v>234</v>
      </c>
      <c r="E40" t="s">
        <v>235</v>
      </c>
      <c r="F40">
        <v>1602504827.7451601</v>
      </c>
      <c r="G40">
        <f t="shared" si="0"/>
        <v>9.5567868151777153E-5</v>
      </c>
      <c r="H40">
        <f t="shared" si="1"/>
        <v>-0.39098375190644019</v>
      </c>
      <c r="I40">
        <f t="shared" si="2"/>
        <v>56.053953870950345</v>
      </c>
      <c r="J40">
        <f t="shared" si="3"/>
        <v>1.0036510100725256</v>
      </c>
      <c r="K40">
        <f t="shared" si="4"/>
        <v>1.790508859345</v>
      </c>
      <c r="L40">
        <v>0</v>
      </c>
      <c r="M40">
        <v>0</v>
      </c>
      <c r="N40">
        <f t="shared" si="5"/>
        <v>1</v>
      </c>
      <c r="O40">
        <f t="shared" si="6"/>
        <v>0</v>
      </c>
      <c r="P40">
        <f t="shared" si="7"/>
        <v>55812.585352358292</v>
      </c>
      <c r="Q40">
        <f t="shared" si="8"/>
        <v>0</v>
      </c>
      <c r="R40">
        <f t="shared" si="9"/>
        <v>0</v>
      </c>
      <c r="S40">
        <f t="shared" si="10"/>
        <v>0.49</v>
      </c>
      <c r="T40">
        <f t="shared" si="11"/>
        <v>0.39</v>
      </c>
      <c r="U40">
        <v>20.85</v>
      </c>
      <c r="V40">
        <v>1602504827.7451601</v>
      </c>
      <c r="W40">
        <v>410.72938709677402</v>
      </c>
      <c r="X40">
        <v>409.99603225806402</v>
      </c>
      <c r="Y40">
        <v>9.8768358064516093</v>
      </c>
      <c r="Z40">
        <v>9.6795461290322606</v>
      </c>
      <c r="AA40">
        <v>1000.00648387097</v>
      </c>
      <c r="AB40">
        <v>101.516548387097</v>
      </c>
      <c r="AC40">
        <v>0.10010594838709699</v>
      </c>
      <c r="AD40">
        <v>15.704177419354799</v>
      </c>
      <c r="AE40">
        <v>999.9</v>
      </c>
      <c r="AF40">
        <v>999.9</v>
      </c>
      <c r="AG40">
        <v>0</v>
      </c>
      <c r="AH40">
        <v>0</v>
      </c>
      <c r="AI40">
        <v>10006.217741935499</v>
      </c>
      <c r="AJ40">
        <v>0</v>
      </c>
      <c r="AK40">
        <v>1.7465645161290301E-3</v>
      </c>
      <c r="AL40">
        <v>1602504809.0999999</v>
      </c>
      <c r="AM40" t="s">
        <v>233</v>
      </c>
      <c r="AN40">
        <v>6</v>
      </c>
      <c r="AO40">
        <v>-0.50900000000000001</v>
      </c>
      <c r="AP40">
        <v>-2.9000000000000001E-2</v>
      </c>
      <c r="AQ40">
        <v>410</v>
      </c>
      <c r="AR40">
        <v>10</v>
      </c>
      <c r="AS40">
        <v>0.37</v>
      </c>
      <c r="AT40">
        <v>0.08</v>
      </c>
      <c r="AU40">
        <v>0.743850341463415</v>
      </c>
      <c r="AV40">
        <v>-0.27197280836237497</v>
      </c>
      <c r="AW40">
        <v>3.2143777125338002E-2</v>
      </c>
      <c r="AX40">
        <v>0</v>
      </c>
      <c r="AY40">
        <v>0.19771109756097599</v>
      </c>
      <c r="AZ40">
        <v>-8.7551289198605307E-3</v>
      </c>
      <c r="BA40">
        <v>9.1814534172462905E-4</v>
      </c>
      <c r="BB40">
        <v>1</v>
      </c>
      <c r="BC40">
        <v>1</v>
      </c>
      <c r="BD40">
        <v>2</v>
      </c>
      <c r="BE40" t="s">
        <v>171</v>
      </c>
      <c r="BF40">
        <v>100</v>
      </c>
      <c r="BG40">
        <v>100</v>
      </c>
      <c r="BH40">
        <v>-0.50900000000000001</v>
      </c>
      <c r="BI40">
        <v>-2.9000000000000001E-2</v>
      </c>
      <c r="BJ40">
        <v>2</v>
      </c>
      <c r="BK40">
        <v>1044.1199999999999</v>
      </c>
      <c r="BL40">
        <v>365.63</v>
      </c>
      <c r="BM40">
        <v>15.001300000000001</v>
      </c>
      <c r="BN40">
        <v>21.159800000000001</v>
      </c>
      <c r="BO40">
        <v>30.0001</v>
      </c>
      <c r="BP40">
        <v>20.9922</v>
      </c>
      <c r="BQ40">
        <v>21.0322</v>
      </c>
      <c r="BR40">
        <v>25.8613</v>
      </c>
      <c r="BS40">
        <v>0</v>
      </c>
      <c r="BT40">
        <v>100</v>
      </c>
      <c r="BU40">
        <v>15</v>
      </c>
      <c r="BV40">
        <v>410</v>
      </c>
      <c r="BW40">
        <v>10</v>
      </c>
      <c r="BX40">
        <v>103.146</v>
      </c>
      <c r="BY40">
        <v>102.22199999999999</v>
      </c>
    </row>
    <row r="41" spans="1:77" x14ac:dyDescent="0.25">
      <c r="A41">
        <v>27</v>
      </c>
      <c r="B41">
        <v>1602504841.5</v>
      </c>
      <c r="C41">
        <v>1462.9000000953699</v>
      </c>
      <c r="D41" t="s">
        <v>236</v>
      </c>
      <c r="E41" t="s">
        <v>237</v>
      </c>
      <c r="F41">
        <v>1602504833.0387101</v>
      </c>
      <c r="G41">
        <f t="shared" si="0"/>
        <v>9.536888419773372E-5</v>
      </c>
      <c r="H41">
        <f t="shared" si="1"/>
        <v>-0.38817750050095023</v>
      </c>
      <c r="I41">
        <f t="shared" si="2"/>
        <v>56.051152450653419</v>
      </c>
      <c r="J41">
        <f t="shared" si="3"/>
        <v>1.0037981653784185</v>
      </c>
      <c r="K41">
        <f t="shared" si="4"/>
        <v>1.7908608859775845</v>
      </c>
      <c r="L41">
        <v>0</v>
      </c>
      <c r="M41">
        <v>0</v>
      </c>
      <c r="N41">
        <f t="shared" si="5"/>
        <v>1</v>
      </c>
      <c r="O41">
        <f t="shared" si="6"/>
        <v>0</v>
      </c>
      <c r="P41">
        <f t="shared" si="7"/>
        <v>55828.262021221584</v>
      </c>
      <c r="Q41">
        <f t="shared" si="8"/>
        <v>0</v>
      </c>
      <c r="R41">
        <f t="shared" si="9"/>
        <v>0</v>
      </c>
      <c r="S41">
        <f t="shared" si="10"/>
        <v>0.49</v>
      </c>
      <c r="T41">
        <f t="shared" si="11"/>
        <v>0.39</v>
      </c>
      <c r="U41">
        <v>20.85</v>
      </c>
      <c r="V41">
        <v>1602504833.0387101</v>
      </c>
      <c r="W41">
        <v>410.72735483871003</v>
      </c>
      <c r="X41">
        <v>409.99967741935501</v>
      </c>
      <c r="Y41">
        <v>9.8782983870967804</v>
      </c>
      <c r="Z41">
        <v>9.68141903225807</v>
      </c>
      <c r="AA41">
        <v>1000.00267741935</v>
      </c>
      <c r="AB41">
        <v>101.516548387097</v>
      </c>
      <c r="AC41">
        <v>9.9957416129032306E-2</v>
      </c>
      <c r="AD41">
        <v>15.707248387096801</v>
      </c>
      <c r="AE41">
        <v>999.9</v>
      </c>
      <c r="AF41">
        <v>999.9</v>
      </c>
      <c r="AG41">
        <v>0</v>
      </c>
      <c r="AH41">
        <v>0</v>
      </c>
      <c r="AI41">
        <v>10009.259677419401</v>
      </c>
      <c r="AJ41">
        <v>0</v>
      </c>
      <c r="AK41">
        <v>1.6975519354838701E-3</v>
      </c>
      <c r="AL41">
        <v>1602504809.0999999</v>
      </c>
      <c r="AM41" t="s">
        <v>233</v>
      </c>
      <c r="AN41">
        <v>6</v>
      </c>
      <c r="AO41">
        <v>-0.50900000000000001</v>
      </c>
      <c r="AP41">
        <v>-2.9000000000000001E-2</v>
      </c>
      <c r="AQ41">
        <v>410</v>
      </c>
      <c r="AR41">
        <v>10</v>
      </c>
      <c r="AS41">
        <v>0.37</v>
      </c>
      <c r="AT41">
        <v>0.08</v>
      </c>
      <c r="AU41">
        <v>0.73274343902438999</v>
      </c>
      <c r="AV41">
        <v>-9.4584042233682497E-2</v>
      </c>
      <c r="AW41">
        <v>2.4087231611069501E-2</v>
      </c>
      <c r="AX41">
        <v>1</v>
      </c>
      <c r="AY41">
        <v>0.19712495121951201</v>
      </c>
      <c r="AZ41">
        <v>-4.8346145719206099E-3</v>
      </c>
      <c r="BA41">
        <v>6.0830880922156704E-4</v>
      </c>
      <c r="BB41">
        <v>1</v>
      </c>
      <c r="BC41">
        <v>2</v>
      </c>
      <c r="BD41">
        <v>2</v>
      </c>
      <c r="BE41" t="s">
        <v>174</v>
      </c>
      <c r="BF41">
        <v>100</v>
      </c>
      <c r="BG41">
        <v>100</v>
      </c>
      <c r="BH41">
        <v>-0.50900000000000001</v>
      </c>
      <c r="BI41">
        <v>-2.9000000000000001E-2</v>
      </c>
      <c r="BJ41">
        <v>2</v>
      </c>
      <c r="BK41">
        <v>1046.6199999999999</v>
      </c>
      <c r="BL41">
        <v>365.68299999999999</v>
      </c>
      <c r="BM41">
        <v>15.0008</v>
      </c>
      <c r="BN41">
        <v>21.159800000000001</v>
      </c>
      <c r="BO41">
        <v>30.0001</v>
      </c>
      <c r="BP41">
        <v>20.9922</v>
      </c>
      <c r="BQ41">
        <v>21.0322</v>
      </c>
      <c r="BR41">
        <v>25.862100000000002</v>
      </c>
      <c r="BS41">
        <v>0</v>
      </c>
      <c r="BT41">
        <v>100</v>
      </c>
      <c r="BU41">
        <v>15</v>
      </c>
      <c r="BV41">
        <v>410</v>
      </c>
      <c r="BW41">
        <v>10</v>
      </c>
      <c r="BX41">
        <v>103.146</v>
      </c>
      <c r="BY41">
        <v>102.22199999999999</v>
      </c>
    </row>
    <row r="42" spans="1:77" x14ac:dyDescent="0.25">
      <c r="A42">
        <v>28</v>
      </c>
      <c r="B42">
        <v>1602504846.5</v>
      </c>
      <c r="C42">
        <v>1467.9000000953699</v>
      </c>
      <c r="D42" t="s">
        <v>238</v>
      </c>
      <c r="E42" t="s">
        <v>239</v>
      </c>
      <c r="F42">
        <v>1602504837.9451599</v>
      </c>
      <c r="G42">
        <f t="shared" si="0"/>
        <v>9.5179819284780281E-5</v>
      </c>
      <c r="H42">
        <f t="shared" si="1"/>
        <v>-0.38972132311841917</v>
      </c>
      <c r="I42">
        <f t="shared" si="2"/>
        <v>56.049603908840915</v>
      </c>
      <c r="J42">
        <f t="shared" si="3"/>
        <v>1.0039812520849416</v>
      </c>
      <c r="K42">
        <f t="shared" si="4"/>
        <v>1.7912370151942854</v>
      </c>
      <c r="L42">
        <v>0</v>
      </c>
      <c r="M42">
        <v>0</v>
      </c>
      <c r="N42">
        <f t="shared" si="5"/>
        <v>1</v>
      </c>
      <c r="O42">
        <f t="shared" si="6"/>
        <v>0</v>
      </c>
      <c r="P42">
        <f t="shared" si="7"/>
        <v>55792.561459287754</v>
      </c>
      <c r="Q42">
        <f t="shared" si="8"/>
        <v>0</v>
      </c>
      <c r="R42">
        <f t="shared" si="9"/>
        <v>0</v>
      </c>
      <c r="S42">
        <f t="shared" si="10"/>
        <v>0.49</v>
      </c>
      <c r="T42">
        <f t="shared" si="11"/>
        <v>0.39</v>
      </c>
      <c r="U42">
        <v>20.85</v>
      </c>
      <c r="V42">
        <v>1602504837.9451599</v>
      </c>
      <c r="W42">
        <v>410.73219354838699</v>
      </c>
      <c r="X42">
        <v>410.00112903225801</v>
      </c>
      <c r="Y42">
        <v>9.8801274193548405</v>
      </c>
      <c r="Z42">
        <v>9.6836367741935501</v>
      </c>
      <c r="AA42">
        <v>999.99270967741904</v>
      </c>
      <c r="AB42">
        <v>101.516322580645</v>
      </c>
      <c r="AC42">
        <v>9.9902541935483896E-2</v>
      </c>
      <c r="AD42">
        <v>15.710529032258099</v>
      </c>
      <c r="AE42">
        <v>999.9</v>
      </c>
      <c r="AF42">
        <v>999.9</v>
      </c>
      <c r="AG42">
        <v>0</v>
      </c>
      <c r="AH42">
        <v>0</v>
      </c>
      <c r="AI42">
        <v>10002.727096774201</v>
      </c>
      <c r="AJ42">
        <v>0</v>
      </c>
      <c r="AK42">
        <v>1.73854903225806E-3</v>
      </c>
      <c r="AL42">
        <v>1602504809.0999999</v>
      </c>
      <c r="AM42" t="s">
        <v>233</v>
      </c>
      <c r="AN42">
        <v>6</v>
      </c>
      <c r="AO42">
        <v>-0.50900000000000001</v>
      </c>
      <c r="AP42">
        <v>-2.9000000000000001E-2</v>
      </c>
      <c r="AQ42">
        <v>410</v>
      </c>
      <c r="AR42">
        <v>10</v>
      </c>
      <c r="AS42">
        <v>0.37</v>
      </c>
      <c r="AT42">
        <v>0.08</v>
      </c>
      <c r="AU42">
        <v>0.73268392682926797</v>
      </c>
      <c r="AV42">
        <v>0.10872867475258199</v>
      </c>
      <c r="AW42">
        <v>2.3519620716609801E-2</v>
      </c>
      <c r="AX42">
        <v>0</v>
      </c>
      <c r="AY42">
        <v>0.19671265853658501</v>
      </c>
      <c r="AZ42">
        <v>-3.9758292940516001E-3</v>
      </c>
      <c r="BA42">
        <v>5.4079519633438598E-4</v>
      </c>
      <c r="BB42">
        <v>1</v>
      </c>
      <c r="BC42">
        <v>1</v>
      </c>
      <c r="BD42">
        <v>2</v>
      </c>
      <c r="BE42" t="s">
        <v>171</v>
      </c>
      <c r="BF42">
        <v>100</v>
      </c>
      <c r="BG42">
        <v>100</v>
      </c>
      <c r="BH42">
        <v>-0.50900000000000001</v>
      </c>
      <c r="BI42">
        <v>-2.9000000000000001E-2</v>
      </c>
      <c r="BJ42">
        <v>2</v>
      </c>
      <c r="BK42">
        <v>1043.21</v>
      </c>
      <c r="BL42">
        <v>365.726</v>
      </c>
      <c r="BM42">
        <v>15.0006</v>
      </c>
      <c r="BN42">
        <v>21.159800000000001</v>
      </c>
      <c r="BO42">
        <v>30.000299999999999</v>
      </c>
      <c r="BP42">
        <v>20.9922</v>
      </c>
      <c r="BQ42">
        <v>21.032599999999999</v>
      </c>
      <c r="BR42">
        <v>25.860199999999999</v>
      </c>
      <c r="BS42">
        <v>0</v>
      </c>
      <c r="BT42">
        <v>100</v>
      </c>
      <c r="BU42">
        <v>15</v>
      </c>
      <c r="BV42">
        <v>410</v>
      </c>
      <c r="BW42">
        <v>10</v>
      </c>
      <c r="BX42">
        <v>103.14700000000001</v>
      </c>
      <c r="BY42">
        <v>102.223</v>
      </c>
    </row>
    <row r="43" spans="1:77" x14ac:dyDescent="0.25">
      <c r="A43">
        <v>29</v>
      </c>
      <c r="B43">
        <v>1602504851.5</v>
      </c>
      <c r="C43">
        <v>1472.9000000953699</v>
      </c>
      <c r="D43" t="s">
        <v>240</v>
      </c>
      <c r="E43" t="s">
        <v>241</v>
      </c>
      <c r="F43">
        <v>1602504842.9000001</v>
      </c>
      <c r="G43">
        <f t="shared" si="0"/>
        <v>9.4892367996481986E-5</v>
      </c>
      <c r="H43">
        <f t="shared" si="1"/>
        <v>-0.39115359861023785</v>
      </c>
      <c r="I43">
        <f t="shared" si="2"/>
        <v>56.047117635751633</v>
      </c>
      <c r="J43">
        <f t="shared" si="3"/>
        <v>1.00415378582035</v>
      </c>
      <c r="K43">
        <f t="shared" si="4"/>
        <v>1.7916243121480615</v>
      </c>
      <c r="L43">
        <v>0</v>
      </c>
      <c r="M43">
        <v>0</v>
      </c>
      <c r="N43">
        <f t="shared" si="5"/>
        <v>1</v>
      </c>
      <c r="O43">
        <f t="shared" si="6"/>
        <v>0</v>
      </c>
      <c r="P43">
        <f t="shared" si="7"/>
        <v>55786.081844551365</v>
      </c>
      <c r="Q43">
        <f t="shared" si="8"/>
        <v>0</v>
      </c>
      <c r="R43">
        <f t="shared" si="9"/>
        <v>0</v>
      </c>
      <c r="S43">
        <f t="shared" si="10"/>
        <v>0.49</v>
      </c>
      <c r="T43">
        <f t="shared" si="11"/>
        <v>0.39</v>
      </c>
      <c r="U43">
        <v>20.85</v>
      </c>
      <c r="V43">
        <v>1602504842.9000001</v>
      </c>
      <c r="W43">
        <v>410.73912903225801</v>
      </c>
      <c r="X43">
        <v>410.00483870967702</v>
      </c>
      <c r="Y43">
        <v>9.8817803225806404</v>
      </c>
      <c r="Z43">
        <v>9.6858848387096792</v>
      </c>
      <c r="AA43">
        <v>999.99993548387101</v>
      </c>
      <c r="AB43">
        <v>101.516709677419</v>
      </c>
      <c r="AC43">
        <v>9.9978109677419394E-2</v>
      </c>
      <c r="AD43">
        <v>15.7139064516129</v>
      </c>
      <c r="AE43">
        <v>999.9</v>
      </c>
      <c r="AF43">
        <v>999.9</v>
      </c>
      <c r="AG43">
        <v>0</v>
      </c>
      <c r="AH43">
        <v>0</v>
      </c>
      <c r="AI43">
        <v>10001.5980645161</v>
      </c>
      <c r="AJ43">
        <v>0</v>
      </c>
      <c r="AK43">
        <v>1.8310241935483901E-3</v>
      </c>
      <c r="AL43">
        <v>1602504809.0999999</v>
      </c>
      <c r="AM43" t="s">
        <v>233</v>
      </c>
      <c r="AN43">
        <v>6</v>
      </c>
      <c r="AO43">
        <v>-0.50900000000000001</v>
      </c>
      <c r="AP43">
        <v>-2.9000000000000001E-2</v>
      </c>
      <c r="AQ43">
        <v>410</v>
      </c>
      <c r="AR43">
        <v>10</v>
      </c>
      <c r="AS43">
        <v>0.37</v>
      </c>
      <c r="AT43">
        <v>0.08</v>
      </c>
      <c r="AU43">
        <v>0.72851868292682898</v>
      </c>
      <c r="AV43">
        <v>6.3705789931474105E-2</v>
      </c>
      <c r="AW43">
        <v>2.3922982654647901E-2</v>
      </c>
      <c r="AX43">
        <v>1</v>
      </c>
      <c r="AY43">
        <v>0.19607873170731699</v>
      </c>
      <c r="AZ43">
        <v>-7.1948124170382096E-3</v>
      </c>
      <c r="BA43">
        <v>8.7517170508700202E-4</v>
      </c>
      <c r="BB43">
        <v>1</v>
      </c>
      <c r="BC43">
        <v>2</v>
      </c>
      <c r="BD43">
        <v>2</v>
      </c>
      <c r="BE43" t="s">
        <v>174</v>
      </c>
      <c r="BF43">
        <v>100</v>
      </c>
      <c r="BG43">
        <v>100</v>
      </c>
      <c r="BH43">
        <v>-0.50900000000000001</v>
      </c>
      <c r="BI43">
        <v>-2.9000000000000001E-2</v>
      </c>
      <c r="BJ43">
        <v>2</v>
      </c>
      <c r="BK43">
        <v>1043.93</v>
      </c>
      <c r="BL43">
        <v>365.84199999999998</v>
      </c>
      <c r="BM43">
        <v>15.0007</v>
      </c>
      <c r="BN43">
        <v>21.159800000000001</v>
      </c>
      <c r="BO43">
        <v>30.0002</v>
      </c>
      <c r="BP43">
        <v>20.9922</v>
      </c>
      <c r="BQ43">
        <v>21.033899999999999</v>
      </c>
      <c r="BR43">
        <v>25.860600000000002</v>
      </c>
      <c r="BS43">
        <v>0</v>
      </c>
      <c r="BT43">
        <v>100</v>
      </c>
      <c r="BU43">
        <v>15</v>
      </c>
      <c r="BV43">
        <v>410</v>
      </c>
      <c r="BW43">
        <v>10</v>
      </c>
      <c r="BX43">
        <v>103.145</v>
      </c>
      <c r="BY43">
        <v>102.221</v>
      </c>
    </row>
    <row r="44" spans="1:77" x14ac:dyDescent="0.25">
      <c r="A44">
        <v>30</v>
      </c>
      <c r="B44">
        <v>1602504856.5</v>
      </c>
      <c r="C44">
        <v>1477.9000000953699</v>
      </c>
      <c r="D44" t="s">
        <v>242</v>
      </c>
      <c r="E44" t="s">
        <v>243</v>
      </c>
      <c r="F44">
        <v>1602504847.87097</v>
      </c>
      <c r="G44">
        <f t="shared" si="0"/>
        <v>9.4603488205541385E-5</v>
      </c>
      <c r="H44">
        <f t="shared" si="1"/>
        <v>-0.38732185585609091</v>
      </c>
      <c r="I44">
        <f t="shared" si="2"/>
        <v>56.045694816113233</v>
      </c>
      <c r="J44">
        <f t="shared" si="3"/>
        <v>1.0043698696288612</v>
      </c>
      <c r="K44">
        <f t="shared" si="4"/>
        <v>1.7920553450612289</v>
      </c>
      <c r="L44">
        <v>0</v>
      </c>
      <c r="M44">
        <v>0</v>
      </c>
      <c r="N44">
        <f t="shared" si="5"/>
        <v>1</v>
      </c>
      <c r="O44">
        <f t="shared" si="6"/>
        <v>0</v>
      </c>
      <c r="P44">
        <f t="shared" si="7"/>
        <v>55749.075277675052</v>
      </c>
      <c r="Q44">
        <f t="shared" si="8"/>
        <v>0</v>
      </c>
      <c r="R44">
        <f t="shared" si="9"/>
        <v>0</v>
      </c>
      <c r="S44">
        <f t="shared" si="10"/>
        <v>0.49</v>
      </c>
      <c r="T44">
        <f t="shared" si="11"/>
        <v>0.39</v>
      </c>
      <c r="U44">
        <v>20.85</v>
      </c>
      <c r="V44">
        <v>1602504847.87097</v>
      </c>
      <c r="W44">
        <v>410.73380645161302</v>
      </c>
      <c r="X44">
        <v>410.00725806451601</v>
      </c>
      <c r="Y44">
        <v>9.8838741935483903</v>
      </c>
      <c r="Z44">
        <v>9.6885758064516097</v>
      </c>
      <c r="AA44">
        <v>1000.0015806451599</v>
      </c>
      <c r="AB44">
        <v>101.517032258065</v>
      </c>
      <c r="AC44">
        <v>9.9990577419354895E-2</v>
      </c>
      <c r="AD44">
        <v>15.717664516129</v>
      </c>
      <c r="AE44">
        <v>999.9</v>
      </c>
      <c r="AF44">
        <v>999.9</v>
      </c>
      <c r="AG44">
        <v>0</v>
      </c>
      <c r="AH44">
        <v>0</v>
      </c>
      <c r="AI44">
        <v>9994.7835483870895</v>
      </c>
      <c r="AJ44">
        <v>0</v>
      </c>
      <c r="AK44">
        <v>1.87818677419355E-3</v>
      </c>
      <c r="AL44">
        <v>1602504809.0999999</v>
      </c>
      <c r="AM44" t="s">
        <v>233</v>
      </c>
      <c r="AN44">
        <v>6</v>
      </c>
      <c r="AO44">
        <v>-0.50900000000000001</v>
      </c>
      <c r="AP44">
        <v>-2.9000000000000001E-2</v>
      </c>
      <c r="AQ44">
        <v>410</v>
      </c>
      <c r="AR44">
        <v>10</v>
      </c>
      <c r="AS44">
        <v>0.37</v>
      </c>
      <c r="AT44">
        <v>0.08</v>
      </c>
      <c r="AU44">
        <v>0.72739846341463399</v>
      </c>
      <c r="AV44">
        <v>-0.15674474584197401</v>
      </c>
      <c r="AW44">
        <v>2.4629566679786E-2</v>
      </c>
      <c r="AX44">
        <v>0</v>
      </c>
      <c r="AY44">
        <v>0.195662634146341</v>
      </c>
      <c r="AZ44">
        <v>-8.3382589702343905E-3</v>
      </c>
      <c r="BA44">
        <v>9.3816600424282705E-4</v>
      </c>
      <c r="BB44">
        <v>1</v>
      </c>
      <c r="BC44">
        <v>1</v>
      </c>
      <c r="BD44">
        <v>2</v>
      </c>
      <c r="BE44" t="s">
        <v>171</v>
      </c>
      <c r="BF44">
        <v>100</v>
      </c>
      <c r="BG44">
        <v>100</v>
      </c>
      <c r="BH44">
        <v>-0.50900000000000001</v>
      </c>
      <c r="BI44">
        <v>-2.9000000000000001E-2</v>
      </c>
      <c r="BJ44">
        <v>2</v>
      </c>
      <c r="BK44">
        <v>1042.79</v>
      </c>
      <c r="BL44">
        <v>365.75</v>
      </c>
      <c r="BM44">
        <v>15.001300000000001</v>
      </c>
      <c r="BN44">
        <v>21.159800000000001</v>
      </c>
      <c r="BO44">
        <v>30.0002</v>
      </c>
      <c r="BP44">
        <v>20.992699999999999</v>
      </c>
      <c r="BQ44">
        <v>21.033899999999999</v>
      </c>
      <c r="BR44">
        <v>25.859500000000001</v>
      </c>
      <c r="BS44">
        <v>0</v>
      </c>
      <c r="BT44">
        <v>100</v>
      </c>
      <c r="BU44">
        <v>15</v>
      </c>
      <c r="BV44">
        <v>410</v>
      </c>
      <c r="BW44">
        <v>10</v>
      </c>
      <c r="BX44">
        <v>103.14400000000001</v>
      </c>
      <c r="BY44">
        <v>102.22</v>
      </c>
    </row>
    <row r="45" spans="1:77" x14ac:dyDescent="0.25">
      <c r="A45">
        <v>31</v>
      </c>
      <c r="B45">
        <v>1602505206</v>
      </c>
      <c r="C45">
        <v>1827.4000000953699</v>
      </c>
      <c r="D45" t="s">
        <v>246</v>
      </c>
      <c r="E45" t="s">
        <v>247</v>
      </c>
      <c r="F45">
        <v>1602505198</v>
      </c>
      <c r="G45">
        <f t="shared" si="0"/>
        <v>1.7797989795445923E-4</v>
      </c>
      <c r="H45">
        <f t="shared" si="1"/>
        <v>-0.4217450706106613</v>
      </c>
      <c r="I45">
        <f t="shared" si="2"/>
        <v>56.656043730839443</v>
      </c>
      <c r="J45">
        <f t="shared" si="3"/>
        <v>1.0128175026413553</v>
      </c>
      <c r="K45">
        <f t="shared" si="4"/>
        <v>1.7876601258164639</v>
      </c>
      <c r="L45">
        <v>0</v>
      </c>
      <c r="M45">
        <v>0</v>
      </c>
      <c r="N45">
        <f t="shared" si="5"/>
        <v>1</v>
      </c>
      <c r="O45">
        <f t="shared" si="6"/>
        <v>0</v>
      </c>
      <c r="P45">
        <f t="shared" si="7"/>
        <v>55816.024478272993</v>
      </c>
      <c r="Q45">
        <f t="shared" si="8"/>
        <v>0</v>
      </c>
      <c r="R45">
        <f t="shared" si="9"/>
        <v>0</v>
      </c>
      <c r="S45">
        <f t="shared" si="10"/>
        <v>0.49</v>
      </c>
      <c r="T45">
        <f t="shared" si="11"/>
        <v>0.39</v>
      </c>
      <c r="U45">
        <v>14.64</v>
      </c>
      <c r="V45">
        <v>1602505198</v>
      </c>
      <c r="W45">
        <v>410.51190322580601</v>
      </c>
      <c r="X45">
        <v>410.001451612903</v>
      </c>
      <c r="Y45">
        <v>9.9672603225806498</v>
      </c>
      <c r="Z45">
        <v>9.7093045161290306</v>
      </c>
      <c r="AA45">
        <v>1000.03748387097</v>
      </c>
      <c r="AB45">
        <v>101.51393548387099</v>
      </c>
      <c r="AC45">
        <v>0.10049715483871</v>
      </c>
      <c r="AD45">
        <v>15.6793064516129</v>
      </c>
      <c r="AE45">
        <v>999.9</v>
      </c>
      <c r="AF45">
        <v>999.9</v>
      </c>
      <c r="AG45">
        <v>0</v>
      </c>
      <c r="AH45">
        <v>0</v>
      </c>
      <c r="AI45">
        <v>10006.230322580601</v>
      </c>
      <c r="AJ45">
        <v>0</v>
      </c>
      <c r="AK45">
        <v>1.8356483870967701E-3</v>
      </c>
      <c r="AL45">
        <v>1602505185</v>
      </c>
      <c r="AM45" t="s">
        <v>248</v>
      </c>
      <c r="AN45">
        <v>7</v>
      </c>
      <c r="AO45">
        <v>-0.53800000000000003</v>
      </c>
      <c r="AP45">
        <v>-2.9000000000000001E-2</v>
      </c>
      <c r="AQ45">
        <v>410</v>
      </c>
      <c r="AR45">
        <v>10</v>
      </c>
      <c r="AS45">
        <v>0.33</v>
      </c>
      <c r="AT45">
        <v>0.19</v>
      </c>
      <c r="AU45">
        <v>0.428901482926829</v>
      </c>
      <c r="AV45">
        <v>1.00380586829274</v>
      </c>
      <c r="AW45">
        <v>0.16821671767384599</v>
      </c>
      <c r="AX45">
        <v>0</v>
      </c>
      <c r="AY45">
        <v>0.21697079086097601</v>
      </c>
      <c r="AZ45">
        <v>0.58280490583905398</v>
      </c>
      <c r="BA45">
        <v>8.2309318374444301E-2</v>
      </c>
      <c r="BB45">
        <v>0</v>
      </c>
      <c r="BC45">
        <v>0</v>
      </c>
      <c r="BD45">
        <v>2</v>
      </c>
      <c r="BE45" t="s">
        <v>218</v>
      </c>
      <c r="BF45">
        <v>100</v>
      </c>
      <c r="BG45">
        <v>100</v>
      </c>
      <c r="BH45">
        <v>-0.53800000000000003</v>
      </c>
      <c r="BI45">
        <v>-2.9000000000000001E-2</v>
      </c>
      <c r="BJ45">
        <v>2</v>
      </c>
      <c r="BK45">
        <v>1044.32</v>
      </c>
      <c r="BL45">
        <v>366.07</v>
      </c>
      <c r="BM45">
        <v>15.001300000000001</v>
      </c>
      <c r="BN45">
        <v>21.156199999999998</v>
      </c>
      <c r="BO45">
        <v>30.0001</v>
      </c>
      <c r="BP45">
        <v>20.999400000000001</v>
      </c>
      <c r="BQ45">
        <v>21.037700000000001</v>
      </c>
      <c r="BR45">
        <v>25.841799999999999</v>
      </c>
      <c r="BS45">
        <v>0</v>
      </c>
      <c r="BT45">
        <v>100</v>
      </c>
      <c r="BU45">
        <v>15</v>
      </c>
      <c r="BV45">
        <v>410</v>
      </c>
      <c r="BW45">
        <v>10</v>
      </c>
      <c r="BX45">
        <v>103.152</v>
      </c>
      <c r="BY45">
        <v>102.223</v>
      </c>
    </row>
    <row r="46" spans="1:77" x14ac:dyDescent="0.25">
      <c r="A46">
        <v>32</v>
      </c>
      <c r="B46">
        <v>1602505211</v>
      </c>
      <c r="C46">
        <v>1832.4000000953699</v>
      </c>
      <c r="D46" t="s">
        <v>249</v>
      </c>
      <c r="E46" t="s">
        <v>250</v>
      </c>
      <c r="F46">
        <v>1602505202.64516</v>
      </c>
      <c r="G46">
        <f t="shared" si="0"/>
        <v>1.7648305265733792E-4</v>
      </c>
      <c r="H46">
        <f t="shared" si="1"/>
        <v>-0.41492681159206146</v>
      </c>
      <c r="I46">
        <f t="shared" si="2"/>
        <v>56.641078527398157</v>
      </c>
      <c r="J46">
        <f t="shared" si="3"/>
        <v>1.0127285901830871</v>
      </c>
      <c r="K46">
        <f t="shared" si="4"/>
        <v>1.7879754702997308</v>
      </c>
      <c r="L46">
        <v>0</v>
      </c>
      <c r="M46">
        <v>0</v>
      </c>
      <c r="N46">
        <f t="shared" si="5"/>
        <v>1</v>
      </c>
      <c r="O46">
        <f t="shared" si="6"/>
        <v>0</v>
      </c>
      <c r="P46">
        <f t="shared" si="7"/>
        <v>55824.596048046202</v>
      </c>
      <c r="Q46">
        <f t="shared" si="8"/>
        <v>0</v>
      </c>
      <c r="R46">
        <f t="shared" si="9"/>
        <v>0</v>
      </c>
      <c r="S46">
        <f t="shared" si="10"/>
        <v>0.49</v>
      </c>
      <c r="T46">
        <f t="shared" si="11"/>
        <v>0.39</v>
      </c>
      <c r="U46">
        <v>14.64</v>
      </c>
      <c r="V46">
        <v>1602505202.64516</v>
      </c>
      <c r="W46">
        <v>410.50200000000001</v>
      </c>
      <c r="X46">
        <v>410.000612903226</v>
      </c>
      <c r="Y46">
        <v>9.9663722580645207</v>
      </c>
      <c r="Z46">
        <v>9.7105780645161293</v>
      </c>
      <c r="AA46">
        <v>1000.0077096774201</v>
      </c>
      <c r="AB46">
        <v>101.51441935483901</v>
      </c>
      <c r="AC46">
        <v>0.100146503225806</v>
      </c>
      <c r="AD46">
        <v>15.682061290322601</v>
      </c>
      <c r="AE46">
        <v>999.9</v>
      </c>
      <c r="AF46">
        <v>999.9</v>
      </c>
      <c r="AG46">
        <v>0</v>
      </c>
      <c r="AH46">
        <v>0</v>
      </c>
      <c r="AI46">
        <v>10007.882580645201</v>
      </c>
      <c r="AJ46">
        <v>0</v>
      </c>
      <c r="AK46">
        <v>1.7971164516128999E-3</v>
      </c>
      <c r="AL46">
        <v>1602505185</v>
      </c>
      <c r="AM46" t="s">
        <v>248</v>
      </c>
      <c r="AN46">
        <v>7</v>
      </c>
      <c r="AO46">
        <v>-0.53800000000000003</v>
      </c>
      <c r="AP46">
        <v>-2.9000000000000001E-2</v>
      </c>
      <c r="AQ46">
        <v>410</v>
      </c>
      <c r="AR46">
        <v>10</v>
      </c>
      <c r="AS46">
        <v>0.33</v>
      </c>
      <c r="AT46">
        <v>0.19</v>
      </c>
      <c r="AU46">
        <v>0.50994351219512202</v>
      </c>
      <c r="AV46">
        <v>-0.172759275261338</v>
      </c>
      <c r="AW46">
        <v>3.4326233154707099E-2</v>
      </c>
      <c r="AX46">
        <v>0</v>
      </c>
      <c r="AY46">
        <v>0.25669036585365901</v>
      </c>
      <c r="AZ46">
        <v>-2.6529783972128299E-2</v>
      </c>
      <c r="BA46">
        <v>2.77040326162181E-3</v>
      </c>
      <c r="BB46">
        <v>1</v>
      </c>
      <c r="BC46">
        <v>1</v>
      </c>
      <c r="BD46">
        <v>2</v>
      </c>
      <c r="BE46" t="s">
        <v>171</v>
      </c>
      <c r="BF46">
        <v>100</v>
      </c>
      <c r="BG46">
        <v>100</v>
      </c>
      <c r="BH46">
        <v>-0.53800000000000003</v>
      </c>
      <c r="BI46">
        <v>-2.9000000000000001E-2</v>
      </c>
      <c r="BJ46">
        <v>2</v>
      </c>
      <c r="BK46">
        <v>1046.25</v>
      </c>
      <c r="BL46">
        <v>365.98399999999998</v>
      </c>
      <c r="BM46">
        <v>15.000400000000001</v>
      </c>
      <c r="BN46">
        <v>21.155000000000001</v>
      </c>
      <c r="BO46">
        <v>30</v>
      </c>
      <c r="BP46">
        <v>20.998100000000001</v>
      </c>
      <c r="BQ46">
        <v>21.036799999999999</v>
      </c>
      <c r="BR46">
        <v>25.8415</v>
      </c>
      <c r="BS46">
        <v>0</v>
      </c>
      <c r="BT46">
        <v>100</v>
      </c>
      <c r="BU46">
        <v>15</v>
      </c>
      <c r="BV46">
        <v>410</v>
      </c>
      <c r="BW46">
        <v>10</v>
      </c>
      <c r="BX46">
        <v>103.152</v>
      </c>
      <c r="BY46">
        <v>102.224</v>
      </c>
    </row>
    <row r="47" spans="1:77" x14ac:dyDescent="0.25">
      <c r="A47">
        <v>33</v>
      </c>
      <c r="B47">
        <v>1602505216</v>
      </c>
      <c r="C47">
        <v>1837.4000000953699</v>
      </c>
      <c r="D47" t="s">
        <v>251</v>
      </c>
      <c r="E47" t="s">
        <v>252</v>
      </c>
      <c r="F47">
        <v>1602505207.4354801</v>
      </c>
      <c r="G47">
        <f t="shared" si="0"/>
        <v>1.7468234311250909E-4</v>
      </c>
      <c r="H47">
        <f t="shared" si="1"/>
        <v>-0.41442947701885313</v>
      </c>
      <c r="I47">
        <f t="shared" si="2"/>
        <v>56.627427365246888</v>
      </c>
      <c r="J47">
        <f t="shared" si="3"/>
        <v>1.0126369665983892</v>
      </c>
      <c r="K47">
        <f t="shared" si="4"/>
        <v>1.7882446964558025</v>
      </c>
      <c r="L47">
        <v>0</v>
      </c>
      <c r="M47">
        <v>0</v>
      </c>
      <c r="N47">
        <f t="shared" si="5"/>
        <v>1</v>
      </c>
      <c r="O47">
        <f t="shared" si="6"/>
        <v>0</v>
      </c>
      <c r="P47">
        <f t="shared" si="7"/>
        <v>55803.771360269464</v>
      </c>
      <c r="Q47">
        <f t="shared" si="8"/>
        <v>0</v>
      </c>
      <c r="R47">
        <f t="shared" si="9"/>
        <v>0</v>
      </c>
      <c r="S47">
        <f t="shared" si="10"/>
        <v>0.49</v>
      </c>
      <c r="T47">
        <f t="shared" si="11"/>
        <v>0.39</v>
      </c>
      <c r="U47">
        <v>14.64</v>
      </c>
      <c r="V47">
        <v>1602505207.4354801</v>
      </c>
      <c r="W47">
        <v>410.50422580645198</v>
      </c>
      <c r="X47">
        <v>410.00248387096798</v>
      </c>
      <c r="Y47">
        <v>9.9654222580645193</v>
      </c>
      <c r="Z47">
        <v>9.7122370967741904</v>
      </c>
      <c r="AA47">
        <v>1000.00506451613</v>
      </c>
      <c r="AB47">
        <v>101.51503225806501</v>
      </c>
      <c r="AC47">
        <v>0.100026329032258</v>
      </c>
      <c r="AD47">
        <v>15.6844129032258</v>
      </c>
      <c r="AE47">
        <v>999.9</v>
      </c>
      <c r="AF47">
        <v>999.9</v>
      </c>
      <c r="AG47">
        <v>0</v>
      </c>
      <c r="AH47">
        <v>0</v>
      </c>
      <c r="AI47">
        <v>10004.011612903199</v>
      </c>
      <c r="AJ47">
        <v>0</v>
      </c>
      <c r="AK47">
        <v>1.7971164516128999E-3</v>
      </c>
      <c r="AL47">
        <v>1602505185</v>
      </c>
      <c r="AM47" t="s">
        <v>248</v>
      </c>
      <c r="AN47">
        <v>7</v>
      </c>
      <c r="AO47">
        <v>-0.53800000000000003</v>
      </c>
      <c r="AP47">
        <v>-2.9000000000000001E-2</v>
      </c>
      <c r="AQ47">
        <v>410</v>
      </c>
      <c r="AR47">
        <v>10</v>
      </c>
      <c r="AS47">
        <v>0.33</v>
      </c>
      <c r="AT47">
        <v>0.19</v>
      </c>
      <c r="AU47">
        <v>0.50537034146341497</v>
      </c>
      <c r="AV47">
        <v>1.6900766550522799E-2</v>
      </c>
      <c r="AW47">
        <v>2.9761549303700102E-2</v>
      </c>
      <c r="AX47">
        <v>1</v>
      </c>
      <c r="AY47">
        <v>0.25407229268292703</v>
      </c>
      <c r="AZ47">
        <v>-3.4071533101046103E-2</v>
      </c>
      <c r="BA47">
        <v>3.4493758590179399E-3</v>
      </c>
      <c r="BB47">
        <v>1</v>
      </c>
      <c r="BC47">
        <v>2</v>
      </c>
      <c r="BD47">
        <v>2</v>
      </c>
      <c r="BE47" t="s">
        <v>174</v>
      </c>
      <c r="BF47">
        <v>100</v>
      </c>
      <c r="BG47">
        <v>100</v>
      </c>
      <c r="BH47">
        <v>-0.53800000000000003</v>
      </c>
      <c r="BI47">
        <v>-2.9000000000000001E-2</v>
      </c>
      <c r="BJ47">
        <v>2</v>
      </c>
      <c r="BK47">
        <v>1042.3800000000001</v>
      </c>
      <c r="BL47">
        <v>366.411</v>
      </c>
      <c r="BM47">
        <v>15.000299999999999</v>
      </c>
      <c r="BN47">
        <v>21.153700000000001</v>
      </c>
      <c r="BO47">
        <v>30</v>
      </c>
      <c r="BP47">
        <v>20.997199999999999</v>
      </c>
      <c r="BQ47">
        <v>21.035699999999999</v>
      </c>
      <c r="BR47">
        <v>25.842400000000001</v>
      </c>
      <c r="BS47">
        <v>0</v>
      </c>
      <c r="BT47">
        <v>100</v>
      </c>
      <c r="BU47">
        <v>15</v>
      </c>
      <c r="BV47">
        <v>410</v>
      </c>
      <c r="BW47">
        <v>10</v>
      </c>
      <c r="BX47">
        <v>103.15300000000001</v>
      </c>
      <c r="BY47">
        <v>102.22499999999999</v>
      </c>
    </row>
    <row r="48" spans="1:77" x14ac:dyDescent="0.25">
      <c r="A48">
        <v>34</v>
      </c>
      <c r="B48">
        <v>1602505221</v>
      </c>
      <c r="C48">
        <v>1842.4000000953699</v>
      </c>
      <c r="D48" t="s">
        <v>253</v>
      </c>
      <c r="E48" t="s">
        <v>254</v>
      </c>
      <c r="F48">
        <v>1602505212.37097</v>
      </c>
      <c r="G48">
        <f t="shared" si="0"/>
        <v>1.7255505868104653E-4</v>
      </c>
      <c r="H48">
        <f t="shared" si="1"/>
        <v>-0.41564877181245563</v>
      </c>
      <c r="I48">
        <f t="shared" si="2"/>
        <v>56.613127067090431</v>
      </c>
      <c r="J48">
        <f t="shared" si="3"/>
        <v>1.0125159048193555</v>
      </c>
      <c r="K48">
        <f t="shared" si="4"/>
        <v>1.7884825609782247</v>
      </c>
      <c r="L48">
        <v>0</v>
      </c>
      <c r="M48">
        <v>0</v>
      </c>
      <c r="N48">
        <f t="shared" si="5"/>
        <v>1</v>
      </c>
      <c r="O48">
        <f t="shared" si="6"/>
        <v>0</v>
      </c>
      <c r="P48">
        <f t="shared" si="7"/>
        <v>55790.827367912047</v>
      </c>
      <c r="Q48">
        <f t="shared" si="8"/>
        <v>0</v>
      </c>
      <c r="R48">
        <f t="shared" si="9"/>
        <v>0</v>
      </c>
      <c r="S48">
        <f t="shared" si="10"/>
        <v>0.49</v>
      </c>
      <c r="T48">
        <f t="shared" si="11"/>
        <v>0.39</v>
      </c>
      <c r="U48">
        <v>14.64</v>
      </c>
      <c r="V48">
        <v>1602505212.37097</v>
      </c>
      <c r="W48">
        <v>410.511161290323</v>
      </c>
      <c r="X48">
        <v>410.00635483871002</v>
      </c>
      <c r="Y48">
        <v>9.9642325806451595</v>
      </c>
      <c r="Z48">
        <v>9.7141290322580591</v>
      </c>
      <c r="AA48">
        <v>999.99954838709698</v>
      </c>
      <c r="AB48">
        <v>101.51516129032299</v>
      </c>
      <c r="AC48">
        <v>9.9879970967741899E-2</v>
      </c>
      <c r="AD48">
        <v>15.6864903225806</v>
      </c>
      <c r="AE48">
        <v>999.9</v>
      </c>
      <c r="AF48">
        <v>999.9</v>
      </c>
      <c r="AG48">
        <v>0</v>
      </c>
      <c r="AH48">
        <v>0</v>
      </c>
      <c r="AI48">
        <v>10001.653870967701</v>
      </c>
      <c r="AJ48">
        <v>0</v>
      </c>
      <c r="AK48">
        <v>1.8356483870967701E-3</v>
      </c>
      <c r="AL48">
        <v>1602505185</v>
      </c>
      <c r="AM48" t="s">
        <v>248</v>
      </c>
      <c r="AN48">
        <v>7</v>
      </c>
      <c r="AO48">
        <v>-0.53800000000000003</v>
      </c>
      <c r="AP48">
        <v>-2.9000000000000001E-2</v>
      </c>
      <c r="AQ48">
        <v>410</v>
      </c>
      <c r="AR48">
        <v>10</v>
      </c>
      <c r="AS48">
        <v>0.33</v>
      </c>
      <c r="AT48">
        <v>0.19</v>
      </c>
      <c r="AU48">
        <v>0.50160626829268296</v>
      </c>
      <c r="AV48">
        <v>0.124479365853677</v>
      </c>
      <c r="AW48">
        <v>2.6319334410392501E-2</v>
      </c>
      <c r="AX48">
        <v>0</v>
      </c>
      <c r="AY48">
        <v>0.251315658536585</v>
      </c>
      <c r="AZ48">
        <v>-3.9192773519163303E-2</v>
      </c>
      <c r="BA48">
        <v>3.8929718073932701E-3</v>
      </c>
      <c r="BB48">
        <v>1</v>
      </c>
      <c r="BC48">
        <v>1</v>
      </c>
      <c r="BD48">
        <v>2</v>
      </c>
      <c r="BE48" t="s">
        <v>171</v>
      </c>
      <c r="BF48">
        <v>100</v>
      </c>
      <c r="BG48">
        <v>100</v>
      </c>
      <c r="BH48">
        <v>-0.53800000000000003</v>
      </c>
      <c r="BI48">
        <v>-2.9000000000000001E-2</v>
      </c>
      <c r="BJ48">
        <v>2</v>
      </c>
      <c r="BK48">
        <v>1044.17</v>
      </c>
      <c r="BL48">
        <v>366.58499999999998</v>
      </c>
      <c r="BM48">
        <v>15.000299999999999</v>
      </c>
      <c r="BN48">
        <v>21.1523</v>
      </c>
      <c r="BO48">
        <v>29.9999</v>
      </c>
      <c r="BP48">
        <v>20.995699999999999</v>
      </c>
      <c r="BQ48">
        <v>21.034099999999999</v>
      </c>
      <c r="BR48">
        <v>25.840599999999998</v>
      </c>
      <c r="BS48">
        <v>0</v>
      </c>
      <c r="BT48">
        <v>100</v>
      </c>
      <c r="BU48">
        <v>15</v>
      </c>
      <c r="BV48">
        <v>410</v>
      </c>
      <c r="BW48">
        <v>10</v>
      </c>
      <c r="BX48">
        <v>103.15300000000001</v>
      </c>
      <c r="BY48">
        <v>102.22499999999999</v>
      </c>
    </row>
    <row r="49" spans="1:77" x14ac:dyDescent="0.25">
      <c r="A49">
        <v>35</v>
      </c>
      <c r="B49">
        <v>1602505226</v>
      </c>
      <c r="C49">
        <v>1847.4000000953699</v>
      </c>
      <c r="D49" t="s">
        <v>255</v>
      </c>
      <c r="E49" t="s">
        <v>256</v>
      </c>
      <c r="F49">
        <v>1602505217.37097</v>
      </c>
      <c r="G49">
        <f t="shared" si="0"/>
        <v>1.7012491054525539E-4</v>
      </c>
      <c r="H49">
        <f t="shared" si="1"/>
        <v>-0.42170300504859165</v>
      </c>
      <c r="I49">
        <f t="shared" si="2"/>
        <v>56.598340731587051</v>
      </c>
      <c r="J49">
        <f t="shared" si="3"/>
        <v>1.01239236946564</v>
      </c>
      <c r="K49">
        <f t="shared" si="4"/>
        <v>1.7887315359063742</v>
      </c>
      <c r="L49">
        <v>0</v>
      </c>
      <c r="M49">
        <v>0</v>
      </c>
      <c r="N49">
        <f t="shared" si="5"/>
        <v>1</v>
      </c>
      <c r="O49">
        <f t="shared" si="6"/>
        <v>0</v>
      </c>
      <c r="P49">
        <f t="shared" si="7"/>
        <v>55766.201940198334</v>
      </c>
      <c r="Q49">
        <f t="shared" si="8"/>
        <v>0</v>
      </c>
      <c r="R49">
        <f t="shared" si="9"/>
        <v>0</v>
      </c>
      <c r="S49">
        <f t="shared" si="10"/>
        <v>0.49</v>
      </c>
      <c r="T49">
        <f t="shared" si="11"/>
        <v>0.39</v>
      </c>
      <c r="U49">
        <v>14.64</v>
      </c>
      <c r="V49">
        <v>1602505217.37097</v>
      </c>
      <c r="W49">
        <v>410.51416129032299</v>
      </c>
      <c r="X49">
        <v>409.99903225806497</v>
      </c>
      <c r="Y49">
        <v>9.9630251612903198</v>
      </c>
      <c r="Z49">
        <v>9.7164438709677405</v>
      </c>
      <c r="AA49">
        <v>1000.00064516129</v>
      </c>
      <c r="AB49">
        <v>101.515064516129</v>
      </c>
      <c r="AC49">
        <v>9.9892093548387101E-2</v>
      </c>
      <c r="AD49">
        <v>15.688664516129</v>
      </c>
      <c r="AE49">
        <v>999.9</v>
      </c>
      <c r="AF49">
        <v>999.9</v>
      </c>
      <c r="AG49">
        <v>0</v>
      </c>
      <c r="AH49">
        <v>0</v>
      </c>
      <c r="AI49">
        <v>9997.1396774193508</v>
      </c>
      <c r="AJ49">
        <v>0</v>
      </c>
      <c r="AK49">
        <v>1.9034635483871E-3</v>
      </c>
      <c r="AL49">
        <v>1602505185</v>
      </c>
      <c r="AM49" t="s">
        <v>248</v>
      </c>
      <c r="AN49">
        <v>7</v>
      </c>
      <c r="AO49">
        <v>-0.53800000000000003</v>
      </c>
      <c r="AP49">
        <v>-2.9000000000000001E-2</v>
      </c>
      <c r="AQ49">
        <v>410</v>
      </c>
      <c r="AR49">
        <v>10</v>
      </c>
      <c r="AS49">
        <v>0.33</v>
      </c>
      <c r="AT49">
        <v>0.19</v>
      </c>
      <c r="AU49">
        <v>0.51187056097561001</v>
      </c>
      <c r="AV49">
        <v>3.5656557491277302E-2</v>
      </c>
      <c r="AW49">
        <v>1.4808205141561699E-2</v>
      </c>
      <c r="AX49">
        <v>1</v>
      </c>
      <c r="AY49">
        <v>0.24792426829268299</v>
      </c>
      <c r="AZ49">
        <v>-4.05503623693367E-2</v>
      </c>
      <c r="BA49">
        <v>4.0259411202386904E-3</v>
      </c>
      <c r="BB49">
        <v>1</v>
      </c>
      <c r="BC49">
        <v>2</v>
      </c>
      <c r="BD49">
        <v>2</v>
      </c>
      <c r="BE49" t="s">
        <v>174</v>
      </c>
      <c r="BF49">
        <v>100</v>
      </c>
      <c r="BG49">
        <v>100</v>
      </c>
      <c r="BH49">
        <v>-0.53800000000000003</v>
      </c>
      <c r="BI49">
        <v>-2.9000000000000001E-2</v>
      </c>
      <c r="BJ49">
        <v>2</v>
      </c>
      <c r="BK49">
        <v>1044.82</v>
      </c>
      <c r="BL49">
        <v>366.33100000000002</v>
      </c>
      <c r="BM49">
        <v>15.0007</v>
      </c>
      <c r="BN49">
        <v>21.1508</v>
      </c>
      <c r="BO49">
        <v>29.9999</v>
      </c>
      <c r="BP49">
        <v>20.9941</v>
      </c>
      <c r="BQ49">
        <v>21.033899999999999</v>
      </c>
      <c r="BR49">
        <v>25.841899999999999</v>
      </c>
      <c r="BS49">
        <v>0</v>
      </c>
      <c r="BT49">
        <v>100</v>
      </c>
      <c r="BU49">
        <v>15</v>
      </c>
      <c r="BV49">
        <v>410</v>
      </c>
      <c r="BW49">
        <v>10</v>
      </c>
      <c r="BX49">
        <v>103.152</v>
      </c>
      <c r="BY49">
        <v>102.226</v>
      </c>
    </row>
    <row r="50" spans="1:77" x14ac:dyDescent="0.25">
      <c r="A50">
        <v>36</v>
      </c>
      <c r="B50">
        <v>1602505231</v>
      </c>
      <c r="C50">
        <v>1852.4000000953699</v>
      </c>
      <c r="D50" t="s">
        <v>257</v>
      </c>
      <c r="E50" t="s">
        <v>258</v>
      </c>
      <c r="F50">
        <v>1602505222.37097</v>
      </c>
      <c r="G50">
        <f t="shared" si="0"/>
        <v>1.6799649360405651E-4</v>
      </c>
      <c r="H50">
        <f t="shared" si="1"/>
        <v>-0.41507864877488732</v>
      </c>
      <c r="I50">
        <f t="shared" si="2"/>
        <v>56.586628107207524</v>
      </c>
      <c r="J50">
        <f t="shared" si="3"/>
        <v>1.0123227204583629</v>
      </c>
      <c r="K50">
        <f t="shared" si="4"/>
        <v>1.7889786939423977</v>
      </c>
      <c r="L50">
        <v>0</v>
      </c>
      <c r="M50">
        <v>0</v>
      </c>
      <c r="N50">
        <f t="shared" si="5"/>
        <v>1</v>
      </c>
      <c r="O50">
        <f t="shared" si="6"/>
        <v>0</v>
      </c>
      <c r="P50">
        <f t="shared" si="7"/>
        <v>55751.510124414504</v>
      </c>
      <c r="Q50">
        <f t="shared" si="8"/>
        <v>0</v>
      </c>
      <c r="R50">
        <f t="shared" si="9"/>
        <v>0</v>
      </c>
      <c r="S50">
        <f t="shared" si="10"/>
        <v>0.49</v>
      </c>
      <c r="T50">
        <f t="shared" si="11"/>
        <v>0.39</v>
      </c>
      <c r="U50">
        <v>14.64</v>
      </c>
      <c r="V50">
        <v>1602505222.37097</v>
      </c>
      <c r="W50">
        <v>410.50754838709702</v>
      </c>
      <c r="X50">
        <v>410.000838709677</v>
      </c>
      <c r="Y50">
        <v>9.9623967741935502</v>
      </c>
      <c r="Z50">
        <v>9.7189012903225809</v>
      </c>
      <c r="AA50">
        <v>1000.00477419355</v>
      </c>
      <c r="AB50">
        <v>101.51441935483901</v>
      </c>
      <c r="AC50">
        <v>9.9955519354838707E-2</v>
      </c>
      <c r="AD50">
        <v>15.6908225806452</v>
      </c>
      <c r="AE50">
        <v>999.9</v>
      </c>
      <c r="AF50">
        <v>999.9</v>
      </c>
      <c r="AG50">
        <v>0</v>
      </c>
      <c r="AH50">
        <v>0</v>
      </c>
      <c r="AI50">
        <v>9994.5380645161295</v>
      </c>
      <c r="AJ50">
        <v>0</v>
      </c>
      <c r="AK50">
        <v>1.91117E-3</v>
      </c>
      <c r="AL50">
        <v>1602505185</v>
      </c>
      <c r="AM50" t="s">
        <v>248</v>
      </c>
      <c r="AN50">
        <v>7</v>
      </c>
      <c r="AO50">
        <v>-0.53800000000000003</v>
      </c>
      <c r="AP50">
        <v>-2.9000000000000001E-2</v>
      </c>
      <c r="AQ50">
        <v>410</v>
      </c>
      <c r="AR50">
        <v>10</v>
      </c>
      <c r="AS50">
        <v>0.33</v>
      </c>
      <c r="AT50">
        <v>0.19</v>
      </c>
      <c r="AU50">
        <v>0.50828439024390204</v>
      </c>
      <c r="AV50">
        <v>-7.93375191637571E-2</v>
      </c>
      <c r="AW50">
        <v>1.87997489057934E-2</v>
      </c>
      <c r="AX50">
        <v>1</v>
      </c>
      <c r="AY50">
        <v>0.244645</v>
      </c>
      <c r="AZ50">
        <v>-3.8527087108014502E-2</v>
      </c>
      <c r="BA50">
        <v>3.8310804564006002E-3</v>
      </c>
      <c r="BB50">
        <v>1</v>
      </c>
      <c r="BC50">
        <v>2</v>
      </c>
      <c r="BD50">
        <v>2</v>
      </c>
      <c r="BE50" t="s">
        <v>174</v>
      </c>
      <c r="BF50">
        <v>100</v>
      </c>
      <c r="BG50">
        <v>100</v>
      </c>
      <c r="BH50">
        <v>-0.53800000000000003</v>
      </c>
      <c r="BI50">
        <v>-2.9000000000000001E-2</v>
      </c>
      <c r="BJ50">
        <v>2</v>
      </c>
      <c r="BK50">
        <v>1045.5899999999999</v>
      </c>
      <c r="BL50">
        <v>366.601</v>
      </c>
      <c r="BM50">
        <v>15.0014</v>
      </c>
      <c r="BN50">
        <v>21.1492</v>
      </c>
      <c r="BO50">
        <v>30</v>
      </c>
      <c r="BP50">
        <v>20.9939</v>
      </c>
      <c r="BQ50">
        <v>21.032800000000002</v>
      </c>
      <c r="BR50">
        <v>25.842099999999999</v>
      </c>
      <c r="BS50">
        <v>0</v>
      </c>
      <c r="BT50">
        <v>100</v>
      </c>
      <c r="BU50">
        <v>15</v>
      </c>
      <c r="BV50">
        <v>410</v>
      </c>
      <c r="BW50">
        <v>10</v>
      </c>
      <c r="BX50">
        <v>103.154</v>
      </c>
      <c r="BY50">
        <v>102.226</v>
      </c>
    </row>
    <row r="51" spans="1:77" x14ac:dyDescent="0.25">
      <c r="A51">
        <v>37</v>
      </c>
      <c r="B51">
        <v>1602505558.5</v>
      </c>
      <c r="C51">
        <v>2179.9000000953702</v>
      </c>
      <c r="D51" t="s">
        <v>261</v>
      </c>
      <c r="E51" t="s">
        <v>262</v>
      </c>
      <c r="F51">
        <v>1602505550.5</v>
      </c>
      <c r="G51">
        <f t="shared" si="0"/>
        <v>4.3495196094996911E-4</v>
      </c>
      <c r="H51">
        <f t="shared" si="1"/>
        <v>-0.23841114991575513</v>
      </c>
      <c r="I51">
        <f t="shared" si="2"/>
        <v>60.957589214405949</v>
      </c>
      <c r="J51">
        <f t="shared" si="3"/>
        <v>1.0895695781301491</v>
      </c>
      <c r="K51">
        <f t="shared" si="4"/>
        <v>1.7874223573668722</v>
      </c>
      <c r="L51">
        <v>0</v>
      </c>
      <c r="M51">
        <v>0</v>
      </c>
      <c r="N51">
        <f t="shared" si="5"/>
        <v>1</v>
      </c>
      <c r="O51">
        <f t="shared" si="6"/>
        <v>0</v>
      </c>
      <c r="P51">
        <f t="shared" si="7"/>
        <v>55775.693006309724</v>
      </c>
      <c r="Q51">
        <f t="shared" si="8"/>
        <v>0</v>
      </c>
      <c r="R51">
        <f t="shared" si="9"/>
        <v>0</v>
      </c>
      <c r="S51">
        <f t="shared" si="10"/>
        <v>0.49</v>
      </c>
      <c r="T51">
        <f t="shared" si="11"/>
        <v>0.39</v>
      </c>
      <c r="U51">
        <v>22.2</v>
      </c>
      <c r="V51">
        <v>1602505550.5</v>
      </c>
      <c r="W51">
        <v>410.15783870967698</v>
      </c>
      <c r="X51">
        <v>410.024612903226</v>
      </c>
      <c r="Y51">
        <v>10.722576774193501</v>
      </c>
      <c r="Z51">
        <v>9.7673461290322603</v>
      </c>
      <c r="AA51">
        <v>1000.00948387097</v>
      </c>
      <c r="AB51">
        <v>101.513612903226</v>
      </c>
      <c r="AC51">
        <v>0.100915122580645</v>
      </c>
      <c r="AD51">
        <v>15.677229032258101</v>
      </c>
      <c r="AE51">
        <v>999.9</v>
      </c>
      <c r="AF51">
        <v>999.9</v>
      </c>
      <c r="AG51">
        <v>0</v>
      </c>
      <c r="AH51">
        <v>0</v>
      </c>
      <c r="AI51">
        <v>9998.6496774193492</v>
      </c>
      <c r="AJ51">
        <v>0</v>
      </c>
      <c r="AK51">
        <v>1.8923667741935499E-3</v>
      </c>
      <c r="AL51">
        <v>1602505541.5</v>
      </c>
      <c r="AM51" t="s">
        <v>263</v>
      </c>
      <c r="AN51">
        <v>8</v>
      </c>
      <c r="AO51">
        <v>-0.54400000000000004</v>
      </c>
      <c r="AP51">
        <v>-2.8000000000000001E-2</v>
      </c>
      <c r="AQ51">
        <v>410</v>
      </c>
      <c r="AR51">
        <v>10</v>
      </c>
      <c r="AS51">
        <v>0.35</v>
      </c>
      <c r="AT51">
        <v>0.1</v>
      </c>
      <c r="AU51">
        <v>8.54150207317073E-2</v>
      </c>
      <c r="AV51">
        <v>0.66766275365854699</v>
      </c>
      <c r="AW51">
        <v>0.10443169583819099</v>
      </c>
      <c r="AX51">
        <v>0</v>
      </c>
      <c r="AY51">
        <v>0.69417438052195102</v>
      </c>
      <c r="AZ51">
        <v>4.7592022469479396</v>
      </c>
      <c r="BA51">
        <v>0.52160778323551504</v>
      </c>
      <c r="BB51">
        <v>0</v>
      </c>
      <c r="BC51">
        <v>0</v>
      </c>
      <c r="BD51">
        <v>2</v>
      </c>
      <c r="BE51" t="s">
        <v>218</v>
      </c>
      <c r="BF51">
        <v>100</v>
      </c>
      <c r="BG51">
        <v>100</v>
      </c>
      <c r="BH51">
        <v>-0.54400000000000004</v>
      </c>
      <c r="BI51">
        <v>-2.8000000000000001E-2</v>
      </c>
      <c r="BJ51">
        <v>2</v>
      </c>
      <c r="BK51">
        <v>1043.1500000000001</v>
      </c>
      <c r="BL51">
        <v>366.89600000000002</v>
      </c>
      <c r="BM51">
        <v>15.002700000000001</v>
      </c>
      <c r="BN51">
        <v>21.1006</v>
      </c>
      <c r="BO51">
        <v>30</v>
      </c>
      <c r="BP51">
        <v>20.956600000000002</v>
      </c>
      <c r="BQ51">
        <v>20.9923</v>
      </c>
      <c r="BR51">
        <v>25.826799999999999</v>
      </c>
      <c r="BS51">
        <v>0</v>
      </c>
      <c r="BT51">
        <v>100</v>
      </c>
      <c r="BU51">
        <v>15</v>
      </c>
      <c r="BV51">
        <v>410</v>
      </c>
      <c r="BW51">
        <v>10</v>
      </c>
      <c r="BX51">
        <v>103.166</v>
      </c>
      <c r="BY51">
        <v>102.244</v>
      </c>
    </row>
    <row r="52" spans="1:77" x14ac:dyDescent="0.25">
      <c r="A52">
        <v>38</v>
      </c>
      <c r="B52">
        <v>1602505563.5</v>
      </c>
      <c r="C52">
        <v>2184.9000000953702</v>
      </c>
      <c r="D52" t="s">
        <v>264</v>
      </c>
      <c r="E52" t="s">
        <v>265</v>
      </c>
      <c r="F52">
        <v>1602505555.14516</v>
      </c>
      <c r="G52">
        <f t="shared" si="0"/>
        <v>5.2279690912009167E-4</v>
      </c>
      <c r="H52">
        <f t="shared" si="1"/>
        <v>-0.28011015698994157</v>
      </c>
      <c r="I52">
        <f t="shared" si="2"/>
        <v>62.04481704706437</v>
      </c>
      <c r="J52">
        <f t="shared" si="3"/>
        <v>1.1092617953658648</v>
      </c>
      <c r="K52">
        <f t="shared" si="4"/>
        <v>1.7878395781623939</v>
      </c>
      <c r="L52">
        <v>0</v>
      </c>
      <c r="M52">
        <v>0</v>
      </c>
      <c r="N52">
        <f t="shared" si="5"/>
        <v>1</v>
      </c>
      <c r="O52">
        <f t="shared" si="6"/>
        <v>0</v>
      </c>
      <c r="P52">
        <f t="shared" si="7"/>
        <v>55796.134896523072</v>
      </c>
      <c r="Q52">
        <f t="shared" si="8"/>
        <v>0</v>
      </c>
      <c r="R52">
        <f t="shared" si="9"/>
        <v>0</v>
      </c>
      <c r="S52">
        <f t="shared" si="10"/>
        <v>0.49</v>
      </c>
      <c r="T52">
        <f t="shared" si="11"/>
        <v>0.39</v>
      </c>
      <c r="U52">
        <v>22.2</v>
      </c>
      <c r="V52">
        <v>1602505555.14516</v>
      </c>
      <c r="W52">
        <v>410.15758064516098</v>
      </c>
      <c r="X52">
        <v>410.01177419354798</v>
      </c>
      <c r="Y52">
        <v>10.9164193548387</v>
      </c>
      <c r="Z52">
        <v>9.7685229032258096</v>
      </c>
      <c r="AA52">
        <v>1000.0374516129</v>
      </c>
      <c r="AB52">
        <v>101.513451612903</v>
      </c>
      <c r="AC52">
        <v>0.10061791935483901</v>
      </c>
      <c r="AD52">
        <v>15.6808741935484</v>
      </c>
      <c r="AE52">
        <v>999.9</v>
      </c>
      <c r="AF52">
        <v>999.9</v>
      </c>
      <c r="AG52">
        <v>0</v>
      </c>
      <c r="AH52">
        <v>0</v>
      </c>
      <c r="AI52">
        <v>10002.618709677399</v>
      </c>
      <c r="AJ52">
        <v>0</v>
      </c>
      <c r="AK52">
        <v>1.8001990322580601E-3</v>
      </c>
      <c r="AL52">
        <v>1602505541.5</v>
      </c>
      <c r="AM52" t="s">
        <v>263</v>
      </c>
      <c r="AN52">
        <v>8</v>
      </c>
      <c r="AO52">
        <v>-0.54400000000000004</v>
      </c>
      <c r="AP52">
        <v>-2.8000000000000001E-2</v>
      </c>
      <c r="AQ52">
        <v>410</v>
      </c>
      <c r="AR52">
        <v>10</v>
      </c>
      <c r="AS52">
        <v>0.35</v>
      </c>
      <c r="AT52">
        <v>0.1</v>
      </c>
      <c r="AU52">
        <v>0.12967296536585399</v>
      </c>
      <c r="AV52">
        <v>0.13811632139369501</v>
      </c>
      <c r="AW52">
        <v>7.3858649407685495E-2</v>
      </c>
      <c r="AX52">
        <v>0</v>
      </c>
      <c r="AY52">
        <v>0.97410573190243899</v>
      </c>
      <c r="AZ52">
        <v>2.5254180448637999</v>
      </c>
      <c r="BA52">
        <v>0.35520314725301899</v>
      </c>
      <c r="BB52">
        <v>0</v>
      </c>
      <c r="BC52">
        <v>0</v>
      </c>
      <c r="BD52">
        <v>2</v>
      </c>
      <c r="BE52" t="s">
        <v>218</v>
      </c>
      <c r="BF52">
        <v>100</v>
      </c>
      <c r="BG52">
        <v>100</v>
      </c>
      <c r="BH52">
        <v>-0.54400000000000004</v>
      </c>
      <c r="BI52">
        <v>-2.8000000000000001E-2</v>
      </c>
      <c r="BJ52">
        <v>2</v>
      </c>
      <c r="BK52">
        <v>1043.24</v>
      </c>
      <c r="BL52">
        <v>366.93900000000002</v>
      </c>
      <c r="BM52">
        <v>15.002000000000001</v>
      </c>
      <c r="BN52">
        <v>21.0989</v>
      </c>
      <c r="BO52">
        <v>30</v>
      </c>
      <c r="BP52">
        <v>20.9541</v>
      </c>
      <c r="BQ52">
        <v>20.991</v>
      </c>
      <c r="BR52">
        <v>25.8262</v>
      </c>
      <c r="BS52">
        <v>0</v>
      </c>
      <c r="BT52">
        <v>100</v>
      </c>
      <c r="BU52">
        <v>15</v>
      </c>
      <c r="BV52">
        <v>410</v>
      </c>
      <c r="BW52">
        <v>10</v>
      </c>
      <c r="BX52">
        <v>103.163</v>
      </c>
      <c r="BY52">
        <v>102.245</v>
      </c>
    </row>
    <row r="53" spans="1:77" x14ac:dyDescent="0.25">
      <c r="A53">
        <v>39</v>
      </c>
      <c r="B53">
        <v>1602505568.5</v>
      </c>
      <c r="C53">
        <v>2189.9000000953702</v>
      </c>
      <c r="D53" t="s">
        <v>266</v>
      </c>
      <c r="E53" t="s">
        <v>267</v>
      </c>
      <c r="F53">
        <v>1602505559.9354801</v>
      </c>
      <c r="G53">
        <f t="shared" si="0"/>
        <v>5.2265650907811357E-4</v>
      </c>
      <c r="H53">
        <f t="shared" si="1"/>
        <v>-0.27226561194235632</v>
      </c>
      <c r="I53">
        <f t="shared" si="2"/>
        <v>62.037629160081423</v>
      </c>
      <c r="J53">
        <f t="shared" si="3"/>
        <v>1.1093740735280966</v>
      </c>
      <c r="K53">
        <f t="shared" si="4"/>
        <v>1.7882277071960251</v>
      </c>
      <c r="L53">
        <v>0</v>
      </c>
      <c r="M53">
        <v>0</v>
      </c>
      <c r="N53">
        <f t="shared" si="5"/>
        <v>1</v>
      </c>
      <c r="O53">
        <f t="shared" si="6"/>
        <v>0</v>
      </c>
      <c r="P53">
        <f t="shared" si="7"/>
        <v>55781.800415165875</v>
      </c>
      <c r="Q53">
        <f t="shared" si="8"/>
        <v>0</v>
      </c>
      <c r="R53">
        <f t="shared" si="9"/>
        <v>0</v>
      </c>
      <c r="S53">
        <f t="shared" si="10"/>
        <v>0.49</v>
      </c>
      <c r="T53">
        <f t="shared" si="11"/>
        <v>0.39</v>
      </c>
      <c r="U53">
        <v>22.2</v>
      </c>
      <c r="V53">
        <v>1602505559.9354801</v>
      </c>
      <c r="W53">
        <v>410.13561290322599</v>
      </c>
      <c r="X53">
        <v>410.00706451612899</v>
      </c>
      <c r="Y53">
        <v>10.9175838709677</v>
      </c>
      <c r="Z53">
        <v>9.7699716129032304</v>
      </c>
      <c r="AA53">
        <v>1000.01529032258</v>
      </c>
      <c r="AB53">
        <v>101.513290322581</v>
      </c>
      <c r="AC53">
        <v>0.100224777419355</v>
      </c>
      <c r="AD53">
        <v>15.684264516129</v>
      </c>
      <c r="AE53">
        <v>999.9</v>
      </c>
      <c r="AF53">
        <v>999.9</v>
      </c>
      <c r="AG53">
        <v>0</v>
      </c>
      <c r="AH53">
        <v>0</v>
      </c>
      <c r="AI53">
        <v>10000.078387096801</v>
      </c>
      <c r="AJ53">
        <v>0</v>
      </c>
      <c r="AK53">
        <v>1.8001990322580601E-3</v>
      </c>
      <c r="AL53">
        <v>1602505541.5</v>
      </c>
      <c r="AM53" t="s">
        <v>263</v>
      </c>
      <c r="AN53">
        <v>8</v>
      </c>
      <c r="AO53">
        <v>-0.54400000000000004</v>
      </c>
      <c r="AP53">
        <v>-2.8000000000000001E-2</v>
      </c>
      <c r="AQ53">
        <v>410</v>
      </c>
      <c r="AR53">
        <v>10</v>
      </c>
      <c r="AS53">
        <v>0.35</v>
      </c>
      <c r="AT53">
        <v>0.1</v>
      </c>
      <c r="AU53">
        <v>0.145583790243902</v>
      </c>
      <c r="AV53">
        <v>-0.15069880139372799</v>
      </c>
      <c r="AW53">
        <v>4.1872632017087699E-2</v>
      </c>
      <c r="AX53">
        <v>0</v>
      </c>
      <c r="AY53">
        <v>1.1476834146341499</v>
      </c>
      <c r="AZ53">
        <v>-2.8611846689893801E-3</v>
      </c>
      <c r="BA53">
        <v>9.7599632585298297E-4</v>
      </c>
      <c r="BB53">
        <v>1</v>
      </c>
      <c r="BC53">
        <v>1</v>
      </c>
      <c r="BD53">
        <v>2</v>
      </c>
      <c r="BE53" t="s">
        <v>171</v>
      </c>
      <c r="BF53">
        <v>100</v>
      </c>
      <c r="BG53">
        <v>100</v>
      </c>
      <c r="BH53">
        <v>-0.54400000000000004</v>
      </c>
      <c r="BI53">
        <v>-2.8000000000000001E-2</v>
      </c>
      <c r="BJ53">
        <v>2</v>
      </c>
      <c r="BK53">
        <v>1044.3800000000001</v>
      </c>
      <c r="BL53">
        <v>367.26</v>
      </c>
      <c r="BM53">
        <v>15.0021</v>
      </c>
      <c r="BN53">
        <v>21.0989</v>
      </c>
      <c r="BO53">
        <v>30.0001</v>
      </c>
      <c r="BP53">
        <v>20.953299999999999</v>
      </c>
      <c r="BQ53">
        <v>20.989599999999999</v>
      </c>
      <c r="BR53">
        <v>25.8262</v>
      </c>
      <c r="BS53">
        <v>0</v>
      </c>
      <c r="BT53">
        <v>100</v>
      </c>
      <c r="BU53">
        <v>15</v>
      </c>
      <c r="BV53">
        <v>410</v>
      </c>
      <c r="BW53">
        <v>10</v>
      </c>
      <c r="BX53">
        <v>103.164</v>
      </c>
      <c r="BY53">
        <v>102.24299999999999</v>
      </c>
    </row>
    <row r="54" spans="1:77" x14ac:dyDescent="0.25">
      <c r="A54">
        <v>40</v>
      </c>
      <c r="B54">
        <v>1602505573.5</v>
      </c>
      <c r="C54">
        <v>2194.9000000953702</v>
      </c>
      <c r="D54" t="s">
        <v>268</v>
      </c>
      <c r="E54" t="s">
        <v>269</v>
      </c>
      <c r="F54">
        <v>1602505564.87097</v>
      </c>
      <c r="G54">
        <f t="shared" si="0"/>
        <v>5.2243178666144037E-4</v>
      </c>
      <c r="H54">
        <f t="shared" si="1"/>
        <v>-0.28066731809326551</v>
      </c>
      <c r="I54">
        <f t="shared" si="2"/>
        <v>62.030936293063135</v>
      </c>
      <c r="J54">
        <f t="shared" si="3"/>
        <v>1.1095137564957183</v>
      </c>
      <c r="K54">
        <f t="shared" si="4"/>
        <v>1.7886458319020959</v>
      </c>
      <c r="L54">
        <v>0</v>
      </c>
      <c r="M54">
        <v>0</v>
      </c>
      <c r="N54">
        <f t="shared" si="5"/>
        <v>1</v>
      </c>
      <c r="O54">
        <f t="shared" si="6"/>
        <v>0</v>
      </c>
      <c r="P54">
        <f t="shared" si="7"/>
        <v>55803.978939163135</v>
      </c>
      <c r="Q54">
        <f t="shared" si="8"/>
        <v>0</v>
      </c>
      <c r="R54">
        <f t="shared" si="9"/>
        <v>0</v>
      </c>
      <c r="S54">
        <f t="shared" si="10"/>
        <v>0.49</v>
      </c>
      <c r="T54">
        <f t="shared" si="11"/>
        <v>0.39</v>
      </c>
      <c r="U54">
        <v>22.2</v>
      </c>
      <c r="V54">
        <v>1602505564.87097</v>
      </c>
      <c r="W54">
        <v>410.15267741935497</v>
      </c>
      <c r="X54">
        <v>410.005290322581</v>
      </c>
      <c r="Y54">
        <v>10.9189935483871</v>
      </c>
      <c r="Z54">
        <v>9.7718577419354808</v>
      </c>
      <c r="AA54">
        <v>999.99906451612901</v>
      </c>
      <c r="AB54">
        <v>101.51312903225801</v>
      </c>
      <c r="AC54">
        <v>0.10006009354838701</v>
      </c>
      <c r="AD54">
        <v>15.687916129032301</v>
      </c>
      <c r="AE54">
        <v>999.9</v>
      </c>
      <c r="AF54">
        <v>999.9</v>
      </c>
      <c r="AG54">
        <v>0</v>
      </c>
      <c r="AH54">
        <v>0</v>
      </c>
      <c r="AI54">
        <v>10004.3725806452</v>
      </c>
      <c r="AJ54">
        <v>0</v>
      </c>
      <c r="AK54">
        <v>1.8094467741935499E-3</v>
      </c>
      <c r="AL54">
        <v>1602505541.5</v>
      </c>
      <c r="AM54" t="s">
        <v>263</v>
      </c>
      <c r="AN54">
        <v>8</v>
      </c>
      <c r="AO54">
        <v>-0.54400000000000004</v>
      </c>
      <c r="AP54">
        <v>-2.8000000000000001E-2</v>
      </c>
      <c r="AQ54">
        <v>410</v>
      </c>
      <c r="AR54">
        <v>10</v>
      </c>
      <c r="AS54">
        <v>0.35</v>
      </c>
      <c r="AT54">
        <v>0.1</v>
      </c>
      <c r="AU54">
        <v>0.13696593658536599</v>
      </c>
      <c r="AV54">
        <v>0.208380961672465</v>
      </c>
      <c r="AW54">
        <v>2.4982552478321301E-2</v>
      </c>
      <c r="AX54">
        <v>0</v>
      </c>
      <c r="AY54">
        <v>1.1473192682926801</v>
      </c>
      <c r="AZ54">
        <v>-7.1816027874578E-3</v>
      </c>
      <c r="BA54">
        <v>1.08565230530729E-3</v>
      </c>
      <c r="BB54">
        <v>1</v>
      </c>
      <c r="BC54">
        <v>1</v>
      </c>
      <c r="BD54">
        <v>2</v>
      </c>
      <c r="BE54" t="s">
        <v>171</v>
      </c>
      <c r="BF54">
        <v>100</v>
      </c>
      <c r="BG54">
        <v>100</v>
      </c>
      <c r="BH54">
        <v>-0.54400000000000004</v>
      </c>
      <c r="BI54">
        <v>-2.8000000000000001E-2</v>
      </c>
      <c r="BJ54">
        <v>2</v>
      </c>
      <c r="BK54">
        <v>1044.1199999999999</v>
      </c>
      <c r="BL54">
        <v>367.19299999999998</v>
      </c>
      <c r="BM54">
        <v>15.0021</v>
      </c>
      <c r="BN54">
        <v>21.0975</v>
      </c>
      <c r="BO54">
        <v>30.0001</v>
      </c>
      <c r="BP54">
        <v>20.951799999999999</v>
      </c>
      <c r="BQ54">
        <v>20.989599999999999</v>
      </c>
      <c r="BR54">
        <v>25.8276</v>
      </c>
      <c r="BS54">
        <v>0</v>
      </c>
      <c r="BT54">
        <v>100</v>
      </c>
      <c r="BU54">
        <v>15</v>
      </c>
      <c r="BV54">
        <v>410</v>
      </c>
      <c r="BW54">
        <v>10</v>
      </c>
      <c r="BX54">
        <v>103.163</v>
      </c>
      <c r="BY54">
        <v>102.244</v>
      </c>
    </row>
    <row r="55" spans="1:77" x14ac:dyDescent="0.25">
      <c r="A55">
        <v>41</v>
      </c>
      <c r="B55">
        <v>1602505578.5</v>
      </c>
      <c r="C55">
        <v>2199.9000000953702</v>
      </c>
      <c r="D55" t="s">
        <v>270</v>
      </c>
      <c r="E55" t="s">
        <v>271</v>
      </c>
      <c r="F55">
        <v>1602505569.87097</v>
      </c>
      <c r="G55">
        <f t="shared" si="0"/>
        <v>5.2200410252181532E-4</v>
      </c>
      <c r="H55">
        <f t="shared" si="1"/>
        <v>-0.28492605382037511</v>
      </c>
      <c r="I55">
        <f t="shared" si="2"/>
        <v>62.025799896594357</v>
      </c>
      <c r="J55">
        <f t="shared" si="3"/>
        <v>1.1096700535248682</v>
      </c>
      <c r="K55">
        <f t="shared" si="4"/>
        <v>1.7890459379400874</v>
      </c>
      <c r="L55">
        <v>0</v>
      </c>
      <c r="M55">
        <v>0</v>
      </c>
      <c r="N55">
        <f t="shared" si="5"/>
        <v>1</v>
      </c>
      <c r="O55">
        <f t="shared" si="6"/>
        <v>0</v>
      </c>
      <c r="P55">
        <f t="shared" si="7"/>
        <v>55791.012486718821</v>
      </c>
      <c r="Q55">
        <f t="shared" si="8"/>
        <v>0</v>
      </c>
      <c r="R55">
        <f t="shared" si="9"/>
        <v>0</v>
      </c>
      <c r="S55">
        <f t="shared" si="10"/>
        <v>0.49</v>
      </c>
      <c r="T55">
        <f t="shared" si="11"/>
        <v>0.39</v>
      </c>
      <c r="U55">
        <v>22.2</v>
      </c>
      <c r="V55">
        <v>1602505569.87097</v>
      </c>
      <c r="W55">
        <v>410.15674193548398</v>
      </c>
      <c r="X55">
        <v>409.99951612903197</v>
      </c>
      <c r="Y55">
        <v>10.920564516129</v>
      </c>
      <c r="Z55">
        <v>9.77437258064516</v>
      </c>
      <c r="AA55">
        <v>1000.00164516129</v>
      </c>
      <c r="AB55">
        <v>101.512935483871</v>
      </c>
      <c r="AC55">
        <v>9.9948345161290295E-2</v>
      </c>
      <c r="AD55">
        <v>15.691409677419401</v>
      </c>
      <c r="AE55">
        <v>999.9</v>
      </c>
      <c r="AF55">
        <v>999.9</v>
      </c>
      <c r="AG55">
        <v>0</v>
      </c>
      <c r="AH55">
        <v>0</v>
      </c>
      <c r="AI55">
        <v>10002.0948387097</v>
      </c>
      <c r="AJ55">
        <v>0</v>
      </c>
      <c r="AK55">
        <v>1.8957570967741901E-3</v>
      </c>
      <c r="AL55">
        <v>1602505541.5</v>
      </c>
      <c r="AM55" t="s">
        <v>263</v>
      </c>
      <c r="AN55">
        <v>8</v>
      </c>
      <c r="AO55">
        <v>-0.54400000000000004</v>
      </c>
      <c r="AP55">
        <v>-2.8000000000000001E-2</v>
      </c>
      <c r="AQ55">
        <v>410</v>
      </c>
      <c r="AR55">
        <v>10</v>
      </c>
      <c r="AS55">
        <v>0.35</v>
      </c>
      <c r="AT55">
        <v>0.1</v>
      </c>
      <c r="AU55">
        <v>0.154101902439024</v>
      </c>
      <c r="AV55">
        <v>0.151450222996517</v>
      </c>
      <c r="AW55">
        <v>1.8886523352166899E-2</v>
      </c>
      <c r="AX55">
        <v>0</v>
      </c>
      <c r="AY55">
        <v>1.14651536585366</v>
      </c>
      <c r="AZ55">
        <v>-1.0113658536583799E-2</v>
      </c>
      <c r="BA55">
        <v>1.33881654613315E-3</v>
      </c>
      <c r="BB55">
        <v>1</v>
      </c>
      <c r="BC55">
        <v>1</v>
      </c>
      <c r="BD55">
        <v>2</v>
      </c>
      <c r="BE55" t="s">
        <v>171</v>
      </c>
      <c r="BF55">
        <v>100</v>
      </c>
      <c r="BG55">
        <v>100</v>
      </c>
      <c r="BH55">
        <v>-0.54400000000000004</v>
      </c>
      <c r="BI55">
        <v>-2.8000000000000001E-2</v>
      </c>
      <c r="BJ55">
        <v>2</v>
      </c>
      <c r="BK55">
        <v>1045.25</v>
      </c>
      <c r="BL55">
        <v>367.28</v>
      </c>
      <c r="BM55">
        <v>15.0017</v>
      </c>
      <c r="BN55">
        <v>21.097200000000001</v>
      </c>
      <c r="BO55">
        <v>30.0001</v>
      </c>
      <c r="BP55">
        <v>20.9514</v>
      </c>
      <c r="BQ55">
        <v>20.988800000000001</v>
      </c>
      <c r="BR55">
        <v>25.826599999999999</v>
      </c>
      <c r="BS55">
        <v>0</v>
      </c>
      <c r="BT55">
        <v>100</v>
      </c>
      <c r="BU55">
        <v>15</v>
      </c>
      <c r="BV55">
        <v>410</v>
      </c>
      <c r="BW55">
        <v>10</v>
      </c>
      <c r="BX55">
        <v>103.164</v>
      </c>
      <c r="BY55">
        <v>102.245</v>
      </c>
    </row>
    <row r="56" spans="1:77" x14ac:dyDescent="0.25">
      <c r="A56">
        <v>42</v>
      </c>
      <c r="B56">
        <v>1602505583.5</v>
      </c>
      <c r="C56">
        <v>2204.9000000953702</v>
      </c>
      <c r="D56" t="s">
        <v>272</v>
      </c>
      <c r="E56" t="s">
        <v>273</v>
      </c>
      <c r="F56">
        <v>1602505574.87097</v>
      </c>
      <c r="G56">
        <f t="shared" si="0"/>
        <v>5.2142964604120795E-4</v>
      </c>
      <c r="H56">
        <f t="shared" si="1"/>
        <v>-0.28937192327849687</v>
      </c>
      <c r="I56">
        <f t="shared" si="2"/>
        <v>62.022708978768925</v>
      </c>
      <c r="J56">
        <f t="shared" si="3"/>
        <v>1.109835685761724</v>
      </c>
      <c r="K56">
        <f t="shared" si="4"/>
        <v>1.7894021464648266</v>
      </c>
      <c r="L56">
        <v>0</v>
      </c>
      <c r="M56">
        <v>0</v>
      </c>
      <c r="N56">
        <f t="shared" si="5"/>
        <v>1</v>
      </c>
      <c r="O56">
        <f t="shared" si="6"/>
        <v>0</v>
      </c>
      <c r="P56">
        <f t="shared" si="7"/>
        <v>55755.681216169891</v>
      </c>
      <c r="Q56">
        <f t="shared" si="8"/>
        <v>0</v>
      </c>
      <c r="R56">
        <f t="shared" si="9"/>
        <v>0</v>
      </c>
      <c r="S56">
        <f t="shared" si="10"/>
        <v>0.49</v>
      </c>
      <c r="T56">
        <f t="shared" si="11"/>
        <v>0.39</v>
      </c>
      <c r="U56">
        <v>22.2</v>
      </c>
      <c r="V56">
        <v>1602505574.87097</v>
      </c>
      <c r="W56">
        <v>410.16251612903199</v>
      </c>
      <c r="X56">
        <v>409.99490322580601</v>
      </c>
      <c r="Y56">
        <v>10.9221741935484</v>
      </c>
      <c r="Z56">
        <v>9.7772393548387093</v>
      </c>
      <c r="AA56">
        <v>999.99629032258099</v>
      </c>
      <c r="AB56">
        <v>101.513096774194</v>
      </c>
      <c r="AC56">
        <v>9.9976419354838697E-2</v>
      </c>
      <c r="AD56">
        <v>15.6945193548387</v>
      </c>
      <c r="AE56">
        <v>999.9</v>
      </c>
      <c r="AF56">
        <v>999.9</v>
      </c>
      <c r="AG56">
        <v>0</v>
      </c>
      <c r="AH56">
        <v>0</v>
      </c>
      <c r="AI56">
        <v>9995.5867741935508</v>
      </c>
      <c r="AJ56">
        <v>0</v>
      </c>
      <c r="AK56">
        <v>1.91117E-3</v>
      </c>
      <c r="AL56">
        <v>1602505541.5</v>
      </c>
      <c r="AM56" t="s">
        <v>263</v>
      </c>
      <c r="AN56">
        <v>8</v>
      </c>
      <c r="AO56">
        <v>-0.54400000000000004</v>
      </c>
      <c r="AP56">
        <v>-2.8000000000000001E-2</v>
      </c>
      <c r="AQ56">
        <v>410</v>
      </c>
      <c r="AR56">
        <v>10</v>
      </c>
      <c r="AS56">
        <v>0.35</v>
      </c>
      <c r="AT56">
        <v>0.1</v>
      </c>
      <c r="AU56">
        <v>0.16106139024390201</v>
      </c>
      <c r="AV56">
        <v>0.109959470383293</v>
      </c>
      <c r="AW56">
        <v>1.67979616720456E-2</v>
      </c>
      <c r="AX56">
        <v>0</v>
      </c>
      <c r="AY56">
        <v>1.1455543902439</v>
      </c>
      <c r="AZ56">
        <v>-1.4776724738677499E-2</v>
      </c>
      <c r="BA56">
        <v>1.65842130158877E-3</v>
      </c>
      <c r="BB56">
        <v>1</v>
      </c>
      <c r="BC56">
        <v>1</v>
      </c>
      <c r="BD56">
        <v>2</v>
      </c>
      <c r="BE56" t="s">
        <v>171</v>
      </c>
      <c r="BF56">
        <v>100</v>
      </c>
      <c r="BG56">
        <v>100</v>
      </c>
      <c r="BH56">
        <v>-0.54400000000000004</v>
      </c>
      <c r="BI56">
        <v>-2.8000000000000001E-2</v>
      </c>
      <c r="BJ56">
        <v>2</v>
      </c>
      <c r="BK56">
        <v>1045.26</v>
      </c>
      <c r="BL56">
        <v>367.19299999999998</v>
      </c>
      <c r="BM56">
        <v>15.0015</v>
      </c>
      <c r="BN56">
        <v>21.097200000000001</v>
      </c>
      <c r="BO56">
        <v>30.0001</v>
      </c>
      <c r="BP56">
        <v>20.9497</v>
      </c>
      <c r="BQ56">
        <v>20.9879</v>
      </c>
      <c r="BR56">
        <v>25.827300000000001</v>
      </c>
      <c r="BS56">
        <v>0</v>
      </c>
      <c r="BT56">
        <v>100</v>
      </c>
      <c r="BU56">
        <v>15</v>
      </c>
      <c r="BV56">
        <v>410</v>
      </c>
      <c r="BW56">
        <v>10</v>
      </c>
      <c r="BX56">
        <v>103.16200000000001</v>
      </c>
      <c r="BY56">
        <v>102.244</v>
      </c>
    </row>
    <row r="57" spans="1:77" x14ac:dyDescent="0.25">
      <c r="A57">
        <v>43</v>
      </c>
      <c r="B57">
        <v>1602505945</v>
      </c>
      <c r="C57">
        <v>2566.4000000953702</v>
      </c>
      <c r="D57" t="s">
        <v>276</v>
      </c>
      <c r="E57" t="s">
        <v>277</v>
      </c>
      <c r="F57">
        <v>1602505933.5322599</v>
      </c>
      <c r="G57">
        <f t="shared" si="0"/>
        <v>2.6893827869076836E-4</v>
      </c>
      <c r="H57">
        <f t="shared" si="1"/>
        <v>-0.30793675880397081</v>
      </c>
      <c r="I57">
        <f t="shared" si="2"/>
        <v>57.68798291612319</v>
      </c>
      <c r="J57">
        <f t="shared" si="3"/>
        <v>1.0333135672265976</v>
      </c>
      <c r="K57">
        <f t="shared" si="4"/>
        <v>1.7912111240377537</v>
      </c>
      <c r="L57">
        <v>0</v>
      </c>
      <c r="M57">
        <v>0</v>
      </c>
      <c r="N57">
        <f t="shared" si="5"/>
        <v>1</v>
      </c>
      <c r="O57">
        <f t="shared" si="6"/>
        <v>0</v>
      </c>
      <c r="P57">
        <f t="shared" si="7"/>
        <v>55768.363911486842</v>
      </c>
      <c r="Q57">
        <f t="shared" si="8"/>
        <v>0</v>
      </c>
      <c r="R57">
        <f t="shared" si="9"/>
        <v>0</v>
      </c>
      <c r="S57">
        <f t="shared" si="10"/>
        <v>0.49</v>
      </c>
      <c r="T57">
        <f t="shared" si="11"/>
        <v>0.39</v>
      </c>
      <c r="U57">
        <v>12.34</v>
      </c>
      <c r="V57">
        <v>1602505933.5322599</v>
      </c>
      <c r="W57">
        <v>410.26790322580598</v>
      </c>
      <c r="X57">
        <v>410.02406451612899</v>
      </c>
      <c r="Y57">
        <v>10.168878709677401</v>
      </c>
      <c r="Z57">
        <v>9.8403832258064501</v>
      </c>
      <c r="AA57">
        <v>999.99880645161295</v>
      </c>
      <c r="AB57">
        <v>101.51464516129001</v>
      </c>
      <c r="AC57">
        <v>0.100645641935484</v>
      </c>
      <c r="AD57">
        <v>15.7103032258065</v>
      </c>
      <c r="AE57">
        <v>999.9</v>
      </c>
      <c r="AF57">
        <v>999.9</v>
      </c>
      <c r="AG57">
        <v>0</v>
      </c>
      <c r="AH57">
        <v>0</v>
      </c>
      <c r="AI57">
        <v>9998.3680645161294</v>
      </c>
      <c r="AJ57">
        <v>0</v>
      </c>
      <c r="AK57">
        <v>1.9271996774193501E-3</v>
      </c>
      <c r="AL57">
        <v>1602505932</v>
      </c>
      <c r="AM57" t="s">
        <v>278</v>
      </c>
      <c r="AN57">
        <v>9</v>
      </c>
      <c r="AO57">
        <v>-0.58299999999999996</v>
      </c>
      <c r="AP57">
        <v>-2.5999999999999999E-2</v>
      </c>
      <c r="AQ57">
        <v>410</v>
      </c>
      <c r="AR57">
        <v>10</v>
      </c>
      <c r="AS57">
        <v>0.39</v>
      </c>
      <c r="AT57">
        <v>0.2</v>
      </c>
      <c r="AU57">
        <v>0.162051363414634</v>
      </c>
      <c r="AV57">
        <v>1.3087299449477201</v>
      </c>
      <c r="AW57">
        <v>0.15253167449417299</v>
      </c>
      <c r="AX57">
        <v>0</v>
      </c>
      <c r="AY57">
        <v>0.19312626246341499</v>
      </c>
      <c r="AZ57">
        <v>1.9143301816515499</v>
      </c>
      <c r="BA57">
        <v>0.20727100439594701</v>
      </c>
      <c r="BB57">
        <v>0</v>
      </c>
      <c r="BC57">
        <v>0</v>
      </c>
      <c r="BD57">
        <v>2</v>
      </c>
      <c r="BE57" t="s">
        <v>218</v>
      </c>
      <c r="BF57">
        <v>100</v>
      </c>
      <c r="BG57">
        <v>100</v>
      </c>
      <c r="BH57">
        <v>-0.58299999999999996</v>
      </c>
      <c r="BI57">
        <v>-2.5999999999999999E-2</v>
      </c>
      <c r="BJ57">
        <v>2</v>
      </c>
      <c r="BK57">
        <v>1040.01</v>
      </c>
      <c r="BL57">
        <v>366.721</v>
      </c>
      <c r="BM57">
        <v>15.002599999999999</v>
      </c>
      <c r="BN57">
        <v>21.125900000000001</v>
      </c>
      <c r="BO57">
        <v>30</v>
      </c>
      <c r="BP57">
        <v>20.966200000000001</v>
      </c>
      <c r="BQ57">
        <v>21.003799999999998</v>
      </c>
      <c r="BR57">
        <v>25.814299999999999</v>
      </c>
      <c r="BS57">
        <v>0</v>
      </c>
      <c r="BT57">
        <v>100</v>
      </c>
      <c r="BU57">
        <v>15</v>
      </c>
      <c r="BV57">
        <v>410</v>
      </c>
      <c r="BW57">
        <v>10</v>
      </c>
      <c r="BX57">
        <v>103.16200000000001</v>
      </c>
      <c r="BY57">
        <v>102.247</v>
      </c>
    </row>
    <row r="58" spans="1:77" x14ac:dyDescent="0.25">
      <c r="A58">
        <v>44</v>
      </c>
      <c r="B58">
        <v>1602505950</v>
      </c>
      <c r="C58">
        <v>2571.4000000953702</v>
      </c>
      <c r="D58" t="s">
        <v>279</v>
      </c>
      <c r="E58" t="s">
        <v>280</v>
      </c>
      <c r="F58">
        <v>1602505941.64516</v>
      </c>
      <c r="G58">
        <f t="shared" si="0"/>
        <v>3.1626675866916454E-4</v>
      </c>
      <c r="H58">
        <f t="shared" si="1"/>
        <v>-0.36381012418578612</v>
      </c>
      <c r="I58">
        <f t="shared" si="2"/>
        <v>57.992853089360487</v>
      </c>
      <c r="J58">
        <f t="shared" si="3"/>
        <v>1.0394020114884308</v>
      </c>
      <c r="K58">
        <f t="shared" si="4"/>
        <v>1.7922932846342787</v>
      </c>
      <c r="L58">
        <v>0</v>
      </c>
      <c r="M58">
        <v>0</v>
      </c>
      <c r="N58">
        <f t="shared" si="5"/>
        <v>1</v>
      </c>
      <c r="O58">
        <f t="shared" si="6"/>
        <v>0</v>
      </c>
      <c r="P58">
        <f t="shared" si="7"/>
        <v>55777.283510666966</v>
      </c>
      <c r="Q58">
        <f t="shared" si="8"/>
        <v>0</v>
      </c>
      <c r="R58">
        <f t="shared" si="9"/>
        <v>0</v>
      </c>
      <c r="S58">
        <f t="shared" si="10"/>
        <v>0.49</v>
      </c>
      <c r="T58">
        <f t="shared" si="11"/>
        <v>0.39</v>
      </c>
      <c r="U58">
        <v>12.34</v>
      </c>
      <c r="V58">
        <v>1602505941.64516</v>
      </c>
      <c r="W58">
        <v>410.30612903225801</v>
      </c>
      <c r="X58">
        <v>410.01732258064499</v>
      </c>
      <c r="Y58">
        <v>10.2287764516129</v>
      </c>
      <c r="Z58">
        <v>9.8425003225806496</v>
      </c>
      <c r="AA58">
        <v>1000.01303225806</v>
      </c>
      <c r="AB58">
        <v>101.514741935484</v>
      </c>
      <c r="AC58">
        <v>0.100736358064516</v>
      </c>
      <c r="AD58">
        <v>15.719738709677401</v>
      </c>
      <c r="AE58">
        <v>999.9</v>
      </c>
      <c r="AF58">
        <v>999.9</v>
      </c>
      <c r="AG58">
        <v>0</v>
      </c>
      <c r="AH58">
        <v>0</v>
      </c>
      <c r="AI58">
        <v>10000.3661290323</v>
      </c>
      <c r="AJ58">
        <v>0</v>
      </c>
      <c r="AK58">
        <v>1.8279429032258101E-3</v>
      </c>
      <c r="AL58">
        <v>1602505932</v>
      </c>
      <c r="AM58" t="s">
        <v>278</v>
      </c>
      <c r="AN58">
        <v>9</v>
      </c>
      <c r="AO58">
        <v>-0.58299999999999996</v>
      </c>
      <c r="AP58">
        <v>-2.5999999999999999E-2</v>
      </c>
      <c r="AQ58">
        <v>410</v>
      </c>
      <c r="AR58">
        <v>10</v>
      </c>
      <c r="AS58">
        <v>0.39</v>
      </c>
      <c r="AT58">
        <v>0.2</v>
      </c>
      <c r="AU58">
        <v>0.22908287804878</v>
      </c>
      <c r="AV58">
        <v>1.1805941560973401</v>
      </c>
      <c r="AW58">
        <v>0.14623931787396</v>
      </c>
      <c r="AX58">
        <v>0</v>
      </c>
      <c r="AY58">
        <v>0.30264121709756098</v>
      </c>
      <c r="AZ58">
        <v>1.6915498180973001</v>
      </c>
      <c r="BA58">
        <v>0.19305909039108199</v>
      </c>
      <c r="BB58">
        <v>0</v>
      </c>
      <c r="BC58">
        <v>0</v>
      </c>
      <c r="BD58">
        <v>2</v>
      </c>
      <c r="BE58" t="s">
        <v>218</v>
      </c>
      <c r="BF58">
        <v>100</v>
      </c>
      <c r="BG58">
        <v>100</v>
      </c>
      <c r="BH58">
        <v>-0.58299999999999996</v>
      </c>
      <c r="BI58">
        <v>-2.5999999999999999E-2</v>
      </c>
      <c r="BJ58">
        <v>2</v>
      </c>
      <c r="BK58">
        <v>1041.67</v>
      </c>
      <c r="BL58">
        <v>367.10500000000002</v>
      </c>
      <c r="BM58">
        <v>15.002599999999999</v>
      </c>
      <c r="BN58">
        <v>21.125699999999998</v>
      </c>
      <c r="BO58">
        <v>30.0002</v>
      </c>
      <c r="BP58">
        <v>20.9621</v>
      </c>
      <c r="BQ58">
        <v>21.000499999999999</v>
      </c>
      <c r="BR58">
        <v>25.8141</v>
      </c>
      <c r="BS58">
        <v>0</v>
      </c>
      <c r="BT58">
        <v>100</v>
      </c>
      <c r="BU58">
        <v>15</v>
      </c>
      <c r="BV58">
        <v>410</v>
      </c>
      <c r="BW58">
        <v>10</v>
      </c>
      <c r="BX58">
        <v>103.163</v>
      </c>
      <c r="BY58">
        <v>102.246</v>
      </c>
    </row>
    <row r="59" spans="1:77" x14ac:dyDescent="0.25">
      <c r="A59">
        <v>45</v>
      </c>
      <c r="B59">
        <v>1602505955</v>
      </c>
      <c r="C59">
        <v>2576.4000000953702</v>
      </c>
      <c r="D59" t="s">
        <v>281</v>
      </c>
      <c r="E59" t="s">
        <v>282</v>
      </c>
      <c r="F59">
        <v>1602505946.4354801</v>
      </c>
      <c r="G59">
        <f t="shared" si="0"/>
        <v>3.6531469983065902E-4</v>
      </c>
      <c r="H59">
        <f t="shared" si="1"/>
        <v>-0.41550192533962849</v>
      </c>
      <c r="I59">
        <f t="shared" si="2"/>
        <v>58.322665004904771</v>
      </c>
      <c r="J59">
        <f t="shared" si="3"/>
        <v>1.0456730567469958</v>
      </c>
      <c r="K59">
        <f t="shared" si="4"/>
        <v>1.7929102805214021</v>
      </c>
      <c r="L59">
        <v>0</v>
      </c>
      <c r="M59">
        <v>0</v>
      </c>
      <c r="N59">
        <f t="shared" si="5"/>
        <v>1</v>
      </c>
      <c r="O59">
        <f t="shared" si="6"/>
        <v>0</v>
      </c>
      <c r="P59">
        <f t="shared" si="7"/>
        <v>55767.139102058114</v>
      </c>
      <c r="Q59">
        <f t="shared" si="8"/>
        <v>0</v>
      </c>
      <c r="R59">
        <f t="shared" si="9"/>
        <v>0</v>
      </c>
      <c r="S59">
        <f t="shared" si="10"/>
        <v>0.49</v>
      </c>
      <c r="T59">
        <f t="shared" si="11"/>
        <v>0.39</v>
      </c>
      <c r="U59">
        <v>12.34</v>
      </c>
      <c r="V59">
        <v>1602505946.4354801</v>
      </c>
      <c r="W59">
        <v>410.332516129032</v>
      </c>
      <c r="X59">
        <v>410.00477419354797</v>
      </c>
      <c r="Y59">
        <v>10.2904967741935</v>
      </c>
      <c r="Z59">
        <v>9.8443512903225798</v>
      </c>
      <c r="AA59">
        <v>1000.03119354839</v>
      </c>
      <c r="AB59">
        <v>101.51503225806501</v>
      </c>
      <c r="AC59">
        <v>0.100378512903226</v>
      </c>
      <c r="AD59">
        <v>15.725116129032299</v>
      </c>
      <c r="AE59">
        <v>999.9</v>
      </c>
      <c r="AF59">
        <v>999.9</v>
      </c>
      <c r="AG59">
        <v>0</v>
      </c>
      <c r="AH59">
        <v>0</v>
      </c>
      <c r="AI59">
        <v>9998.6341935483906</v>
      </c>
      <c r="AJ59">
        <v>0</v>
      </c>
      <c r="AK59">
        <v>1.7786216129032301E-3</v>
      </c>
      <c r="AL59">
        <v>1602505932</v>
      </c>
      <c r="AM59" t="s">
        <v>278</v>
      </c>
      <c r="AN59">
        <v>9</v>
      </c>
      <c r="AO59">
        <v>-0.58299999999999996</v>
      </c>
      <c r="AP59">
        <v>-2.5999999999999999E-2</v>
      </c>
      <c r="AQ59">
        <v>410</v>
      </c>
      <c r="AR59">
        <v>10</v>
      </c>
      <c r="AS59">
        <v>0.39</v>
      </c>
      <c r="AT59">
        <v>0.2</v>
      </c>
      <c r="AU59">
        <v>0.30149886585365898</v>
      </c>
      <c r="AV59">
        <v>0.27596770243898</v>
      </c>
      <c r="AW59">
        <v>7.2872264960069294E-2</v>
      </c>
      <c r="AX59">
        <v>0</v>
      </c>
      <c r="AY59">
        <v>0.41108396097561001</v>
      </c>
      <c r="AZ59">
        <v>0.53852581881526895</v>
      </c>
      <c r="BA59">
        <v>9.0287422362372305E-2</v>
      </c>
      <c r="BB59">
        <v>0</v>
      </c>
      <c r="BC59">
        <v>0</v>
      </c>
      <c r="BD59">
        <v>2</v>
      </c>
      <c r="BE59" t="s">
        <v>218</v>
      </c>
      <c r="BF59">
        <v>100</v>
      </c>
      <c r="BG59">
        <v>100</v>
      </c>
      <c r="BH59">
        <v>-0.58299999999999996</v>
      </c>
      <c r="BI59">
        <v>-2.5999999999999999E-2</v>
      </c>
      <c r="BJ59">
        <v>2</v>
      </c>
      <c r="BK59">
        <v>1044.25</v>
      </c>
      <c r="BL59">
        <v>367.262</v>
      </c>
      <c r="BM59">
        <v>15.0025</v>
      </c>
      <c r="BN59">
        <v>21.125699999999998</v>
      </c>
      <c r="BO59">
        <v>30.0001</v>
      </c>
      <c r="BP59">
        <v>20.9603</v>
      </c>
      <c r="BQ59">
        <v>21.0002</v>
      </c>
      <c r="BR59">
        <v>25.8139</v>
      </c>
      <c r="BS59">
        <v>0</v>
      </c>
      <c r="BT59">
        <v>100</v>
      </c>
      <c r="BU59">
        <v>15</v>
      </c>
      <c r="BV59">
        <v>410</v>
      </c>
      <c r="BW59">
        <v>10</v>
      </c>
      <c r="BX59">
        <v>103.16200000000001</v>
      </c>
      <c r="BY59">
        <v>102.246</v>
      </c>
    </row>
    <row r="60" spans="1:77" x14ac:dyDescent="0.25">
      <c r="A60">
        <v>46</v>
      </c>
      <c r="B60">
        <v>1602505960</v>
      </c>
      <c r="C60">
        <v>2581.4000000953702</v>
      </c>
      <c r="D60" t="s">
        <v>283</v>
      </c>
      <c r="E60" t="s">
        <v>284</v>
      </c>
      <c r="F60">
        <v>1602505951.37097</v>
      </c>
      <c r="G60">
        <f t="shared" si="0"/>
        <v>3.6432995321737454E-4</v>
      </c>
      <c r="H60">
        <f t="shared" si="1"/>
        <v>-0.40125723060742596</v>
      </c>
      <c r="I60">
        <f t="shared" si="2"/>
        <v>58.311855982864977</v>
      </c>
      <c r="J60">
        <f t="shared" si="3"/>
        <v>1.0457860351435992</v>
      </c>
      <c r="K60">
        <f t="shared" si="4"/>
        <v>1.7934363733010057</v>
      </c>
      <c r="L60">
        <v>0</v>
      </c>
      <c r="M60">
        <v>0</v>
      </c>
      <c r="N60">
        <f t="shared" si="5"/>
        <v>1</v>
      </c>
      <c r="O60">
        <f t="shared" si="6"/>
        <v>0</v>
      </c>
      <c r="P60">
        <f t="shared" si="7"/>
        <v>55759.366200743898</v>
      </c>
      <c r="Q60">
        <f t="shared" si="8"/>
        <v>0</v>
      </c>
      <c r="R60">
        <f t="shared" si="9"/>
        <v>0</v>
      </c>
      <c r="S60">
        <f t="shared" si="10"/>
        <v>0.49</v>
      </c>
      <c r="T60">
        <f t="shared" si="11"/>
        <v>0.39</v>
      </c>
      <c r="U60">
        <v>12.34</v>
      </c>
      <c r="V60">
        <v>1602505951.37097</v>
      </c>
      <c r="W60">
        <v>410.31464516129</v>
      </c>
      <c r="X60">
        <v>410.00396774193501</v>
      </c>
      <c r="Y60">
        <v>10.2916096774194</v>
      </c>
      <c r="Z60">
        <v>9.8466583870967792</v>
      </c>
      <c r="AA60">
        <v>1000.01109677419</v>
      </c>
      <c r="AB60">
        <v>101.515258064516</v>
      </c>
      <c r="AC60">
        <v>0.10014204516128999</v>
      </c>
      <c r="AD60">
        <v>15.729699999999999</v>
      </c>
      <c r="AE60">
        <v>999.9</v>
      </c>
      <c r="AF60">
        <v>999.9</v>
      </c>
      <c r="AG60">
        <v>0</v>
      </c>
      <c r="AH60">
        <v>0</v>
      </c>
      <c r="AI60">
        <v>9997.3235483870994</v>
      </c>
      <c r="AJ60">
        <v>0</v>
      </c>
      <c r="AK60">
        <v>1.7832454838709699E-3</v>
      </c>
      <c r="AL60">
        <v>1602505932</v>
      </c>
      <c r="AM60" t="s">
        <v>278</v>
      </c>
      <c r="AN60">
        <v>9</v>
      </c>
      <c r="AO60">
        <v>-0.58299999999999996</v>
      </c>
      <c r="AP60">
        <v>-2.5999999999999999E-2</v>
      </c>
      <c r="AQ60">
        <v>410</v>
      </c>
      <c r="AR60">
        <v>10</v>
      </c>
      <c r="AS60">
        <v>0.39</v>
      </c>
      <c r="AT60">
        <v>0.2</v>
      </c>
      <c r="AU60">
        <v>0.317946317073171</v>
      </c>
      <c r="AV60">
        <v>-0.20097493379791101</v>
      </c>
      <c r="AW60">
        <v>2.2690370405600801E-2</v>
      </c>
      <c r="AX60">
        <v>0</v>
      </c>
      <c r="AY60">
        <v>0.44526282926829303</v>
      </c>
      <c r="AZ60">
        <v>-1.52871428571429E-2</v>
      </c>
      <c r="BA60">
        <v>1.65634144150615E-3</v>
      </c>
      <c r="BB60">
        <v>1</v>
      </c>
      <c r="BC60">
        <v>1</v>
      </c>
      <c r="BD60">
        <v>2</v>
      </c>
      <c r="BE60" t="s">
        <v>171</v>
      </c>
      <c r="BF60">
        <v>100</v>
      </c>
      <c r="BG60">
        <v>100</v>
      </c>
      <c r="BH60">
        <v>-0.58299999999999996</v>
      </c>
      <c r="BI60">
        <v>-2.5999999999999999E-2</v>
      </c>
      <c r="BJ60">
        <v>2</v>
      </c>
      <c r="BK60">
        <v>1043.1199999999999</v>
      </c>
      <c r="BL60">
        <v>367.435</v>
      </c>
      <c r="BM60">
        <v>15.0021</v>
      </c>
      <c r="BN60">
        <v>21.125699999999998</v>
      </c>
      <c r="BO60">
        <v>30.0001</v>
      </c>
      <c r="BP60">
        <v>20.9603</v>
      </c>
      <c r="BQ60">
        <v>21.0002</v>
      </c>
      <c r="BR60">
        <v>25.813800000000001</v>
      </c>
      <c r="BS60">
        <v>0</v>
      </c>
      <c r="BT60">
        <v>100</v>
      </c>
      <c r="BU60">
        <v>15</v>
      </c>
      <c r="BV60">
        <v>410</v>
      </c>
      <c r="BW60">
        <v>10</v>
      </c>
      <c r="BX60">
        <v>103.163</v>
      </c>
      <c r="BY60">
        <v>102.244</v>
      </c>
    </row>
    <row r="61" spans="1:77" x14ac:dyDescent="0.25">
      <c r="A61">
        <v>47</v>
      </c>
      <c r="B61">
        <v>1602505965</v>
      </c>
      <c r="C61">
        <v>2586.4000000953702</v>
      </c>
      <c r="D61" t="s">
        <v>285</v>
      </c>
      <c r="E61" t="s">
        <v>286</v>
      </c>
      <c r="F61">
        <v>1602505956.37097</v>
      </c>
      <c r="G61">
        <f t="shared" si="0"/>
        <v>3.6302049463450878E-4</v>
      </c>
      <c r="H61">
        <f t="shared" si="1"/>
        <v>-0.39357767697740736</v>
      </c>
      <c r="I61">
        <f t="shared" si="2"/>
        <v>58.304354271581651</v>
      </c>
      <c r="J61">
        <f t="shared" si="3"/>
        <v>1.0459170665621007</v>
      </c>
      <c r="K61">
        <f t="shared" si="4"/>
        <v>1.7938918621587328</v>
      </c>
      <c r="L61">
        <v>0</v>
      </c>
      <c r="M61">
        <v>0</v>
      </c>
      <c r="N61">
        <f t="shared" si="5"/>
        <v>1</v>
      </c>
      <c r="O61">
        <f t="shared" si="6"/>
        <v>0</v>
      </c>
      <c r="P61">
        <f t="shared" si="7"/>
        <v>55753.153839982093</v>
      </c>
      <c r="Q61">
        <f t="shared" si="8"/>
        <v>0</v>
      </c>
      <c r="R61">
        <f t="shared" si="9"/>
        <v>0</v>
      </c>
      <c r="S61">
        <f t="shared" si="10"/>
        <v>0.49</v>
      </c>
      <c r="T61">
        <f t="shared" si="11"/>
        <v>0.39</v>
      </c>
      <c r="U61">
        <v>12.34</v>
      </c>
      <c r="V61">
        <v>1602505956.37097</v>
      </c>
      <c r="W61">
        <v>410.305096774194</v>
      </c>
      <c r="X61">
        <v>410.00322580645201</v>
      </c>
      <c r="Y61">
        <v>10.2929193548387</v>
      </c>
      <c r="Z61">
        <v>9.8495638709677404</v>
      </c>
      <c r="AA61">
        <v>1000.00206451613</v>
      </c>
      <c r="AB61">
        <v>101.51516129032299</v>
      </c>
      <c r="AC61">
        <v>0.100039461290323</v>
      </c>
      <c r="AD61">
        <v>15.7336677419355</v>
      </c>
      <c r="AE61">
        <v>999.9</v>
      </c>
      <c r="AF61">
        <v>999.9</v>
      </c>
      <c r="AG61">
        <v>0</v>
      </c>
      <c r="AH61">
        <v>0</v>
      </c>
      <c r="AI61">
        <v>9996.3154838709706</v>
      </c>
      <c r="AJ61">
        <v>0</v>
      </c>
      <c r="AK61">
        <v>1.87263838709677E-3</v>
      </c>
      <c r="AL61">
        <v>1602505932</v>
      </c>
      <c r="AM61" t="s">
        <v>278</v>
      </c>
      <c r="AN61">
        <v>9</v>
      </c>
      <c r="AO61">
        <v>-0.58299999999999996</v>
      </c>
      <c r="AP61">
        <v>-2.5999999999999999E-2</v>
      </c>
      <c r="AQ61">
        <v>410</v>
      </c>
      <c r="AR61">
        <v>10</v>
      </c>
      <c r="AS61">
        <v>0.39</v>
      </c>
      <c r="AT61">
        <v>0.2</v>
      </c>
      <c r="AU61">
        <v>0.30592090243902398</v>
      </c>
      <c r="AV61">
        <v>-9.2939456445995702E-2</v>
      </c>
      <c r="AW61">
        <v>1.5202031694777501E-2</v>
      </c>
      <c r="AX61">
        <v>1</v>
      </c>
      <c r="AY61">
        <v>0.44395824390243899</v>
      </c>
      <c r="AZ61">
        <v>-2.0340940766550498E-2</v>
      </c>
      <c r="BA61">
        <v>2.0524746013756401E-3</v>
      </c>
      <c r="BB61">
        <v>1</v>
      </c>
      <c r="BC61">
        <v>2</v>
      </c>
      <c r="BD61">
        <v>2</v>
      </c>
      <c r="BE61" t="s">
        <v>174</v>
      </c>
      <c r="BF61">
        <v>100</v>
      </c>
      <c r="BG61">
        <v>100</v>
      </c>
      <c r="BH61">
        <v>-0.58299999999999996</v>
      </c>
      <c r="BI61">
        <v>-2.5999999999999999E-2</v>
      </c>
      <c r="BJ61">
        <v>2</v>
      </c>
      <c r="BK61">
        <v>1044.8800000000001</v>
      </c>
      <c r="BL61">
        <v>367.51400000000001</v>
      </c>
      <c r="BM61">
        <v>15.0017</v>
      </c>
      <c r="BN61">
        <v>21.125699999999998</v>
      </c>
      <c r="BO61">
        <v>30.0001</v>
      </c>
      <c r="BP61">
        <v>20.9603</v>
      </c>
      <c r="BQ61">
        <v>21.0002</v>
      </c>
      <c r="BR61">
        <v>25.813800000000001</v>
      </c>
      <c r="BS61">
        <v>0</v>
      </c>
      <c r="BT61">
        <v>100</v>
      </c>
      <c r="BU61">
        <v>15</v>
      </c>
      <c r="BV61">
        <v>410</v>
      </c>
      <c r="BW61">
        <v>10</v>
      </c>
      <c r="BX61">
        <v>103.16</v>
      </c>
      <c r="BY61">
        <v>102.248</v>
      </c>
    </row>
    <row r="62" spans="1:77" x14ac:dyDescent="0.25">
      <c r="A62">
        <v>48</v>
      </c>
      <c r="B62">
        <v>1602505970</v>
      </c>
      <c r="C62">
        <v>2591.4000000953702</v>
      </c>
      <c r="D62" t="s">
        <v>287</v>
      </c>
      <c r="E62" t="s">
        <v>288</v>
      </c>
      <c r="F62">
        <v>1602505961.37097</v>
      </c>
      <c r="G62">
        <f t="shared" si="0"/>
        <v>3.6190652717071068E-4</v>
      </c>
      <c r="H62">
        <f t="shared" si="1"/>
        <v>-0.38849006399629993</v>
      </c>
      <c r="I62">
        <f t="shared" si="2"/>
        <v>58.303588642418333</v>
      </c>
      <c r="J62">
        <f t="shared" si="3"/>
        <v>1.0460968225045917</v>
      </c>
      <c r="K62">
        <f t="shared" si="4"/>
        <v>1.7942237293838066</v>
      </c>
      <c r="L62">
        <v>0</v>
      </c>
      <c r="M62">
        <v>0</v>
      </c>
      <c r="N62">
        <f t="shared" si="5"/>
        <v>1</v>
      </c>
      <c r="O62">
        <f t="shared" si="6"/>
        <v>0</v>
      </c>
      <c r="P62">
        <f t="shared" si="7"/>
        <v>55736.283887665697</v>
      </c>
      <c r="Q62">
        <f t="shared" si="8"/>
        <v>0</v>
      </c>
      <c r="R62">
        <f t="shared" si="9"/>
        <v>0</v>
      </c>
      <c r="S62">
        <f t="shared" si="10"/>
        <v>0.49</v>
      </c>
      <c r="T62">
        <f t="shared" si="11"/>
        <v>0.39</v>
      </c>
      <c r="U62">
        <v>12.34</v>
      </c>
      <c r="V62">
        <v>1602505961.37097</v>
      </c>
      <c r="W62">
        <v>410.298612903226</v>
      </c>
      <c r="X62">
        <v>410.00245161290297</v>
      </c>
      <c r="Y62">
        <v>10.2947129032258</v>
      </c>
      <c r="Z62">
        <v>9.8527164516129009</v>
      </c>
      <c r="AA62">
        <v>999.99696774193603</v>
      </c>
      <c r="AB62">
        <v>101.514967741935</v>
      </c>
      <c r="AC62">
        <v>9.9990570967741901E-2</v>
      </c>
      <c r="AD62">
        <v>15.7365580645161</v>
      </c>
      <c r="AE62">
        <v>999.9</v>
      </c>
      <c r="AF62">
        <v>999.9</v>
      </c>
      <c r="AG62">
        <v>0</v>
      </c>
      <c r="AH62">
        <v>0</v>
      </c>
      <c r="AI62">
        <v>9993.2864516128993</v>
      </c>
      <c r="AJ62">
        <v>0</v>
      </c>
      <c r="AK62">
        <v>1.91117E-3</v>
      </c>
      <c r="AL62">
        <v>1602505932</v>
      </c>
      <c r="AM62" t="s">
        <v>278</v>
      </c>
      <c r="AN62">
        <v>9</v>
      </c>
      <c r="AO62">
        <v>-0.58299999999999996</v>
      </c>
      <c r="AP62">
        <v>-2.5999999999999999E-2</v>
      </c>
      <c r="AQ62">
        <v>410</v>
      </c>
      <c r="AR62">
        <v>10</v>
      </c>
      <c r="AS62">
        <v>0.39</v>
      </c>
      <c r="AT62">
        <v>0.2</v>
      </c>
      <c r="AU62">
        <v>0.29941839024390199</v>
      </c>
      <c r="AV62">
        <v>-4.4186780487804202E-2</v>
      </c>
      <c r="AW62">
        <v>1.3865218209391799E-2</v>
      </c>
      <c r="AX62">
        <v>1</v>
      </c>
      <c r="AY62">
        <v>0.44259402439024398</v>
      </c>
      <c r="AZ62">
        <v>-1.5748243902439799E-2</v>
      </c>
      <c r="BA62">
        <v>1.67476567691598E-3</v>
      </c>
      <c r="BB62">
        <v>1</v>
      </c>
      <c r="BC62">
        <v>2</v>
      </c>
      <c r="BD62">
        <v>2</v>
      </c>
      <c r="BE62" t="s">
        <v>174</v>
      </c>
      <c r="BF62">
        <v>100</v>
      </c>
      <c r="BG62">
        <v>100</v>
      </c>
      <c r="BH62">
        <v>-0.58299999999999996</v>
      </c>
      <c r="BI62">
        <v>-2.5999999999999999E-2</v>
      </c>
      <c r="BJ62">
        <v>2</v>
      </c>
      <c r="BK62">
        <v>1044.83</v>
      </c>
      <c r="BL62">
        <v>367.42200000000003</v>
      </c>
      <c r="BM62">
        <v>15.0017</v>
      </c>
      <c r="BN62">
        <v>21.126100000000001</v>
      </c>
      <c r="BO62">
        <v>30.0001</v>
      </c>
      <c r="BP62">
        <v>20.9603</v>
      </c>
      <c r="BQ62">
        <v>21.0002</v>
      </c>
      <c r="BR62">
        <v>25.8127</v>
      </c>
      <c r="BS62">
        <v>0</v>
      </c>
      <c r="BT62">
        <v>100</v>
      </c>
      <c r="BU62">
        <v>15</v>
      </c>
      <c r="BV62">
        <v>410</v>
      </c>
      <c r="BW62">
        <v>10</v>
      </c>
      <c r="BX62">
        <v>103.16</v>
      </c>
      <c r="BY62">
        <v>102.247</v>
      </c>
    </row>
    <row r="63" spans="1:77" x14ac:dyDescent="0.25">
      <c r="A63">
        <v>49</v>
      </c>
      <c r="B63">
        <v>1602506289</v>
      </c>
      <c r="C63">
        <v>2910.4000000953702</v>
      </c>
      <c r="D63" t="s">
        <v>291</v>
      </c>
      <c r="E63" t="s">
        <v>292</v>
      </c>
      <c r="F63">
        <v>1602506281</v>
      </c>
      <c r="G63">
        <f t="shared" si="0"/>
        <v>1.8941122870564365E-4</v>
      </c>
      <c r="H63">
        <f t="shared" si="1"/>
        <v>-0.36480793669964928</v>
      </c>
      <c r="I63">
        <f t="shared" si="2"/>
        <v>58.050803104328018</v>
      </c>
      <c r="J63">
        <f t="shared" si="3"/>
        <v>1.0420193876033603</v>
      </c>
      <c r="K63">
        <f t="shared" si="4"/>
        <v>1.7950128712787297</v>
      </c>
      <c r="L63">
        <v>0</v>
      </c>
      <c r="M63">
        <v>0</v>
      </c>
      <c r="N63">
        <f t="shared" si="5"/>
        <v>1</v>
      </c>
      <c r="O63">
        <f t="shared" si="6"/>
        <v>0</v>
      </c>
      <c r="P63">
        <f t="shared" si="7"/>
        <v>55747.482111464742</v>
      </c>
      <c r="Q63">
        <f t="shared" si="8"/>
        <v>0</v>
      </c>
      <c r="R63">
        <f t="shared" si="9"/>
        <v>0</v>
      </c>
      <c r="S63">
        <f t="shared" si="10"/>
        <v>0.49</v>
      </c>
      <c r="T63">
        <f t="shared" si="11"/>
        <v>0.39</v>
      </c>
      <c r="U63">
        <v>17.86</v>
      </c>
      <c r="V63">
        <v>1602506281</v>
      </c>
      <c r="W63">
        <v>410.50770967741897</v>
      </c>
      <c r="X63">
        <v>409.99503225806399</v>
      </c>
      <c r="Y63">
        <v>10.253843548387101</v>
      </c>
      <c r="Z63">
        <v>9.9190235483871003</v>
      </c>
      <c r="AA63">
        <v>999.99909677419396</v>
      </c>
      <c r="AB63">
        <v>101.52109677419401</v>
      </c>
      <c r="AC63">
        <v>0.10122491290322599</v>
      </c>
      <c r="AD63">
        <v>15.743429032258099</v>
      </c>
      <c r="AE63">
        <v>999.9</v>
      </c>
      <c r="AF63">
        <v>999.9</v>
      </c>
      <c r="AG63">
        <v>0</v>
      </c>
      <c r="AH63">
        <v>0</v>
      </c>
      <c r="AI63">
        <v>9994.9983870967808</v>
      </c>
      <c r="AJ63">
        <v>0</v>
      </c>
      <c r="AK63">
        <v>1.7986580645161299E-3</v>
      </c>
      <c r="AL63">
        <v>1602506272.5</v>
      </c>
      <c r="AM63" t="s">
        <v>293</v>
      </c>
      <c r="AN63">
        <v>10</v>
      </c>
      <c r="AO63">
        <v>-0.626</v>
      </c>
      <c r="AP63">
        <v>-2.5999999999999999E-2</v>
      </c>
      <c r="AQ63">
        <v>410</v>
      </c>
      <c r="AR63">
        <v>10</v>
      </c>
      <c r="AS63">
        <v>0.24</v>
      </c>
      <c r="AT63">
        <v>0.21</v>
      </c>
      <c r="AU63">
        <v>0.39769089268292701</v>
      </c>
      <c r="AV63">
        <v>2.3517970751916999</v>
      </c>
      <c r="AW63">
        <v>0.27071851649442202</v>
      </c>
      <c r="AX63">
        <v>0</v>
      </c>
      <c r="AY63">
        <v>0.25273694548780501</v>
      </c>
      <c r="AZ63">
        <v>1.68022952954011</v>
      </c>
      <c r="BA63">
        <v>0.18566118072556401</v>
      </c>
      <c r="BB63">
        <v>0</v>
      </c>
      <c r="BC63">
        <v>0</v>
      </c>
      <c r="BD63">
        <v>2</v>
      </c>
      <c r="BE63" t="s">
        <v>218</v>
      </c>
      <c r="BF63">
        <v>100</v>
      </c>
      <c r="BG63">
        <v>100</v>
      </c>
      <c r="BH63">
        <v>-0.626</v>
      </c>
      <c r="BI63">
        <v>-2.5999999999999999E-2</v>
      </c>
      <c r="BJ63">
        <v>2</v>
      </c>
      <c r="BK63">
        <v>1041.31</v>
      </c>
      <c r="BL63">
        <v>367.221</v>
      </c>
      <c r="BM63">
        <v>15.0024</v>
      </c>
      <c r="BN63">
        <v>21.1828</v>
      </c>
      <c r="BO63">
        <v>30.0001</v>
      </c>
      <c r="BP63">
        <v>21.0062</v>
      </c>
      <c r="BQ63">
        <v>21.046099999999999</v>
      </c>
      <c r="BR63">
        <v>25.807400000000001</v>
      </c>
      <c r="BS63">
        <v>0</v>
      </c>
      <c r="BT63">
        <v>100</v>
      </c>
      <c r="BU63">
        <v>15</v>
      </c>
      <c r="BV63">
        <v>410</v>
      </c>
      <c r="BW63">
        <v>10</v>
      </c>
      <c r="BX63">
        <v>103.15</v>
      </c>
      <c r="BY63">
        <v>102.241</v>
      </c>
    </row>
    <row r="64" spans="1:77" x14ac:dyDescent="0.25">
      <c r="A64">
        <v>50</v>
      </c>
      <c r="B64">
        <v>1602506294</v>
      </c>
      <c r="C64">
        <v>2915.4000000953702</v>
      </c>
      <c r="D64" t="s">
        <v>294</v>
      </c>
      <c r="E64" t="s">
        <v>295</v>
      </c>
      <c r="F64">
        <v>1602506285.64516</v>
      </c>
      <c r="G64">
        <f t="shared" si="0"/>
        <v>2.3127150949418931E-4</v>
      </c>
      <c r="H64">
        <f t="shared" si="1"/>
        <v>-0.44119876932921664</v>
      </c>
      <c r="I64">
        <f t="shared" si="2"/>
        <v>58.463288555941887</v>
      </c>
      <c r="J64">
        <f t="shared" si="3"/>
        <v>1.0496891871281506</v>
      </c>
      <c r="K64">
        <f t="shared" si="4"/>
        <v>1.7954672291890192</v>
      </c>
      <c r="L64">
        <v>0</v>
      </c>
      <c r="M64">
        <v>0</v>
      </c>
      <c r="N64">
        <f t="shared" si="5"/>
        <v>1</v>
      </c>
      <c r="O64">
        <f t="shared" si="6"/>
        <v>0</v>
      </c>
      <c r="P64">
        <f t="shared" si="7"/>
        <v>55758.849227719045</v>
      </c>
      <c r="Q64">
        <f t="shared" si="8"/>
        <v>0</v>
      </c>
      <c r="R64">
        <f t="shared" si="9"/>
        <v>0</v>
      </c>
      <c r="S64">
        <f t="shared" si="10"/>
        <v>0.49</v>
      </c>
      <c r="T64">
        <f t="shared" si="11"/>
        <v>0.39</v>
      </c>
      <c r="U64">
        <v>17.86</v>
      </c>
      <c r="V64">
        <v>1602506285.64516</v>
      </c>
      <c r="W64">
        <v>410.61258064516102</v>
      </c>
      <c r="X64">
        <v>409.99422580645199</v>
      </c>
      <c r="Y64">
        <v>10.329290322580601</v>
      </c>
      <c r="Z64">
        <v>9.9205206451612895</v>
      </c>
      <c r="AA64">
        <v>1000.0359999999999</v>
      </c>
      <c r="AB64">
        <v>101.521580645161</v>
      </c>
      <c r="AC64">
        <v>0.101004677419355</v>
      </c>
      <c r="AD64">
        <v>15.747383870967701</v>
      </c>
      <c r="AE64">
        <v>999.9</v>
      </c>
      <c r="AF64">
        <v>999.9</v>
      </c>
      <c r="AG64">
        <v>0</v>
      </c>
      <c r="AH64">
        <v>0</v>
      </c>
      <c r="AI64">
        <v>9997.2161290322601</v>
      </c>
      <c r="AJ64">
        <v>0</v>
      </c>
      <c r="AK64">
        <v>1.80328193548387E-3</v>
      </c>
      <c r="AL64">
        <v>1602506272.5</v>
      </c>
      <c r="AM64" t="s">
        <v>293</v>
      </c>
      <c r="AN64">
        <v>10</v>
      </c>
      <c r="AO64">
        <v>-0.626</v>
      </c>
      <c r="AP64">
        <v>-2.5999999999999999E-2</v>
      </c>
      <c r="AQ64">
        <v>410</v>
      </c>
      <c r="AR64">
        <v>10</v>
      </c>
      <c r="AS64">
        <v>0.24</v>
      </c>
      <c r="AT64">
        <v>0.21</v>
      </c>
      <c r="AU64">
        <v>0.53482344951219496</v>
      </c>
      <c r="AV64">
        <v>1.1178363135887801</v>
      </c>
      <c r="AW64">
        <v>0.18376973492399601</v>
      </c>
      <c r="AX64">
        <v>0</v>
      </c>
      <c r="AY64">
        <v>0.35254366339024401</v>
      </c>
      <c r="AZ64">
        <v>0.82392653119856596</v>
      </c>
      <c r="BA64">
        <v>0.12063021676267199</v>
      </c>
      <c r="BB64">
        <v>0</v>
      </c>
      <c r="BC64">
        <v>0</v>
      </c>
      <c r="BD64">
        <v>2</v>
      </c>
      <c r="BE64" t="s">
        <v>218</v>
      </c>
      <c r="BF64">
        <v>100</v>
      </c>
      <c r="BG64">
        <v>100</v>
      </c>
      <c r="BH64">
        <v>-0.626</v>
      </c>
      <c r="BI64">
        <v>-2.5999999999999999E-2</v>
      </c>
      <c r="BJ64">
        <v>2</v>
      </c>
      <c r="BK64">
        <v>1042.68</v>
      </c>
      <c r="BL64">
        <v>367.38099999999997</v>
      </c>
      <c r="BM64">
        <v>15.0016</v>
      </c>
      <c r="BN64">
        <v>21.1813</v>
      </c>
      <c r="BO64">
        <v>30</v>
      </c>
      <c r="BP64">
        <v>21.0046</v>
      </c>
      <c r="BQ64">
        <v>21.044499999999999</v>
      </c>
      <c r="BR64">
        <v>25.805800000000001</v>
      </c>
      <c r="BS64">
        <v>0</v>
      </c>
      <c r="BT64">
        <v>100</v>
      </c>
      <c r="BU64">
        <v>15</v>
      </c>
      <c r="BV64">
        <v>410</v>
      </c>
      <c r="BW64">
        <v>10</v>
      </c>
      <c r="BX64">
        <v>103.149</v>
      </c>
      <c r="BY64">
        <v>102.241</v>
      </c>
    </row>
    <row r="65" spans="1:77" x14ac:dyDescent="0.25">
      <c r="A65">
        <v>51</v>
      </c>
      <c r="B65">
        <v>1602506299</v>
      </c>
      <c r="C65">
        <v>2920.4000000953702</v>
      </c>
      <c r="D65" t="s">
        <v>296</v>
      </c>
      <c r="E65" t="s">
        <v>297</v>
      </c>
      <c r="F65">
        <v>1602506290.4354801</v>
      </c>
      <c r="G65">
        <f t="shared" si="0"/>
        <v>2.3047319383495034E-4</v>
      </c>
      <c r="H65">
        <f t="shared" si="1"/>
        <v>-0.43121713990784921</v>
      </c>
      <c r="I65">
        <f t="shared" si="2"/>
        <v>58.452735582793501</v>
      </c>
      <c r="J65">
        <f t="shared" si="3"/>
        <v>1.0497276505589419</v>
      </c>
      <c r="K65">
        <f t="shared" si="4"/>
        <v>1.7958571828893941</v>
      </c>
      <c r="L65">
        <v>0</v>
      </c>
      <c r="M65">
        <v>0</v>
      </c>
      <c r="N65">
        <f t="shared" si="5"/>
        <v>1</v>
      </c>
      <c r="O65">
        <f t="shared" si="6"/>
        <v>0</v>
      </c>
      <c r="P65">
        <f t="shared" si="7"/>
        <v>55698.690360995795</v>
      </c>
      <c r="Q65">
        <f t="shared" si="8"/>
        <v>0</v>
      </c>
      <c r="R65">
        <f t="shared" si="9"/>
        <v>0</v>
      </c>
      <c r="S65">
        <f t="shared" si="10"/>
        <v>0.49</v>
      </c>
      <c r="T65">
        <f t="shared" si="11"/>
        <v>0.39</v>
      </c>
      <c r="U65">
        <v>17.86</v>
      </c>
      <c r="V65">
        <v>1602506290.4354801</v>
      </c>
      <c r="W65">
        <v>410.601612903226</v>
      </c>
      <c r="X65">
        <v>410.00048387096803</v>
      </c>
      <c r="Y65">
        <v>10.3297193548387</v>
      </c>
      <c r="Z65">
        <v>9.9223535483871004</v>
      </c>
      <c r="AA65">
        <v>1000.01803225806</v>
      </c>
      <c r="AB65">
        <v>101.52164516129</v>
      </c>
      <c r="AC65">
        <v>0.100442961290323</v>
      </c>
      <c r="AD65">
        <v>15.750777419354799</v>
      </c>
      <c r="AE65">
        <v>999.9</v>
      </c>
      <c r="AF65">
        <v>999.9</v>
      </c>
      <c r="AG65">
        <v>0</v>
      </c>
      <c r="AH65">
        <v>0</v>
      </c>
      <c r="AI65">
        <v>9986.0887096774204</v>
      </c>
      <c r="AJ65">
        <v>0</v>
      </c>
      <c r="AK65">
        <v>1.88959193548387E-3</v>
      </c>
      <c r="AL65">
        <v>1602506272.5</v>
      </c>
      <c r="AM65" t="s">
        <v>293</v>
      </c>
      <c r="AN65">
        <v>10</v>
      </c>
      <c r="AO65">
        <v>-0.626</v>
      </c>
      <c r="AP65">
        <v>-2.5999999999999999E-2</v>
      </c>
      <c r="AQ65">
        <v>410</v>
      </c>
      <c r="AR65">
        <v>10</v>
      </c>
      <c r="AS65">
        <v>0.24</v>
      </c>
      <c r="AT65">
        <v>0.21</v>
      </c>
      <c r="AU65">
        <v>0.61195102439024396</v>
      </c>
      <c r="AV65">
        <v>-0.179709407665499</v>
      </c>
      <c r="AW65">
        <v>2.61081296426693E-2</v>
      </c>
      <c r="AX65">
        <v>0</v>
      </c>
      <c r="AY65">
        <v>0.40808182926829301</v>
      </c>
      <c r="AZ65">
        <v>-2.1402522648082602E-2</v>
      </c>
      <c r="BA65">
        <v>2.1724443791744799E-3</v>
      </c>
      <c r="BB65">
        <v>1</v>
      </c>
      <c r="BC65">
        <v>1</v>
      </c>
      <c r="BD65">
        <v>2</v>
      </c>
      <c r="BE65" t="s">
        <v>171</v>
      </c>
      <c r="BF65">
        <v>100</v>
      </c>
      <c r="BG65">
        <v>100</v>
      </c>
      <c r="BH65">
        <v>-0.626</v>
      </c>
      <c r="BI65">
        <v>-2.5999999999999999E-2</v>
      </c>
      <c r="BJ65">
        <v>2</v>
      </c>
      <c r="BK65">
        <v>1043.27</v>
      </c>
      <c r="BL65">
        <v>367.75299999999999</v>
      </c>
      <c r="BM65">
        <v>15.0017</v>
      </c>
      <c r="BN65">
        <v>21.1813</v>
      </c>
      <c r="BO65">
        <v>30.0001</v>
      </c>
      <c r="BP65">
        <v>21.0046</v>
      </c>
      <c r="BQ65">
        <v>21.044499999999999</v>
      </c>
      <c r="BR65">
        <v>25.805399999999999</v>
      </c>
      <c r="BS65">
        <v>0</v>
      </c>
      <c r="BT65">
        <v>100</v>
      </c>
      <c r="BU65">
        <v>15</v>
      </c>
      <c r="BV65">
        <v>410</v>
      </c>
      <c r="BW65">
        <v>10</v>
      </c>
      <c r="BX65">
        <v>103.149</v>
      </c>
      <c r="BY65">
        <v>102.242</v>
      </c>
    </row>
    <row r="66" spans="1:77" x14ac:dyDescent="0.25">
      <c r="A66">
        <v>52</v>
      </c>
      <c r="B66">
        <v>1602506304</v>
      </c>
      <c r="C66">
        <v>2925.4000000953702</v>
      </c>
      <c r="D66" t="s">
        <v>298</v>
      </c>
      <c r="E66" t="s">
        <v>299</v>
      </c>
      <c r="F66">
        <v>1602506295.37097</v>
      </c>
      <c r="G66">
        <f t="shared" si="0"/>
        <v>2.2941881616703194E-4</v>
      </c>
      <c r="H66">
        <f t="shared" si="1"/>
        <v>-0.42631895231474753</v>
      </c>
      <c r="I66">
        <f t="shared" si="2"/>
        <v>58.443831668262547</v>
      </c>
      <c r="J66">
        <f t="shared" si="3"/>
        <v>1.0497846446428463</v>
      </c>
      <c r="K66">
        <f t="shared" si="4"/>
        <v>1.7962283010491309</v>
      </c>
      <c r="L66">
        <v>0</v>
      </c>
      <c r="M66">
        <v>0</v>
      </c>
      <c r="N66">
        <f t="shared" si="5"/>
        <v>1</v>
      </c>
      <c r="O66">
        <f t="shared" si="6"/>
        <v>0</v>
      </c>
      <c r="P66">
        <f t="shared" si="7"/>
        <v>55761.953065093359</v>
      </c>
      <c r="Q66">
        <f t="shared" si="8"/>
        <v>0</v>
      </c>
      <c r="R66">
        <f t="shared" si="9"/>
        <v>0</v>
      </c>
      <c r="S66">
        <f t="shared" si="10"/>
        <v>0.49</v>
      </c>
      <c r="T66">
        <f t="shared" si="11"/>
        <v>0.39</v>
      </c>
      <c r="U66">
        <v>17.86</v>
      </c>
      <c r="V66">
        <v>1602506295.37097</v>
      </c>
      <c r="W66">
        <v>410.59945161290301</v>
      </c>
      <c r="X66">
        <v>410.00629032258098</v>
      </c>
      <c r="Y66">
        <v>10.3303774193548</v>
      </c>
      <c r="Z66">
        <v>9.9248712903225798</v>
      </c>
      <c r="AA66">
        <v>1000.00761290323</v>
      </c>
      <c r="AB66">
        <v>101.520935483871</v>
      </c>
      <c r="AC66">
        <v>0.10019625483871</v>
      </c>
      <c r="AD66">
        <v>15.7540064516129</v>
      </c>
      <c r="AE66">
        <v>999.9</v>
      </c>
      <c r="AF66">
        <v>999.9</v>
      </c>
      <c r="AG66">
        <v>0</v>
      </c>
      <c r="AH66">
        <v>0</v>
      </c>
      <c r="AI66">
        <v>9998.1016129032305</v>
      </c>
      <c r="AJ66">
        <v>0</v>
      </c>
      <c r="AK66">
        <v>1.91117E-3</v>
      </c>
      <c r="AL66">
        <v>1602506272.5</v>
      </c>
      <c r="AM66" t="s">
        <v>293</v>
      </c>
      <c r="AN66">
        <v>10</v>
      </c>
      <c r="AO66">
        <v>-0.626</v>
      </c>
      <c r="AP66">
        <v>-2.5999999999999999E-2</v>
      </c>
      <c r="AQ66">
        <v>410</v>
      </c>
      <c r="AR66">
        <v>10</v>
      </c>
      <c r="AS66">
        <v>0.24</v>
      </c>
      <c r="AT66">
        <v>0.21</v>
      </c>
      <c r="AU66">
        <v>0.59504134146341503</v>
      </c>
      <c r="AV66">
        <v>-7.9756432055760204E-2</v>
      </c>
      <c r="AW66">
        <v>1.36121036717771E-2</v>
      </c>
      <c r="AX66">
        <v>1</v>
      </c>
      <c r="AY66">
        <v>0.40612275609756099</v>
      </c>
      <c r="AZ66">
        <v>-2.2987400696864901E-2</v>
      </c>
      <c r="BA66">
        <v>2.3307953502832101E-3</v>
      </c>
      <c r="BB66">
        <v>1</v>
      </c>
      <c r="BC66">
        <v>2</v>
      </c>
      <c r="BD66">
        <v>2</v>
      </c>
      <c r="BE66" t="s">
        <v>174</v>
      </c>
      <c r="BF66">
        <v>100</v>
      </c>
      <c r="BG66">
        <v>100</v>
      </c>
      <c r="BH66">
        <v>-0.626</v>
      </c>
      <c r="BI66">
        <v>-2.5999999999999999E-2</v>
      </c>
      <c r="BJ66">
        <v>2</v>
      </c>
      <c r="BK66">
        <v>1042.52</v>
      </c>
      <c r="BL66">
        <v>367.68799999999999</v>
      </c>
      <c r="BM66">
        <v>15.0016</v>
      </c>
      <c r="BN66">
        <v>21.1813</v>
      </c>
      <c r="BO66">
        <v>30.0001</v>
      </c>
      <c r="BP66">
        <v>21.0046</v>
      </c>
      <c r="BQ66">
        <v>21.044799999999999</v>
      </c>
      <c r="BR66">
        <v>25.8049</v>
      </c>
      <c r="BS66">
        <v>0</v>
      </c>
      <c r="BT66">
        <v>100</v>
      </c>
      <c r="BU66">
        <v>15</v>
      </c>
      <c r="BV66">
        <v>410</v>
      </c>
      <c r="BW66">
        <v>10</v>
      </c>
      <c r="BX66">
        <v>103.149</v>
      </c>
      <c r="BY66">
        <v>102.242</v>
      </c>
    </row>
    <row r="67" spans="1:77" x14ac:dyDescent="0.25">
      <c r="A67">
        <v>53</v>
      </c>
      <c r="B67">
        <v>1602506309</v>
      </c>
      <c r="C67">
        <v>2930.4000000953702</v>
      </c>
      <c r="D67" t="s">
        <v>300</v>
      </c>
      <c r="E67" t="s">
        <v>301</v>
      </c>
      <c r="F67">
        <v>1602506300.37097</v>
      </c>
      <c r="G67">
        <f t="shared" si="0"/>
        <v>2.2808241575672836E-4</v>
      </c>
      <c r="H67">
        <f t="shared" si="1"/>
        <v>-0.42403701512862541</v>
      </c>
      <c r="I67">
        <f t="shared" si="2"/>
        <v>58.436067145033313</v>
      </c>
      <c r="J67">
        <f t="shared" si="3"/>
        <v>1.0498557977452281</v>
      </c>
      <c r="K67">
        <f t="shared" si="4"/>
        <v>1.7965887319890574</v>
      </c>
      <c r="L67">
        <v>0</v>
      </c>
      <c r="M67">
        <v>0</v>
      </c>
      <c r="N67">
        <f t="shared" si="5"/>
        <v>1</v>
      </c>
      <c r="O67">
        <f t="shared" si="6"/>
        <v>0</v>
      </c>
      <c r="P67">
        <f t="shared" si="7"/>
        <v>55809.525965768022</v>
      </c>
      <c r="Q67">
        <f t="shared" si="8"/>
        <v>0</v>
      </c>
      <c r="R67">
        <f t="shared" si="9"/>
        <v>0</v>
      </c>
      <c r="S67">
        <f t="shared" si="10"/>
        <v>0.49</v>
      </c>
      <c r="T67">
        <f t="shared" si="11"/>
        <v>0.39</v>
      </c>
      <c r="U67">
        <v>17.86</v>
      </c>
      <c r="V67">
        <v>1602506300.37097</v>
      </c>
      <c r="W67">
        <v>410.60441935483902</v>
      </c>
      <c r="X67">
        <v>410.01435483871001</v>
      </c>
      <c r="Y67">
        <v>10.331129032258101</v>
      </c>
      <c r="Z67">
        <v>9.9279848387096798</v>
      </c>
      <c r="AA67">
        <v>1000.00635483871</v>
      </c>
      <c r="AB67">
        <v>101.520677419355</v>
      </c>
      <c r="AC67">
        <v>9.9948406451612903E-2</v>
      </c>
      <c r="AD67">
        <v>15.757141935483901</v>
      </c>
      <c r="AE67">
        <v>999.9</v>
      </c>
      <c r="AF67">
        <v>999.9</v>
      </c>
      <c r="AG67">
        <v>0</v>
      </c>
      <c r="AH67">
        <v>0</v>
      </c>
      <c r="AI67">
        <v>10007.135483870999</v>
      </c>
      <c r="AJ67">
        <v>0</v>
      </c>
      <c r="AK67">
        <v>1.91117E-3</v>
      </c>
      <c r="AL67">
        <v>1602506272.5</v>
      </c>
      <c r="AM67" t="s">
        <v>293</v>
      </c>
      <c r="AN67">
        <v>10</v>
      </c>
      <c r="AO67">
        <v>-0.626</v>
      </c>
      <c r="AP67">
        <v>-2.5999999999999999E-2</v>
      </c>
      <c r="AQ67">
        <v>410</v>
      </c>
      <c r="AR67">
        <v>10</v>
      </c>
      <c r="AS67">
        <v>0.24</v>
      </c>
      <c r="AT67">
        <v>0.21</v>
      </c>
      <c r="AU67">
        <v>0.59378197560975599</v>
      </c>
      <c r="AV67">
        <v>-4.6582975609752601E-2</v>
      </c>
      <c r="AW67">
        <v>1.60230403991737E-2</v>
      </c>
      <c r="AX67">
        <v>1</v>
      </c>
      <c r="AY67">
        <v>0.40404731707317099</v>
      </c>
      <c r="AZ67">
        <v>-2.89846829268289E-2</v>
      </c>
      <c r="BA67">
        <v>2.8967704594231401E-3</v>
      </c>
      <c r="BB67">
        <v>1</v>
      </c>
      <c r="BC67">
        <v>2</v>
      </c>
      <c r="BD67">
        <v>2</v>
      </c>
      <c r="BE67" t="s">
        <v>174</v>
      </c>
      <c r="BF67">
        <v>100</v>
      </c>
      <c r="BG67">
        <v>100</v>
      </c>
      <c r="BH67">
        <v>-0.626</v>
      </c>
      <c r="BI67">
        <v>-2.5999999999999999E-2</v>
      </c>
      <c r="BJ67">
        <v>2</v>
      </c>
      <c r="BK67">
        <v>1043.78</v>
      </c>
      <c r="BL67">
        <v>367.74</v>
      </c>
      <c r="BM67">
        <v>15.0015</v>
      </c>
      <c r="BN67">
        <v>21.1813</v>
      </c>
      <c r="BO67">
        <v>30.0001</v>
      </c>
      <c r="BP67">
        <v>21.0046</v>
      </c>
      <c r="BQ67">
        <v>21.046299999999999</v>
      </c>
      <c r="BR67">
        <v>25.805499999999999</v>
      </c>
      <c r="BS67">
        <v>0</v>
      </c>
      <c r="BT67">
        <v>100</v>
      </c>
      <c r="BU67">
        <v>15</v>
      </c>
      <c r="BV67">
        <v>410</v>
      </c>
      <c r="BW67">
        <v>10</v>
      </c>
      <c r="BX67">
        <v>103.15</v>
      </c>
      <c r="BY67">
        <v>102.242</v>
      </c>
    </row>
    <row r="68" spans="1:77" x14ac:dyDescent="0.25">
      <c r="A68">
        <v>54</v>
      </c>
      <c r="B68">
        <v>1602506314</v>
      </c>
      <c r="C68">
        <v>2935.4000000953702</v>
      </c>
      <c r="D68" t="s">
        <v>302</v>
      </c>
      <c r="E68" t="s">
        <v>303</v>
      </c>
      <c r="F68">
        <v>1602506305.37097</v>
      </c>
      <c r="G68">
        <f t="shared" si="0"/>
        <v>2.270437816013418E-4</v>
      </c>
      <c r="H68">
        <f t="shared" si="1"/>
        <v>-0.4227211286448842</v>
      </c>
      <c r="I68">
        <f t="shared" si="2"/>
        <v>58.431306252978423</v>
      </c>
      <c r="J68">
        <f t="shared" si="3"/>
        <v>1.0499835064611869</v>
      </c>
      <c r="K68">
        <f t="shared" si="4"/>
        <v>1.7969536773921873</v>
      </c>
      <c r="L68">
        <v>0</v>
      </c>
      <c r="M68">
        <v>0</v>
      </c>
      <c r="N68">
        <f t="shared" si="5"/>
        <v>1</v>
      </c>
      <c r="O68">
        <f t="shared" si="6"/>
        <v>0</v>
      </c>
      <c r="P68">
        <f t="shared" si="7"/>
        <v>55807.711280731375</v>
      </c>
      <c r="Q68">
        <f t="shared" si="8"/>
        <v>0</v>
      </c>
      <c r="R68">
        <f t="shared" si="9"/>
        <v>0</v>
      </c>
      <c r="S68">
        <f t="shared" si="10"/>
        <v>0.49</v>
      </c>
      <c r="T68">
        <f t="shared" si="11"/>
        <v>0.39</v>
      </c>
      <c r="U68">
        <v>17.86</v>
      </c>
      <c r="V68">
        <v>1602506305.37097</v>
      </c>
      <c r="W68">
        <v>410.59864516128999</v>
      </c>
      <c r="X68">
        <v>410.01016129032303</v>
      </c>
      <c r="Y68">
        <v>10.3323870967742</v>
      </c>
      <c r="Z68">
        <v>9.9310754838709698</v>
      </c>
      <c r="AA68">
        <v>999.99699999999996</v>
      </c>
      <c r="AB68">
        <v>101.52064516129001</v>
      </c>
      <c r="AC68">
        <v>9.9967445161290303E-2</v>
      </c>
      <c r="AD68">
        <v>15.760316129032301</v>
      </c>
      <c r="AE68">
        <v>999.9</v>
      </c>
      <c r="AF68">
        <v>999.9</v>
      </c>
      <c r="AG68">
        <v>0</v>
      </c>
      <c r="AH68">
        <v>0</v>
      </c>
      <c r="AI68">
        <v>10006.9141935484</v>
      </c>
      <c r="AJ68">
        <v>0</v>
      </c>
      <c r="AK68">
        <v>1.91117E-3</v>
      </c>
      <c r="AL68">
        <v>1602506272.5</v>
      </c>
      <c r="AM68" t="s">
        <v>293</v>
      </c>
      <c r="AN68">
        <v>10</v>
      </c>
      <c r="AO68">
        <v>-0.626</v>
      </c>
      <c r="AP68">
        <v>-2.5999999999999999E-2</v>
      </c>
      <c r="AQ68">
        <v>410</v>
      </c>
      <c r="AR68">
        <v>10</v>
      </c>
      <c r="AS68">
        <v>0.24</v>
      </c>
      <c r="AT68">
        <v>0.21</v>
      </c>
      <c r="AU68">
        <v>0.59022560975609795</v>
      </c>
      <c r="AV68">
        <v>-7.1889198606061404E-3</v>
      </c>
      <c r="AW68">
        <v>1.7243363846006301E-2</v>
      </c>
      <c r="AX68">
        <v>1</v>
      </c>
      <c r="AY68">
        <v>0.40212975609756102</v>
      </c>
      <c r="AZ68">
        <v>-2.2777149825785801E-2</v>
      </c>
      <c r="BA68">
        <v>2.3899944053459199E-3</v>
      </c>
      <c r="BB68">
        <v>1</v>
      </c>
      <c r="BC68">
        <v>2</v>
      </c>
      <c r="BD68">
        <v>2</v>
      </c>
      <c r="BE68" t="s">
        <v>174</v>
      </c>
      <c r="BF68">
        <v>100</v>
      </c>
      <c r="BG68">
        <v>100</v>
      </c>
      <c r="BH68">
        <v>-0.626</v>
      </c>
      <c r="BI68">
        <v>-2.5999999999999999E-2</v>
      </c>
      <c r="BJ68">
        <v>2</v>
      </c>
      <c r="BK68">
        <v>1044.99</v>
      </c>
      <c r="BL68">
        <v>367.7</v>
      </c>
      <c r="BM68">
        <v>15.001300000000001</v>
      </c>
      <c r="BN68">
        <v>21.182099999999998</v>
      </c>
      <c r="BO68">
        <v>30.0001</v>
      </c>
      <c r="BP68">
        <v>21.0046</v>
      </c>
      <c r="BQ68">
        <v>21.046299999999999</v>
      </c>
      <c r="BR68">
        <v>25.805399999999999</v>
      </c>
      <c r="BS68">
        <v>0</v>
      </c>
      <c r="BT68">
        <v>100</v>
      </c>
      <c r="BU68">
        <v>15</v>
      </c>
      <c r="BV68">
        <v>410</v>
      </c>
      <c r="BW68">
        <v>10</v>
      </c>
      <c r="BX68">
        <v>103.148</v>
      </c>
      <c r="BY68">
        <v>102.24299999999999</v>
      </c>
    </row>
    <row r="69" spans="1:77" x14ac:dyDescent="0.25">
      <c r="A69">
        <v>55</v>
      </c>
      <c r="B69">
        <v>1602506612.5999999</v>
      </c>
      <c r="C69">
        <v>3234</v>
      </c>
      <c r="D69" t="s">
        <v>306</v>
      </c>
      <c r="E69" t="s">
        <v>307</v>
      </c>
      <c r="F69">
        <v>1602506604.5999999</v>
      </c>
      <c r="G69">
        <f t="shared" si="0"/>
        <v>7.3269297465981364E-4</v>
      </c>
      <c r="H69">
        <f t="shared" si="1"/>
        <v>-0.23305773608224256</v>
      </c>
      <c r="I69">
        <f t="shared" si="2"/>
        <v>60.224481578943227</v>
      </c>
      <c r="J69">
        <f t="shared" si="3"/>
        <v>1.082141927984043</v>
      </c>
      <c r="K69">
        <f t="shared" si="4"/>
        <v>1.7968472282580861</v>
      </c>
      <c r="L69">
        <v>0</v>
      </c>
      <c r="M69">
        <v>0</v>
      </c>
      <c r="N69">
        <f t="shared" si="5"/>
        <v>1</v>
      </c>
      <c r="O69">
        <f t="shared" si="6"/>
        <v>0</v>
      </c>
      <c r="P69">
        <f t="shared" si="7"/>
        <v>55785.346413207742</v>
      </c>
      <c r="Q69">
        <f t="shared" si="8"/>
        <v>0</v>
      </c>
      <c r="R69">
        <f t="shared" si="9"/>
        <v>0</v>
      </c>
      <c r="S69">
        <f t="shared" si="10"/>
        <v>0.49</v>
      </c>
      <c r="T69">
        <f t="shared" si="11"/>
        <v>0.39</v>
      </c>
      <c r="U69">
        <v>9.51</v>
      </c>
      <c r="V69">
        <v>1602506604.5999999</v>
      </c>
      <c r="W69">
        <v>409.93390322580598</v>
      </c>
      <c r="X69">
        <v>409.997903225806</v>
      </c>
      <c r="Y69">
        <v>10.648493548387099</v>
      </c>
      <c r="Z69">
        <v>9.9591261290322599</v>
      </c>
      <c r="AA69">
        <v>1000.0055483871</v>
      </c>
      <c r="AB69">
        <v>101.523870967742</v>
      </c>
      <c r="AC69">
        <v>0.100074529032258</v>
      </c>
      <c r="AD69">
        <v>15.7593903225806</v>
      </c>
      <c r="AE69">
        <v>999.9</v>
      </c>
      <c r="AF69">
        <v>999.9</v>
      </c>
      <c r="AG69">
        <v>0</v>
      </c>
      <c r="AH69">
        <v>0</v>
      </c>
      <c r="AI69">
        <v>10002.367741935501</v>
      </c>
      <c r="AJ69">
        <v>0</v>
      </c>
      <c r="AK69">
        <v>1.8390390322580599E-3</v>
      </c>
      <c r="AL69">
        <v>1602506584.5999999</v>
      </c>
      <c r="AM69" t="s">
        <v>308</v>
      </c>
      <c r="AN69">
        <v>11</v>
      </c>
      <c r="AO69">
        <v>-0.65400000000000003</v>
      </c>
      <c r="AP69">
        <v>-2.7E-2</v>
      </c>
      <c r="AQ69">
        <v>410</v>
      </c>
      <c r="AR69">
        <v>10</v>
      </c>
      <c r="AS69">
        <v>0.17</v>
      </c>
      <c r="AT69">
        <v>0.1</v>
      </c>
      <c r="AU69">
        <v>-5.4805820268292699E-2</v>
      </c>
      <c r="AV69">
        <v>-8.9859279763048597E-2</v>
      </c>
      <c r="AW69">
        <v>3.0651493969361E-2</v>
      </c>
      <c r="AX69">
        <v>1</v>
      </c>
      <c r="AY69">
        <v>0.69163526829268296</v>
      </c>
      <c r="AZ69">
        <v>-4.5778662020908301E-2</v>
      </c>
      <c r="BA69">
        <v>4.5312423323367402E-3</v>
      </c>
      <c r="BB69">
        <v>1</v>
      </c>
      <c r="BC69">
        <v>2</v>
      </c>
      <c r="BD69">
        <v>2</v>
      </c>
      <c r="BE69" t="s">
        <v>174</v>
      </c>
      <c r="BF69">
        <v>100</v>
      </c>
      <c r="BG69">
        <v>100</v>
      </c>
      <c r="BH69">
        <v>-0.65400000000000003</v>
      </c>
      <c r="BI69">
        <v>-2.7E-2</v>
      </c>
      <c r="BJ69">
        <v>2</v>
      </c>
      <c r="BK69">
        <v>1042.8800000000001</v>
      </c>
      <c r="BL69">
        <v>367.65</v>
      </c>
      <c r="BM69">
        <v>15.0017</v>
      </c>
      <c r="BN69">
        <v>21.183399999999999</v>
      </c>
      <c r="BO69">
        <v>30.0001</v>
      </c>
      <c r="BP69">
        <v>21.016999999999999</v>
      </c>
      <c r="BQ69">
        <v>21.056899999999999</v>
      </c>
      <c r="BR69">
        <v>25.797999999999998</v>
      </c>
      <c r="BS69">
        <v>0</v>
      </c>
      <c r="BT69">
        <v>100</v>
      </c>
      <c r="BU69">
        <v>15</v>
      </c>
      <c r="BV69">
        <v>410</v>
      </c>
      <c r="BW69">
        <v>10</v>
      </c>
      <c r="BX69">
        <v>103.151</v>
      </c>
      <c r="BY69">
        <v>102.249</v>
      </c>
    </row>
    <row r="70" spans="1:77" x14ac:dyDescent="0.25">
      <c r="A70">
        <v>56</v>
      </c>
      <c r="B70">
        <v>1602506617.5999999</v>
      </c>
      <c r="C70">
        <v>3239</v>
      </c>
      <c r="D70" t="s">
        <v>309</v>
      </c>
      <c r="E70" t="s">
        <v>310</v>
      </c>
      <c r="F70">
        <v>1602506609.2451601</v>
      </c>
      <c r="G70">
        <f t="shared" si="0"/>
        <v>7.2895783100294822E-4</v>
      </c>
      <c r="H70">
        <f t="shared" si="1"/>
        <v>-0.24558127526770626</v>
      </c>
      <c r="I70">
        <f t="shared" si="2"/>
        <v>60.200773377872494</v>
      </c>
      <c r="J70">
        <f t="shared" si="3"/>
        <v>1.0819213631216713</v>
      </c>
      <c r="K70">
        <f t="shared" si="4"/>
        <v>1.797188478511049</v>
      </c>
      <c r="L70">
        <v>0</v>
      </c>
      <c r="M70">
        <v>0</v>
      </c>
      <c r="N70">
        <f t="shared" si="5"/>
        <v>1</v>
      </c>
      <c r="O70">
        <f t="shared" si="6"/>
        <v>0</v>
      </c>
      <c r="P70">
        <f t="shared" si="7"/>
        <v>55776.893693364094</v>
      </c>
      <c r="Q70">
        <f t="shared" si="8"/>
        <v>0</v>
      </c>
      <c r="R70">
        <f t="shared" si="9"/>
        <v>0</v>
      </c>
      <c r="S70">
        <f t="shared" si="10"/>
        <v>0.49</v>
      </c>
      <c r="T70">
        <f t="shared" si="11"/>
        <v>0.39</v>
      </c>
      <c r="U70">
        <v>9.51</v>
      </c>
      <c r="V70">
        <v>1602506609.2451601</v>
      </c>
      <c r="W70">
        <v>409.94929032258102</v>
      </c>
      <c r="X70">
        <v>409.99993548387101</v>
      </c>
      <c r="Y70">
        <v>10.6462870967742</v>
      </c>
      <c r="Z70">
        <v>9.9604264516129106</v>
      </c>
      <c r="AA70">
        <v>999.99683870967704</v>
      </c>
      <c r="AB70">
        <v>101.524290322581</v>
      </c>
      <c r="AC70">
        <v>9.9999280645161295E-2</v>
      </c>
      <c r="AD70">
        <v>15.7623580645161</v>
      </c>
      <c r="AE70">
        <v>999.9</v>
      </c>
      <c r="AF70">
        <v>999.9</v>
      </c>
      <c r="AG70">
        <v>0</v>
      </c>
      <c r="AH70">
        <v>0</v>
      </c>
      <c r="AI70">
        <v>10000.8516129032</v>
      </c>
      <c r="AJ70">
        <v>0</v>
      </c>
      <c r="AK70">
        <v>1.81869451612903E-3</v>
      </c>
      <c r="AL70">
        <v>1602506584.5999999</v>
      </c>
      <c r="AM70" t="s">
        <v>308</v>
      </c>
      <c r="AN70">
        <v>11</v>
      </c>
      <c r="AO70">
        <v>-0.65400000000000003</v>
      </c>
      <c r="AP70">
        <v>-2.7E-2</v>
      </c>
      <c r="AQ70">
        <v>410</v>
      </c>
      <c r="AR70">
        <v>10</v>
      </c>
      <c r="AS70">
        <v>0.17</v>
      </c>
      <c r="AT70">
        <v>0.1</v>
      </c>
      <c r="AU70">
        <v>-5.5433290243902401E-2</v>
      </c>
      <c r="AV70">
        <v>0.18732774773520999</v>
      </c>
      <c r="AW70">
        <v>2.96062044088472E-2</v>
      </c>
      <c r="AX70">
        <v>0</v>
      </c>
      <c r="AY70">
        <v>0.68786795121951205</v>
      </c>
      <c r="AZ70">
        <v>-4.5528376306618899E-2</v>
      </c>
      <c r="BA70">
        <v>4.5067056268827399E-3</v>
      </c>
      <c r="BB70">
        <v>1</v>
      </c>
      <c r="BC70">
        <v>1</v>
      </c>
      <c r="BD70">
        <v>2</v>
      </c>
      <c r="BE70" t="s">
        <v>171</v>
      </c>
      <c r="BF70">
        <v>100</v>
      </c>
      <c r="BG70">
        <v>100</v>
      </c>
      <c r="BH70">
        <v>-0.65400000000000003</v>
      </c>
      <c r="BI70">
        <v>-2.7E-2</v>
      </c>
      <c r="BJ70">
        <v>2</v>
      </c>
      <c r="BK70">
        <v>1045.54</v>
      </c>
      <c r="BL70">
        <v>367.935</v>
      </c>
      <c r="BM70">
        <v>15.0014</v>
      </c>
      <c r="BN70">
        <v>21.1831</v>
      </c>
      <c r="BO70">
        <v>30.0001</v>
      </c>
      <c r="BP70">
        <v>21.016999999999999</v>
      </c>
      <c r="BQ70">
        <v>21.056000000000001</v>
      </c>
      <c r="BR70">
        <v>25.7958</v>
      </c>
      <c r="BS70">
        <v>0</v>
      </c>
      <c r="BT70">
        <v>100</v>
      </c>
      <c r="BU70">
        <v>15</v>
      </c>
      <c r="BV70">
        <v>410</v>
      </c>
      <c r="BW70">
        <v>10</v>
      </c>
      <c r="BX70">
        <v>103.15</v>
      </c>
      <c r="BY70">
        <v>102.25</v>
      </c>
    </row>
    <row r="71" spans="1:77" x14ac:dyDescent="0.25">
      <c r="A71">
        <v>57</v>
      </c>
      <c r="B71">
        <v>1602506622.5999999</v>
      </c>
      <c r="C71">
        <v>3244</v>
      </c>
      <c r="D71" t="s">
        <v>311</v>
      </c>
      <c r="E71" t="s">
        <v>312</v>
      </c>
      <c r="F71">
        <v>1602506614.03548</v>
      </c>
      <c r="G71">
        <f t="shared" si="0"/>
        <v>7.2474466223049064E-4</v>
      </c>
      <c r="H71">
        <f t="shared" si="1"/>
        <v>-0.24646840191831387</v>
      </c>
      <c r="I71">
        <f t="shared" si="2"/>
        <v>60.178367304265137</v>
      </c>
      <c r="J71">
        <f t="shared" si="3"/>
        <v>1.0816899166935492</v>
      </c>
      <c r="K71">
        <f t="shared" si="4"/>
        <v>1.7974730208688872</v>
      </c>
      <c r="L71">
        <v>0</v>
      </c>
      <c r="M71">
        <v>0</v>
      </c>
      <c r="N71">
        <f t="shared" si="5"/>
        <v>1</v>
      </c>
      <c r="O71">
        <f t="shared" si="6"/>
        <v>0</v>
      </c>
      <c r="P71">
        <f t="shared" si="7"/>
        <v>55771.527273640662</v>
      </c>
      <c r="Q71">
        <f t="shared" si="8"/>
        <v>0</v>
      </c>
      <c r="R71">
        <f t="shared" si="9"/>
        <v>0</v>
      </c>
      <c r="S71">
        <f t="shared" si="10"/>
        <v>0.49</v>
      </c>
      <c r="T71">
        <f t="shared" si="11"/>
        <v>0.39</v>
      </c>
      <c r="U71">
        <v>9.51</v>
      </c>
      <c r="V71">
        <v>1602506614.03548</v>
      </c>
      <c r="W71">
        <v>409.952838709677</v>
      </c>
      <c r="X71">
        <v>410.00099999999998</v>
      </c>
      <c r="Y71">
        <v>10.6439741935484</v>
      </c>
      <c r="Z71">
        <v>9.9620774193548396</v>
      </c>
      <c r="AA71">
        <v>999.99887096774205</v>
      </c>
      <c r="AB71">
        <v>101.52464516129</v>
      </c>
      <c r="AC71">
        <v>9.9982729032258105E-2</v>
      </c>
      <c r="AD71">
        <v>15.7648322580645</v>
      </c>
      <c r="AE71">
        <v>999.9</v>
      </c>
      <c r="AF71">
        <v>999.9</v>
      </c>
      <c r="AG71">
        <v>0</v>
      </c>
      <c r="AH71">
        <v>0</v>
      </c>
      <c r="AI71">
        <v>9999.9012903225794</v>
      </c>
      <c r="AJ71">
        <v>0</v>
      </c>
      <c r="AK71">
        <v>1.8304077419354801E-3</v>
      </c>
      <c r="AL71">
        <v>1602506584.5999999</v>
      </c>
      <c r="AM71" t="s">
        <v>308</v>
      </c>
      <c r="AN71">
        <v>11</v>
      </c>
      <c r="AO71">
        <v>-0.65400000000000003</v>
      </c>
      <c r="AP71">
        <v>-2.7E-2</v>
      </c>
      <c r="AQ71">
        <v>410</v>
      </c>
      <c r="AR71">
        <v>10</v>
      </c>
      <c r="AS71">
        <v>0.17</v>
      </c>
      <c r="AT71">
        <v>0.1</v>
      </c>
      <c r="AU71">
        <v>-5.1324582926829301E-2</v>
      </c>
      <c r="AV71">
        <v>8.5228043205561405E-2</v>
      </c>
      <c r="AW71">
        <v>2.7928747792350699E-2</v>
      </c>
      <c r="AX71">
        <v>1</v>
      </c>
      <c r="AY71">
        <v>0.68388436585365897</v>
      </c>
      <c r="AZ71">
        <v>-4.7791108013940903E-2</v>
      </c>
      <c r="BA71">
        <v>4.7396307037167401E-3</v>
      </c>
      <c r="BB71">
        <v>1</v>
      </c>
      <c r="BC71">
        <v>2</v>
      </c>
      <c r="BD71">
        <v>2</v>
      </c>
      <c r="BE71" t="s">
        <v>174</v>
      </c>
      <c r="BF71">
        <v>100</v>
      </c>
      <c r="BG71">
        <v>100</v>
      </c>
      <c r="BH71">
        <v>-0.65400000000000003</v>
      </c>
      <c r="BI71">
        <v>-2.7E-2</v>
      </c>
      <c r="BJ71">
        <v>2</v>
      </c>
      <c r="BK71">
        <v>1046.54</v>
      </c>
      <c r="BL71">
        <v>367.94200000000001</v>
      </c>
      <c r="BM71">
        <v>15.000999999999999</v>
      </c>
      <c r="BN71">
        <v>21.1816</v>
      </c>
      <c r="BO71">
        <v>30</v>
      </c>
      <c r="BP71">
        <v>21.015599999999999</v>
      </c>
      <c r="BQ71">
        <v>21.055199999999999</v>
      </c>
      <c r="BR71">
        <v>25.796099999999999</v>
      </c>
      <c r="BS71">
        <v>0</v>
      </c>
      <c r="BT71">
        <v>100</v>
      </c>
      <c r="BU71">
        <v>15</v>
      </c>
      <c r="BV71">
        <v>410</v>
      </c>
      <c r="BW71">
        <v>10</v>
      </c>
      <c r="BX71">
        <v>103.15</v>
      </c>
      <c r="BY71">
        <v>102.251</v>
      </c>
    </row>
    <row r="72" spans="1:77" x14ac:dyDescent="0.25">
      <c r="A72">
        <v>58</v>
      </c>
      <c r="B72">
        <v>1602506627.5999999</v>
      </c>
      <c r="C72">
        <v>3249</v>
      </c>
      <c r="D72" t="s">
        <v>313</v>
      </c>
      <c r="E72" t="s">
        <v>314</v>
      </c>
      <c r="F72">
        <v>1602506618.9709699</v>
      </c>
      <c r="G72">
        <f t="shared" si="0"/>
        <v>7.2018585391548469E-4</v>
      </c>
      <c r="H72">
        <f t="shared" si="1"/>
        <v>-0.26048078446817025</v>
      </c>
      <c r="I72">
        <f t="shared" si="2"/>
        <v>60.157910016749703</v>
      </c>
      <c r="J72">
        <f t="shared" si="3"/>
        <v>1.08146549870895</v>
      </c>
      <c r="K72">
        <f t="shared" si="4"/>
        <v>1.7977112210311808</v>
      </c>
      <c r="L72">
        <v>0</v>
      </c>
      <c r="M72">
        <v>0</v>
      </c>
      <c r="N72">
        <f t="shared" si="5"/>
        <v>1</v>
      </c>
      <c r="O72">
        <f t="shared" si="6"/>
        <v>0</v>
      </c>
      <c r="P72">
        <f t="shared" si="7"/>
        <v>55783.430572635058</v>
      </c>
      <c r="Q72">
        <f t="shared" si="8"/>
        <v>0</v>
      </c>
      <c r="R72">
        <f t="shared" si="9"/>
        <v>0</v>
      </c>
      <c r="S72">
        <f t="shared" si="10"/>
        <v>0.49</v>
      </c>
      <c r="T72">
        <f t="shared" si="11"/>
        <v>0.39</v>
      </c>
      <c r="U72">
        <v>9.51</v>
      </c>
      <c r="V72">
        <v>1602506618.9709699</v>
      </c>
      <c r="W72">
        <v>409.96216129032302</v>
      </c>
      <c r="X72">
        <v>409.99522580645203</v>
      </c>
      <c r="Y72">
        <v>10.6417612903226</v>
      </c>
      <c r="Z72">
        <v>9.9641532258064505</v>
      </c>
      <c r="AA72">
        <v>1000.00025806452</v>
      </c>
      <c r="AB72">
        <v>101.524677419355</v>
      </c>
      <c r="AC72">
        <v>9.9994399999999997E-2</v>
      </c>
      <c r="AD72">
        <v>15.7669032258065</v>
      </c>
      <c r="AE72">
        <v>999.9</v>
      </c>
      <c r="AF72">
        <v>999.9</v>
      </c>
      <c r="AG72">
        <v>0</v>
      </c>
      <c r="AH72">
        <v>0</v>
      </c>
      <c r="AI72">
        <v>10002.1980645161</v>
      </c>
      <c r="AJ72">
        <v>0</v>
      </c>
      <c r="AK72">
        <v>1.84736225806452E-3</v>
      </c>
      <c r="AL72">
        <v>1602506584.5999999</v>
      </c>
      <c r="AM72" t="s">
        <v>308</v>
      </c>
      <c r="AN72">
        <v>11</v>
      </c>
      <c r="AO72">
        <v>-0.65400000000000003</v>
      </c>
      <c r="AP72">
        <v>-2.7E-2</v>
      </c>
      <c r="AQ72">
        <v>410</v>
      </c>
      <c r="AR72">
        <v>10</v>
      </c>
      <c r="AS72">
        <v>0.17</v>
      </c>
      <c r="AT72">
        <v>0.1</v>
      </c>
      <c r="AU72">
        <v>-4.0016715365853703E-2</v>
      </c>
      <c r="AV72">
        <v>0.110008450662028</v>
      </c>
      <c r="AW72">
        <v>2.7725552068166001E-2</v>
      </c>
      <c r="AX72">
        <v>0</v>
      </c>
      <c r="AY72">
        <v>0.67954053658536595</v>
      </c>
      <c r="AZ72">
        <v>-5.2979519163764803E-2</v>
      </c>
      <c r="BA72">
        <v>5.26559116778187E-3</v>
      </c>
      <c r="BB72">
        <v>1</v>
      </c>
      <c r="BC72">
        <v>1</v>
      </c>
      <c r="BD72">
        <v>2</v>
      </c>
      <c r="BE72" t="s">
        <v>171</v>
      </c>
      <c r="BF72">
        <v>100</v>
      </c>
      <c r="BG72">
        <v>100</v>
      </c>
      <c r="BH72">
        <v>-0.65400000000000003</v>
      </c>
      <c r="BI72">
        <v>-2.7E-2</v>
      </c>
      <c r="BJ72">
        <v>2</v>
      </c>
      <c r="BK72">
        <v>1043.23</v>
      </c>
      <c r="BL72">
        <v>367.94200000000001</v>
      </c>
      <c r="BM72">
        <v>15.0006</v>
      </c>
      <c r="BN72">
        <v>21.1813</v>
      </c>
      <c r="BO72">
        <v>30</v>
      </c>
      <c r="BP72">
        <v>21.0152</v>
      </c>
      <c r="BQ72">
        <v>21.055199999999999</v>
      </c>
      <c r="BR72">
        <v>25.796600000000002</v>
      </c>
      <c r="BS72">
        <v>0</v>
      </c>
      <c r="BT72">
        <v>100</v>
      </c>
      <c r="BU72">
        <v>15</v>
      </c>
      <c r="BV72">
        <v>410</v>
      </c>
      <c r="BW72">
        <v>10</v>
      </c>
      <c r="BX72">
        <v>103.149</v>
      </c>
      <c r="BY72">
        <v>102.252</v>
      </c>
    </row>
    <row r="73" spans="1:77" x14ac:dyDescent="0.25">
      <c r="A73">
        <v>59</v>
      </c>
      <c r="B73">
        <v>1602506632.5999999</v>
      </c>
      <c r="C73">
        <v>3254</v>
      </c>
      <c r="D73" t="s">
        <v>315</v>
      </c>
      <c r="E73" t="s">
        <v>316</v>
      </c>
      <c r="F73">
        <v>1602506623.9709699</v>
      </c>
      <c r="G73">
        <f t="shared" si="0"/>
        <v>7.1579605928627618E-4</v>
      </c>
      <c r="H73">
        <f t="shared" si="1"/>
        <v>-0.24175003482165627</v>
      </c>
      <c r="I73">
        <f t="shared" si="2"/>
        <v>60.141652687571799</v>
      </c>
      <c r="J73">
        <f t="shared" si="3"/>
        <v>1.0813044613230702</v>
      </c>
      <c r="K73">
        <f t="shared" si="4"/>
        <v>1.7979294099886292</v>
      </c>
      <c r="L73">
        <v>0</v>
      </c>
      <c r="M73">
        <v>0</v>
      </c>
      <c r="N73">
        <f t="shared" si="5"/>
        <v>1</v>
      </c>
      <c r="O73">
        <f t="shared" si="6"/>
        <v>0</v>
      </c>
      <c r="P73">
        <f t="shared" si="7"/>
        <v>55809.828130448514</v>
      </c>
      <c r="Q73">
        <f t="shared" si="8"/>
        <v>0</v>
      </c>
      <c r="R73">
        <f t="shared" si="9"/>
        <v>0</v>
      </c>
      <c r="S73">
        <f t="shared" si="10"/>
        <v>0.49</v>
      </c>
      <c r="T73">
        <f t="shared" si="11"/>
        <v>0.39</v>
      </c>
      <c r="U73">
        <v>9.51</v>
      </c>
      <c r="V73">
        <v>1602506623.9709699</v>
      </c>
      <c r="W73">
        <v>409.95548387096801</v>
      </c>
      <c r="X73">
        <v>410.00464516129</v>
      </c>
      <c r="Y73">
        <v>10.6402</v>
      </c>
      <c r="Z73">
        <v>9.9667232258064509</v>
      </c>
      <c r="AA73">
        <v>1000.00335483871</v>
      </c>
      <c r="AB73">
        <v>101.52451612903199</v>
      </c>
      <c r="AC73">
        <v>9.9932783870967795E-2</v>
      </c>
      <c r="AD73">
        <v>15.768800000000001</v>
      </c>
      <c r="AE73">
        <v>999.9</v>
      </c>
      <c r="AF73">
        <v>999.9</v>
      </c>
      <c r="AG73">
        <v>0</v>
      </c>
      <c r="AH73">
        <v>0</v>
      </c>
      <c r="AI73">
        <v>10007.2187096774</v>
      </c>
      <c r="AJ73">
        <v>0</v>
      </c>
      <c r="AK73">
        <v>1.8680151612903201E-3</v>
      </c>
      <c r="AL73">
        <v>1602506584.5999999</v>
      </c>
      <c r="AM73" t="s">
        <v>308</v>
      </c>
      <c r="AN73">
        <v>11</v>
      </c>
      <c r="AO73">
        <v>-0.65400000000000003</v>
      </c>
      <c r="AP73">
        <v>-2.7E-2</v>
      </c>
      <c r="AQ73">
        <v>410</v>
      </c>
      <c r="AR73">
        <v>10</v>
      </c>
      <c r="AS73">
        <v>0.17</v>
      </c>
      <c r="AT73">
        <v>0.1</v>
      </c>
      <c r="AU73">
        <v>-4.3639393414634103E-2</v>
      </c>
      <c r="AV73">
        <v>-0.117833189059246</v>
      </c>
      <c r="AW73">
        <v>2.53116129564026E-2</v>
      </c>
      <c r="AX73">
        <v>0</v>
      </c>
      <c r="AY73">
        <v>0.67548634146341502</v>
      </c>
      <c r="AZ73">
        <v>-5.1662069686414097E-2</v>
      </c>
      <c r="BA73">
        <v>5.1427984249336799E-3</v>
      </c>
      <c r="BB73">
        <v>1</v>
      </c>
      <c r="BC73">
        <v>1</v>
      </c>
      <c r="BD73">
        <v>2</v>
      </c>
      <c r="BE73" t="s">
        <v>171</v>
      </c>
      <c r="BF73">
        <v>100</v>
      </c>
      <c r="BG73">
        <v>100</v>
      </c>
      <c r="BH73">
        <v>-0.65400000000000003</v>
      </c>
      <c r="BI73">
        <v>-2.7E-2</v>
      </c>
      <c r="BJ73">
        <v>2</v>
      </c>
      <c r="BK73">
        <v>1046.72</v>
      </c>
      <c r="BL73">
        <v>367.94200000000001</v>
      </c>
      <c r="BM73">
        <v>15.0008</v>
      </c>
      <c r="BN73">
        <v>21.1813</v>
      </c>
      <c r="BO73">
        <v>30</v>
      </c>
      <c r="BP73">
        <v>21.0152</v>
      </c>
      <c r="BQ73">
        <v>21.055199999999999</v>
      </c>
      <c r="BR73">
        <v>25.7957</v>
      </c>
      <c r="BS73">
        <v>0</v>
      </c>
      <c r="BT73">
        <v>100</v>
      </c>
      <c r="BU73">
        <v>15</v>
      </c>
      <c r="BV73">
        <v>410</v>
      </c>
      <c r="BW73">
        <v>10</v>
      </c>
      <c r="BX73">
        <v>103.149</v>
      </c>
      <c r="BY73">
        <v>102.252</v>
      </c>
    </row>
    <row r="74" spans="1:77" x14ac:dyDescent="0.25">
      <c r="A74">
        <v>60</v>
      </c>
      <c r="B74">
        <v>1602506637.5999999</v>
      </c>
      <c r="C74">
        <v>3259</v>
      </c>
      <c r="D74" t="s">
        <v>317</v>
      </c>
      <c r="E74" t="s">
        <v>318</v>
      </c>
      <c r="F74">
        <v>1602506628.9709699</v>
      </c>
      <c r="G74">
        <f t="shared" si="0"/>
        <v>7.1121886489755668E-4</v>
      </c>
      <c r="H74">
        <f t="shared" si="1"/>
        <v>-0.23736385454644057</v>
      </c>
      <c r="I74">
        <f t="shared" si="2"/>
        <v>60.121771495919695</v>
      </c>
      <c r="J74">
        <f t="shared" si="3"/>
        <v>1.0811353270119071</v>
      </c>
      <c r="K74">
        <f t="shared" si="4"/>
        <v>1.7982426334281929</v>
      </c>
      <c r="L74">
        <v>0</v>
      </c>
      <c r="M74">
        <v>0</v>
      </c>
      <c r="N74">
        <f t="shared" si="5"/>
        <v>1</v>
      </c>
      <c r="O74">
        <f t="shared" si="6"/>
        <v>0</v>
      </c>
      <c r="P74">
        <f t="shared" si="7"/>
        <v>55788.186347830509</v>
      </c>
      <c r="Q74">
        <f t="shared" si="8"/>
        <v>0</v>
      </c>
      <c r="R74">
        <f t="shared" si="9"/>
        <v>0</v>
      </c>
      <c r="S74">
        <f t="shared" si="10"/>
        <v>0.49</v>
      </c>
      <c r="T74">
        <f t="shared" si="11"/>
        <v>0.39</v>
      </c>
      <c r="U74">
        <v>9.51</v>
      </c>
      <c r="V74">
        <v>1602506628.9709699</v>
      </c>
      <c r="W74">
        <v>409.95600000000002</v>
      </c>
      <c r="X74">
        <v>410.00754838709702</v>
      </c>
      <c r="Y74">
        <v>10.638545161290301</v>
      </c>
      <c r="Z74">
        <v>9.9693738709677397</v>
      </c>
      <c r="AA74">
        <v>1000.00338709677</v>
      </c>
      <c r="AB74">
        <v>101.52438709677401</v>
      </c>
      <c r="AC74">
        <v>9.9971367741935505E-2</v>
      </c>
      <c r="AD74">
        <v>15.7715225806452</v>
      </c>
      <c r="AE74">
        <v>999.9</v>
      </c>
      <c r="AF74">
        <v>999.9</v>
      </c>
      <c r="AG74">
        <v>0</v>
      </c>
      <c r="AH74">
        <v>0</v>
      </c>
      <c r="AI74">
        <v>10003.2838709677</v>
      </c>
      <c r="AJ74">
        <v>0</v>
      </c>
      <c r="AK74">
        <v>1.8680151612903201E-3</v>
      </c>
      <c r="AL74">
        <v>1602506584.5999999</v>
      </c>
      <c r="AM74" t="s">
        <v>308</v>
      </c>
      <c r="AN74">
        <v>11</v>
      </c>
      <c r="AO74">
        <v>-0.65400000000000003</v>
      </c>
      <c r="AP74">
        <v>-2.7E-2</v>
      </c>
      <c r="AQ74">
        <v>410</v>
      </c>
      <c r="AR74">
        <v>10</v>
      </c>
      <c r="AS74">
        <v>0.17</v>
      </c>
      <c r="AT74">
        <v>0.1</v>
      </c>
      <c r="AU74">
        <v>-5.3358873902439E-2</v>
      </c>
      <c r="AV74">
        <v>-6.6448173031335794E-2</v>
      </c>
      <c r="AW74">
        <v>2.3744895758029801E-2</v>
      </c>
      <c r="AX74">
        <v>1</v>
      </c>
      <c r="AY74">
        <v>0.67123719512195101</v>
      </c>
      <c r="AZ74">
        <v>-4.9275742160276803E-2</v>
      </c>
      <c r="BA74">
        <v>4.9071306514316603E-3</v>
      </c>
      <c r="BB74">
        <v>1</v>
      </c>
      <c r="BC74">
        <v>2</v>
      </c>
      <c r="BD74">
        <v>2</v>
      </c>
      <c r="BE74" t="s">
        <v>174</v>
      </c>
      <c r="BF74">
        <v>100</v>
      </c>
      <c r="BG74">
        <v>100</v>
      </c>
      <c r="BH74">
        <v>-0.65400000000000003</v>
      </c>
      <c r="BI74">
        <v>-2.7E-2</v>
      </c>
      <c r="BJ74">
        <v>2</v>
      </c>
      <c r="BK74">
        <v>1044.1400000000001</v>
      </c>
      <c r="BL74">
        <v>368.03500000000003</v>
      </c>
      <c r="BM74">
        <v>15.001200000000001</v>
      </c>
      <c r="BN74">
        <v>21.180299999999999</v>
      </c>
      <c r="BO74">
        <v>30</v>
      </c>
      <c r="BP74">
        <v>21.0152</v>
      </c>
      <c r="BQ74">
        <v>21.055199999999999</v>
      </c>
      <c r="BR74">
        <v>25.795500000000001</v>
      </c>
      <c r="BS74">
        <v>0</v>
      </c>
      <c r="BT74">
        <v>100</v>
      </c>
      <c r="BU74">
        <v>15</v>
      </c>
      <c r="BV74">
        <v>410</v>
      </c>
      <c r="BW74">
        <v>10</v>
      </c>
      <c r="BX74">
        <v>103.149</v>
      </c>
      <c r="BY74">
        <v>102.252</v>
      </c>
    </row>
    <row r="75" spans="1:77" x14ac:dyDescent="0.25">
      <c r="A75">
        <v>61</v>
      </c>
      <c r="B75">
        <v>1602507061.0999999</v>
      </c>
      <c r="C75">
        <v>3682.5</v>
      </c>
      <c r="D75" t="s">
        <v>321</v>
      </c>
      <c r="E75" t="s">
        <v>322</v>
      </c>
      <c r="F75">
        <v>1602507053.0999999</v>
      </c>
      <c r="G75">
        <f t="shared" si="0"/>
        <v>1.488947698378971E-4</v>
      </c>
      <c r="H75">
        <f t="shared" si="1"/>
        <v>-0.34123991192422004</v>
      </c>
      <c r="I75">
        <f t="shared" si="2"/>
        <v>57.898777459732209</v>
      </c>
      <c r="J75">
        <f t="shared" si="3"/>
        <v>1.0335156568847983</v>
      </c>
      <c r="K75">
        <f t="shared" si="4"/>
        <v>1.7850388250487568</v>
      </c>
      <c r="L75">
        <v>0</v>
      </c>
      <c r="M75">
        <v>0</v>
      </c>
      <c r="N75">
        <f t="shared" si="5"/>
        <v>1</v>
      </c>
      <c r="O75">
        <f t="shared" si="6"/>
        <v>0</v>
      </c>
      <c r="P75">
        <f t="shared" si="7"/>
        <v>55813.128983181596</v>
      </c>
      <c r="Q75">
        <f t="shared" si="8"/>
        <v>0</v>
      </c>
      <c r="R75">
        <f t="shared" si="9"/>
        <v>0</v>
      </c>
      <c r="S75">
        <f t="shared" si="10"/>
        <v>0.49</v>
      </c>
      <c r="T75">
        <f t="shared" si="11"/>
        <v>0.39</v>
      </c>
      <c r="U75">
        <v>13.67</v>
      </c>
      <c r="V75">
        <v>1602507053.0999999</v>
      </c>
      <c r="W75">
        <v>410.379387096774</v>
      </c>
      <c r="X75">
        <v>409.996451612903</v>
      </c>
      <c r="Y75">
        <v>10.168596774193499</v>
      </c>
      <c r="Z75">
        <v>9.9671332258064496</v>
      </c>
      <c r="AA75">
        <v>1000.02925806452</v>
      </c>
      <c r="AB75">
        <v>101.537290322581</v>
      </c>
      <c r="AC75">
        <v>0.10069177419354799</v>
      </c>
      <c r="AD75">
        <v>15.6563903225806</v>
      </c>
      <c r="AE75">
        <v>999.9</v>
      </c>
      <c r="AF75">
        <v>999.9</v>
      </c>
      <c r="AG75">
        <v>0</v>
      </c>
      <c r="AH75">
        <v>0</v>
      </c>
      <c r="AI75">
        <v>10002.461290322601</v>
      </c>
      <c r="AJ75">
        <v>0</v>
      </c>
      <c r="AK75">
        <v>1.9022309677419399E-3</v>
      </c>
      <c r="AL75">
        <v>1602507042.0999999</v>
      </c>
      <c r="AM75" t="s">
        <v>323</v>
      </c>
      <c r="AN75">
        <v>12</v>
      </c>
      <c r="AO75">
        <v>-0.627</v>
      </c>
      <c r="AP75">
        <v>-2.3E-2</v>
      </c>
      <c r="AQ75">
        <v>410</v>
      </c>
      <c r="AR75">
        <v>10</v>
      </c>
      <c r="AS75">
        <v>0.2</v>
      </c>
      <c r="AT75">
        <v>0.1</v>
      </c>
      <c r="AU75">
        <v>0.30537009536585402</v>
      </c>
      <c r="AV75">
        <v>1.12087770104526</v>
      </c>
      <c r="AW75">
        <v>0.14388328793028701</v>
      </c>
      <c r="AX75">
        <v>0</v>
      </c>
      <c r="AY75">
        <v>0.15555440351219499</v>
      </c>
      <c r="AZ75">
        <v>0.70480874623691003</v>
      </c>
      <c r="BA75">
        <v>8.4739157436024601E-2</v>
      </c>
      <c r="BB75">
        <v>0</v>
      </c>
      <c r="BC75">
        <v>0</v>
      </c>
      <c r="BD75">
        <v>2</v>
      </c>
      <c r="BE75" t="s">
        <v>218</v>
      </c>
      <c r="BF75">
        <v>100</v>
      </c>
      <c r="BG75">
        <v>100</v>
      </c>
      <c r="BH75">
        <v>-0.627</v>
      </c>
      <c r="BI75">
        <v>-2.3E-2</v>
      </c>
      <c r="BJ75">
        <v>2</v>
      </c>
      <c r="BK75">
        <v>1043.81</v>
      </c>
      <c r="BL75">
        <v>368.11399999999998</v>
      </c>
      <c r="BM75">
        <v>15.0032</v>
      </c>
      <c r="BN75">
        <v>21.0989</v>
      </c>
      <c r="BO75">
        <v>30</v>
      </c>
      <c r="BP75">
        <v>20.952400000000001</v>
      </c>
      <c r="BQ75">
        <v>20.990300000000001</v>
      </c>
      <c r="BR75">
        <v>25.784700000000001</v>
      </c>
      <c r="BS75">
        <v>0.57178499999999999</v>
      </c>
      <c r="BT75">
        <v>100</v>
      </c>
      <c r="BU75">
        <v>15</v>
      </c>
      <c r="BV75">
        <v>410</v>
      </c>
      <c r="BW75">
        <v>10</v>
      </c>
      <c r="BX75">
        <v>103.172</v>
      </c>
      <c r="BY75">
        <v>102.26600000000001</v>
      </c>
    </row>
    <row r="76" spans="1:77" x14ac:dyDescent="0.25">
      <c r="A76">
        <v>62</v>
      </c>
      <c r="B76">
        <v>1602507066.0999999</v>
      </c>
      <c r="C76">
        <v>3687.5</v>
      </c>
      <c r="D76" t="s">
        <v>324</v>
      </c>
      <c r="E76" t="s">
        <v>325</v>
      </c>
      <c r="F76">
        <v>1602507057.7451601</v>
      </c>
      <c r="G76">
        <f t="shared" si="0"/>
        <v>1.5541358137589431E-4</v>
      </c>
      <c r="H76">
        <f t="shared" si="1"/>
        <v>-0.35167550849145851</v>
      </c>
      <c r="I76">
        <f t="shared" si="2"/>
        <v>57.936014965957959</v>
      </c>
      <c r="J76">
        <f t="shared" si="3"/>
        <v>1.0345654030934279</v>
      </c>
      <c r="K76">
        <f t="shared" si="4"/>
        <v>1.7857034242022303</v>
      </c>
      <c r="L76">
        <v>0</v>
      </c>
      <c r="M76">
        <v>0</v>
      </c>
      <c r="N76">
        <f t="shared" si="5"/>
        <v>1</v>
      </c>
      <c r="O76">
        <f t="shared" si="6"/>
        <v>0</v>
      </c>
      <c r="P76">
        <f t="shared" si="7"/>
        <v>55797.076379254584</v>
      </c>
      <c r="Q76">
        <f t="shared" si="8"/>
        <v>0</v>
      </c>
      <c r="R76">
        <f t="shared" si="9"/>
        <v>0</v>
      </c>
      <c r="S76">
        <f t="shared" si="10"/>
        <v>0.49</v>
      </c>
      <c r="T76">
        <f t="shared" si="11"/>
        <v>0.39</v>
      </c>
      <c r="U76">
        <v>13.67</v>
      </c>
      <c r="V76">
        <v>1602507057.7451601</v>
      </c>
      <c r="W76">
        <v>410.38483870967701</v>
      </c>
      <c r="X76">
        <v>409.99129032258099</v>
      </c>
      <c r="Y76">
        <v>10.1789516129032</v>
      </c>
      <c r="Z76">
        <v>9.9686667741935509</v>
      </c>
      <c r="AA76">
        <v>1000.01429032258</v>
      </c>
      <c r="AB76">
        <v>101.537580645161</v>
      </c>
      <c r="AC76">
        <v>0.100136325806452</v>
      </c>
      <c r="AD76">
        <v>15.6622032258065</v>
      </c>
      <c r="AE76">
        <v>999.9</v>
      </c>
      <c r="AF76">
        <v>999.9</v>
      </c>
      <c r="AG76">
        <v>0</v>
      </c>
      <c r="AH76">
        <v>0</v>
      </c>
      <c r="AI76">
        <v>9999.6419354838708</v>
      </c>
      <c r="AJ76">
        <v>0</v>
      </c>
      <c r="AK76">
        <v>1.8433541935483899E-3</v>
      </c>
      <c r="AL76">
        <v>1602507042.0999999</v>
      </c>
      <c r="AM76" t="s">
        <v>323</v>
      </c>
      <c r="AN76">
        <v>12</v>
      </c>
      <c r="AO76">
        <v>-0.627</v>
      </c>
      <c r="AP76">
        <v>-2.3E-2</v>
      </c>
      <c r="AQ76">
        <v>410</v>
      </c>
      <c r="AR76">
        <v>10</v>
      </c>
      <c r="AS76">
        <v>0.2</v>
      </c>
      <c r="AT76">
        <v>0.1</v>
      </c>
      <c r="AU76">
        <v>0.38863095121951202</v>
      </c>
      <c r="AV76">
        <v>0.139734209059235</v>
      </c>
      <c r="AW76">
        <v>3.65886156037981E-2</v>
      </c>
      <c r="AX76">
        <v>0</v>
      </c>
      <c r="AY76">
        <v>0.20363073170731699</v>
      </c>
      <c r="AZ76">
        <v>0.110423017421605</v>
      </c>
      <c r="BA76">
        <v>2.2096392931575001E-2</v>
      </c>
      <c r="BB76">
        <v>0</v>
      </c>
      <c r="BC76">
        <v>0</v>
      </c>
      <c r="BD76">
        <v>2</v>
      </c>
      <c r="BE76" t="s">
        <v>218</v>
      </c>
      <c r="BF76">
        <v>100</v>
      </c>
      <c r="BG76">
        <v>100</v>
      </c>
      <c r="BH76">
        <v>-0.627</v>
      </c>
      <c r="BI76">
        <v>-2.3E-2</v>
      </c>
      <c r="BJ76">
        <v>2</v>
      </c>
      <c r="BK76">
        <v>1044.7</v>
      </c>
      <c r="BL76">
        <v>368.322</v>
      </c>
      <c r="BM76">
        <v>15.002700000000001</v>
      </c>
      <c r="BN76">
        <v>21.0989</v>
      </c>
      <c r="BO76">
        <v>30.0001</v>
      </c>
      <c r="BP76">
        <v>20.951499999999999</v>
      </c>
      <c r="BQ76">
        <v>20.989599999999999</v>
      </c>
      <c r="BR76">
        <v>25.785799999999998</v>
      </c>
      <c r="BS76">
        <v>0.57178499999999999</v>
      </c>
      <c r="BT76">
        <v>100</v>
      </c>
      <c r="BU76">
        <v>15</v>
      </c>
      <c r="BV76">
        <v>410</v>
      </c>
      <c r="BW76">
        <v>10</v>
      </c>
      <c r="BX76">
        <v>103.17100000000001</v>
      </c>
      <c r="BY76">
        <v>102.268</v>
      </c>
    </row>
    <row r="77" spans="1:77" x14ac:dyDescent="0.25">
      <c r="A77">
        <v>63</v>
      </c>
      <c r="B77">
        <v>1602507071.0999999</v>
      </c>
      <c r="C77">
        <v>3692.5</v>
      </c>
      <c r="D77" t="s">
        <v>326</v>
      </c>
      <c r="E77" t="s">
        <v>327</v>
      </c>
      <c r="F77">
        <v>1602507062.53548</v>
      </c>
      <c r="G77">
        <f t="shared" si="0"/>
        <v>1.5534314100055255E-4</v>
      </c>
      <c r="H77">
        <f t="shared" si="1"/>
        <v>-0.35296513737520446</v>
      </c>
      <c r="I77">
        <f t="shared" si="2"/>
        <v>57.929568118785681</v>
      </c>
      <c r="J77">
        <f t="shared" si="3"/>
        <v>1.0347992826271812</v>
      </c>
      <c r="K77">
        <f t="shared" si="4"/>
        <v>1.7863058818344817</v>
      </c>
      <c r="L77">
        <v>0</v>
      </c>
      <c r="M77">
        <v>0</v>
      </c>
      <c r="N77">
        <f t="shared" si="5"/>
        <v>1</v>
      </c>
      <c r="O77">
        <f t="shared" si="6"/>
        <v>0</v>
      </c>
      <c r="P77">
        <f t="shared" si="7"/>
        <v>55800.580774892456</v>
      </c>
      <c r="Q77">
        <f t="shared" si="8"/>
        <v>0</v>
      </c>
      <c r="R77">
        <f t="shared" si="9"/>
        <v>0</v>
      </c>
      <c r="S77">
        <f t="shared" si="10"/>
        <v>0.49</v>
      </c>
      <c r="T77">
        <f t="shared" si="11"/>
        <v>0.39</v>
      </c>
      <c r="U77">
        <v>13.67</v>
      </c>
      <c r="V77">
        <v>1602507062.53548</v>
      </c>
      <c r="W77">
        <v>410.38864516129001</v>
      </c>
      <c r="X77">
        <v>409.993290322581</v>
      </c>
      <c r="Y77">
        <v>10.1812677419355</v>
      </c>
      <c r="Z77">
        <v>9.9710761290322605</v>
      </c>
      <c r="AA77">
        <v>1000.00203225806</v>
      </c>
      <c r="AB77">
        <v>101.537548387097</v>
      </c>
      <c r="AC77">
        <v>0.100018648387097</v>
      </c>
      <c r="AD77">
        <v>15.667470967741901</v>
      </c>
      <c r="AE77">
        <v>999.9</v>
      </c>
      <c r="AF77">
        <v>999.9</v>
      </c>
      <c r="AG77">
        <v>0</v>
      </c>
      <c r="AH77">
        <v>0</v>
      </c>
      <c r="AI77">
        <v>10000.490322580599</v>
      </c>
      <c r="AJ77">
        <v>0</v>
      </c>
      <c r="AK77">
        <v>1.8513687096774201E-3</v>
      </c>
      <c r="AL77">
        <v>1602507042.0999999</v>
      </c>
      <c r="AM77" t="s">
        <v>323</v>
      </c>
      <c r="AN77">
        <v>12</v>
      </c>
      <c r="AO77">
        <v>-0.627</v>
      </c>
      <c r="AP77">
        <v>-2.3E-2</v>
      </c>
      <c r="AQ77">
        <v>410</v>
      </c>
      <c r="AR77">
        <v>10</v>
      </c>
      <c r="AS77">
        <v>0.2</v>
      </c>
      <c r="AT77">
        <v>0.1</v>
      </c>
      <c r="AU77">
        <v>0.39332990243902399</v>
      </c>
      <c r="AV77">
        <v>5.2630787456431898E-2</v>
      </c>
      <c r="AW77">
        <v>2.11430478729141E-2</v>
      </c>
      <c r="AX77">
        <v>1</v>
      </c>
      <c r="AY77">
        <v>0.21006990243902399</v>
      </c>
      <c r="AZ77">
        <v>-1.52015331010495E-3</v>
      </c>
      <c r="BA77">
        <v>8.1051187694997898E-4</v>
      </c>
      <c r="BB77">
        <v>1</v>
      </c>
      <c r="BC77">
        <v>2</v>
      </c>
      <c r="BD77">
        <v>2</v>
      </c>
      <c r="BE77" t="s">
        <v>174</v>
      </c>
      <c r="BF77">
        <v>100</v>
      </c>
      <c r="BG77">
        <v>100</v>
      </c>
      <c r="BH77">
        <v>-0.627</v>
      </c>
      <c r="BI77">
        <v>-2.3E-2</v>
      </c>
      <c r="BJ77">
        <v>2</v>
      </c>
      <c r="BK77">
        <v>1044.8499999999999</v>
      </c>
      <c r="BL77">
        <v>368.22899999999998</v>
      </c>
      <c r="BM77">
        <v>15.002000000000001</v>
      </c>
      <c r="BN77">
        <v>21.0989</v>
      </c>
      <c r="BO77">
        <v>30.0001</v>
      </c>
      <c r="BP77">
        <v>20.9511</v>
      </c>
      <c r="BQ77">
        <v>20.989599999999999</v>
      </c>
      <c r="BR77">
        <v>25.784400000000002</v>
      </c>
      <c r="BS77">
        <v>0.57178499999999999</v>
      </c>
      <c r="BT77">
        <v>100</v>
      </c>
      <c r="BU77">
        <v>15</v>
      </c>
      <c r="BV77">
        <v>410</v>
      </c>
      <c r="BW77">
        <v>10</v>
      </c>
      <c r="BX77">
        <v>103.169</v>
      </c>
      <c r="BY77">
        <v>102.268</v>
      </c>
    </row>
    <row r="78" spans="1:77" x14ac:dyDescent="0.25">
      <c r="A78">
        <v>64</v>
      </c>
      <c r="B78">
        <v>1602507076.0999999</v>
      </c>
      <c r="C78">
        <v>3697.5</v>
      </c>
      <c r="D78" t="s">
        <v>328</v>
      </c>
      <c r="E78" t="s">
        <v>329</v>
      </c>
      <c r="F78">
        <v>1602507067.4709699</v>
      </c>
      <c r="G78">
        <f t="shared" si="0"/>
        <v>1.5496685567603915E-4</v>
      </c>
      <c r="H78">
        <f t="shared" si="1"/>
        <v>-0.3524106782287546</v>
      </c>
      <c r="I78">
        <f t="shared" si="2"/>
        <v>57.926094261190585</v>
      </c>
      <c r="J78">
        <f t="shared" si="3"/>
        <v>1.0350189674306851</v>
      </c>
      <c r="K78">
        <f t="shared" si="4"/>
        <v>1.7867922576719084</v>
      </c>
      <c r="L78">
        <v>0</v>
      </c>
      <c r="M78">
        <v>0</v>
      </c>
      <c r="N78">
        <f t="shared" si="5"/>
        <v>1</v>
      </c>
      <c r="O78">
        <f t="shared" si="6"/>
        <v>0</v>
      </c>
      <c r="P78">
        <f t="shared" si="7"/>
        <v>55796.095811535029</v>
      </c>
      <c r="Q78">
        <f t="shared" si="8"/>
        <v>0</v>
      </c>
      <c r="R78">
        <f t="shared" si="9"/>
        <v>0</v>
      </c>
      <c r="S78">
        <f t="shared" si="10"/>
        <v>0.49</v>
      </c>
      <c r="T78">
        <f t="shared" si="11"/>
        <v>0.39</v>
      </c>
      <c r="U78">
        <v>13.67</v>
      </c>
      <c r="V78">
        <v>1602507067.4709699</v>
      </c>
      <c r="W78">
        <v>410.39512903225801</v>
      </c>
      <c r="X78">
        <v>410.00032258064499</v>
      </c>
      <c r="Y78">
        <v>10.183370967741901</v>
      </c>
      <c r="Z78">
        <v>9.9736890322580596</v>
      </c>
      <c r="AA78">
        <v>1000.0024516129</v>
      </c>
      <c r="AB78">
        <v>101.538161290323</v>
      </c>
      <c r="AC78">
        <v>9.9986893548387107E-2</v>
      </c>
      <c r="AD78">
        <v>15.6717225806452</v>
      </c>
      <c r="AE78">
        <v>999.9</v>
      </c>
      <c r="AF78">
        <v>999.9</v>
      </c>
      <c r="AG78">
        <v>0</v>
      </c>
      <c r="AH78">
        <v>0</v>
      </c>
      <c r="AI78">
        <v>9999.7429032258096</v>
      </c>
      <c r="AJ78">
        <v>0</v>
      </c>
      <c r="AK78">
        <v>1.86801451612903E-3</v>
      </c>
      <c r="AL78">
        <v>1602507042.0999999</v>
      </c>
      <c r="AM78" t="s">
        <v>323</v>
      </c>
      <c r="AN78">
        <v>12</v>
      </c>
      <c r="AO78">
        <v>-0.627</v>
      </c>
      <c r="AP78">
        <v>-2.3E-2</v>
      </c>
      <c r="AQ78">
        <v>410</v>
      </c>
      <c r="AR78">
        <v>10</v>
      </c>
      <c r="AS78">
        <v>0.2</v>
      </c>
      <c r="AT78">
        <v>0.1</v>
      </c>
      <c r="AU78">
        <v>0.39554426829268302</v>
      </c>
      <c r="AV78">
        <v>-4.6598508710799201E-2</v>
      </c>
      <c r="AW78">
        <v>1.7335189043443399E-2</v>
      </c>
      <c r="AX78">
        <v>1</v>
      </c>
      <c r="AY78">
        <v>0.20989519512195101</v>
      </c>
      <c r="AZ78">
        <v>-8.6863484320544096E-3</v>
      </c>
      <c r="BA78">
        <v>9.7463990146985896E-4</v>
      </c>
      <c r="BB78">
        <v>1</v>
      </c>
      <c r="BC78">
        <v>2</v>
      </c>
      <c r="BD78">
        <v>2</v>
      </c>
      <c r="BE78" t="s">
        <v>174</v>
      </c>
      <c r="BF78">
        <v>100</v>
      </c>
      <c r="BG78">
        <v>100</v>
      </c>
      <c r="BH78">
        <v>-0.627</v>
      </c>
      <c r="BI78">
        <v>-2.3E-2</v>
      </c>
      <c r="BJ78">
        <v>2</v>
      </c>
      <c r="BK78">
        <v>1043.72</v>
      </c>
      <c r="BL78">
        <v>368.49099999999999</v>
      </c>
      <c r="BM78">
        <v>15.001799999999999</v>
      </c>
      <c r="BN78">
        <v>21.0989</v>
      </c>
      <c r="BO78">
        <v>30.0001</v>
      </c>
      <c r="BP78">
        <v>20.9497</v>
      </c>
      <c r="BQ78">
        <v>20.9892</v>
      </c>
      <c r="BR78">
        <v>25.784099999999999</v>
      </c>
      <c r="BS78">
        <v>0.57178499999999999</v>
      </c>
      <c r="BT78">
        <v>100</v>
      </c>
      <c r="BU78">
        <v>15</v>
      </c>
      <c r="BV78">
        <v>410</v>
      </c>
      <c r="BW78">
        <v>10</v>
      </c>
      <c r="BX78">
        <v>103.17</v>
      </c>
      <c r="BY78">
        <v>102.26600000000001</v>
      </c>
    </row>
    <row r="79" spans="1:77" x14ac:dyDescent="0.25">
      <c r="A79">
        <v>65</v>
      </c>
      <c r="B79">
        <v>1602507081.0999999</v>
      </c>
      <c r="C79">
        <v>3702.5</v>
      </c>
      <c r="D79" t="s">
        <v>330</v>
      </c>
      <c r="E79" t="s">
        <v>331</v>
      </c>
      <c r="F79">
        <v>1602507072.4709699</v>
      </c>
      <c r="G79">
        <f t="shared" ref="G79:G142" si="12">AA79*N79*(Y79-Z79)/(100*U79*(1000-N79*Y79))</f>
        <v>1.5439332708112264E-4</v>
      </c>
      <c r="H79">
        <f t="shared" ref="H79:H142" si="13">AA79*N79*(X79-W79*(1000-N79*Z79)/(1000-N79*Y79))/(100*U79)</f>
        <v>-0.35536337415817881</v>
      </c>
      <c r="I79">
        <f t="shared" ref="I79:I142" si="14">(J79/K79*100)</f>
        <v>57.92552989085199</v>
      </c>
      <c r="J79">
        <f t="shared" ref="J79:J142" si="15">Y79*(AB79+AC79)/1000</f>
        <v>1.0352667369856234</v>
      </c>
      <c r="K79">
        <f t="shared" ref="K79:K142" si="16">0.61365*EXP(17.502*AD79/(240.97+AD79))</f>
        <v>1.7872374045370971</v>
      </c>
      <c r="L79">
        <v>0</v>
      </c>
      <c r="M79">
        <v>0</v>
      </c>
      <c r="N79">
        <f t="shared" ref="N79:N142" si="17">IF(L79*$H$11&gt;=P79,1,(P79/(P79-L79*$H$11)))</f>
        <v>1</v>
      </c>
      <c r="O79">
        <f t="shared" ref="O79:O142" si="18">(N79-1)*100</f>
        <v>0</v>
      </c>
      <c r="P79">
        <f t="shared" ref="P79:P142" si="19">MAX(0,($B$11+$C$11*AI79)/(1+$D$11*AI79)*AB79/(AD79+273)*$E$11)</f>
        <v>55782.751012067391</v>
      </c>
      <c r="Q79">
        <f t="shared" ref="Q79:Q142" si="20">$B$9*AJ79+$C$9*AK79</f>
        <v>0</v>
      </c>
      <c r="R79">
        <f t="shared" ref="R79:R142" si="21">Q79*S79</f>
        <v>0</v>
      </c>
      <c r="S79">
        <f t="shared" ref="S79:S142" si="22">($B$9*$D$7+$C$9*$D$7)/($B$9+$C$9)</f>
        <v>0.49</v>
      </c>
      <c r="T79">
        <f t="shared" ref="T79:T142" si="23">($B$9*$K$7+$C$9*$K$7)/($B$9+$C$9)</f>
        <v>0.39</v>
      </c>
      <c r="U79">
        <v>13.67</v>
      </c>
      <c r="V79">
        <v>1602507072.4709699</v>
      </c>
      <c r="W79">
        <v>410.40829032258102</v>
      </c>
      <c r="X79">
        <v>410.00912903225799</v>
      </c>
      <c r="Y79">
        <v>10.185758064516101</v>
      </c>
      <c r="Z79">
        <v>9.9768529032258098</v>
      </c>
      <c r="AA79">
        <v>1000.00361290323</v>
      </c>
      <c r="AB79">
        <v>101.538612903226</v>
      </c>
      <c r="AC79">
        <v>0.10004083548387099</v>
      </c>
      <c r="AD79">
        <v>15.675612903225799</v>
      </c>
      <c r="AE79">
        <v>999.9</v>
      </c>
      <c r="AF79">
        <v>999.9</v>
      </c>
      <c r="AG79">
        <v>0</v>
      </c>
      <c r="AH79">
        <v>0</v>
      </c>
      <c r="AI79">
        <v>9997.3435483870999</v>
      </c>
      <c r="AJ79">
        <v>0</v>
      </c>
      <c r="AK79">
        <v>1.90993709677419E-3</v>
      </c>
      <c r="AL79">
        <v>1602507042.0999999</v>
      </c>
      <c r="AM79" t="s">
        <v>323</v>
      </c>
      <c r="AN79">
        <v>12</v>
      </c>
      <c r="AO79">
        <v>-0.627</v>
      </c>
      <c r="AP79">
        <v>-2.3E-2</v>
      </c>
      <c r="AQ79">
        <v>410</v>
      </c>
      <c r="AR79">
        <v>10</v>
      </c>
      <c r="AS79">
        <v>0.2</v>
      </c>
      <c r="AT79">
        <v>0.1</v>
      </c>
      <c r="AU79">
        <v>0.39909175609756098</v>
      </c>
      <c r="AV79">
        <v>1.9729756097547499E-2</v>
      </c>
      <c r="AW79">
        <v>2.4000242379650601E-2</v>
      </c>
      <c r="AX79">
        <v>1</v>
      </c>
      <c r="AY79">
        <v>0.20919565853658501</v>
      </c>
      <c r="AZ79">
        <v>-8.8756515679438795E-3</v>
      </c>
      <c r="BA79">
        <v>9.4079467213098705E-4</v>
      </c>
      <c r="BB79">
        <v>1</v>
      </c>
      <c r="BC79">
        <v>2</v>
      </c>
      <c r="BD79">
        <v>2</v>
      </c>
      <c r="BE79" t="s">
        <v>174</v>
      </c>
      <c r="BF79">
        <v>100</v>
      </c>
      <c r="BG79">
        <v>100</v>
      </c>
      <c r="BH79">
        <v>-0.627</v>
      </c>
      <c r="BI79">
        <v>-2.3E-2</v>
      </c>
      <c r="BJ79">
        <v>2</v>
      </c>
      <c r="BK79">
        <v>1044.1600000000001</v>
      </c>
      <c r="BL79">
        <v>368.54700000000003</v>
      </c>
      <c r="BM79">
        <v>15.001899999999999</v>
      </c>
      <c r="BN79">
        <v>21.0989</v>
      </c>
      <c r="BO79">
        <v>30.0001</v>
      </c>
      <c r="BP79">
        <v>20.9497</v>
      </c>
      <c r="BQ79">
        <v>20.989599999999999</v>
      </c>
      <c r="BR79">
        <v>25.784800000000001</v>
      </c>
      <c r="BS79">
        <v>0.57178499999999999</v>
      </c>
      <c r="BT79">
        <v>100</v>
      </c>
      <c r="BU79">
        <v>15</v>
      </c>
      <c r="BV79">
        <v>410</v>
      </c>
      <c r="BW79">
        <v>10</v>
      </c>
      <c r="BX79">
        <v>103.17</v>
      </c>
      <c r="BY79">
        <v>102.26600000000001</v>
      </c>
    </row>
    <row r="80" spans="1:77" x14ac:dyDescent="0.25">
      <c r="A80">
        <v>66</v>
      </c>
      <c r="B80">
        <v>1602507086.0999999</v>
      </c>
      <c r="C80">
        <v>3707.5</v>
      </c>
      <c r="D80" t="s">
        <v>332</v>
      </c>
      <c r="E80" t="s">
        <v>333</v>
      </c>
      <c r="F80">
        <v>1602507077.4709699</v>
      </c>
      <c r="G80">
        <f t="shared" si="12"/>
        <v>1.5425140309899981E-4</v>
      </c>
      <c r="H80">
        <f t="shared" si="13"/>
        <v>-0.36222212584919089</v>
      </c>
      <c r="I80">
        <f t="shared" si="14"/>
        <v>57.928861114991058</v>
      </c>
      <c r="J80">
        <f t="shared" si="15"/>
        <v>1.035572648717167</v>
      </c>
      <c r="K80">
        <f t="shared" si="16"/>
        <v>1.7876627104087455</v>
      </c>
      <c r="L80">
        <v>0</v>
      </c>
      <c r="M80">
        <v>0</v>
      </c>
      <c r="N80">
        <f t="shared" si="17"/>
        <v>1</v>
      </c>
      <c r="O80">
        <f t="shared" si="18"/>
        <v>0</v>
      </c>
      <c r="P80">
        <f t="shared" si="19"/>
        <v>55777.302857885377</v>
      </c>
      <c r="Q80">
        <f t="shared" si="20"/>
        <v>0</v>
      </c>
      <c r="R80">
        <f t="shared" si="21"/>
        <v>0</v>
      </c>
      <c r="S80">
        <f t="shared" si="22"/>
        <v>0.49</v>
      </c>
      <c r="T80">
        <f t="shared" si="23"/>
        <v>0.39</v>
      </c>
      <c r="U80">
        <v>13.67</v>
      </c>
      <c r="V80">
        <v>1602507077.4709699</v>
      </c>
      <c r="W80">
        <v>410.41554838709698</v>
      </c>
      <c r="X80">
        <v>410.00693548387102</v>
      </c>
      <c r="Y80">
        <v>10.188758064516101</v>
      </c>
      <c r="Z80">
        <v>9.9800467741935499</v>
      </c>
      <c r="AA80">
        <v>1000.00938709677</v>
      </c>
      <c r="AB80">
        <v>101.53864516129001</v>
      </c>
      <c r="AC80">
        <v>0.100106309677419</v>
      </c>
      <c r="AD80">
        <v>15.679329032258099</v>
      </c>
      <c r="AE80">
        <v>999.9</v>
      </c>
      <c r="AF80">
        <v>999.9</v>
      </c>
      <c r="AG80">
        <v>0</v>
      </c>
      <c r="AH80">
        <v>0</v>
      </c>
      <c r="AI80">
        <v>9996.4564516128994</v>
      </c>
      <c r="AJ80">
        <v>0</v>
      </c>
      <c r="AK80">
        <v>1.91117E-3</v>
      </c>
      <c r="AL80">
        <v>1602507042.0999999</v>
      </c>
      <c r="AM80" t="s">
        <v>323</v>
      </c>
      <c r="AN80">
        <v>12</v>
      </c>
      <c r="AO80">
        <v>-0.627</v>
      </c>
      <c r="AP80">
        <v>-2.3E-2</v>
      </c>
      <c r="AQ80">
        <v>410</v>
      </c>
      <c r="AR80">
        <v>10</v>
      </c>
      <c r="AS80">
        <v>0.2</v>
      </c>
      <c r="AT80">
        <v>0.1</v>
      </c>
      <c r="AU80">
        <v>0.409932219512195</v>
      </c>
      <c r="AV80">
        <v>0.17462523344950201</v>
      </c>
      <c r="AW80">
        <v>3.5589536438782397E-2</v>
      </c>
      <c r="AX80">
        <v>0</v>
      </c>
      <c r="AY80">
        <v>0.20883326829268301</v>
      </c>
      <c r="AZ80">
        <v>-2.41697560975568E-3</v>
      </c>
      <c r="BA80">
        <v>6.7037816136755702E-4</v>
      </c>
      <c r="BB80">
        <v>1</v>
      </c>
      <c r="BC80">
        <v>1</v>
      </c>
      <c r="BD80">
        <v>2</v>
      </c>
      <c r="BE80" t="s">
        <v>171</v>
      </c>
      <c r="BF80">
        <v>100</v>
      </c>
      <c r="BG80">
        <v>100</v>
      </c>
      <c r="BH80">
        <v>-0.627</v>
      </c>
      <c r="BI80">
        <v>-2.3E-2</v>
      </c>
      <c r="BJ80">
        <v>2</v>
      </c>
      <c r="BK80">
        <v>1044.22</v>
      </c>
      <c r="BL80">
        <v>368.52100000000002</v>
      </c>
      <c r="BM80">
        <v>15.001899999999999</v>
      </c>
      <c r="BN80">
        <v>21.0989</v>
      </c>
      <c r="BO80">
        <v>30.0001</v>
      </c>
      <c r="BP80">
        <v>20.9497</v>
      </c>
      <c r="BQ80">
        <v>20.989599999999999</v>
      </c>
      <c r="BR80">
        <v>25.784600000000001</v>
      </c>
      <c r="BS80">
        <v>0.57178499999999999</v>
      </c>
      <c r="BT80">
        <v>100</v>
      </c>
      <c r="BU80">
        <v>15</v>
      </c>
      <c r="BV80">
        <v>410</v>
      </c>
      <c r="BW80">
        <v>10</v>
      </c>
      <c r="BX80">
        <v>103.17</v>
      </c>
      <c r="BY80">
        <v>102.265</v>
      </c>
    </row>
    <row r="81" spans="1:77" x14ac:dyDescent="0.25">
      <c r="A81">
        <v>67</v>
      </c>
      <c r="B81">
        <v>1602507407.5999999</v>
      </c>
      <c r="C81">
        <v>4029</v>
      </c>
      <c r="D81" t="s">
        <v>336</v>
      </c>
      <c r="E81" t="s">
        <v>337</v>
      </c>
      <c r="F81">
        <v>1602507399.5999999</v>
      </c>
      <c r="G81">
        <f t="shared" si="12"/>
        <v>2.3059090834659767E-4</v>
      </c>
      <c r="H81">
        <f t="shared" si="13"/>
        <v>-0.41071638499051349</v>
      </c>
      <c r="I81">
        <f t="shared" si="14"/>
        <v>57.437028540776581</v>
      </c>
      <c r="J81">
        <f t="shared" si="15"/>
        <v>1.0302452307501195</v>
      </c>
      <c r="K81">
        <f t="shared" si="16"/>
        <v>1.793695211824393</v>
      </c>
      <c r="L81">
        <v>0</v>
      </c>
      <c r="M81">
        <v>0</v>
      </c>
      <c r="N81">
        <f t="shared" si="17"/>
        <v>1</v>
      </c>
      <c r="O81">
        <f t="shared" si="18"/>
        <v>0</v>
      </c>
      <c r="P81">
        <f t="shared" si="19"/>
        <v>55829.156130173746</v>
      </c>
      <c r="Q81">
        <f t="shared" si="20"/>
        <v>0</v>
      </c>
      <c r="R81">
        <f t="shared" si="21"/>
        <v>0</v>
      </c>
      <c r="S81">
        <f t="shared" si="22"/>
        <v>0.49</v>
      </c>
      <c r="T81">
        <f t="shared" si="23"/>
        <v>0.39</v>
      </c>
      <c r="U81">
        <v>7.78</v>
      </c>
      <c r="V81">
        <v>1602507399.5999999</v>
      </c>
      <c r="W81">
        <v>410.259419354839</v>
      </c>
      <c r="X81">
        <v>410.013483870968</v>
      </c>
      <c r="Y81">
        <v>10.135841935483899</v>
      </c>
      <c r="Z81">
        <v>9.9582616129032306</v>
      </c>
      <c r="AA81">
        <v>1000.00583870968</v>
      </c>
      <c r="AB81">
        <v>101.54374193548399</v>
      </c>
      <c r="AC81">
        <v>0.100032435483871</v>
      </c>
      <c r="AD81">
        <v>15.731954838709701</v>
      </c>
      <c r="AE81">
        <v>999.9</v>
      </c>
      <c r="AF81">
        <v>999.9</v>
      </c>
      <c r="AG81">
        <v>0</v>
      </c>
      <c r="AH81">
        <v>0</v>
      </c>
      <c r="AI81">
        <v>10007.524516129</v>
      </c>
      <c r="AJ81">
        <v>0</v>
      </c>
      <c r="AK81">
        <v>1.8448951612903199E-3</v>
      </c>
      <c r="AL81">
        <v>1602507376.5999999</v>
      </c>
      <c r="AM81" t="s">
        <v>338</v>
      </c>
      <c r="AN81">
        <v>13</v>
      </c>
      <c r="AO81">
        <v>-0.68200000000000005</v>
      </c>
      <c r="AP81">
        <v>-2.4E-2</v>
      </c>
      <c r="AQ81">
        <v>410</v>
      </c>
      <c r="AR81">
        <v>10</v>
      </c>
      <c r="AS81">
        <v>0.45</v>
      </c>
      <c r="AT81">
        <v>0.08</v>
      </c>
      <c r="AU81">
        <v>0.24685526829268301</v>
      </c>
      <c r="AV81">
        <v>-3.4419261324051903E-2</v>
      </c>
      <c r="AW81">
        <v>2.0365454036155198E-2</v>
      </c>
      <c r="AX81">
        <v>1</v>
      </c>
      <c r="AY81">
        <v>0.17816124390243901</v>
      </c>
      <c r="AZ81">
        <v>-1.18263972125448E-2</v>
      </c>
      <c r="BA81">
        <v>1.29762550087134E-3</v>
      </c>
      <c r="BB81">
        <v>1</v>
      </c>
      <c r="BC81">
        <v>2</v>
      </c>
      <c r="BD81">
        <v>2</v>
      </c>
      <c r="BE81" t="s">
        <v>174</v>
      </c>
      <c r="BF81">
        <v>100</v>
      </c>
      <c r="BG81">
        <v>100</v>
      </c>
      <c r="BH81">
        <v>-0.68200000000000005</v>
      </c>
      <c r="BI81">
        <v>-2.4E-2</v>
      </c>
      <c r="BJ81">
        <v>2</v>
      </c>
      <c r="BK81">
        <v>1043.6600000000001</v>
      </c>
      <c r="BL81">
        <v>368.42099999999999</v>
      </c>
      <c r="BM81">
        <v>15.001300000000001</v>
      </c>
      <c r="BN81">
        <v>21.166899999999998</v>
      </c>
      <c r="BO81">
        <v>30</v>
      </c>
      <c r="BP81">
        <v>20.992100000000001</v>
      </c>
      <c r="BQ81">
        <v>21.031300000000002</v>
      </c>
      <c r="BR81">
        <v>25.776499999999999</v>
      </c>
      <c r="BS81">
        <v>2.5472700000000001</v>
      </c>
      <c r="BT81">
        <v>100</v>
      </c>
      <c r="BU81">
        <v>15</v>
      </c>
      <c r="BV81">
        <v>410</v>
      </c>
      <c r="BW81">
        <v>10</v>
      </c>
      <c r="BX81">
        <v>103.155</v>
      </c>
      <c r="BY81">
        <v>102.261</v>
      </c>
    </row>
    <row r="82" spans="1:77" x14ac:dyDescent="0.25">
      <c r="A82">
        <v>68</v>
      </c>
      <c r="B82">
        <v>1602507412.5999999</v>
      </c>
      <c r="C82">
        <v>4034</v>
      </c>
      <c r="D82" t="s">
        <v>339</v>
      </c>
      <c r="E82" t="s">
        <v>340</v>
      </c>
      <c r="F82">
        <v>1602507404.2451601</v>
      </c>
      <c r="G82">
        <f t="shared" si="12"/>
        <v>2.2914822246254484E-4</v>
      </c>
      <c r="H82">
        <f t="shared" si="13"/>
        <v>-0.4056833775251486</v>
      </c>
      <c r="I82">
        <f t="shared" si="14"/>
        <v>57.426763239567371</v>
      </c>
      <c r="J82">
        <f t="shared" si="15"/>
        <v>1.0302263539582754</v>
      </c>
      <c r="K82">
        <f t="shared" si="16"/>
        <v>1.7939829721213394</v>
      </c>
      <c r="L82">
        <v>0</v>
      </c>
      <c r="M82">
        <v>0</v>
      </c>
      <c r="N82">
        <f t="shared" si="17"/>
        <v>1</v>
      </c>
      <c r="O82">
        <f t="shared" si="18"/>
        <v>0</v>
      </c>
      <c r="P82">
        <f t="shared" si="19"/>
        <v>55805.446896174879</v>
      </c>
      <c r="Q82">
        <f t="shared" si="20"/>
        <v>0</v>
      </c>
      <c r="R82">
        <f t="shared" si="21"/>
        <v>0</v>
      </c>
      <c r="S82">
        <f t="shared" si="22"/>
        <v>0.49</v>
      </c>
      <c r="T82">
        <f t="shared" si="23"/>
        <v>0.39</v>
      </c>
      <c r="U82">
        <v>7.78</v>
      </c>
      <c r="V82">
        <v>1602507404.2451601</v>
      </c>
      <c r="W82">
        <v>410.25200000000001</v>
      </c>
      <c r="X82">
        <v>410.00951612903202</v>
      </c>
      <c r="Y82">
        <v>10.1356290322581</v>
      </c>
      <c r="Z82">
        <v>9.9591580645161297</v>
      </c>
      <c r="AA82">
        <v>999.99658064516098</v>
      </c>
      <c r="AB82">
        <v>101.544064516129</v>
      </c>
      <c r="AC82">
        <v>9.9982506451612899E-2</v>
      </c>
      <c r="AD82">
        <v>15.734461290322599</v>
      </c>
      <c r="AE82">
        <v>999.9</v>
      </c>
      <c r="AF82">
        <v>999.9</v>
      </c>
      <c r="AG82">
        <v>0</v>
      </c>
      <c r="AH82">
        <v>0</v>
      </c>
      <c r="AI82">
        <v>10003.150322580599</v>
      </c>
      <c r="AJ82">
        <v>0</v>
      </c>
      <c r="AK82">
        <v>1.82177580645161E-3</v>
      </c>
      <c r="AL82">
        <v>1602507376.5999999</v>
      </c>
      <c r="AM82" t="s">
        <v>338</v>
      </c>
      <c r="AN82">
        <v>13</v>
      </c>
      <c r="AO82">
        <v>-0.68200000000000005</v>
      </c>
      <c r="AP82">
        <v>-2.4E-2</v>
      </c>
      <c r="AQ82">
        <v>410</v>
      </c>
      <c r="AR82">
        <v>10</v>
      </c>
      <c r="AS82">
        <v>0.45</v>
      </c>
      <c r="AT82">
        <v>0.08</v>
      </c>
      <c r="AU82">
        <v>0.24773800000000001</v>
      </c>
      <c r="AV82">
        <v>1.8529421602789101E-2</v>
      </c>
      <c r="AW82">
        <v>2.08945305540271E-2</v>
      </c>
      <c r="AX82">
        <v>1</v>
      </c>
      <c r="AY82">
        <v>0.176998731707317</v>
      </c>
      <c r="AZ82">
        <v>-1.4371965156793801E-2</v>
      </c>
      <c r="BA82">
        <v>1.54371530018298E-3</v>
      </c>
      <c r="BB82">
        <v>1</v>
      </c>
      <c r="BC82">
        <v>2</v>
      </c>
      <c r="BD82">
        <v>2</v>
      </c>
      <c r="BE82" t="s">
        <v>174</v>
      </c>
      <c r="BF82">
        <v>100</v>
      </c>
      <c r="BG82">
        <v>100</v>
      </c>
      <c r="BH82">
        <v>-0.68200000000000005</v>
      </c>
      <c r="BI82">
        <v>-2.4E-2</v>
      </c>
      <c r="BJ82">
        <v>2</v>
      </c>
      <c r="BK82">
        <v>1046.3399999999999</v>
      </c>
      <c r="BL82">
        <v>368.48</v>
      </c>
      <c r="BM82">
        <v>15.001200000000001</v>
      </c>
      <c r="BN82">
        <v>21.165199999999999</v>
      </c>
      <c r="BO82">
        <v>30.0002</v>
      </c>
      <c r="BP82">
        <v>20.990400000000001</v>
      </c>
      <c r="BQ82">
        <v>21.0304</v>
      </c>
      <c r="BR82">
        <v>25.777200000000001</v>
      </c>
      <c r="BS82">
        <v>2.5472700000000001</v>
      </c>
      <c r="BT82">
        <v>100</v>
      </c>
      <c r="BU82">
        <v>15</v>
      </c>
      <c r="BV82">
        <v>410</v>
      </c>
      <c r="BW82">
        <v>10</v>
      </c>
      <c r="BX82">
        <v>103.15300000000001</v>
      </c>
      <c r="BY82">
        <v>102.26300000000001</v>
      </c>
    </row>
    <row r="83" spans="1:77" x14ac:dyDescent="0.25">
      <c r="A83">
        <v>69</v>
      </c>
      <c r="B83">
        <v>1602507417.5999999</v>
      </c>
      <c r="C83">
        <v>4039</v>
      </c>
      <c r="D83" t="s">
        <v>341</v>
      </c>
      <c r="E83" t="s">
        <v>342</v>
      </c>
      <c r="F83">
        <v>1602507409.03548</v>
      </c>
      <c r="G83">
        <f t="shared" si="12"/>
        <v>2.2735582671236081E-4</v>
      </c>
      <c r="H83">
        <f t="shared" si="13"/>
        <v>-0.41100458100047343</v>
      </c>
      <c r="I83">
        <f t="shared" si="14"/>
        <v>57.419202815255098</v>
      </c>
      <c r="J83">
        <f t="shared" si="15"/>
        <v>1.0302217306679859</v>
      </c>
      <c r="K83">
        <f t="shared" si="16"/>
        <v>1.7942111352236978</v>
      </c>
      <c r="L83">
        <v>0</v>
      </c>
      <c r="M83">
        <v>0</v>
      </c>
      <c r="N83">
        <f t="shared" si="17"/>
        <v>1</v>
      </c>
      <c r="O83">
        <f t="shared" si="18"/>
        <v>0</v>
      </c>
      <c r="P83">
        <f t="shared" si="19"/>
        <v>55818.129073265183</v>
      </c>
      <c r="Q83">
        <f t="shared" si="20"/>
        <v>0</v>
      </c>
      <c r="R83">
        <f t="shared" si="21"/>
        <v>0</v>
      </c>
      <c r="S83">
        <f t="shared" si="22"/>
        <v>0.49</v>
      </c>
      <c r="T83">
        <f t="shared" si="23"/>
        <v>0.39</v>
      </c>
      <c r="U83">
        <v>7.78</v>
      </c>
      <c r="V83">
        <v>1602507409.03548</v>
      </c>
      <c r="W83">
        <v>410.255</v>
      </c>
      <c r="X83">
        <v>410.00780645161302</v>
      </c>
      <c r="Y83">
        <v>10.135558064516101</v>
      </c>
      <c r="Z83">
        <v>9.9604687096774196</v>
      </c>
      <c r="AA83">
        <v>1000.0038387096801</v>
      </c>
      <c r="AB83">
        <v>101.54429032258101</v>
      </c>
      <c r="AC83">
        <v>0.100012251612903</v>
      </c>
      <c r="AD83">
        <v>15.7364483870968</v>
      </c>
      <c r="AE83">
        <v>999.9</v>
      </c>
      <c r="AF83">
        <v>999.9</v>
      </c>
      <c r="AG83">
        <v>0</v>
      </c>
      <c r="AH83">
        <v>0</v>
      </c>
      <c r="AI83">
        <v>10005.569354838701</v>
      </c>
      <c r="AJ83">
        <v>0</v>
      </c>
      <c r="AK83">
        <v>1.8448951612903199E-3</v>
      </c>
      <c r="AL83">
        <v>1602507376.5999999</v>
      </c>
      <c r="AM83" t="s">
        <v>338</v>
      </c>
      <c r="AN83">
        <v>13</v>
      </c>
      <c r="AO83">
        <v>-0.68200000000000005</v>
      </c>
      <c r="AP83">
        <v>-2.4E-2</v>
      </c>
      <c r="AQ83">
        <v>410</v>
      </c>
      <c r="AR83">
        <v>10</v>
      </c>
      <c r="AS83">
        <v>0.45</v>
      </c>
      <c r="AT83">
        <v>0.08</v>
      </c>
      <c r="AU83">
        <v>0.24213992682926799</v>
      </c>
      <c r="AV83">
        <v>5.7528209059235398E-2</v>
      </c>
      <c r="AW83">
        <v>1.91098601804565E-2</v>
      </c>
      <c r="AX83">
        <v>1</v>
      </c>
      <c r="AY83">
        <v>0.175849487804878</v>
      </c>
      <c r="AZ83">
        <v>-1.6617428571428498E-2</v>
      </c>
      <c r="BA83">
        <v>1.72265429231372E-3</v>
      </c>
      <c r="BB83">
        <v>1</v>
      </c>
      <c r="BC83">
        <v>2</v>
      </c>
      <c r="BD83">
        <v>2</v>
      </c>
      <c r="BE83" t="s">
        <v>174</v>
      </c>
      <c r="BF83">
        <v>100</v>
      </c>
      <c r="BG83">
        <v>100</v>
      </c>
      <c r="BH83">
        <v>-0.68200000000000005</v>
      </c>
      <c r="BI83">
        <v>-2.4E-2</v>
      </c>
      <c r="BJ83">
        <v>2</v>
      </c>
      <c r="BK83">
        <v>1044.6099999999999</v>
      </c>
      <c r="BL83">
        <v>368.59899999999999</v>
      </c>
      <c r="BM83">
        <v>15.0007</v>
      </c>
      <c r="BN83">
        <v>21.1646</v>
      </c>
      <c r="BO83">
        <v>30.0001</v>
      </c>
      <c r="BP83">
        <v>20.990400000000001</v>
      </c>
      <c r="BQ83">
        <v>21.0304</v>
      </c>
      <c r="BR83">
        <v>25.776700000000002</v>
      </c>
      <c r="BS83">
        <v>2.5472700000000001</v>
      </c>
      <c r="BT83">
        <v>100</v>
      </c>
      <c r="BU83">
        <v>15</v>
      </c>
      <c r="BV83">
        <v>410</v>
      </c>
      <c r="BW83">
        <v>10</v>
      </c>
      <c r="BX83">
        <v>103.154</v>
      </c>
      <c r="BY83">
        <v>102.262</v>
      </c>
    </row>
    <row r="84" spans="1:77" x14ac:dyDescent="0.25">
      <c r="A84">
        <v>70</v>
      </c>
      <c r="B84">
        <v>1602507422.5999999</v>
      </c>
      <c r="C84">
        <v>4044</v>
      </c>
      <c r="D84" t="s">
        <v>343</v>
      </c>
      <c r="E84" t="s">
        <v>344</v>
      </c>
      <c r="F84">
        <v>1602507413.9709699</v>
      </c>
      <c r="G84">
        <f t="shared" si="12"/>
        <v>2.2596442064598578E-4</v>
      </c>
      <c r="H84">
        <f t="shared" si="13"/>
        <v>-0.42440699836097578</v>
      </c>
      <c r="I84">
        <f t="shared" si="14"/>
        <v>57.417030441649551</v>
      </c>
      <c r="J84">
        <f t="shared" si="15"/>
        <v>1.0302982454299872</v>
      </c>
      <c r="K84">
        <f t="shared" si="16"/>
        <v>1.7944122806508336</v>
      </c>
      <c r="L84">
        <v>0</v>
      </c>
      <c r="M84">
        <v>0</v>
      </c>
      <c r="N84">
        <f t="shared" si="17"/>
        <v>1</v>
      </c>
      <c r="O84">
        <f t="shared" si="18"/>
        <v>0</v>
      </c>
      <c r="P84">
        <f t="shared" si="19"/>
        <v>55785.323058689995</v>
      </c>
      <c r="Q84">
        <f t="shared" si="20"/>
        <v>0</v>
      </c>
      <c r="R84">
        <f t="shared" si="21"/>
        <v>0</v>
      </c>
      <c r="S84">
        <f t="shared" si="22"/>
        <v>0.49</v>
      </c>
      <c r="T84">
        <f t="shared" si="23"/>
        <v>0.39</v>
      </c>
      <c r="U84">
        <v>7.78</v>
      </c>
      <c r="V84">
        <v>1602507413.9709699</v>
      </c>
      <c r="W84">
        <v>410.25658064516102</v>
      </c>
      <c r="X84">
        <v>409.998516129032</v>
      </c>
      <c r="Y84">
        <v>10.1363677419355</v>
      </c>
      <c r="Z84">
        <v>9.9623500000000007</v>
      </c>
      <c r="AA84">
        <v>1000.0034516129</v>
      </c>
      <c r="AB84">
        <v>101.54374193548399</v>
      </c>
      <c r="AC84">
        <v>9.9989987096774202E-2</v>
      </c>
      <c r="AD84">
        <v>15.738200000000001</v>
      </c>
      <c r="AE84">
        <v>999.9</v>
      </c>
      <c r="AF84">
        <v>999.9</v>
      </c>
      <c r="AG84">
        <v>0</v>
      </c>
      <c r="AH84">
        <v>0</v>
      </c>
      <c r="AI84">
        <v>9999.55741935484</v>
      </c>
      <c r="AJ84">
        <v>0</v>
      </c>
      <c r="AK84">
        <v>1.85568419354839E-3</v>
      </c>
      <c r="AL84">
        <v>1602507376.5999999</v>
      </c>
      <c r="AM84" t="s">
        <v>338</v>
      </c>
      <c r="AN84">
        <v>13</v>
      </c>
      <c r="AO84">
        <v>-0.68200000000000005</v>
      </c>
      <c r="AP84">
        <v>-2.4E-2</v>
      </c>
      <c r="AQ84">
        <v>410</v>
      </c>
      <c r="AR84">
        <v>10</v>
      </c>
      <c r="AS84">
        <v>0.45</v>
      </c>
      <c r="AT84">
        <v>0.08</v>
      </c>
      <c r="AU84">
        <v>0.25603356097560998</v>
      </c>
      <c r="AV84">
        <v>9.2041066202103006E-2</v>
      </c>
      <c r="AW84">
        <v>2.1467762610821201E-2</v>
      </c>
      <c r="AX84">
        <v>1</v>
      </c>
      <c r="AY84">
        <v>0.174500731707317</v>
      </c>
      <c r="AZ84">
        <v>-1.3342411149826001E-2</v>
      </c>
      <c r="BA84">
        <v>1.3886325090146101E-3</v>
      </c>
      <c r="BB84">
        <v>1</v>
      </c>
      <c r="BC84">
        <v>2</v>
      </c>
      <c r="BD84">
        <v>2</v>
      </c>
      <c r="BE84" t="s">
        <v>174</v>
      </c>
      <c r="BF84">
        <v>100</v>
      </c>
      <c r="BG84">
        <v>100</v>
      </c>
      <c r="BH84">
        <v>-0.68200000000000005</v>
      </c>
      <c r="BI84">
        <v>-2.4E-2</v>
      </c>
      <c r="BJ84">
        <v>2</v>
      </c>
      <c r="BK84">
        <v>1045.1500000000001</v>
      </c>
      <c r="BL84">
        <v>368.67899999999997</v>
      </c>
      <c r="BM84">
        <v>15.0006</v>
      </c>
      <c r="BN84">
        <v>21.163399999999999</v>
      </c>
      <c r="BO84">
        <v>30.0001</v>
      </c>
      <c r="BP84">
        <v>20.989000000000001</v>
      </c>
      <c r="BQ84">
        <v>21.0304</v>
      </c>
      <c r="BR84">
        <v>25.777200000000001</v>
      </c>
      <c r="BS84">
        <v>2.5472700000000001</v>
      </c>
      <c r="BT84">
        <v>100</v>
      </c>
      <c r="BU84">
        <v>15</v>
      </c>
      <c r="BV84">
        <v>410</v>
      </c>
      <c r="BW84">
        <v>10</v>
      </c>
      <c r="BX84">
        <v>103.15300000000001</v>
      </c>
      <c r="BY84">
        <v>102.264</v>
      </c>
    </row>
    <row r="85" spans="1:77" x14ac:dyDescent="0.25">
      <c r="A85">
        <v>71</v>
      </c>
      <c r="B85">
        <v>1602507427.5999999</v>
      </c>
      <c r="C85">
        <v>4049</v>
      </c>
      <c r="D85" t="s">
        <v>345</v>
      </c>
      <c r="E85" t="s">
        <v>346</v>
      </c>
      <c r="F85">
        <v>1602507418.9709699</v>
      </c>
      <c r="G85">
        <f t="shared" si="12"/>
        <v>2.241362981885565E-4</v>
      </c>
      <c r="H85">
        <f t="shared" si="13"/>
        <v>-0.41648188547348225</v>
      </c>
      <c r="I85">
        <f t="shared" si="14"/>
        <v>57.414999440510265</v>
      </c>
      <c r="J85">
        <f t="shared" si="15"/>
        <v>1.0303630480379273</v>
      </c>
      <c r="K85">
        <f t="shared" si="16"/>
        <v>1.7945886233187609</v>
      </c>
      <c r="L85">
        <v>0</v>
      </c>
      <c r="M85">
        <v>0</v>
      </c>
      <c r="N85">
        <f t="shared" si="17"/>
        <v>1</v>
      </c>
      <c r="O85">
        <f t="shared" si="18"/>
        <v>0</v>
      </c>
      <c r="P85">
        <f t="shared" si="19"/>
        <v>55805.921705000292</v>
      </c>
      <c r="Q85">
        <f t="shared" si="20"/>
        <v>0</v>
      </c>
      <c r="R85">
        <f t="shared" si="21"/>
        <v>0</v>
      </c>
      <c r="S85">
        <f t="shared" si="22"/>
        <v>0.49</v>
      </c>
      <c r="T85">
        <f t="shared" si="23"/>
        <v>0.39</v>
      </c>
      <c r="U85">
        <v>7.78</v>
      </c>
      <c r="V85">
        <v>1602507418.9709699</v>
      </c>
      <c r="W85">
        <v>410.24951612903197</v>
      </c>
      <c r="X85">
        <v>409.99703225806502</v>
      </c>
      <c r="Y85">
        <v>10.137045161290301</v>
      </c>
      <c r="Z85">
        <v>9.9644351612903197</v>
      </c>
      <c r="AA85">
        <v>1000.00209677419</v>
      </c>
      <c r="AB85">
        <v>101.543322580645</v>
      </c>
      <c r="AC85">
        <v>0.10000953870967701</v>
      </c>
      <c r="AD85">
        <v>15.739735483871</v>
      </c>
      <c r="AE85">
        <v>999.9</v>
      </c>
      <c r="AF85">
        <v>999.9</v>
      </c>
      <c r="AG85">
        <v>0</v>
      </c>
      <c r="AH85">
        <v>0</v>
      </c>
      <c r="AI85">
        <v>10003.5058064516</v>
      </c>
      <c r="AJ85">
        <v>0</v>
      </c>
      <c r="AK85">
        <v>1.91117E-3</v>
      </c>
      <c r="AL85">
        <v>1602507376.5999999</v>
      </c>
      <c r="AM85" t="s">
        <v>338</v>
      </c>
      <c r="AN85">
        <v>13</v>
      </c>
      <c r="AO85">
        <v>-0.68200000000000005</v>
      </c>
      <c r="AP85">
        <v>-2.4E-2</v>
      </c>
      <c r="AQ85">
        <v>410</v>
      </c>
      <c r="AR85">
        <v>10</v>
      </c>
      <c r="AS85">
        <v>0.45</v>
      </c>
      <c r="AT85">
        <v>0.08</v>
      </c>
      <c r="AU85">
        <v>0.25458880487804902</v>
      </c>
      <c r="AV85">
        <v>1.5006710801368501E-2</v>
      </c>
      <c r="AW85">
        <v>2.1295459286097398E-2</v>
      </c>
      <c r="AX85">
        <v>1</v>
      </c>
      <c r="AY85">
        <v>0.17321800000000001</v>
      </c>
      <c r="AZ85">
        <v>-1.5360731707314499E-2</v>
      </c>
      <c r="BA85">
        <v>1.5681398332372601E-3</v>
      </c>
      <c r="BB85">
        <v>1</v>
      </c>
      <c r="BC85">
        <v>2</v>
      </c>
      <c r="BD85">
        <v>2</v>
      </c>
      <c r="BE85" t="s">
        <v>174</v>
      </c>
      <c r="BF85">
        <v>100</v>
      </c>
      <c r="BG85">
        <v>100</v>
      </c>
      <c r="BH85">
        <v>-0.68200000000000005</v>
      </c>
      <c r="BI85">
        <v>-2.4E-2</v>
      </c>
      <c r="BJ85">
        <v>2</v>
      </c>
      <c r="BK85">
        <v>1046.42</v>
      </c>
      <c r="BL85">
        <v>368.69200000000001</v>
      </c>
      <c r="BM85">
        <v>15.0009</v>
      </c>
      <c r="BN85">
        <v>21.1633</v>
      </c>
      <c r="BO85">
        <v>30</v>
      </c>
      <c r="BP85">
        <v>20.988600000000002</v>
      </c>
      <c r="BQ85">
        <v>21.0304</v>
      </c>
      <c r="BR85">
        <v>25.776700000000002</v>
      </c>
      <c r="BS85">
        <v>2.5472700000000001</v>
      </c>
      <c r="BT85">
        <v>100</v>
      </c>
      <c r="BU85">
        <v>15</v>
      </c>
      <c r="BV85">
        <v>410</v>
      </c>
      <c r="BW85">
        <v>10</v>
      </c>
      <c r="BX85">
        <v>103.155</v>
      </c>
      <c r="BY85">
        <v>102.26300000000001</v>
      </c>
    </row>
    <row r="86" spans="1:77" x14ac:dyDescent="0.25">
      <c r="A86">
        <v>72</v>
      </c>
      <c r="B86">
        <v>1602507432.5999999</v>
      </c>
      <c r="C86">
        <v>4054</v>
      </c>
      <c r="D86" t="s">
        <v>347</v>
      </c>
      <c r="E86" t="s">
        <v>348</v>
      </c>
      <c r="F86">
        <v>1602507423.9709699</v>
      </c>
      <c r="G86">
        <f t="shared" si="12"/>
        <v>2.2231379975873948E-4</v>
      </c>
      <c r="H86">
        <f t="shared" si="13"/>
        <v>-0.41871837861015343</v>
      </c>
      <c r="I86">
        <f t="shared" si="14"/>
        <v>57.412633266332591</v>
      </c>
      <c r="J86">
        <f t="shared" si="15"/>
        <v>1.0304405564128576</v>
      </c>
      <c r="K86">
        <f t="shared" si="16"/>
        <v>1.794797586852926</v>
      </c>
      <c r="L86">
        <v>0</v>
      </c>
      <c r="M86">
        <v>0</v>
      </c>
      <c r="N86">
        <f t="shared" si="17"/>
        <v>1</v>
      </c>
      <c r="O86">
        <f t="shared" si="18"/>
        <v>0</v>
      </c>
      <c r="P86">
        <f t="shared" si="19"/>
        <v>55786.634366501668</v>
      </c>
      <c r="Q86">
        <f t="shared" si="20"/>
        <v>0</v>
      </c>
      <c r="R86">
        <f t="shared" si="21"/>
        <v>0</v>
      </c>
      <c r="S86">
        <f t="shared" si="22"/>
        <v>0.49</v>
      </c>
      <c r="T86">
        <f t="shared" si="23"/>
        <v>0.39</v>
      </c>
      <c r="U86">
        <v>7.78</v>
      </c>
      <c r="V86">
        <v>1602507423.9709699</v>
      </c>
      <c r="W86">
        <v>410.25367741935497</v>
      </c>
      <c r="X86">
        <v>409.99887096774199</v>
      </c>
      <c r="Y86">
        <v>10.137861290322601</v>
      </c>
      <c r="Z86">
        <v>9.9666538709677397</v>
      </c>
      <c r="AA86">
        <v>999.99574193548403</v>
      </c>
      <c r="AB86">
        <v>101.542806451613</v>
      </c>
      <c r="AC86">
        <v>9.9988503225806394E-2</v>
      </c>
      <c r="AD86">
        <v>15.7415548387097</v>
      </c>
      <c r="AE86">
        <v>999.9</v>
      </c>
      <c r="AF86">
        <v>999.9</v>
      </c>
      <c r="AG86">
        <v>0</v>
      </c>
      <c r="AH86">
        <v>0</v>
      </c>
      <c r="AI86">
        <v>10000.019677419399</v>
      </c>
      <c r="AJ86">
        <v>0</v>
      </c>
      <c r="AK86">
        <v>1.91117E-3</v>
      </c>
      <c r="AL86">
        <v>1602507376.5999999</v>
      </c>
      <c r="AM86" t="s">
        <v>338</v>
      </c>
      <c r="AN86">
        <v>13</v>
      </c>
      <c r="AO86">
        <v>-0.68200000000000005</v>
      </c>
      <c r="AP86">
        <v>-2.4E-2</v>
      </c>
      <c r="AQ86">
        <v>410</v>
      </c>
      <c r="AR86">
        <v>10</v>
      </c>
      <c r="AS86">
        <v>0.45</v>
      </c>
      <c r="AT86">
        <v>0.08</v>
      </c>
      <c r="AU86">
        <v>0.250517292682927</v>
      </c>
      <c r="AV86">
        <v>-9.9939930313623897E-3</v>
      </c>
      <c r="AW86">
        <v>2.3601729043982299E-2</v>
      </c>
      <c r="AX86">
        <v>1</v>
      </c>
      <c r="AY86">
        <v>0.17181870731707299</v>
      </c>
      <c r="AZ86">
        <v>-1.7744738675958299E-2</v>
      </c>
      <c r="BA86">
        <v>1.81439864718922E-3</v>
      </c>
      <c r="BB86">
        <v>1</v>
      </c>
      <c r="BC86">
        <v>2</v>
      </c>
      <c r="BD86">
        <v>2</v>
      </c>
      <c r="BE86" t="s">
        <v>174</v>
      </c>
      <c r="BF86">
        <v>100</v>
      </c>
      <c r="BG86">
        <v>100</v>
      </c>
      <c r="BH86">
        <v>-0.68200000000000005</v>
      </c>
      <c r="BI86">
        <v>-2.4E-2</v>
      </c>
      <c r="BJ86">
        <v>2</v>
      </c>
      <c r="BK86">
        <v>1043.8800000000001</v>
      </c>
      <c r="BL86">
        <v>368.642</v>
      </c>
      <c r="BM86">
        <v>15.001300000000001</v>
      </c>
      <c r="BN86">
        <v>21.1616</v>
      </c>
      <c r="BO86">
        <v>30</v>
      </c>
      <c r="BP86">
        <v>20.988600000000002</v>
      </c>
      <c r="BQ86">
        <v>21.029</v>
      </c>
      <c r="BR86">
        <v>25.777200000000001</v>
      </c>
      <c r="BS86">
        <v>2.5472700000000001</v>
      </c>
      <c r="BT86">
        <v>100</v>
      </c>
      <c r="BU86">
        <v>15</v>
      </c>
      <c r="BV86">
        <v>410</v>
      </c>
      <c r="BW86">
        <v>10</v>
      </c>
      <c r="BX86">
        <v>103.154</v>
      </c>
      <c r="BY86">
        <v>102.26300000000001</v>
      </c>
    </row>
    <row r="87" spans="1:77" x14ac:dyDescent="0.25">
      <c r="A87">
        <v>73</v>
      </c>
      <c r="B87">
        <v>1602508691</v>
      </c>
      <c r="C87">
        <v>5312.4000000953702</v>
      </c>
      <c r="D87" t="s">
        <v>351</v>
      </c>
      <c r="E87" t="s">
        <v>352</v>
      </c>
      <c r="F87">
        <v>1602508683</v>
      </c>
      <c r="G87">
        <f t="shared" si="12"/>
        <v>3.1148024559591919E-4</v>
      </c>
      <c r="H87">
        <f t="shared" si="13"/>
        <v>-0.48154053556464926</v>
      </c>
      <c r="I87">
        <f t="shared" si="14"/>
        <v>45.819209414529723</v>
      </c>
      <c r="J87">
        <f t="shared" si="15"/>
        <v>1.0743810939181317</v>
      </c>
      <c r="K87">
        <f t="shared" si="16"/>
        <v>2.3448267825796112</v>
      </c>
      <c r="L87">
        <v>0</v>
      </c>
      <c r="M87">
        <v>0</v>
      </c>
      <c r="N87">
        <f t="shared" si="17"/>
        <v>1</v>
      </c>
      <c r="O87">
        <f t="shared" si="18"/>
        <v>0</v>
      </c>
      <c r="P87">
        <f t="shared" si="19"/>
        <v>55004.299003389046</v>
      </c>
      <c r="Q87">
        <f t="shared" si="20"/>
        <v>0</v>
      </c>
      <c r="R87">
        <f t="shared" si="21"/>
        <v>0</v>
      </c>
      <c r="S87">
        <f t="shared" si="22"/>
        <v>0.49</v>
      </c>
      <c r="T87">
        <f t="shared" si="23"/>
        <v>0.39</v>
      </c>
      <c r="U87">
        <v>16.59</v>
      </c>
      <c r="V87">
        <v>1602508683</v>
      </c>
      <c r="W87">
        <v>410.57858064516103</v>
      </c>
      <c r="X87">
        <v>409.99187096774199</v>
      </c>
      <c r="Y87">
        <v>10.5674516129032</v>
      </c>
      <c r="Z87">
        <v>10.0561677419355</v>
      </c>
      <c r="AA87">
        <v>1000.0022903225801</v>
      </c>
      <c r="AB87">
        <v>101.568935483871</v>
      </c>
      <c r="AC87">
        <v>9.9956248387096797E-2</v>
      </c>
      <c r="AD87">
        <v>19.987703225806399</v>
      </c>
      <c r="AE87">
        <v>999.9</v>
      </c>
      <c r="AF87">
        <v>999.9</v>
      </c>
      <c r="AG87">
        <v>0</v>
      </c>
      <c r="AH87">
        <v>0</v>
      </c>
      <c r="AI87">
        <v>10002.296774193501</v>
      </c>
      <c r="AJ87">
        <v>0</v>
      </c>
      <c r="AK87">
        <v>1.9216506451612901E-3</v>
      </c>
      <c r="AL87">
        <v>1602508652.5</v>
      </c>
      <c r="AM87" t="s">
        <v>353</v>
      </c>
      <c r="AN87">
        <v>14</v>
      </c>
      <c r="AO87">
        <v>-0.92400000000000004</v>
      </c>
      <c r="AP87">
        <v>-3.4000000000000002E-2</v>
      </c>
      <c r="AQ87">
        <v>410</v>
      </c>
      <c r="AR87">
        <v>10</v>
      </c>
      <c r="AS87">
        <v>0.39</v>
      </c>
      <c r="AT87">
        <v>0.12</v>
      </c>
      <c r="AU87">
        <v>0.58318570731707298</v>
      </c>
      <c r="AV87">
        <v>0.10563673170730301</v>
      </c>
      <c r="AW87">
        <v>3.2472508944992699E-2</v>
      </c>
      <c r="AX87">
        <v>0</v>
      </c>
      <c r="AY87">
        <v>0.51741814634146299</v>
      </c>
      <c r="AZ87">
        <v>-0.12761908013937501</v>
      </c>
      <c r="BA87">
        <v>1.2880602477124499E-2</v>
      </c>
      <c r="BB87">
        <v>0</v>
      </c>
      <c r="BC87">
        <v>0</v>
      </c>
      <c r="BD87">
        <v>2</v>
      </c>
      <c r="BE87" t="s">
        <v>218</v>
      </c>
      <c r="BF87">
        <v>100</v>
      </c>
      <c r="BG87">
        <v>100</v>
      </c>
      <c r="BH87">
        <v>-0.92400000000000004</v>
      </c>
      <c r="BI87">
        <v>-3.4000000000000002E-2</v>
      </c>
      <c r="BJ87">
        <v>2</v>
      </c>
      <c r="BK87">
        <v>1045</v>
      </c>
      <c r="BL87">
        <v>360.40800000000002</v>
      </c>
      <c r="BM87">
        <v>20.000599999999999</v>
      </c>
      <c r="BN87">
        <v>23.4178</v>
      </c>
      <c r="BO87">
        <v>30.000800000000002</v>
      </c>
      <c r="BP87">
        <v>23.085899999999999</v>
      </c>
      <c r="BQ87">
        <v>23.151199999999999</v>
      </c>
      <c r="BR87">
        <v>25.676100000000002</v>
      </c>
      <c r="BS87">
        <v>27.2742</v>
      </c>
      <c r="BT87">
        <v>97.022000000000006</v>
      </c>
      <c r="BU87">
        <v>20</v>
      </c>
      <c r="BV87">
        <v>410</v>
      </c>
      <c r="BW87">
        <v>10</v>
      </c>
      <c r="BX87">
        <v>102.648</v>
      </c>
      <c r="BY87">
        <v>101.849</v>
      </c>
    </row>
    <row r="88" spans="1:77" x14ac:dyDescent="0.25">
      <c r="A88">
        <v>74</v>
      </c>
      <c r="B88">
        <v>1602508696</v>
      </c>
      <c r="C88">
        <v>5317.4000000953702</v>
      </c>
      <c r="D88" t="s">
        <v>354</v>
      </c>
      <c r="E88" t="s">
        <v>355</v>
      </c>
      <c r="F88">
        <v>1602508687.64516</v>
      </c>
      <c r="G88">
        <f t="shared" si="12"/>
        <v>3.0552019740309007E-4</v>
      </c>
      <c r="H88">
        <f t="shared" si="13"/>
        <v>-0.48870493318180214</v>
      </c>
      <c r="I88">
        <f t="shared" si="14"/>
        <v>45.791926374379905</v>
      </c>
      <c r="J88">
        <f t="shared" si="15"/>
        <v>1.0739788399343217</v>
      </c>
      <c r="K88">
        <f t="shared" si="16"/>
        <v>2.3453454024926139</v>
      </c>
      <c r="L88">
        <v>0</v>
      </c>
      <c r="M88">
        <v>0</v>
      </c>
      <c r="N88">
        <f t="shared" si="17"/>
        <v>1</v>
      </c>
      <c r="O88">
        <f t="shared" si="18"/>
        <v>0</v>
      </c>
      <c r="P88">
        <f t="shared" si="19"/>
        <v>54943.512108646944</v>
      </c>
      <c r="Q88">
        <f t="shared" si="20"/>
        <v>0</v>
      </c>
      <c r="R88">
        <f t="shared" si="21"/>
        <v>0</v>
      </c>
      <c r="S88">
        <f t="shared" si="22"/>
        <v>0.49</v>
      </c>
      <c r="T88">
        <f t="shared" si="23"/>
        <v>0.39</v>
      </c>
      <c r="U88">
        <v>16.59</v>
      </c>
      <c r="V88">
        <v>1602508687.64516</v>
      </c>
      <c r="W88">
        <v>410.59941935483897</v>
      </c>
      <c r="X88">
        <v>409.99677419354799</v>
      </c>
      <c r="Y88">
        <v>10.5634774193548</v>
      </c>
      <c r="Z88">
        <v>10.0619741935484</v>
      </c>
      <c r="AA88">
        <v>1000.00119354839</v>
      </c>
      <c r="AB88">
        <v>101.56909677419399</v>
      </c>
      <c r="AC88">
        <v>9.9965154838709699E-2</v>
      </c>
      <c r="AD88">
        <v>19.991274193548399</v>
      </c>
      <c r="AE88">
        <v>999.9</v>
      </c>
      <c r="AF88">
        <v>999.9</v>
      </c>
      <c r="AG88">
        <v>0</v>
      </c>
      <c r="AH88">
        <v>0</v>
      </c>
      <c r="AI88">
        <v>9990.8835483871007</v>
      </c>
      <c r="AJ88">
        <v>0</v>
      </c>
      <c r="AK88">
        <v>1.88835903225806E-3</v>
      </c>
      <c r="AL88">
        <v>1602508652.5</v>
      </c>
      <c r="AM88" t="s">
        <v>353</v>
      </c>
      <c r="AN88">
        <v>14</v>
      </c>
      <c r="AO88">
        <v>-0.92400000000000004</v>
      </c>
      <c r="AP88">
        <v>-3.4000000000000002E-2</v>
      </c>
      <c r="AQ88">
        <v>410</v>
      </c>
      <c r="AR88">
        <v>10</v>
      </c>
      <c r="AS88">
        <v>0.39</v>
      </c>
      <c r="AT88">
        <v>0.12</v>
      </c>
      <c r="AU88">
        <v>0.59762424390243896</v>
      </c>
      <c r="AV88">
        <v>0.13913832752612301</v>
      </c>
      <c r="AW88">
        <v>3.1692904344571698E-2</v>
      </c>
      <c r="AX88">
        <v>0</v>
      </c>
      <c r="AY88">
        <v>0.50748448780487798</v>
      </c>
      <c r="AZ88">
        <v>-0.12998021602786899</v>
      </c>
      <c r="BA88">
        <v>1.29186073196425E-2</v>
      </c>
      <c r="BB88">
        <v>0</v>
      </c>
      <c r="BC88">
        <v>0</v>
      </c>
      <c r="BD88">
        <v>2</v>
      </c>
      <c r="BE88" t="s">
        <v>218</v>
      </c>
      <c r="BF88">
        <v>100</v>
      </c>
      <c r="BG88">
        <v>100</v>
      </c>
      <c r="BH88">
        <v>-0.92400000000000004</v>
      </c>
      <c r="BI88">
        <v>-3.4000000000000002E-2</v>
      </c>
      <c r="BJ88">
        <v>2</v>
      </c>
      <c r="BK88">
        <v>1047.3</v>
      </c>
      <c r="BL88">
        <v>360.06900000000002</v>
      </c>
      <c r="BM88">
        <v>20.000499999999999</v>
      </c>
      <c r="BN88">
        <v>23.4282</v>
      </c>
      <c r="BO88">
        <v>30.000800000000002</v>
      </c>
      <c r="BP88">
        <v>23.096499999999999</v>
      </c>
      <c r="BQ88">
        <v>23.162600000000001</v>
      </c>
      <c r="BR88">
        <v>25.676300000000001</v>
      </c>
      <c r="BS88">
        <v>27.5593</v>
      </c>
      <c r="BT88">
        <v>97.022000000000006</v>
      </c>
      <c r="BU88">
        <v>20</v>
      </c>
      <c r="BV88">
        <v>410</v>
      </c>
      <c r="BW88">
        <v>10</v>
      </c>
      <c r="BX88">
        <v>102.64700000000001</v>
      </c>
      <c r="BY88">
        <v>101.84699999999999</v>
      </c>
    </row>
    <row r="89" spans="1:77" x14ac:dyDescent="0.25">
      <c r="A89">
        <v>75</v>
      </c>
      <c r="B89">
        <v>1602508701</v>
      </c>
      <c r="C89">
        <v>5322.4000000953702</v>
      </c>
      <c r="D89" t="s">
        <v>356</v>
      </c>
      <c r="E89" t="s">
        <v>357</v>
      </c>
      <c r="F89">
        <v>1602508692.4354801</v>
      </c>
      <c r="G89">
        <f t="shared" si="12"/>
        <v>3.0293069174197189E-4</v>
      </c>
      <c r="H89">
        <f t="shared" si="13"/>
        <v>-0.48847869468960881</v>
      </c>
      <c r="I89">
        <f t="shared" si="14"/>
        <v>45.769532250288123</v>
      </c>
      <c r="J89">
        <f t="shared" si="15"/>
        <v>1.0737021897446164</v>
      </c>
      <c r="K89">
        <f t="shared" si="16"/>
        <v>2.3458884916567122</v>
      </c>
      <c r="L89">
        <v>0</v>
      </c>
      <c r="M89">
        <v>0</v>
      </c>
      <c r="N89">
        <f t="shared" si="17"/>
        <v>1</v>
      </c>
      <c r="O89">
        <f t="shared" si="18"/>
        <v>0</v>
      </c>
      <c r="P89">
        <f t="shared" si="19"/>
        <v>54956.535253625239</v>
      </c>
      <c r="Q89">
        <f t="shared" si="20"/>
        <v>0</v>
      </c>
      <c r="R89">
        <f t="shared" si="21"/>
        <v>0</v>
      </c>
      <c r="S89">
        <f t="shared" si="22"/>
        <v>0.49</v>
      </c>
      <c r="T89">
        <f t="shared" si="23"/>
        <v>0.39</v>
      </c>
      <c r="U89">
        <v>16.59</v>
      </c>
      <c r="V89">
        <v>1602508692.4354801</v>
      </c>
      <c r="W89">
        <v>410.60438709677402</v>
      </c>
      <c r="X89">
        <v>410.00035483871</v>
      </c>
      <c r="Y89">
        <v>10.5606935483871</v>
      </c>
      <c r="Z89">
        <v>10.063438709677399</v>
      </c>
      <c r="AA89">
        <v>999.99954838709698</v>
      </c>
      <c r="AB89">
        <v>101.569677419355</v>
      </c>
      <c r="AC89">
        <v>9.9988954838709704E-2</v>
      </c>
      <c r="AD89">
        <v>19.995012903225799</v>
      </c>
      <c r="AE89">
        <v>999.9</v>
      </c>
      <c r="AF89">
        <v>999.9</v>
      </c>
      <c r="AG89">
        <v>0</v>
      </c>
      <c r="AH89">
        <v>0</v>
      </c>
      <c r="AI89">
        <v>9993.4254838709694</v>
      </c>
      <c r="AJ89">
        <v>0</v>
      </c>
      <c r="AK89">
        <v>1.9028467741935499E-3</v>
      </c>
      <c r="AL89">
        <v>1602508652.5</v>
      </c>
      <c r="AM89" t="s">
        <v>353</v>
      </c>
      <c r="AN89">
        <v>14</v>
      </c>
      <c r="AO89">
        <v>-0.92400000000000004</v>
      </c>
      <c r="AP89">
        <v>-3.4000000000000002E-2</v>
      </c>
      <c r="AQ89">
        <v>410</v>
      </c>
      <c r="AR89">
        <v>10</v>
      </c>
      <c r="AS89">
        <v>0.39</v>
      </c>
      <c r="AT89">
        <v>0.12</v>
      </c>
      <c r="AU89">
        <v>0.59830231707317105</v>
      </c>
      <c r="AV89">
        <v>5.1500404181204197E-2</v>
      </c>
      <c r="AW89">
        <v>2.4615077653240801E-2</v>
      </c>
      <c r="AX89">
        <v>1</v>
      </c>
      <c r="AY89">
        <v>0.50041402439024396</v>
      </c>
      <c r="AZ89">
        <v>-6.3516585365859898E-2</v>
      </c>
      <c r="BA89">
        <v>7.8638111950631306E-3</v>
      </c>
      <c r="BB89">
        <v>1</v>
      </c>
      <c r="BC89">
        <v>2</v>
      </c>
      <c r="BD89">
        <v>2</v>
      </c>
      <c r="BE89" t="s">
        <v>174</v>
      </c>
      <c r="BF89">
        <v>100</v>
      </c>
      <c r="BG89">
        <v>100</v>
      </c>
      <c r="BH89">
        <v>-0.92400000000000004</v>
      </c>
      <c r="BI89">
        <v>-3.4000000000000002E-2</v>
      </c>
      <c r="BJ89">
        <v>2</v>
      </c>
      <c r="BK89">
        <v>1045.05</v>
      </c>
      <c r="BL89">
        <v>360.1</v>
      </c>
      <c r="BM89">
        <v>20.000499999999999</v>
      </c>
      <c r="BN89">
        <v>23.439699999999998</v>
      </c>
      <c r="BO89">
        <v>30.000800000000002</v>
      </c>
      <c r="BP89">
        <v>23.107299999999999</v>
      </c>
      <c r="BQ89">
        <v>23.174199999999999</v>
      </c>
      <c r="BR89">
        <v>25.6754</v>
      </c>
      <c r="BS89">
        <v>27.5593</v>
      </c>
      <c r="BT89">
        <v>96.644999999999996</v>
      </c>
      <c r="BU89">
        <v>20</v>
      </c>
      <c r="BV89">
        <v>410</v>
      </c>
      <c r="BW89">
        <v>10</v>
      </c>
      <c r="BX89">
        <v>102.64400000000001</v>
      </c>
      <c r="BY89">
        <v>101.846</v>
      </c>
    </row>
    <row r="90" spans="1:77" x14ac:dyDescent="0.25">
      <c r="A90">
        <v>76</v>
      </c>
      <c r="B90">
        <v>1602508706</v>
      </c>
      <c r="C90">
        <v>5327.4000000953702</v>
      </c>
      <c r="D90" t="s">
        <v>358</v>
      </c>
      <c r="E90" t="s">
        <v>359</v>
      </c>
      <c r="F90">
        <v>1602508697.37097</v>
      </c>
      <c r="G90">
        <f t="shared" si="12"/>
        <v>3.0085786738942761E-4</v>
      </c>
      <c r="H90">
        <f t="shared" si="13"/>
        <v>-0.4863669729198552</v>
      </c>
      <c r="I90">
        <f t="shared" si="14"/>
        <v>45.74217492217609</v>
      </c>
      <c r="J90">
        <f t="shared" si="15"/>
        <v>1.0733073876921264</v>
      </c>
      <c r="K90">
        <f t="shared" si="16"/>
        <v>2.3464284099263071</v>
      </c>
      <c r="L90">
        <v>0</v>
      </c>
      <c r="M90">
        <v>0</v>
      </c>
      <c r="N90">
        <f t="shared" si="17"/>
        <v>1</v>
      </c>
      <c r="O90">
        <f t="shared" si="18"/>
        <v>0</v>
      </c>
      <c r="P90">
        <f t="shared" si="19"/>
        <v>55014.23813367504</v>
      </c>
      <c r="Q90">
        <f t="shared" si="20"/>
        <v>0</v>
      </c>
      <c r="R90">
        <f t="shared" si="21"/>
        <v>0</v>
      </c>
      <c r="S90">
        <f t="shared" si="22"/>
        <v>0.49</v>
      </c>
      <c r="T90">
        <f t="shared" si="23"/>
        <v>0.39</v>
      </c>
      <c r="U90">
        <v>16.59</v>
      </c>
      <c r="V90">
        <v>1602508697.37097</v>
      </c>
      <c r="W90">
        <v>410.60870967741897</v>
      </c>
      <c r="X90">
        <v>410.00677419354798</v>
      </c>
      <c r="Y90">
        <v>10.556783870967701</v>
      </c>
      <c r="Z90">
        <v>10.0629322580645</v>
      </c>
      <c r="AA90">
        <v>1000.00496774194</v>
      </c>
      <c r="AB90">
        <v>101.569903225806</v>
      </c>
      <c r="AC90">
        <v>0.10001829677419399</v>
      </c>
      <c r="AD90">
        <v>19.998729032258101</v>
      </c>
      <c r="AE90">
        <v>999.9</v>
      </c>
      <c r="AF90">
        <v>999.9</v>
      </c>
      <c r="AG90">
        <v>0</v>
      </c>
      <c r="AH90">
        <v>0</v>
      </c>
      <c r="AI90">
        <v>10004.474516128999</v>
      </c>
      <c r="AJ90">
        <v>0</v>
      </c>
      <c r="AK90">
        <v>2.0190596774193599E-3</v>
      </c>
      <c r="AL90">
        <v>1602508652.5</v>
      </c>
      <c r="AM90" t="s">
        <v>353</v>
      </c>
      <c r="AN90">
        <v>14</v>
      </c>
      <c r="AO90">
        <v>-0.92400000000000004</v>
      </c>
      <c r="AP90">
        <v>-3.4000000000000002E-2</v>
      </c>
      <c r="AQ90">
        <v>410</v>
      </c>
      <c r="AR90">
        <v>10</v>
      </c>
      <c r="AS90">
        <v>0.39</v>
      </c>
      <c r="AT90">
        <v>0.12</v>
      </c>
      <c r="AU90">
        <v>0.60249807317073201</v>
      </c>
      <c r="AV90">
        <v>-3.9952515679443801E-2</v>
      </c>
      <c r="AW90">
        <v>2.1566711008550999E-2</v>
      </c>
      <c r="AX90">
        <v>1</v>
      </c>
      <c r="AY90">
        <v>0.49575826829268299</v>
      </c>
      <c r="AZ90">
        <v>-2.6691407665504999E-2</v>
      </c>
      <c r="BA90">
        <v>4.5948735167941398E-3</v>
      </c>
      <c r="BB90">
        <v>1</v>
      </c>
      <c r="BC90">
        <v>2</v>
      </c>
      <c r="BD90">
        <v>2</v>
      </c>
      <c r="BE90" t="s">
        <v>174</v>
      </c>
      <c r="BF90">
        <v>100</v>
      </c>
      <c r="BG90">
        <v>100</v>
      </c>
      <c r="BH90">
        <v>-0.92400000000000004</v>
      </c>
      <c r="BI90">
        <v>-3.4000000000000002E-2</v>
      </c>
      <c r="BJ90">
        <v>2</v>
      </c>
      <c r="BK90">
        <v>1046.02</v>
      </c>
      <c r="BL90">
        <v>360.03300000000002</v>
      </c>
      <c r="BM90">
        <v>20.000599999999999</v>
      </c>
      <c r="BN90">
        <v>23.450800000000001</v>
      </c>
      <c r="BO90">
        <v>30.000800000000002</v>
      </c>
      <c r="BP90">
        <v>23.118300000000001</v>
      </c>
      <c r="BQ90">
        <v>23.184999999999999</v>
      </c>
      <c r="BR90">
        <v>25.6754</v>
      </c>
      <c r="BS90">
        <v>27.5593</v>
      </c>
      <c r="BT90">
        <v>96.644999999999996</v>
      </c>
      <c r="BU90">
        <v>20</v>
      </c>
      <c r="BV90">
        <v>410</v>
      </c>
      <c r="BW90">
        <v>10</v>
      </c>
      <c r="BX90">
        <v>102.643</v>
      </c>
      <c r="BY90">
        <v>101.84399999999999</v>
      </c>
    </row>
    <row r="91" spans="1:77" x14ac:dyDescent="0.25">
      <c r="A91">
        <v>77</v>
      </c>
      <c r="B91">
        <v>1602508711</v>
      </c>
      <c r="C91">
        <v>5332.4000000953702</v>
      </c>
      <c r="D91" t="s">
        <v>360</v>
      </c>
      <c r="E91" t="s">
        <v>361</v>
      </c>
      <c r="F91">
        <v>1602508702.37097</v>
      </c>
      <c r="G91">
        <f t="shared" si="12"/>
        <v>2.9863558542073446E-4</v>
      </c>
      <c r="H91">
        <f t="shared" si="13"/>
        <v>-0.48599959217507588</v>
      </c>
      <c r="I91">
        <f t="shared" si="14"/>
        <v>45.715544931016296</v>
      </c>
      <c r="J91">
        <f t="shared" si="15"/>
        <v>1.0729126932118911</v>
      </c>
      <c r="K91">
        <f t="shared" si="16"/>
        <v>2.346931869303738</v>
      </c>
      <c r="L91">
        <v>0</v>
      </c>
      <c r="M91">
        <v>0</v>
      </c>
      <c r="N91">
        <f t="shared" si="17"/>
        <v>1</v>
      </c>
      <c r="O91">
        <f t="shared" si="18"/>
        <v>0</v>
      </c>
      <c r="P91">
        <f t="shared" si="19"/>
        <v>55017.147151327743</v>
      </c>
      <c r="Q91">
        <f t="shared" si="20"/>
        <v>0</v>
      </c>
      <c r="R91">
        <f t="shared" si="21"/>
        <v>0</v>
      </c>
      <c r="S91">
        <f t="shared" si="22"/>
        <v>0.49</v>
      </c>
      <c r="T91">
        <f t="shared" si="23"/>
        <v>0.39</v>
      </c>
      <c r="U91">
        <v>16.59</v>
      </c>
      <c r="V91">
        <v>1602508702.37097</v>
      </c>
      <c r="W91">
        <v>410.612741935484</v>
      </c>
      <c r="X91">
        <v>410.009903225806</v>
      </c>
      <c r="Y91">
        <v>10.552870967741899</v>
      </c>
      <c r="Z91">
        <v>10.062664516129001</v>
      </c>
      <c r="AA91">
        <v>1000.0034838709699</v>
      </c>
      <c r="AB91">
        <v>101.570193548387</v>
      </c>
      <c r="AC91">
        <v>0.10002458387096801</v>
      </c>
      <c r="AD91">
        <v>20.002193548387101</v>
      </c>
      <c r="AE91">
        <v>999.9</v>
      </c>
      <c r="AF91">
        <v>999.9</v>
      </c>
      <c r="AG91">
        <v>0</v>
      </c>
      <c r="AH91">
        <v>0</v>
      </c>
      <c r="AI91">
        <v>10005.1196774194</v>
      </c>
      <c r="AJ91">
        <v>0</v>
      </c>
      <c r="AK91">
        <v>2.1423629032258102E-3</v>
      </c>
      <c r="AL91">
        <v>1602508652.5</v>
      </c>
      <c r="AM91" t="s">
        <v>353</v>
      </c>
      <c r="AN91">
        <v>14</v>
      </c>
      <c r="AO91">
        <v>-0.92400000000000004</v>
      </c>
      <c r="AP91">
        <v>-3.4000000000000002E-2</v>
      </c>
      <c r="AQ91">
        <v>410</v>
      </c>
      <c r="AR91">
        <v>10</v>
      </c>
      <c r="AS91">
        <v>0.39</v>
      </c>
      <c r="AT91">
        <v>0.12</v>
      </c>
      <c r="AU91">
        <v>0.60518736585365895</v>
      </c>
      <c r="AV91">
        <v>-8.4227247386525605E-3</v>
      </c>
      <c r="AW91">
        <v>2.12909311780187E-2</v>
      </c>
      <c r="AX91">
        <v>1</v>
      </c>
      <c r="AY91">
        <v>0.49125009756097598</v>
      </c>
      <c r="AZ91">
        <v>-3.7812229965156201E-2</v>
      </c>
      <c r="BA91">
        <v>5.7068641972708297E-3</v>
      </c>
      <c r="BB91">
        <v>1</v>
      </c>
      <c r="BC91">
        <v>2</v>
      </c>
      <c r="BD91">
        <v>2</v>
      </c>
      <c r="BE91" t="s">
        <v>174</v>
      </c>
      <c r="BF91">
        <v>100</v>
      </c>
      <c r="BG91">
        <v>100</v>
      </c>
      <c r="BH91">
        <v>-0.92400000000000004</v>
      </c>
      <c r="BI91">
        <v>-3.4000000000000002E-2</v>
      </c>
      <c r="BJ91">
        <v>2</v>
      </c>
      <c r="BK91">
        <v>1046.93</v>
      </c>
      <c r="BL91">
        <v>360.06099999999998</v>
      </c>
      <c r="BM91">
        <v>20.000699999999998</v>
      </c>
      <c r="BN91">
        <v>23.461400000000001</v>
      </c>
      <c r="BO91">
        <v>30.000800000000002</v>
      </c>
      <c r="BP91">
        <v>23.130500000000001</v>
      </c>
      <c r="BQ91">
        <v>23.196200000000001</v>
      </c>
      <c r="BR91">
        <v>25.6755</v>
      </c>
      <c r="BS91">
        <v>27.8384</v>
      </c>
      <c r="BT91">
        <v>96.644999999999996</v>
      </c>
      <c r="BU91">
        <v>20</v>
      </c>
      <c r="BV91">
        <v>410</v>
      </c>
      <c r="BW91">
        <v>10</v>
      </c>
      <c r="BX91">
        <v>102.64100000000001</v>
      </c>
      <c r="BY91">
        <v>101.843</v>
      </c>
    </row>
    <row r="92" spans="1:77" x14ac:dyDescent="0.25">
      <c r="A92">
        <v>78</v>
      </c>
      <c r="B92">
        <v>1602508716</v>
      </c>
      <c r="C92">
        <v>5337.4000000953702</v>
      </c>
      <c r="D92" t="s">
        <v>362</v>
      </c>
      <c r="E92" t="s">
        <v>363</v>
      </c>
      <c r="F92">
        <v>1602508707.37097</v>
      </c>
      <c r="G92">
        <f t="shared" si="12"/>
        <v>2.9817138695806001E-4</v>
      </c>
      <c r="H92">
        <f t="shared" si="13"/>
        <v>-0.48547695685846215</v>
      </c>
      <c r="I92">
        <f t="shared" si="14"/>
        <v>45.685976350230447</v>
      </c>
      <c r="J92">
        <f t="shared" si="15"/>
        <v>1.0724402234626296</v>
      </c>
      <c r="K92">
        <f t="shared" si="16"/>
        <v>2.3474166672969003</v>
      </c>
      <c r="L92">
        <v>0</v>
      </c>
      <c r="M92">
        <v>0</v>
      </c>
      <c r="N92">
        <f t="shared" si="17"/>
        <v>1</v>
      </c>
      <c r="O92">
        <f t="shared" si="18"/>
        <v>0</v>
      </c>
      <c r="P92">
        <f t="shared" si="19"/>
        <v>54993.196612203028</v>
      </c>
      <c r="Q92">
        <f t="shared" si="20"/>
        <v>0</v>
      </c>
      <c r="R92">
        <f t="shared" si="21"/>
        <v>0</v>
      </c>
      <c r="S92">
        <f t="shared" si="22"/>
        <v>0.49</v>
      </c>
      <c r="T92">
        <f t="shared" si="23"/>
        <v>0.39</v>
      </c>
      <c r="U92">
        <v>16.59</v>
      </c>
      <c r="V92">
        <v>1602508707.37097</v>
      </c>
      <c r="W92">
        <v>410.61183870967699</v>
      </c>
      <c r="X92">
        <v>410.00954838709703</v>
      </c>
      <c r="Y92">
        <v>10.548251612903201</v>
      </c>
      <c r="Z92">
        <v>10.0588032258065</v>
      </c>
      <c r="AA92">
        <v>1000.00016129032</v>
      </c>
      <c r="AB92">
        <v>101.569903225806</v>
      </c>
      <c r="AC92">
        <v>0.100047664516129</v>
      </c>
      <c r="AD92">
        <v>20.005529032258099</v>
      </c>
      <c r="AE92">
        <v>999.9</v>
      </c>
      <c r="AF92">
        <v>999.9</v>
      </c>
      <c r="AG92">
        <v>0</v>
      </c>
      <c r="AH92">
        <v>0</v>
      </c>
      <c r="AI92">
        <v>10000.726774193499</v>
      </c>
      <c r="AJ92">
        <v>0</v>
      </c>
      <c r="AK92">
        <v>2.2533358064516099E-3</v>
      </c>
      <c r="AL92">
        <v>1602508652.5</v>
      </c>
      <c r="AM92" t="s">
        <v>353</v>
      </c>
      <c r="AN92">
        <v>14</v>
      </c>
      <c r="AO92">
        <v>-0.92400000000000004</v>
      </c>
      <c r="AP92">
        <v>-3.4000000000000002E-2</v>
      </c>
      <c r="AQ92">
        <v>410</v>
      </c>
      <c r="AR92">
        <v>10</v>
      </c>
      <c r="AS92">
        <v>0.39</v>
      </c>
      <c r="AT92">
        <v>0.12</v>
      </c>
      <c r="AU92">
        <v>0.60223829268292695</v>
      </c>
      <c r="AV92">
        <v>6.01595540069687E-2</v>
      </c>
      <c r="AW92">
        <v>1.8754549373605801E-2</v>
      </c>
      <c r="AX92">
        <v>1</v>
      </c>
      <c r="AY92">
        <v>0.48996939024390201</v>
      </c>
      <c r="AZ92">
        <v>-3.6205567944251497E-2</v>
      </c>
      <c r="BA92">
        <v>7.2570738572554803E-3</v>
      </c>
      <c r="BB92">
        <v>1</v>
      </c>
      <c r="BC92">
        <v>2</v>
      </c>
      <c r="BD92">
        <v>2</v>
      </c>
      <c r="BE92" t="s">
        <v>174</v>
      </c>
      <c r="BF92">
        <v>100</v>
      </c>
      <c r="BG92">
        <v>100</v>
      </c>
      <c r="BH92">
        <v>-0.92400000000000004</v>
      </c>
      <c r="BI92">
        <v>-3.4000000000000002E-2</v>
      </c>
      <c r="BJ92">
        <v>2</v>
      </c>
      <c r="BK92">
        <v>1045.42</v>
      </c>
      <c r="BL92">
        <v>359.87599999999998</v>
      </c>
      <c r="BM92">
        <v>20.000699999999998</v>
      </c>
      <c r="BN92">
        <v>23.472999999999999</v>
      </c>
      <c r="BO92">
        <v>30.000699999999998</v>
      </c>
      <c r="BP92">
        <v>23.140499999999999</v>
      </c>
      <c r="BQ92">
        <v>23.207100000000001</v>
      </c>
      <c r="BR92">
        <v>25.6754</v>
      </c>
      <c r="BS92">
        <v>27.8384</v>
      </c>
      <c r="BT92">
        <v>96.644999999999996</v>
      </c>
      <c r="BU92">
        <v>20</v>
      </c>
      <c r="BV92">
        <v>410</v>
      </c>
      <c r="BW92">
        <v>10</v>
      </c>
      <c r="BX92">
        <v>102.639</v>
      </c>
      <c r="BY92">
        <v>101.84</v>
      </c>
    </row>
    <row r="93" spans="1:77" x14ac:dyDescent="0.25">
      <c r="A93">
        <v>79</v>
      </c>
      <c r="B93">
        <v>1602509001</v>
      </c>
      <c r="C93">
        <v>5622.4000000953702</v>
      </c>
      <c r="D93" t="s">
        <v>366</v>
      </c>
      <c r="E93" t="s">
        <v>367</v>
      </c>
      <c r="F93">
        <v>1602508993</v>
      </c>
      <c r="G93">
        <f t="shared" si="12"/>
        <v>2.5083856062765934E-4</v>
      </c>
      <c r="H93">
        <f t="shared" si="13"/>
        <v>-0.74004875765260858</v>
      </c>
      <c r="I93">
        <f t="shared" si="14"/>
        <v>44.821624378319079</v>
      </c>
      <c r="J93">
        <f t="shared" si="15"/>
        <v>1.065769720830374</v>
      </c>
      <c r="K93">
        <f t="shared" si="16"/>
        <v>2.377802535300134</v>
      </c>
      <c r="L93">
        <v>0</v>
      </c>
      <c r="M93">
        <v>0</v>
      </c>
      <c r="N93">
        <f t="shared" si="17"/>
        <v>1</v>
      </c>
      <c r="O93">
        <f t="shared" si="18"/>
        <v>0</v>
      </c>
      <c r="P93">
        <f t="shared" si="19"/>
        <v>55008.997135992933</v>
      </c>
      <c r="Q93">
        <f t="shared" si="20"/>
        <v>0</v>
      </c>
      <c r="R93">
        <f t="shared" si="21"/>
        <v>0</v>
      </c>
      <c r="S93">
        <f t="shared" si="22"/>
        <v>0.49</v>
      </c>
      <c r="T93">
        <f t="shared" si="23"/>
        <v>0.39</v>
      </c>
      <c r="U93">
        <v>16.760000000000002</v>
      </c>
      <c r="V93">
        <v>1602508993</v>
      </c>
      <c r="W93">
        <v>411.10700000000003</v>
      </c>
      <c r="X93">
        <v>410.03951612903199</v>
      </c>
      <c r="Y93">
        <v>10.480893548387099</v>
      </c>
      <c r="Z93">
        <v>10.0648967741935</v>
      </c>
      <c r="AA93">
        <v>1000.00583870968</v>
      </c>
      <c r="AB93">
        <v>101.586193548387</v>
      </c>
      <c r="AC93">
        <v>0.10072044516129</v>
      </c>
      <c r="AD93">
        <v>20.213393548387099</v>
      </c>
      <c r="AE93">
        <v>999.9</v>
      </c>
      <c r="AF93">
        <v>999.9</v>
      </c>
      <c r="AG93">
        <v>0</v>
      </c>
      <c r="AH93">
        <v>0</v>
      </c>
      <c r="AI93">
        <v>10009.4493548387</v>
      </c>
      <c r="AJ93">
        <v>0</v>
      </c>
      <c r="AK93">
        <v>2.0674561290322602E-3</v>
      </c>
      <c r="AL93">
        <v>1602508985.5</v>
      </c>
      <c r="AM93" t="s">
        <v>368</v>
      </c>
      <c r="AN93">
        <v>15</v>
      </c>
      <c r="AO93">
        <v>-0.95299999999999996</v>
      </c>
      <c r="AP93">
        <v>-3.5000000000000003E-2</v>
      </c>
      <c r="AQ93">
        <v>410</v>
      </c>
      <c r="AR93">
        <v>10</v>
      </c>
      <c r="AS93">
        <v>0.48</v>
      </c>
      <c r="AT93">
        <v>0.18</v>
      </c>
      <c r="AU93">
        <v>0.78089669310487797</v>
      </c>
      <c r="AV93">
        <v>5.8829709019881298</v>
      </c>
      <c r="AW93">
        <v>0.64009920339845605</v>
      </c>
      <c r="AX93">
        <v>0</v>
      </c>
      <c r="AY93">
        <v>0.30080136515122002</v>
      </c>
      <c r="AZ93">
        <v>2.4045584255602699</v>
      </c>
      <c r="BA93">
        <v>0.256075001266102</v>
      </c>
      <c r="BB93">
        <v>0</v>
      </c>
      <c r="BC93">
        <v>0</v>
      </c>
      <c r="BD93">
        <v>2</v>
      </c>
      <c r="BE93" t="s">
        <v>218</v>
      </c>
      <c r="BF93">
        <v>100</v>
      </c>
      <c r="BG93">
        <v>100</v>
      </c>
      <c r="BH93">
        <v>-0.95299999999999996</v>
      </c>
      <c r="BI93">
        <v>-3.5000000000000003E-2</v>
      </c>
      <c r="BJ93">
        <v>2</v>
      </c>
      <c r="BK93">
        <v>1043.99</v>
      </c>
      <c r="BL93">
        <v>356.572</v>
      </c>
      <c r="BM93">
        <v>20.0001</v>
      </c>
      <c r="BN93">
        <v>24.029900000000001</v>
      </c>
      <c r="BO93">
        <v>30.000800000000002</v>
      </c>
      <c r="BP93">
        <v>23.715299999999999</v>
      </c>
      <c r="BQ93">
        <v>23.778600000000001</v>
      </c>
      <c r="BR93">
        <v>25.668800000000001</v>
      </c>
      <c r="BS93">
        <v>30.8888</v>
      </c>
      <c r="BT93">
        <v>92.538399999999996</v>
      </c>
      <c r="BU93">
        <v>20</v>
      </c>
      <c r="BV93">
        <v>410</v>
      </c>
      <c r="BW93">
        <v>10</v>
      </c>
      <c r="BX93">
        <v>102.538</v>
      </c>
      <c r="BY93">
        <v>101.75</v>
      </c>
    </row>
    <row r="94" spans="1:77" x14ac:dyDescent="0.25">
      <c r="A94">
        <v>80</v>
      </c>
      <c r="B94">
        <v>1602509006</v>
      </c>
      <c r="C94">
        <v>5627.4000000953702</v>
      </c>
      <c r="D94" t="s">
        <v>369</v>
      </c>
      <c r="E94" t="s">
        <v>370</v>
      </c>
      <c r="F94">
        <v>1602508997.64516</v>
      </c>
      <c r="G94">
        <f t="shared" si="12"/>
        <v>3.2969424021607973E-4</v>
      </c>
      <c r="H94">
        <f t="shared" si="13"/>
        <v>-0.96364823230509933</v>
      </c>
      <c r="I94">
        <f t="shared" si="14"/>
        <v>45.327721597110674</v>
      </c>
      <c r="J94">
        <f t="shared" si="15"/>
        <v>1.0778944255885983</v>
      </c>
      <c r="K94">
        <f t="shared" si="16"/>
        <v>2.378002660644003</v>
      </c>
      <c r="L94">
        <v>0</v>
      </c>
      <c r="M94">
        <v>0</v>
      </c>
      <c r="N94">
        <f t="shared" si="17"/>
        <v>1</v>
      </c>
      <c r="O94">
        <f t="shared" si="18"/>
        <v>0</v>
      </c>
      <c r="P94">
        <f t="shared" si="19"/>
        <v>54978.727340411948</v>
      </c>
      <c r="Q94">
        <f t="shared" si="20"/>
        <v>0</v>
      </c>
      <c r="R94">
        <f t="shared" si="21"/>
        <v>0</v>
      </c>
      <c r="S94">
        <f t="shared" si="22"/>
        <v>0.49</v>
      </c>
      <c r="T94">
        <f t="shared" si="23"/>
        <v>0.39</v>
      </c>
      <c r="U94">
        <v>16.760000000000002</v>
      </c>
      <c r="V94">
        <v>1602508997.64516</v>
      </c>
      <c r="W94">
        <v>411.39274193548403</v>
      </c>
      <c r="X94">
        <v>410.00503225806398</v>
      </c>
      <c r="Y94">
        <v>10.600083870967699</v>
      </c>
      <c r="Z94">
        <v>10.053390322580601</v>
      </c>
      <c r="AA94">
        <v>1000.03061290323</v>
      </c>
      <c r="AB94">
        <v>101.58670967741899</v>
      </c>
      <c r="AC94">
        <v>0.100639093548387</v>
      </c>
      <c r="AD94">
        <v>20.214754838709698</v>
      </c>
      <c r="AE94">
        <v>999.9</v>
      </c>
      <c r="AF94">
        <v>999.9</v>
      </c>
      <c r="AG94">
        <v>0</v>
      </c>
      <c r="AH94">
        <v>0</v>
      </c>
      <c r="AI94">
        <v>10003.7012903226</v>
      </c>
      <c r="AJ94">
        <v>0</v>
      </c>
      <c r="AK94">
        <v>1.9567916129032202E-3</v>
      </c>
      <c r="AL94">
        <v>1602508985.5</v>
      </c>
      <c r="AM94" t="s">
        <v>368</v>
      </c>
      <c r="AN94">
        <v>15</v>
      </c>
      <c r="AO94">
        <v>-0.95299999999999996</v>
      </c>
      <c r="AP94">
        <v>-3.5000000000000003E-2</v>
      </c>
      <c r="AQ94">
        <v>410</v>
      </c>
      <c r="AR94">
        <v>10</v>
      </c>
      <c r="AS94">
        <v>0.48</v>
      </c>
      <c r="AT94">
        <v>0.18</v>
      </c>
      <c r="AU94">
        <v>1.1189355243902399</v>
      </c>
      <c r="AV94">
        <v>3.93783718118513</v>
      </c>
      <c r="AW94">
        <v>0.50606804973337305</v>
      </c>
      <c r="AX94">
        <v>0</v>
      </c>
      <c r="AY94">
        <v>0.43765348610731702</v>
      </c>
      <c r="AZ94">
        <v>1.64595110145593</v>
      </c>
      <c r="BA94">
        <v>0.20351554734948901</v>
      </c>
      <c r="BB94">
        <v>0</v>
      </c>
      <c r="BC94">
        <v>0</v>
      </c>
      <c r="BD94">
        <v>2</v>
      </c>
      <c r="BE94" t="s">
        <v>218</v>
      </c>
      <c r="BF94">
        <v>100</v>
      </c>
      <c r="BG94">
        <v>100</v>
      </c>
      <c r="BH94">
        <v>-0.95299999999999996</v>
      </c>
      <c r="BI94">
        <v>-3.5000000000000003E-2</v>
      </c>
      <c r="BJ94">
        <v>2</v>
      </c>
      <c r="BK94">
        <v>1044.04</v>
      </c>
      <c r="BL94">
        <v>356.62200000000001</v>
      </c>
      <c r="BM94">
        <v>20.0002</v>
      </c>
      <c r="BN94">
        <v>24.0379</v>
      </c>
      <c r="BO94">
        <v>30.000599999999999</v>
      </c>
      <c r="BP94">
        <v>23.722000000000001</v>
      </c>
      <c r="BQ94">
        <v>23.785799999999998</v>
      </c>
      <c r="BR94">
        <v>25.668199999999999</v>
      </c>
      <c r="BS94">
        <v>30.8888</v>
      </c>
      <c r="BT94">
        <v>92.538399999999996</v>
      </c>
      <c r="BU94">
        <v>20</v>
      </c>
      <c r="BV94">
        <v>410</v>
      </c>
      <c r="BW94">
        <v>10</v>
      </c>
      <c r="BX94">
        <v>102.535</v>
      </c>
      <c r="BY94">
        <v>101.748</v>
      </c>
    </row>
    <row r="95" spans="1:77" x14ac:dyDescent="0.25">
      <c r="A95">
        <v>81</v>
      </c>
      <c r="B95">
        <v>1602509011</v>
      </c>
      <c r="C95">
        <v>5632.4000000953702</v>
      </c>
      <c r="D95" t="s">
        <v>371</v>
      </c>
      <c r="E95" t="s">
        <v>372</v>
      </c>
      <c r="F95">
        <v>1602509002.4354801</v>
      </c>
      <c r="G95">
        <f t="shared" si="12"/>
        <v>3.3626528246789015E-4</v>
      </c>
      <c r="H95">
        <f t="shared" si="13"/>
        <v>-0.96631459679659526</v>
      </c>
      <c r="I95">
        <f t="shared" si="14"/>
        <v>45.318341380964341</v>
      </c>
      <c r="J95">
        <f t="shared" si="15"/>
        <v>1.0777863521218622</v>
      </c>
      <c r="K95">
        <f t="shared" si="16"/>
        <v>2.3782563952673232</v>
      </c>
      <c r="L95">
        <v>0</v>
      </c>
      <c r="M95">
        <v>0</v>
      </c>
      <c r="N95">
        <f t="shared" si="17"/>
        <v>1</v>
      </c>
      <c r="O95">
        <f t="shared" si="18"/>
        <v>0</v>
      </c>
      <c r="P95">
        <f t="shared" si="19"/>
        <v>54952.27046165974</v>
      </c>
      <c r="Q95">
        <f t="shared" si="20"/>
        <v>0</v>
      </c>
      <c r="R95">
        <f t="shared" si="21"/>
        <v>0</v>
      </c>
      <c r="S95">
        <f t="shared" si="22"/>
        <v>0.49</v>
      </c>
      <c r="T95">
        <f t="shared" si="23"/>
        <v>0.39</v>
      </c>
      <c r="U95">
        <v>16.760000000000002</v>
      </c>
      <c r="V95">
        <v>1602509002.4354801</v>
      </c>
      <c r="W95">
        <v>411.38396774193501</v>
      </c>
      <c r="X95">
        <v>409.99629032258099</v>
      </c>
      <c r="Y95">
        <v>10.5991129032258</v>
      </c>
      <c r="Z95">
        <v>10.041512903225801</v>
      </c>
      <c r="AA95">
        <v>1000.01283870968</v>
      </c>
      <c r="AB95">
        <v>101.58629032258099</v>
      </c>
      <c r="AC95">
        <v>0.1001774</v>
      </c>
      <c r="AD95">
        <v>20.216480645161301</v>
      </c>
      <c r="AE95">
        <v>999.9</v>
      </c>
      <c r="AF95">
        <v>999.9</v>
      </c>
      <c r="AG95">
        <v>0</v>
      </c>
      <c r="AH95">
        <v>0</v>
      </c>
      <c r="AI95">
        <v>9998.7864516128993</v>
      </c>
      <c r="AJ95">
        <v>0</v>
      </c>
      <c r="AK95">
        <v>1.91117E-3</v>
      </c>
      <c r="AL95">
        <v>1602508985.5</v>
      </c>
      <c r="AM95" t="s">
        <v>368</v>
      </c>
      <c r="AN95">
        <v>15</v>
      </c>
      <c r="AO95">
        <v>-0.95299999999999996</v>
      </c>
      <c r="AP95">
        <v>-3.5000000000000003E-2</v>
      </c>
      <c r="AQ95">
        <v>410</v>
      </c>
      <c r="AR95">
        <v>10</v>
      </c>
      <c r="AS95">
        <v>0.48</v>
      </c>
      <c r="AT95">
        <v>0.18</v>
      </c>
      <c r="AU95">
        <v>1.37819951219512</v>
      </c>
      <c r="AV95">
        <v>1.23317770035057E-2</v>
      </c>
      <c r="AW95">
        <v>6.5413112206518104E-2</v>
      </c>
      <c r="AX95">
        <v>1</v>
      </c>
      <c r="AY95">
        <v>0.54774575609756104</v>
      </c>
      <c r="AZ95">
        <v>0.13471486411151101</v>
      </c>
      <c r="BA95">
        <v>3.0138659733403499E-2</v>
      </c>
      <c r="BB95">
        <v>0</v>
      </c>
      <c r="BC95">
        <v>1</v>
      </c>
      <c r="BD95">
        <v>2</v>
      </c>
      <c r="BE95" t="s">
        <v>171</v>
      </c>
      <c r="BF95">
        <v>100</v>
      </c>
      <c r="BG95">
        <v>100</v>
      </c>
      <c r="BH95">
        <v>-0.95299999999999996</v>
      </c>
      <c r="BI95">
        <v>-3.5000000000000003E-2</v>
      </c>
      <c r="BJ95">
        <v>2</v>
      </c>
      <c r="BK95">
        <v>1046.42</v>
      </c>
      <c r="BL95">
        <v>356.666</v>
      </c>
      <c r="BM95">
        <v>20.0002</v>
      </c>
      <c r="BN95">
        <v>24.046199999999999</v>
      </c>
      <c r="BO95">
        <v>30.000800000000002</v>
      </c>
      <c r="BP95">
        <v>23.73</v>
      </c>
      <c r="BQ95">
        <v>23.793900000000001</v>
      </c>
      <c r="BR95">
        <v>25.668700000000001</v>
      </c>
      <c r="BS95">
        <v>30.8888</v>
      </c>
      <c r="BT95">
        <v>92.538399999999996</v>
      </c>
      <c r="BU95">
        <v>20</v>
      </c>
      <c r="BV95">
        <v>410</v>
      </c>
      <c r="BW95">
        <v>10</v>
      </c>
      <c r="BX95">
        <v>102.53400000000001</v>
      </c>
      <c r="BY95">
        <v>101.749</v>
      </c>
    </row>
    <row r="96" spans="1:77" x14ac:dyDescent="0.25">
      <c r="A96">
        <v>82</v>
      </c>
      <c r="B96">
        <v>1602509016</v>
      </c>
      <c r="C96">
        <v>5637.4000000953702</v>
      </c>
      <c r="D96" t="s">
        <v>373</v>
      </c>
      <c r="E96" t="s">
        <v>374</v>
      </c>
      <c r="F96">
        <v>1602509007.37097</v>
      </c>
      <c r="G96">
        <f t="shared" si="12"/>
        <v>3.3281278626276365E-4</v>
      </c>
      <c r="H96">
        <f t="shared" si="13"/>
        <v>-0.97015005195000736</v>
      </c>
      <c r="I96">
        <f t="shared" si="14"/>
        <v>45.277715867769992</v>
      </c>
      <c r="J96">
        <f t="shared" si="15"/>
        <v>1.0769404384716743</v>
      </c>
      <c r="K96">
        <f t="shared" si="16"/>
        <v>2.3785220120573092</v>
      </c>
      <c r="L96">
        <v>0</v>
      </c>
      <c r="M96">
        <v>0</v>
      </c>
      <c r="N96">
        <f t="shared" si="17"/>
        <v>1</v>
      </c>
      <c r="O96">
        <f t="shared" si="18"/>
        <v>0</v>
      </c>
      <c r="P96">
        <f t="shared" si="19"/>
        <v>54926.677184626053</v>
      </c>
      <c r="Q96">
        <f t="shared" si="20"/>
        <v>0</v>
      </c>
      <c r="R96">
        <f t="shared" si="21"/>
        <v>0</v>
      </c>
      <c r="S96">
        <f t="shared" si="22"/>
        <v>0.49</v>
      </c>
      <c r="T96">
        <f t="shared" si="23"/>
        <v>0.39</v>
      </c>
      <c r="U96">
        <v>16.760000000000002</v>
      </c>
      <c r="V96">
        <v>1602509007.37097</v>
      </c>
      <c r="W96">
        <v>411.39222580645202</v>
      </c>
      <c r="X96">
        <v>409.99574193548398</v>
      </c>
      <c r="Y96">
        <v>10.5908161290323</v>
      </c>
      <c r="Z96">
        <v>10.038935483871001</v>
      </c>
      <c r="AA96">
        <v>1000.01103225806</v>
      </c>
      <c r="AB96">
        <v>101.586193548387</v>
      </c>
      <c r="AC96">
        <v>0.100062293548387</v>
      </c>
      <c r="AD96">
        <v>20.218287096774201</v>
      </c>
      <c r="AE96">
        <v>999.9</v>
      </c>
      <c r="AF96">
        <v>999.9</v>
      </c>
      <c r="AG96">
        <v>0</v>
      </c>
      <c r="AH96">
        <v>0</v>
      </c>
      <c r="AI96">
        <v>9994.0058064516106</v>
      </c>
      <c r="AJ96">
        <v>0</v>
      </c>
      <c r="AK96">
        <v>1.91117E-3</v>
      </c>
      <c r="AL96">
        <v>1602508985.5</v>
      </c>
      <c r="AM96" t="s">
        <v>368</v>
      </c>
      <c r="AN96">
        <v>15</v>
      </c>
      <c r="AO96">
        <v>-0.95299999999999996</v>
      </c>
      <c r="AP96">
        <v>-3.5000000000000003E-2</v>
      </c>
      <c r="AQ96">
        <v>410</v>
      </c>
      <c r="AR96">
        <v>10</v>
      </c>
      <c r="AS96">
        <v>0.48</v>
      </c>
      <c r="AT96">
        <v>0.18</v>
      </c>
      <c r="AU96">
        <v>1.3967095121951201</v>
      </c>
      <c r="AV96">
        <v>2.2787665505240699E-2</v>
      </c>
      <c r="AW96">
        <v>4.0311954043266603E-2</v>
      </c>
      <c r="AX96">
        <v>1</v>
      </c>
      <c r="AY96">
        <v>0.55432568292682904</v>
      </c>
      <c r="AZ96">
        <v>-8.8909066202092005E-2</v>
      </c>
      <c r="BA96">
        <v>1.05850347821105E-2</v>
      </c>
      <c r="BB96">
        <v>1</v>
      </c>
      <c r="BC96">
        <v>2</v>
      </c>
      <c r="BD96">
        <v>2</v>
      </c>
      <c r="BE96" t="s">
        <v>174</v>
      </c>
      <c r="BF96">
        <v>100</v>
      </c>
      <c r="BG96">
        <v>100</v>
      </c>
      <c r="BH96">
        <v>-0.95299999999999996</v>
      </c>
      <c r="BI96">
        <v>-3.5000000000000003E-2</v>
      </c>
      <c r="BJ96">
        <v>2</v>
      </c>
      <c r="BK96">
        <v>1046.45</v>
      </c>
      <c r="BL96">
        <v>356.80399999999997</v>
      </c>
      <c r="BM96">
        <v>20.0001</v>
      </c>
      <c r="BN96">
        <v>24.0548</v>
      </c>
      <c r="BO96">
        <v>30.000599999999999</v>
      </c>
      <c r="BP96">
        <v>23.738900000000001</v>
      </c>
      <c r="BQ96">
        <v>23.802199999999999</v>
      </c>
      <c r="BR96">
        <v>25.668199999999999</v>
      </c>
      <c r="BS96">
        <v>30.8888</v>
      </c>
      <c r="BT96">
        <v>92.538399999999996</v>
      </c>
      <c r="BU96">
        <v>20</v>
      </c>
      <c r="BV96">
        <v>410</v>
      </c>
      <c r="BW96">
        <v>10</v>
      </c>
      <c r="BX96">
        <v>102.532</v>
      </c>
      <c r="BY96">
        <v>101.748</v>
      </c>
    </row>
    <row r="97" spans="1:77" x14ac:dyDescent="0.25">
      <c r="A97">
        <v>83</v>
      </c>
      <c r="B97">
        <v>1602509021</v>
      </c>
      <c r="C97">
        <v>5642.4000000953702</v>
      </c>
      <c r="D97" t="s">
        <v>375</v>
      </c>
      <c r="E97" t="s">
        <v>376</v>
      </c>
      <c r="F97">
        <v>1602509012.37097</v>
      </c>
      <c r="G97">
        <f t="shared" si="12"/>
        <v>3.2749646578358058E-4</v>
      </c>
      <c r="H97">
        <f t="shared" si="13"/>
        <v>-0.96557693153483026</v>
      </c>
      <c r="I97">
        <f t="shared" si="14"/>
        <v>45.251872535270806</v>
      </c>
      <c r="J97">
        <f t="shared" si="15"/>
        <v>1.0764259934681133</v>
      </c>
      <c r="K97">
        <f t="shared" si="16"/>
        <v>2.3787435373621526</v>
      </c>
      <c r="L97">
        <v>0</v>
      </c>
      <c r="M97">
        <v>0</v>
      </c>
      <c r="N97">
        <f t="shared" si="17"/>
        <v>1</v>
      </c>
      <c r="O97">
        <f t="shared" si="18"/>
        <v>0</v>
      </c>
      <c r="P97">
        <f t="shared" si="19"/>
        <v>54927.165340843661</v>
      </c>
      <c r="Q97">
        <f t="shared" si="20"/>
        <v>0</v>
      </c>
      <c r="R97">
        <f t="shared" si="21"/>
        <v>0</v>
      </c>
      <c r="S97">
        <f t="shared" si="22"/>
        <v>0.49</v>
      </c>
      <c r="T97">
        <f t="shared" si="23"/>
        <v>0.39</v>
      </c>
      <c r="U97">
        <v>16.760000000000002</v>
      </c>
      <c r="V97">
        <v>1602509012.37097</v>
      </c>
      <c r="W97">
        <v>411.40970967741902</v>
      </c>
      <c r="X97">
        <v>410.01722580645202</v>
      </c>
      <c r="Y97">
        <v>10.5859258064516</v>
      </c>
      <c r="Z97">
        <v>10.042854838709699</v>
      </c>
      <c r="AA97">
        <v>1000.00490322581</v>
      </c>
      <c r="AB97">
        <v>101.584677419355</v>
      </c>
      <c r="AC97">
        <v>9.9956796774193599E-2</v>
      </c>
      <c r="AD97">
        <v>20.219793548387099</v>
      </c>
      <c r="AE97">
        <v>999.9</v>
      </c>
      <c r="AF97">
        <v>999.9</v>
      </c>
      <c r="AG97">
        <v>0</v>
      </c>
      <c r="AH97">
        <v>0</v>
      </c>
      <c r="AI97">
        <v>9994.30741935484</v>
      </c>
      <c r="AJ97">
        <v>0</v>
      </c>
      <c r="AK97">
        <v>1.9876170967741899E-3</v>
      </c>
      <c r="AL97">
        <v>1602508985.5</v>
      </c>
      <c r="AM97" t="s">
        <v>368</v>
      </c>
      <c r="AN97">
        <v>15</v>
      </c>
      <c r="AO97">
        <v>-0.95299999999999996</v>
      </c>
      <c r="AP97">
        <v>-3.5000000000000003E-2</v>
      </c>
      <c r="AQ97">
        <v>410</v>
      </c>
      <c r="AR97">
        <v>10</v>
      </c>
      <c r="AS97">
        <v>0.48</v>
      </c>
      <c r="AT97">
        <v>0.18</v>
      </c>
      <c r="AU97">
        <v>1.39933243902439</v>
      </c>
      <c r="AV97">
        <v>8.2188292682931402E-2</v>
      </c>
      <c r="AW97">
        <v>4.3630570496568599E-2</v>
      </c>
      <c r="AX97">
        <v>1</v>
      </c>
      <c r="AY97">
        <v>0.54752739024390296</v>
      </c>
      <c r="AZ97">
        <v>-0.105418306620223</v>
      </c>
      <c r="BA97">
        <v>1.05768958281674E-2</v>
      </c>
      <c r="BB97">
        <v>0</v>
      </c>
      <c r="BC97">
        <v>1</v>
      </c>
      <c r="BD97">
        <v>2</v>
      </c>
      <c r="BE97" t="s">
        <v>171</v>
      </c>
      <c r="BF97">
        <v>100</v>
      </c>
      <c r="BG97">
        <v>100</v>
      </c>
      <c r="BH97">
        <v>-0.95299999999999996</v>
      </c>
      <c r="BI97">
        <v>-3.5000000000000003E-2</v>
      </c>
      <c r="BJ97">
        <v>2</v>
      </c>
      <c r="BK97">
        <v>1046.46</v>
      </c>
      <c r="BL97">
        <v>356.80599999999998</v>
      </c>
      <c r="BM97">
        <v>20</v>
      </c>
      <c r="BN97">
        <v>24.062899999999999</v>
      </c>
      <c r="BO97">
        <v>30.000599999999999</v>
      </c>
      <c r="BP97">
        <v>23.747599999999998</v>
      </c>
      <c r="BQ97">
        <v>23.811900000000001</v>
      </c>
      <c r="BR97">
        <v>25.6663</v>
      </c>
      <c r="BS97">
        <v>30.8888</v>
      </c>
      <c r="BT97">
        <v>92.1648</v>
      </c>
      <c r="BU97">
        <v>20</v>
      </c>
      <c r="BV97">
        <v>410</v>
      </c>
      <c r="BW97">
        <v>10</v>
      </c>
      <c r="BX97">
        <v>102.53</v>
      </c>
      <c r="BY97">
        <v>101.747</v>
      </c>
    </row>
    <row r="98" spans="1:77" x14ac:dyDescent="0.25">
      <c r="A98">
        <v>84</v>
      </c>
      <c r="B98">
        <v>1602509026</v>
      </c>
      <c r="C98">
        <v>5647.4000000953702</v>
      </c>
      <c r="D98" t="s">
        <v>377</v>
      </c>
      <c r="E98" t="s">
        <v>378</v>
      </c>
      <c r="F98">
        <v>1602509017.37097</v>
      </c>
      <c r="G98">
        <f t="shared" si="12"/>
        <v>3.2354086426535149E-4</v>
      </c>
      <c r="H98">
        <f t="shared" si="13"/>
        <v>-0.97567424662453195</v>
      </c>
      <c r="I98">
        <f t="shared" si="14"/>
        <v>45.240651777989136</v>
      </c>
      <c r="J98">
        <f t="shared" si="15"/>
        <v>1.0762483620670542</v>
      </c>
      <c r="K98">
        <f t="shared" si="16"/>
        <v>2.3789408856188929</v>
      </c>
      <c r="L98">
        <v>0</v>
      </c>
      <c r="M98">
        <v>0</v>
      </c>
      <c r="N98">
        <f t="shared" si="17"/>
        <v>1</v>
      </c>
      <c r="O98">
        <f t="shared" si="18"/>
        <v>0</v>
      </c>
      <c r="P98">
        <f t="shared" si="19"/>
        <v>54946.891893985252</v>
      </c>
      <c r="Q98">
        <f t="shared" si="20"/>
        <v>0</v>
      </c>
      <c r="R98">
        <f t="shared" si="21"/>
        <v>0</v>
      </c>
      <c r="S98">
        <f t="shared" si="22"/>
        <v>0.49</v>
      </c>
      <c r="T98">
        <f t="shared" si="23"/>
        <v>0.39</v>
      </c>
      <c r="U98">
        <v>16.760000000000002</v>
      </c>
      <c r="V98">
        <v>1602509017.37097</v>
      </c>
      <c r="W98">
        <v>411.42145161290301</v>
      </c>
      <c r="X98">
        <v>410.00932258064501</v>
      </c>
      <c r="Y98">
        <v>10.584241935483901</v>
      </c>
      <c r="Z98">
        <v>10.047729032258101</v>
      </c>
      <c r="AA98">
        <v>1000.00416129032</v>
      </c>
      <c r="AB98">
        <v>101.584064516129</v>
      </c>
      <c r="AC98">
        <v>9.99643096774194E-2</v>
      </c>
      <c r="AD98">
        <v>20.221135483870999</v>
      </c>
      <c r="AE98">
        <v>999.9</v>
      </c>
      <c r="AF98">
        <v>999.9</v>
      </c>
      <c r="AG98">
        <v>0</v>
      </c>
      <c r="AH98">
        <v>0</v>
      </c>
      <c r="AI98">
        <v>9998.16</v>
      </c>
      <c r="AJ98">
        <v>0</v>
      </c>
      <c r="AK98">
        <v>2.09859E-3</v>
      </c>
      <c r="AL98">
        <v>1602508985.5</v>
      </c>
      <c r="AM98" t="s">
        <v>368</v>
      </c>
      <c r="AN98">
        <v>15</v>
      </c>
      <c r="AO98">
        <v>-0.95299999999999996</v>
      </c>
      <c r="AP98">
        <v>-3.5000000000000003E-2</v>
      </c>
      <c r="AQ98">
        <v>410</v>
      </c>
      <c r="AR98">
        <v>10</v>
      </c>
      <c r="AS98">
        <v>0.48</v>
      </c>
      <c r="AT98">
        <v>0.18</v>
      </c>
      <c r="AU98">
        <v>1.3959012195122</v>
      </c>
      <c r="AV98">
        <v>0.20357519163759499</v>
      </c>
      <c r="AW98">
        <v>4.3164998082803101E-2</v>
      </c>
      <c r="AX98">
        <v>0</v>
      </c>
      <c r="AY98">
        <v>0.53980782926829296</v>
      </c>
      <c r="AZ98">
        <v>-7.5533351916363706E-2</v>
      </c>
      <c r="BA98">
        <v>7.5963138137004702E-3</v>
      </c>
      <c r="BB98">
        <v>1</v>
      </c>
      <c r="BC98">
        <v>1</v>
      </c>
      <c r="BD98">
        <v>2</v>
      </c>
      <c r="BE98" t="s">
        <v>171</v>
      </c>
      <c r="BF98">
        <v>100</v>
      </c>
      <c r="BG98">
        <v>100</v>
      </c>
      <c r="BH98">
        <v>-0.95299999999999996</v>
      </c>
      <c r="BI98">
        <v>-3.5000000000000003E-2</v>
      </c>
      <c r="BJ98">
        <v>2</v>
      </c>
      <c r="BK98">
        <v>1045.5899999999999</v>
      </c>
      <c r="BL98">
        <v>356.88900000000001</v>
      </c>
      <c r="BM98">
        <v>20.0001</v>
      </c>
      <c r="BN98">
        <v>24.0715</v>
      </c>
      <c r="BO98">
        <v>30.000699999999998</v>
      </c>
      <c r="BP98">
        <v>23.755600000000001</v>
      </c>
      <c r="BQ98">
        <v>23.819800000000001</v>
      </c>
      <c r="BR98">
        <v>25.666799999999999</v>
      </c>
      <c r="BS98">
        <v>30.8888</v>
      </c>
      <c r="BT98">
        <v>92.1648</v>
      </c>
      <c r="BU98">
        <v>20</v>
      </c>
      <c r="BV98">
        <v>410</v>
      </c>
      <c r="BW98">
        <v>10</v>
      </c>
      <c r="BX98">
        <v>102.53</v>
      </c>
      <c r="BY98">
        <v>101.746</v>
      </c>
    </row>
    <row r="99" spans="1:77" x14ac:dyDescent="0.25">
      <c r="A99">
        <v>85</v>
      </c>
      <c r="B99">
        <v>1602509312</v>
      </c>
      <c r="C99">
        <v>5933.4000000953702</v>
      </c>
      <c r="D99" t="s">
        <v>381</v>
      </c>
      <c r="E99" t="s">
        <v>382</v>
      </c>
      <c r="F99">
        <v>1602509304</v>
      </c>
      <c r="G99">
        <f t="shared" si="12"/>
        <v>2.2243141106666331E-4</v>
      </c>
      <c r="H99">
        <f t="shared" si="13"/>
        <v>-0.51823797109747216</v>
      </c>
      <c r="I99">
        <f t="shared" si="14"/>
        <v>43.382435100269902</v>
      </c>
      <c r="J99">
        <f t="shared" si="15"/>
        <v>1.0429610436285246</v>
      </c>
      <c r="K99">
        <f t="shared" si="16"/>
        <v>2.4041090391028694</v>
      </c>
      <c r="L99">
        <v>0</v>
      </c>
      <c r="M99">
        <v>0</v>
      </c>
      <c r="N99">
        <f t="shared" si="17"/>
        <v>1</v>
      </c>
      <c r="O99">
        <f t="shared" si="18"/>
        <v>0</v>
      </c>
      <c r="P99">
        <f t="shared" si="19"/>
        <v>54871.290992980663</v>
      </c>
      <c r="Q99">
        <f t="shared" si="20"/>
        <v>0</v>
      </c>
      <c r="R99">
        <f t="shared" si="21"/>
        <v>0</v>
      </c>
      <c r="S99">
        <f t="shared" si="22"/>
        <v>0.49</v>
      </c>
      <c r="T99">
        <f t="shared" si="23"/>
        <v>0.39</v>
      </c>
      <c r="U99">
        <v>8.8000000000000007</v>
      </c>
      <c r="V99">
        <v>1602509304</v>
      </c>
      <c r="W99">
        <v>410.379419354839</v>
      </c>
      <c r="X99">
        <v>410.00370967741901</v>
      </c>
      <c r="Y99">
        <v>10.256154838709699</v>
      </c>
      <c r="Z99">
        <v>10.0624290322581</v>
      </c>
      <c r="AA99">
        <v>1000.03251612903</v>
      </c>
      <c r="AB99">
        <v>101.590612903226</v>
      </c>
      <c r="AC99">
        <v>0.10062129032258101</v>
      </c>
      <c r="AD99">
        <v>20.391480645161302</v>
      </c>
      <c r="AE99">
        <v>999.9</v>
      </c>
      <c r="AF99">
        <v>999.9</v>
      </c>
      <c r="AG99">
        <v>0</v>
      </c>
      <c r="AH99">
        <v>0</v>
      </c>
      <c r="AI99">
        <v>9989.1951612903194</v>
      </c>
      <c r="AJ99">
        <v>0</v>
      </c>
      <c r="AK99">
        <v>1.9114783870967701E-3</v>
      </c>
      <c r="AL99">
        <v>1602509291</v>
      </c>
      <c r="AM99" t="s">
        <v>383</v>
      </c>
      <c r="AN99">
        <v>16</v>
      </c>
      <c r="AO99">
        <v>-1.0429999999999999</v>
      </c>
      <c r="AP99">
        <v>-3.6999999999999998E-2</v>
      </c>
      <c r="AQ99">
        <v>410</v>
      </c>
      <c r="AR99">
        <v>10</v>
      </c>
      <c r="AS99">
        <v>0.49</v>
      </c>
      <c r="AT99">
        <v>0.14000000000000001</v>
      </c>
      <c r="AU99">
        <v>0.31545203658536602</v>
      </c>
      <c r="AV99">
        <v>0.80257868989547299</v>
      </c>
      <c r="AW99">
        <v>0.13581421078648001</v>
      </c>
      <c r="AX99">
        <v>0</v>
      </c>
      <c r="AY99">
        <v>0.156571703414634</v>
      </c>
      <c r="AZ99">
        <v>0.53841847965155498</v>
      </c>
      <c r="BA99">
        <v>6.84696078294387E-2</v>
      </c>
      <c r="BB99">
        <v>0</v>
      </c>
      <c r="BC99">
        <v>0</v>
      </c>
      <c r="BD99">
        <v>2</v>
      </c>
      <c r="BE99" t="s">
        <v>218</v>
      </c>
      <c r="BF99">
        <v>100</v>
      </c>
      <c r="BG99">
        <v>100</v>
      </c>
      <c r="BH99">
        <v>-1.0429999999999999</v>
      </c>
      <c r="BI99">
        <v>-3.6999999999999998E-2</v>
      </c>
      <c r="BJ99">
        <v>2</v>
      </c>
      <c r="BK99">
        <v>1045.31</v>
      </c>
      <c r="BL99">
        <v>353.81700000000001</v>
      </c>
      <c r="BM99">
        <v>20.0001</v>
      </c>
      <c r="BN99">
        <v>24.486699999999999</v>
      </c>
      <c r="BO99">
        <v>30.000599999999999</v>
      </c>
      <c r="BP99">
        <v>24.197700000000001</v>
      </c>
      <c r="BQ99">
        <v>24.258700000000001</v>
      </c>
      <c r="BR99">
        <v>25.657599999999999</v>
      </c>
      <c r="BS99">
        <v>33.396500000000003</v>
      </c>
      <c r="BT99">
        <v>86.940399999999997</v>
      </c>
      <c r="BU99">
        <v>20</v>
      </c>
      <c r="BV99">
        <v>410</v>
      </c>
      <c r="BW99">
        <v>10</v>
      </c>
      <c r="BX99">
        <v>102.443</v>
      </c>
      <c r="BY99">
        <v>101.679</v>
      </c>
    </row>
    <row r="100" spans="1:77" x14ac:dyDescent="0.25">
      <c r="A100">
        <v>86</v>
      </c>
      <c r="B100">
        <v>1602509317</v>
      </c>
      <c r="C100">
        <v>5938.4000000953702</v>
      </c>
      <c r="D100" t="s">
        <v>384</v>
      </c>
      <c r="E100" t="s">
        <v>385</v>
      </c>
      <c r="F100">
        <v>1602509308.64516</v>
      </c>
      <c r="G100">
        <f t="shared" si="12"/>
        <v>2.231194287285487E-4</v>
      </c>
      <c r="H100">
        <f t="shared" si="13"/>
        <v>-0.51227934197494496</v>
      </c>
      <c r="I100">
        <f t="shared" si="14"/>
        <v>43.36143191679993</v>
      </c>
      <c r="J100">
        <f t="shared" si="15"/>
        <v>1.0425127850739322</v>
      </c>
      <c r="K100">
        <f t="shared" si="16"/>
        <v>2.4042397563675051</v>
      </c>
      <c r="L100">
        <v>0</v>
      </c>
      <c r="M100">
        <v>0</v>
      </c>
      <c r="N100">
        <f t="shared" si="17"/>
        <v>1</v>
      </c>
      <c r="O100">
        <f t="shared" si="18"/>
        <v>0</v>
      </c>
      <c r="P100">
        <f t="shared" si="19"/>
        <v>54896.094087895995</v>
      </c>
      <c r="Q100">
        <f t="shared" si="20"/>
        <v>0</v>
      </c>
      <c r="R100">
        <f t="shared" si="21"/>
        <v>0</v>
      </c>
      <c r="S100">
        <f t="shared" si="22"/>
        <v>0.49</v>
      </c>
      <c r="T100">
        <f t="shared" si="23"/>
        <v>0.39</v>
      </c>
      <c r="U100">
        <v>8.8000000000000007</v>
      </c>
      <c r="V100">
        <v>1602509308.64516</v>
      </c>
      <c r="W100">
        <v>410.36903225806498</v>
      </c>
      <c r="X100">
        <v>409.99880645161301</v>
      </c>
      <c r="Y100">
        <v>10.2517483870968</v>
      </c>
      <c r="Z100">
        <v>10.0574193548387</v>
      </c>
      <c r="AA100">
        <v>1000.01638709677</v>
      </c>
      <c r="AB100">
        <v>101.59099999999999</v>
      </c>
      <c r="AC100">
        <v>0.100218483870968</v>
      </c>
      <c r="AD100">
        <v>20.392361290322601</v>
      </c>
      <c r="AE100">
        <v>999.9</v>
      </c>
      <c r="AF100">
        <v>999.9</v>
      </c>
      <c r="AG100">
        <v>0</v>
      </c>
      <c r="AH100">
        <v>0</v>
      </c>
      <c r="AI100">
        <v>9993.8935483870991</v>
      </c>
      <c r="AJ100">
        <v>0</v>
      </c>
      <c r="AK100">
        <v>1.91117E-3</v>
      </c>
      <c r="AL100">
        <v>1602509291</v>
      </c>
      <c r="AM100" t="s">
        <v>383</v>
      </c>
      <c r="AN100">
        <v>16</v>
      </c>
      <c r="AO100">
        <v>-1.0429999999999999</v>
      </c>
      <c r="AP100">
        <v>-3.6999999999999998E-2</v>
      </c>
      <c r="AQ100">
        <v>410</v>
      </c>
      <c r="AR100">
        <v>10</v>
      </c>
      <c r="AS100">
        <v>0.49</v>
      </c>
      <c r="AT100">
        <v>0.14000000000000001</v>
      </c>
      <c r="AU100">
        <v>0.37937441463414601</v>
      </c>
      <c r="AV100">
        <v>-6.8870885017392997E-2</v>
      </c>
      <c r="AW100">
        <v>3.9618027702337702E-2</v>
      </c>
      <c r="AX100">
        <v>1</v>
      </c>
      <c r="AY100">
        <v>0.19169348780487799</v>
      </c>
      <c r="AZ100">
        <v>1.6663505226495401E-2</v>
      </c>
      <c r="BA100">
        <v>7.7724406096373001E-3</v>
      </c>
      <c r="BB100">
        <v>1</v>
      </c>
      <c r="BC100">
        <v>2</v>
      </c>
      <c r="BD100">
        <v>2</v>
      </c>
      <c r="BE100" t="s">
        <v>174</v>
      </c>
      <c r="BF100">
        <v>100</v>
      </c>
      <c r="BG100">
        <v>100</v>
      </c>
      <c r="BH100">
        <v>-1.0429999999999999</v>
      </c>
      <c r="BI100">
        <v>-3.6999999999999998E-2</v>
      </c>
      <c r="BJ100">
        <v>2</v>
      </c>
      <c r="BK100">
        <v>1048.08</v>
      </c>
      <c r="BL100">
        <v>353.92700000000002</v>
      </c>
      <c r="BM100">
        <v>20.0001</v>
      </c>
      <c r="BN100">
        <v>24.493200000000002</v>
      </c>
      <c r="BO100">
        <v>30.000599999999999</v>
      </c>
      <c r="BP100">
        <v>24.2043</v>
      </c>
      <c r="BQ100">
        <v>24.265000000000001</v>
      </c>
      <c r="BR100">
        <v>25.6615</v>
      </c>
      <c r="BS100">
        <v>33.396500000000003</v>
      </c>
      <c r="BT100">
        <v>86.940399999999997</v>
      </c>
      <c r="BU100">
        <v>20</v>
      </c>
      <c r="BV100">
        <v>410</v>
      </c>
      <c r="BW100">
        <v>10</v>
      </c>
      <c r="BX100">
        <v>102.44199999999999</v>
      </c>
      <c r="BY100">
        <v>101.678</v>
      </c>
    </row>
    <row r="101" spans="1:77" x14ac:dyDescent="0.25">
      <c r="A101">
        <v>87</v>
      </c>
      <c r="B101">
        <v>1602509322</v>
      </c>
      <c r="C101">
        <v>5943.4000000953702</v>
      </c>
      <c r="D101" t="s">
        <v>386</v>
      </c>
      <c r="E101" t="s">
        <v>387</v>
      </c>
      <c r="F101">
        <v>1602509313.4354801</v>
      </c>
      <c r="G101">
        <f t="shared" si="12"/>
        <v>2.1771976615369084E-4</v>
      </c>
      <c r="H101">
        <f t="shared" si="13"/>
        <v>-0.53648986697499434</v>
      </c>
      <c r="I101">
        <f t="shared" si="14"/>
        <v>43.342625261424516</v>
      </c>
      <c r="J101">
        <f t="shared" si="15"/>
        <v>1.0421114756784631</v>
      </c>
      <c r="K101">
        <f t="shared" si="16"/>
        <v>2.4043570720344793</v>
      </c>
      <c r="L101">
        <v>0</v>
      </c>
      <c r="M101">
        <v>0</v>
      </c>
      <c r="N101">
        <f t="shared" si="17"/>
        <v>1</v>
      </c>
      <c r="O101">
        <f t="shared" si="18"/>
        <v>0</v>
      </c>
      <c r="P101">
        <f t="shared" si="19"/>
        <v>54937.216085795451</v>
      </c>
      <c r="Q101">
        <f t="shared" si="20"/>
        <v>0</v>
      </c>
      <c r="R101">
        <f t="shared" si="21"/>
        <v>0</v>
      </c>
      <c r="S101">
        <f t="shared" si="22"/>
        <v>0.49</v>
      </c>
      <c r="T101">
        <f t="shared" si="23"/>
        <v>0.39</v>
      </c>
      <c r="U101">
        <v>8.8000000000000007</v>
      </c>
      <c r="V101">
        <v>1602509313.4354801</v>
      </c>
      <c r="W101">
        <v>410.37548387096803</v>
      </c>
      <c r="X101">
        <v>409.98200000000003</v>
      </c>
      <c r="Y101">
        <v>10.2477838709677</v>
      </c>
      <c r="Z101">
        <v>10.058154838709701</v>
      </c>
      <c r="AA101">
        <v>1000.0050322580601</v>
      </c>
      <c r="AB101">
        <v>101.591322580645</v>
      </c>
      <c r="AC101">
        <v>0.10007614516129</v>
      </c>
      <c r="AD101">
        <v>20.3931516129032</v>
      </c>
      <c r="AE101">
        <v>999.9</v>
      </c>
      <c r="AF101">
        <v>999.9</v>
      </c>
      <c r="AG101">
        <v>0</v>
      </c>
      <c r="AH101">
        <v>0</v>
      </c>
      <c r="AI101">
        <v>10001.6935483871</v>
      </c>
      <c r="AJ101">
        <v>0</v>
      </c>
      <c r="AK101">
        <v>1.9151770967741899E-3</v>
      </c>
      <c r="AL101">
        <v>1602509291</v>
      </c>
      <c r="AM101" t="s">
        <v>383</v>
      </c>
      <c r="AN101">
        <v>16</v>
      </c>
      <c r="AO101">
        <v>-1.0429999999999999</v>
      </c>
      <c r="AP101">
        <v>-3.6999999999999998E-2</v>
      </c>
      <c r="AQ101">
        <v>410</v>
      </c>
      <c r="AR101">
        <v>10</v>
      </c>
      <c r="AS101">
        <v>0.49</v>
      </c>
      <c r="AT101">
        <v>0.14000000000000001</v>
      </c>
      <c r="AU101">
        <v>0.38105512195121899</v>
      </c>
      <c r="AV101">
        <v>0.283993128919872</v>
      </c>
      <c r="AW101">
        <v>3.6072154835115403E-2</v>
      </c>
      <c r="AX101">
        <v>0</v>
      </c>
      <c r="AY101">
        <v>0.191810951219512</v>
      </c>
      <c r="AZ101">
        <v>-6.0111595818814097E-2</v>
      </c>
      <c r="BA101">
        <v>6.4087196504915098E-3</v>
      </c>
      <c r="BB101">
        <v>1</v>
      </c>
      <c r="BC101">
        <v>1</v>
      </c>
      <c r="BD101">
        <v>2</v>
      </c>
      <c r="BE101" t="s">
        <v>171</v>
      </c>
      <c r="BF101">
        <v>100</v>
      </c>
      <c r="BG101">
        <v>100</v>
      </c>
      <c r="BH101">
        <v>-1.0429999999999999</v>
      </c>
      <c r="BI101">
        <v>-3.6999999999999998E-2</v>
      </c>
      <c r="BJ101">
        <v>2</v>
      </c>
      <c r="BK101">
        <v>1047.18</v>
      </c>
      <c r="BL101">
        <v>353.85500000000002</v>
      </c>
      <c r="BM101">
        <v>20</v>
      </c>
      <c r="BN101">
        <v>24.499400000000001</v>
      </c>
      <c r="BO101">
        <v>30.000499999999999</v>
      </c>
      <c r="BP101">
        <v>24.211200000000002</v>
      </c>
      <c r="BQ101">
        <v>24.271599999999999</v>
      </c>
      <c r="BR101">
        <v>25.659700000000001</v>
      </c>
      <c r="BS101">
        <v>33.674999999999997</v>
      </c>
      <c r="BT101">
        <v>86.940399999999997</v>
      </c>
      <c r="BU101">
        <v>20</v>
      </c>
      <c r="BV101">
        <v>410</v>
      </c>
      <c r="BW101">
        <v>10</v>
      </c>
      <c r="BX101">
        <v>102.44</v>
      </c>
      <c r="BY101">
        <v>101.678</v>
      </c>
    </row>
    <row r="102" spans="1:77" x14ac:dyDescent="0.25">
      <c r="A102">
        <v>88</v>
      </c>
      <c r="B102">
        <v>1602509327</v>
      </c>
      <c r="C102">
        <v>5948.4000000953702</v>
      </c>
      <c r="D102" t="s">
        <v>388</v>
      </c>
      <c r="E102" t="s">
        <v>389</v>
      </c>
      <c r="F102">
        <v>1602509318.37097</v>
      </c>
      <c r="G102">
        <f t="shared" si="12"/>
        <v>2.1658710311194207E-4</v>
      </c>
      <c r="H102">
        <f t="shared" si="13"/>
        <v>-0.53877194153527841</v>
      </c>
      <c r="I102">
        <f t="shared" si="14"/>
        <v>43.329148201121349</v>
      </c>
      <c r="J102">
        <f t="shared" si="15"/>
        <v>1.0418301809815214</v>
      </c>
      <c r="K102">
        <f t="shared" si="16"/>
        <v>2.4044557168436538</v>
      </c>
      <c r="L102">
        <v>0</v>
      </c>
      <c r="M102">
        <v>0</v>
      </c>
      <c r="N102">
        <f t="shared" si="17"/>
        <v>1</v>
      </c>
      <c r="O102">
        <f t="shared" si="18"/>
        <v>0</v>
      </c>
      <c r="P102">
        <f t="shared" si="19"/>
        <v>54943.892184663528</v>
      </c>
      <c r="Q102">
        <f t="shared" si="20"/>
        <v>0</v>
      </c>
      <c r="R102">
        <f t="shared" si="21"/>
        <v>0</v>
      </c>
      <c r="S102">
        <f t="shared" si="22"/>
        <v>0.49</v>
      </c>
      <c r="T102">
        <f t="shared" si="23"/>
        <v>0.39</v>
      </c>
      <c r="U102">
        <v>8.8000000000000007</v>
      </c>
      <c r="V102">
        <v>1602509318.37097</v>
      </c>
      <c r="W102">
        <v>410.387838709677</v>
      </c>
      <c r="X102">
        <v>409.99193548387098</v>
      </c>
      <c r="Y102">
        <v>10.2450064516129</v>
      </c>
      <c r="Z102">
        <v>10.056361290322601</v>
      </c>
      <c r="AA102">
        <v>999.99377419354801</v>
      </c>
      <c r="AB102">
        <v>101.59154838709701</v>
      </c>
      <c r="AC102">
        <v>9.9962096774193598E-2</v>
      </c>
      <c r="AD102">
        <v>20.393816129032299</v>
      </c>
      <c r="AE102">
        <v>999.9</v>
      </c>
      <c r="AF102">
        <v>999.9</v>
      </c>
      <c r="AG102">
        <v>0</v>
      </c>
      <c r="AH102">
        <v>0</v>
      </c>
      <c r="AI102">
        <v>10002.961290322601</v>
      </c>
      <c r="AJ102">
        <v>0</v>
      </c>
      <c r="AK102">
        <v>2.0091951612903202E-3</v>
      </c>
      <c r="AL102">
        <v>1602509291</v>
      </c>
      <c r="AM102" t="s">
        <v>383</v>
      </c>
      <c r="AN102">
        <v>16</v>
      </c>
      <c r="AO102">
        <v>-1.0429999999999999</v>
      </c>
      <c r="AP102">
        <v>-3.6999999999999998E-2</v>
      </c>
      <c r="AQ102">
        <v>410</v>
      </c>
      <c r="AR102">
        <v>10</v>
      </c>
      <c r="AS102">
        <v>0.49</v>
      </c>
      <c r="AT102">
        <v>0.14000000000000001</v>
      </c>
      <c r="AU102">
        <v>0.39172360975609799</v>
      </c>
      <c r="AV102">
        <v>7.3854397212526707E-2</v>
      </c>
      <c r="AW102">
        <v>2.76883108389805E-2</v>
      </c>
      <c r="AX102">
        <v>1</v>
      </c>
      <c r="AY102">
        <v>0.18938802439024399</v>
      </c>
      <c r="AZ102">
        <v>-2.62973101045311E-2</v>
      </c>
      <c r="BA102">
        <v>6.6274182240506196E-3</v>
      </c>
      <c r="BB102">
        <v>1</v>
      </c>
      <c r="BC102">
        <v>2</v>
      </c>
      <c r="BD102">
        <v>2</v>
      </c>
      <c r="BE102" t="s">
        <v>174</v>
      </c>
      <c r="BF102">
        <v>100</v>
      </c>
      <c r="BG102">
        <v>100</v>
      </c>
      <c r="BH102">
        <v>-1.0429999999999999</v>
      </c>
      <c r="BI102">
        <v>-3.6999999999999998E-2</v>
      </c>
      <c r="BJ102">
        <v>2</v>
      </c>
      <c r="BK102">
        <v>1047.3399999999999</v>
      </c>
      <c r="BL102">
        <v>353.75700000000001</v>
      </c>
      <c r="BM102">
        <v>20</v>
      </c>
      <c r="BN102">
        <v>24.505600000000001</v>
      </c>
      <c r="BO102">
        <v>30.000499999999999</v>
      </c>
      <c r="BP102">
        <v>24.217700000000001</v>
      </c>
      <c r="BQ102">
        <v>24.278400000000001</v>
      </c>
      <c r="BR102">
        <v>25.6602</v>
      </c>
      <c r="BS102">
        <v>33.674999999999997</v>
      </c>
      <c r="BT102">
        <v>86.562100000000001</v>
      </c>
      <c r="BU102">
        <v>20</v>
      </c>
      <c r="BV102">
        <v>410</v>
      </c>
      <c r="BW102">
        <v>10</v>
      </c>
      <c r="BX102">
        <v>102.437</v>
      </c>
      <c r="BY102">
        <v>101.679</v>
      </c>
    </row>
    <row r="103" spans="1:77" x14ac:dyDescent="0.25">
      <c r="A103">
        <v>89</v>
      </c>
      <c r="B103">
        <v>1602509332</v>
      </c>
      <c r="C103">
        <v>5953.4000000953702</v>
      </c>
      <c r="D103" t="s">
        <v>390</v>
      </c>
      <c r="E103" t="s">
        <v>391</v>
      </c>
      <c r="F103">
        <v>1602509323.37097</v>
      </c>
      <c r="G103">
        <f t="shared" si="12"/>
        <v>2.2453806772848448E-4</v>
      </c>
      <c r="H103">
        <f t="shared" si="13"/>
        <v>-0.5550881247733398</v>
      </c>
      <c r="I103">
        <f t="shared" si="14"/>
        <v>43.30398675538126</v>
      </c>
      <c r="J103">
        <f t="shared" si="15"/>
        <v>1.0412697702161122</v>
      </c>
      <c r="K103">
        <f t="shared" si="16"/>
        <v>2.4045586751587411</v>
      </c>
      <c r="L103">
        <v>0</v>
      </c>
      <c r="M103">
        <v>0</v>
      </c>
      <c r="N103">
        <f t="shared" si="17"/>
        <v>1</v>
      </c>
      <c r="O103">
        <f t="shared" si="18"/>
        <v>0</v>
      </c>
      <c r="P103">
        <f t="shared" si="19"/>
        <v>54962.27067729304</v>
      </c>
      <c r="Q103">
        <f t="shared" si="20"/>
        <v>0</v>
      </c>
      <c r="R103">
        <f t="shared" si="21"/>
        <v>0</v>
      </c>
      <c r="S103">
        <f t="shared" si="22"/>
        <v>0.49</v>
      </c>
      <c r="T103">
        <f t="shared" si="23"/>
        <v>0.39</v>
      </c>
      <c r="U103">
        <v>8.8000000000000007</v>
      </c>
      <c r="V103">
        <v>1602509323.37097</v>
      </c>
      <c r="W103">
        <v>410.39793548387098</v>
      </c>
      <c r="X103">
        <v>409.99054838709702</v>
      </c>
      <c r="Y103">
        <v>10.239493548387101</v>
      </c>
      <c r="Z103">
        <v>10.0439225806452</v>
      </c>
      <c r="AA103">
        <v>999.99629032258099</v>
      </c>
      <c r="AB103">
        <v>101.591580645161</v>
      </c>
      <c r="AC103">
        <v>9.9949829032258103E-2</v>
      </c>
      <c r="AD103">
        <v>20.3945096774194</v>
      </c>
      <c r="AE103">
        <v>999.9</v>
      </c>
      <c r="AF103">
        <v>999.9</v>
      </c>
      <c r="AG103">
        <v>0</v>
      </c>
      <c r="AH103">
        <v>0</v>
      </c>
      <c r="AI103">
        <v>10006.4716129032</v>
      </c>
      <c r="AJ103">
        <v>0</v>
      </c>
      <c r="AK103">
        <v>2.1201680645161298E-3</v>
      </c>
      <c r="AL103">
        <v>1602509291</v>
      </c>
      <c r="AM103" t="s">
        <v>383</v>
      </c>
      <c r="AN103">
        <v>16</v>
      </c>
      <c r="AO103">
        <v>-1.0429999999999999</v>
      </c>
      <c r="AP103">
        <v>-3.6999999999999998E-2</v>
      </c>
      <c r="AQ103">
        <v>410</v>
      </c>
      <c r="AR103">
        <v>10</v>
      </c>
      <c r="AS103">
        <v>0.49</v>
      </c>
      <c r="AT103">
        <v>0.14000000000000001</v>
      </c>
      <c r="AU103">
        <v>0.39934031707317102</v>
      </c>
      <c r="AV103">
        <v>7.7637804878092603E-2</v>
      </c>
      <c r="AW103">
        <v>2.8135143932793E-2</v>
      </c>
      <c r="AX103">
        <v>1</v>
      </c>
      <c r="AY103">
        <v>0.193907073170732</v>
      </c>
      <c r="AZ103">
        <v>9.0762041811816394E-2</v>
      </c>
      <c r="BA103">
        <v>1.28975055357006E-2</v>
      </c>
      <c r="BB103">
        <v>1</v>
      </c>
      <c r="BC103">
        <v>2</v>
      </c>
      <c r="BD103">
        <v>2</v>
      </c>
      <c r="BE103" t="s">
        <v>174</v>
      </c>
      <c r="BF103">
        <v>100</v>
      </c>
      <c r="BG103">
        <v>100</v>
      </c>
      <c r="BH103">
        <v>-1.0429999999999999</v>
      </c>
      <c r="BI103">
        <v>-3.6999999999999998E-2</v>
      </c>
      <c r="BJ103">
        <v>2</v>
      </c>
      <c r="BK103">
        <v>1048.52</v>
      </c>
      <c r="BL103">
        <v>353.947</v>
      </c>
      <c r="BM103">
        <v>19.9999</v>
      </c>
      <c r="BN103">
        <v>24.511700000000001</v>
      </c>
      <c r="BO103">
        <v>30.000499999999999</v>
      </c>
      <c r="BP103">
        <v>24.223800000000001</v>
      </c>
      <c r="BQ103">
        <v>24.285</v>
      </c>
      <c r="BR103">
        <v>25.660599999999999</v>
      </c>
      <c r="BS103">
        <v>33.674999999999997</v>
      </c>
      <c r="BT103">
        <v>86.562100000000001</v>
      </c>
      <c r="BU103">
        <v>20</v>
      </c>
      <c r="BV103">
        <v>410</v>
      </c>
      <c r="BW103">
        <v>10</v>
      </c>
      <c r="BX103">
        <v>102.43600000000001</v>
      </c>
      <c r="BY103">
        <v>101.67700000000001</v>
      </c>
    </row>
    <row r="104" spans="1:77" x14ac:dyDescent="0.25">
      <c r="A104">
        <v>90</v>
      </c>
      <c r="B104">
        <v>1602509337</v>
      </c>
      <c r="C104">
        <v>5958.4000000953702</v>
      </c>
      <c r="D104" t="s">
        <v>392</v>
      </c>
      <c r="E104" t="s">
        <v>393</v>
      </c>
      <c r="F104">
        <v>1602509328.37097</v>
      </c>
      <c r="G104">
        <f t="shared" si="12"/>
        <v>2.302380076085383E-4</v>
      </c>
      <c r="H104">
        <f t="shared" si="13"/>
        <v>-0.53155141835650932</v>
      </c>
      <c r="I104">
        <f t="shared" si="14"/>
        <v>43.264092716786237</v>
      </c>
      <c r="J104">
        <f t="shared" si="15"/>
        <v>1.0403550403020529</v>
      </c>
      <c r="K104">
        <f t="shared" si="16"/>
        <v>2.4046616373360368</v>
      </c>
      <c r="L104">
        <v>0</v>
      </c>
      <c r="M104">
        <v>0</v>
      </c>
      <c r="N104">
        <f t="shared" si="17"/>
        <v>1</v>
      </c>
      <c r="O104">
        <f t="shared" si="18"/>
        <v>0</v>
      </c>
      <c r="P104">
        <f t="shared" si="19"/>
        <v>54935.842595726419</v>
      </c>
      <c r="Q104">
        <f t="shared" si="20"/>
        <v>0</v>
      </c>
      <c r="R104">
        <f t="shared" si="21"/>
        <v>0</v>
      </c>
      <c r="S104">
        <f t="shared" si="22"/>
        <v>0.49</v>
      </c>
      <c r="T104">
        <f t="shared" si="23"/>
        <v>0.39</v>
      </c>
      <c r="U104">
        <v>8.8000000000000007</v>
      </c>
      <c r="V104">
        <v>1602509328.37097</v>
      </c>
      <c r="W104">
        <v>410.39590322580602</v>
      </c>
      <c r="X104">
        <v>410.01129032258098</v>
      </c>
      <c r="Y104">
        <v>10.2304483870968</v>
      </c>
      <c r="Z104">
        <v>10.029912903225799</v>
      </c>
      <c r="AA104">
        <v>1000.00587096774</v>
      </c>
      <c r="AB104">
        <v>101.592032258065</v>
      </c>
      <c r="AC104">
        <v>9.9995396774193598E-2</v>
      </c>
      <c r="AD104">
        <v>20.395203225806501</v>
      </c>
      <c r="AE104">
        <v>999.9</v>
      </c>
      <c r="AF104">
        <v>999.9</v>
      </c>
      <c r="AG104">
        <v>0</v>
      </c>
      <c r="AH104">
        <v>0</v>
      </c>
      <c r="AI104">
        <v>10001.432903225799</v>
      </c>
      <c r="AJ104">
        <v>0</v>
      </c>
      <c r="AK104">
        <v>2.2311409677419399E-3</v>
      </c>
      <c r="AL104">
        <v>1602509291</v>
      </c>
      <c r="AM104" t="s">
        <v>383</v>
      </c>
      <c r="AN104">
        <v>16</v>
      </c>
      <c r="AO104">
        <v>-1.0429999999999999</v>
      </c>
      <c r="AP104">
        <v>-3.6999999999999998E-2</v>
      </c>
      <c r="AQ104">
        <v>410</v>
      </c>
      <c r="AR104">
        <v>10</v>
      </c>
      <c r="AS104">
        <v>0.49</v>
      </c>
      <c r="AT104">
        <v>0.14000000000000001</v>
      </c>
      <c r="AU104">
        <v>0.392721731707317</v>
      </c>
      <c r="AV104">
        <v>-0.21698788850174699</v>
      </c>
      <c r="AW104">
        <v>3.3615437988696803E-2</v>
      </c>
      <c r="AX104">
        <v>0</v>
      </c>
      <c r="AY104">
        <v>0.19759580487804901</v>
      </c>
      <c r="AZ104">
        <v>9.7902229965138907E-2</v>
      </c>
      <c r="BA104">
        <v>1.3303318986609599E-2</v>
      </c>
      <c r="BB104">
        <v>1</v>
      </c>
      <c r="BC104">
        <v>1</v>
      </c>
      <c r="BD104">
        <v>2</v>
      </c>
      <c r="BE104" t="s">
        <v>171</v>
      </c>
      <c r="BF104">
        <v>100</v>
      </c>
      <c r="BG104">
        <v>100</v>
      </c>
      <c r="BH104">
        <v>-1.0429999999999999</v>
      </c>
      <c r="BI104">
        <v>-3.6999999999999998E-2</v>
      </c>
      <c r="BJ104">
        <v>2</v>
      </c>
      <c r="BK104">
        <v>1047.9000000000001</v>
      </c>
      <c r="BL104">
        <v>353.96600000000001</v>
      </c>
      <c r="BM104">
        <v>20</v>
      </c>
      <c r="BN104">
        <v>24.517900000000001</v>
      </c>
      <c r="BO104">
        <v>30.000599999999999</v>
      </c>
      <c r="BP104">
        <v>24.2301</v>
      </c>
      <c r="BQ104">
        <v>24.291399999999999</v>
      </c>
      <c r="BR104">
        <v>25.659300000000002</v>
      </c>
      <c r="BS104">
        <v>33.674999999999997</v>
      </c>
      <c r="BT104">
        <v>86.562100000000001</v>
      </c>
      <c r="BU104">
        <v>20</v>
      </c>
      <c r="BV104">
        <v>410</v>
      </c>
      <c r="BW104">
        <v>10</v>
      </c>
      <c r="BX104">
        <v>102.435</v>
      </c>
      <c r="BY104">
        <v>101.67700000000001</v>
      </c>
    </row>
    <row r="105" spans="1:77" x14ac:dyDescent="0.25">
      <c r="A105">
        <v>91</v>
      </c>
      <c r="B105">
        <v>1602509726</v>
      </c>
      <c r="C105">
        <v>6347.4000000953702</v>
      </c>
      <c r="D105" t="s">
        <v>395</v>
      </c>
      <c r="E105" t="s">
        <v>396</v>
      </c>
      <c r="F105">
        <v>1602509718</v>
      </c>
      <c r="G105">
        <f t="shared" si="12"/>
        <v>3.1924973153417896E-4</v>
      </c>
      <c r="H105">
        <f t="shared" si="13"/>
        <v>-0.76985092901667096</v>
      </c>
      <c r="I105">
        <f t="shared" si="14"/>
        <v>44.853415607872918</v>
      </c>
      <c r="J105">
        <f t="shared" si="15"/>
        <v>1.0805551824049433</v>
      </c>
      <c r="K105">
        <f t="shared" si="16"/>
        <v>2.4090811541569161</v>
      </c>
      <c r="L105">
        <v>0</v>
      </c>
      <c r="M105">
        <v>0</v>
      </c>
      <c r="N105">
        <f t="shared" si="17"/>
        <v>1</v>
      </c>
      <c r="O105">
        <f t="shared" si="18"/>
        <v>0</v>
      </c>
      <c r="P105">
        <f t="shared" si="19"/>
        <v>54928.923454380812</v>
      </c>
      <c r="Q105">
        <f t="shared" si="20"/>
        <v>0</v>
      </c>
      <c r="R105">
        <f t="shared" si="21"/>
        <v>0</v>
      </c>
      <c r="S105">
        <f t="shared" si="22"/>
        <v>0.49</v>
      </c>
      <c r="T105">
        <f t="shared" si="23"/>
        <v>0.39</v>
      </c>
      <c r="U105">
        <v>17.86</v>
      </c>
      <c r="V105">
        <v>1602509718</v>
      </c>
      <c r="W105">
        <v>411.11958064516102</v>
      </c>
      <c r="X105">
        <v>409.97906451612897</v>
      </c>
      <c r="Y105">
        <v>10.624277419354801</v>
      </c>
      <c r="Z105">
        <v>10.0601677419355</v>
      </c>
      <c r="AA105">
        <v>1000.02232258064</v>
      </c>
      <c r="AB105">
        <v>101.605838709677</v>
      </c>
      <c r="AC105">
        <v>0.100389370967742</v>
      </c>
      <c r="AD105">
        <v>20.424948387096801</v>
      </c>
      <c r="AE105">
        <v>999.9</v>
      </c>
      <c r="AF105">
        <v>999.9</v>
      </c>
      <c r="AG105">
        <v>0</v>
      </c>
      <c r="AH105">
        <v>0</v>
      </c>
      <c r="AI105">
        <v>9999.7596774193607</v>
      </c>
      <c r="AJ105">
        <v>0</v>
      </c>
      <c r="AK105">
        <v>1.9937825806451599E-3</v>
      </c>
      <c r="AL105">
        <v>1602509703.5</v>
      </c>
      <c r="AM105" t="s">
        <v>397</v>
      </c>
      <c r="AN105">
        <v>17</v>
      </c>
      <c r="AO105">
        <v>-1.026</v>
      </c>
      <c r="AP105">
        <v>-0.04</v>
      </c>
      <c r="AQ105">
        <v>410</v>
      </c>
      <c r="AR105">
        <v>10</v>
      </c>
      <c r="AS105">
        <v>0.34</v>
      </c>
      <c r="AT105">
        <v>0.14000000000000001</v>
      </c>
      <c r="AU105">
        <v>1.03586181951219</v>
      </c>
      <c r="AV105">
        <v>1.47496998606286</v>
      </c>
      <c r="AW105">
        <v>0.27661879451722299</v>
      </c>
      <c r="AX105">
        <v>0</v>
      </c>
      <c r="AY105">
        <v>0.50092070195121996</v>
      </c>
      <c r="AZ105">
        <v>0.95571200905932197</v>
      </c>
      <c r="BA105">
        <v>0.14504534902079499</v>
      </c>
      <c r="BB105">
        <v>0</v>
      </c>
      <c r="BC105">
        <v>0</v>
      </c>
      <c r="BD105">
        <v>2</v>
      </c>
      <c r="BE105" t="s">
        <v>218</v>
      </c>
      <c r="BF105">
        <v>100</v>
      </c>
      <c r="BG105">
        <v>100</v>
      </c>
      <c r="BH105">
        <v>-1.026</v>
      </c>
      <c r="BI105">
        <v>-0.04</v>
      </c>
      <c r="BJ105">
        <v>2</v>
      </c>
      <c r="BK105">
        <v>1048.6099999999999</v>
      </c>
      <c r="BL105">
        <v>350.565</v>
      </c>
      <c r="BM105">
        <v>19.9999</v>
      </c>
      <c r="BN105">
        <v>24.911200000000001</v>
      </c>
      <c r="BO105">
        <v>30.000399999999999</v>
      </c>
      <c r="BP105">
        <v>24.6539</v>
      </c>
      <c r="BQ105">
        <v>24.710100000000001</v>
      </c>
      <c r="BR105">
        <v>25.664400000000001</v>
      </c>
      <c r="BS105">
        <v>35.625500000000002</v>
      </c>
      <c r="BT105">
        <v>77.166700000000006</v>
      </c>
      <c r="BU105">
        <v>20</v>
      </c>
      <c r="BV105">
        <v>410</v>
      </c>
      <c r="BW105">
        <v>10</v>
      </c>
      <c r="BX105">
        <v>102.36799999999999</v>
      </c>
      <c r="BY105">
        <v>101.621</v>
      </c>
    </row>
    <row r="106" spans="1:77" x14ac:dyDescent="0.25">
      <c r="A106">
        <v>92</v>
      </c>
      <c r="B106">
        <v>1602509731</v>
      </c>
      <c r="C106">
        <v>6352.4000000953702</v>
      </c>
      <c r="D106" t="s">
        <v>398</v>
      </c>
      <c r="E106" t="s">
        <v>399</v>
      </c>
      <c r="F106">
        <v>1602509722.64516</v>
      </c>
      <c r="G106">
        <f t="shared" si="12"/>
        <v>3.2453699476935846E-4</v>
      </c>
      <c r="H106">
        <f t="shared" si="13"/>
        <v>-0.75810595554477067</v>
      </c>
      <c r="I106">
        <f t="shared" si="14"/>
        <v>44.835104792809943</v>
      </c>
      <c r="J106">
        <f t="shared" si="15"/>
        <v>1.0801684719620619</v>
      </c>
      <c r="K106">
        <f t="shared" si="16"/>
        <v>2.4092025143103601</v>
      </c>
      <c r="L106">
        <v>0</v>
      </c>
      <c r="M106">
        <v>0</v>
      </c>
      <c r="N106">
        <f t="shared" si="17"/>
        <v>1</v>
      </c>
      <c r="O106">
        <f t="shared" si="18"/>
        <v>0</v>
      </c>
      <c r="P106">
        <f t="shared" si="19"/>
        <v>54913.854643648177</v>
      </c>
      <c r="Q106">
        <f t="shared" si="20"/>
        <v>0</v>
      </c>
      <c r="R106">
        <f t="shared" si="21"/>
        <v>0</v>
      </c>
      <c r="S106">
        <f t="shared" si="22"/>
        <v>0.49</v>
      </c>
      <c r="T106">
        <f t="shared" si="23"/>
        <v>0.39</v>
      </c>
      <c r="U106">
        <v>17.86</v>
      </c>
      <c r="V106">
        <v>1602509722.64516</v>
      </c>
      <c r="W106">
        <v>411.10912903225801</v>
      </c>
      <c r="X106">
        <v>409.99345161290302</v>
      </c>
      <c r="Y106">
        <v>10.620490322580601</v>
      </c>
      <c r="Z106">
        <v>10.0470290322581</v>
      </c>
      <c r="AA106">
        <v>1000.01029032258</v>
      </c>
      <c r="AB106">
        <v>101.60593548387099</v>
      </c>
      <c r="AC106">
        <v>0.100147677419355</v>
      </c>
      <c r="AD106">
        <v>20.425764516129</v>
      </c>
      <c r="AE106">
        <v>999.9</v>
      </c>
      <c r="AF106">
        <v>999.9</v>
      </c>
      <c r="AG106">
        <v>0</v>
      </c>
      <c r="AH106">
        <v>0</v>
      </c>
      <c r="AI106">
        <v>9996.9187096774203</v>
      </c>
      <c r="AJ106">
        <v>0</v>
      </c>
      <c r="AK106">
        <v>1.91332806451613E-3</v>
      </c>
      <c r="AL106">
        <v>1602509703.5</v>
      </c>
      <c r="AM106" t="s">
        <v>397</v>
      </c>
      <c r="AN106">
        <v>17</v>
      </c>
      <c r="AO106">
        <v>-1.026</v>
      </c>
      <c r="AP106">
        <v>-0.04</v>
      </c>
      <c r="AQ106">
        <v>410</v>
      </c>
      <c r="AR106">
        <v>10</v>
      </c>
      <c r="AS106">
        <v>0.34</v>
      </c>
      <c r="AT106">
        <v>0.14000000000000001</v>
      </c>
      <c r="AU106">
        <v>1.13428487804878</v>
      </c>
      <c r="AV106">
        <v>-0.34471108013934398</v>
      </c>
      <c r="AW106">
        <v>4.4930060832905003E-2</v>
      </c>
      <c r="AX106">
        <v>0</v>
      </c>
      <c r="AY106">
        <v>0.57093156097561004</v>
      </c>
      <c r="AZ106">
        <v>0.113070689895454</v>
      </c>
      <c r="BA106">
        <v>1.4185946995132899E-2</v>
      </c>
      <c r="BB106">
        <v>0</v>
      </c>
      <c r="BC106">
        <v>0</v>
      </c>
      <c r="BD106">
        <v>2</v>
      </c>
      <c r="BE106" t="s">
        <v>218</v>
      </c>
      <c r="BF106">
        <v>100</v>
      </c>
      <c r="BG106">
        <v>100</v>
      </c>
      <c r="BH106">
        <v>-1.026</v>
      </c>
      <c r="BI106">
        <v>-0.04</v>
      </c>
      <c r="BJ106">
        <v>2</v>
      </c>
      <c r="BK106">
        <v>1049.43</v>
      </c>
      <c r="BL106">
        <v>350.44</v>
      </c>
      <c r="BM106">
        <v>19.999700000000001</v>
      </c>
      <c r="BN106">
        <v>24.915400000000002</v>
      </c>
      <c r="BO106">
        <v>30.000299999999999</v>
      </c>
      <c r="BP106">
        <v>24.657</v>
      </c>
      <c r="BQ106">
        <v>24.7148</v>
      </c>
      <c r="BR106">
        <v>25.6633</v>
      </c>
      <c r="BS106">
        <v>35.625500000000002</v>
      </c>
      <c r="BT106">
        <v>77.166700000000006</v>
      </c>
      <c r="BU106">
        <v>20</v>
      </c>
      <c r="BV106">
        <v>410</v>
      </c>
      <c r="BW106">
        <v>10</v>
      </c>
      <c r="BX106">
        <v>102.366</v>
      </c>
      <c r="BY106">
        <v>101.61799999999999</v>
      </c>
    </row>
    <row r="107" spans="1:77" x14ac:dyDescent="0.25">
      <c r="A107">
        <v>93</v>
      </c>
      <c r="B107">
        <v>1602509736</v>
      </c>
      <c r="C107">
        <v>6357.4000000953702</v>
      </c>
      <c r="D107" t="s">
        <v>400</v>
      </c>
      <c r="E107" t="s">
        <v>401</v>
      </c>
      <c r="F107">
        <v>1602509727.4354801</v>
      </c>
      <c r="G107">
        <f t="shared" si="12"/>
        <v>3.2873842903632884E-4</v>
      </c>
      <c r="H107">
        <f t="shared" si="13"/>
        <v>-0.75612428568063561</v>
      </c>
      <c r="I107">
        <f t="shared" si="14"/>
        <v>44.803147265907796</v>
      </c>
      <c r="J107">
        <f t="shared" si="15"/>
        <v>1.079432937852393</v>
      </c>
      <c r="K107">
        <f t="shared" si="16"/>
        <v>2.4092792665790457</v>
      </c>
      <c r="L107">
        <v>0</v>
      </c>
      <c r="M107">
        <v>0</v>
      </c>
      <c r="N107">
        <f t="shared" si="17"/>
        <v>1</v>
      </c>
      <c r="O107">
        <f t="shared" si="18"/>
        <v>0</v>
      </c>
      <c r="P107">
        <f t="shared" si="19"/>
        <v>54929.398128893605</v>
      </c>
      <c r="Q107">
        <f t="shared" si="20"/>
        <v>0</v>
      </c>
      <c r="R107">
        <f t="shared" si="21"/>
        <v>0</v>
      </c>
      <c r="S107">
        <f t="shared" si="22"/>
        <v>0.49</v>
      </c>
      <c r="T107">
        <f t="shared" si="23"/>
        <v>0.39</v>
      </c>
      <c r="U107">
        <v>17.86</v>
      </c>
      <c r="V107">
        <v>1602509727.4354801</v>
      </c>
      <c r="W107">
        <v>411.11370967741902</v>
      </c>
      <c r="X107">
        <v>410.00464516129</v>
      </c>
      <c r="Y107">
        <v>10.6132677419355</v>
      </c>
      <c r="Z107">
        <v>10.032370967741899</v>
      </c>
      <c r="AA107">
        <v>999.99780645161297</v>
      </c>
      <c r="AB107">
        <v>101.605967741935</v>
      </c>
      <c r="AC107">
        <v>0.100025558064516</v>
      </c>
      <c r="AD107">
        <v>20.426280645161299</v>
      </c>
      <c r="AE107">
        <v>999.9</v>
      </c>
      <c r="AF107">
        <v>999.9</v>
      </c>
      <c r="AG107">
        <v>0</v>
      </c>
      <c r="AH107">
        <v>0</v>
      </c>
      <c r="AI107">
        <v>9999.8838709677402</v>
      </c>
      <c r="AJ107">
        <v>0</v>
      </c>
      <c r="AK107">
        <v>1.9641893548387099E-3</v>
      </c>
      <c r="AL107">
        <v>1602509703.5</v>
      </c>
      <c r="AM107" t="s">
        <v>397</v>
      </c>
      <c r="AN107">
        <v>17</v>
      </c>
      <c r="AO107">
        <v>-1.026</v>
      </c>
      <c r="AP107">
        <v>-0.04</v>
      </c>
      <c r="AQ107">
        <v>410</v>
      </c>
      <c r="AR107">
        <v>10</v>
      </c>
      <c r="AS107">
        <v>0.34</v>
      </c>
      <c r="AT107">
        <v>0.14000000000000001</v>
      </c>
      <c r="AU107">
        <v>1.1129921951219499</v>
      </c>
      <c r="AV107">
        <v>-0.101807874564427</v>
      </c>
      <c r="AW107">
        <v>2.94780412289154E-2</v>
      </c>
      <c r="AX107">
        <v>0</v>
      </c>
      <c r="AY107">
        <v>0.57695709756097602</v>
      </c>
      <c r="AZ107">
        <v>0.124720891986053</v>
      </c>
      <c r="BA107">
        <v>1.4934528081424999E-2</v>
      </c>
      <c r="BB107">
        <v>0</v>
      </c>
      <c r="BC107">
        <v>0</v>
      </c>
      <c r="BD107">
        <v>2</v>
      </c>
      <c r="BE107" t="s">
        <v>218</v>
      </c>
      <c r="BF107">
        <v>100</v>
      </c>
      <c r="BG107">
        <v>100</v>
      </c>
      <c r="BH107">
        <v>-1.026</v>
      </c>
      <c r="BI107">
        <v>-0.04</v>
      </c>
      <c r="BJ107">
        <v>2</v>
      </c>
      <c r="BK107">
        <v>1049.1600000000001</v>
      </c>
      <c r="BL107">
        <v>350.44299999999998</v>
      </c>
      <c r="BM107">
        <v>19.999500000000001</v>
      </c>
      <c r="BN107">
        <v>24.919599999999999</v>
      </c>
      <c r="BO107">
        <v>30.000399999999999</v>
      </c>
      <c r="BP107">
        <v>24.662099999999999</v>
      </c>
      <c r="BQ107">
        <v>24.719100000000001</v>
      </c>
      <c r="BR107">
        <v>25.663399999999999</v>
      </c>
      <c r="BS107">
        <v>35.625500000000002</v>
      </c>
      <c r="BT107">
        <v>77.166700000000006</v>
      </c>
      <c r="BU107">
        <v>20</v>
      </c>
      <c r="BV107">
        <v>410</v>
      </c>
      <c r="BW107">
        <v>10</v>
      </c>
      <c r="BX107">
        <v>102.36499999999999</v>
      </c>
      <c r="BY107">
        <v>101.617</v>
      </c>
    </row>
    <row r="108" spans="1:77" x14ac:dyDescent="0.25">
      <c r="A108">
        <v>94</v>
      </c>
      <c r="B108">
        <v>1602509741</v>
      </c>
      <c r="C108">
        <v>6362.4000000953702</v>
      </c>
      <c r="D108" t="s">
        <v>402</v>
      </c>
      <c r="E108" t="s">
        <v>403</v>
      </c>
      <c r="F108">
        <v>1602509732.37097</v>
      </c>
      <c r="G108">
        <f t="shared" si="12"/>
        <v>3.3092454042145001E-4</v>
      </c>
      <c r="H108">
        <f t="shared" si="13"/>
        <v>-0.76085983269397028</v>
      </c>
      <c r="I108">
        <f t="shared" si="14"/>
        <v>44.759497669724098</v>
      </c>
      <c r="J108">
        <f t="shared" si="15"/>
        <v>1.0783812971815938</v>
      </c>
      <c r="K108">
        <f t="shared" si="16"/>
        <v>2.4092792665790457</v>
      </c>
      <c r="L108">
        <v>0</v>
      </c>
      <c r="M108">
        <v>0</v>
      </c>
      <c r="N108">
        <f t="shared" si="17"/>
        <v>1</v>
      </c>
      <c r="O108">
        <f t="shared" si="18"/>
        <v>0</v>
      </c>
      <c r="P108">
        <f t="shared" si="19"/>
        <v>54913.351344298324</v>
      </c>
      <c r="Q108">
        <f t="shared" si="20"/>
        <v>0</v>
      </c>
      <c r="R108">
        <f t="shared" si="21"/>
        <v>0</v>
      </c>
      <c r="S108">
        <f t="shared" si="22"/>
        <v>0.49</v>
      </c>
      <c r="T108">
        <f t="shared" si="23"/>
        <v>0.39</v>
      </c>
      <c r="U108">
        <v>17.86</v>
      </c>
      <c r="V108">
        <v>1602509732.37097</v>
      </c>
      <c r="W108">
        <v>411.12245161290298</v>
      </c>
      <c r="X108">
        <v>410.00654838709698</v>
      </c>
      <c r="Y108">
        <v>10.602951612903199</v>
      </c>
      <c r="Z108">
        <v>10.018190322580599</v>
      </c>
      <c r="AA108">
        <v>1000.00558064516</v>
      </c>
      <c r="AB108">
        <v>101.605774193548</v>
      </c>
      <c r="AC108">
        <v>9.9990064516129004E-2</v>
      </c>
      <c r="AD108">
        <v>20.426280645161299</v>
      </c>
      <c r="AE108">
        <v>999.9</v>
      </c>
      <c r="AF108">
        <v>999.9</v>
      </c>
      <c r="AG108">
        <v>0</v>
      </c>
      <c r="AH108">
        <v>0</v>
      </c>
      <c r="AI108">
        <v>9996.8580645161292</v>
      </c>
      <c r="AJ108">
        <v>0</v>
      </c>
      <c r="AK108">
        <v>2.07516225806452E-3</v>
      </c>
      <c r="AL108">
        <v>1602509703.5</v>
      </c>
      <c r="AM108" t="s">
        <v>397</v>
      </c>
      <c r="AN108">
        <v>17</v>
      </c>
      <c r="AO108">
        <v>-1.026</v>
      </c>
      <c r="AP108">
        <v>-0.04</v>
      </c>
      <c r="AQ108">
        <v>410</v>
      </c>
      <c r="AR108">
        <v>10</v>
      </c>
      <c r="AS108">
        <v>0.34</v>
      </c>
      <c r="AT108">
        <v>0.14000000000000001</v>
      </c>
      <c r="AU108">
        <v>1.1166921951219499</v>
      </c>
      <c r="AV108">
        <v>0.119086829268284</v>
      </c>
      <c r="AW108">
        <v>2.5847261827163199E-2</v>
      </c>
      <c r="AX108">
        <v>0</v>
      </c>
      <c r="AY108">
        <v>0.58080100000000001</v>
      </c>
      <c r="AZ108">
        <v>3.3054146341463503E-2</v>
      </c>
      <c r="BA108">
        <v>1.1974894610259801E-2</v>
      </c>
      <c r="BB108">
        <v>1</v>
      </c>
      <c r="BC108">
        <v>1</v>
      </c>
      <c r="BD108">
        <v>2</v>
      </c>
      <c r="BE108" t="s">
        <v>171</v>
      </c>
      <c r="BF108">
        <v>100</v>
      </c>
      <c r="BG108">
        <v>100</v>
      </c>
      <c r="BH108">
        <v>-1.026</v>
      </c>
      <c r="BI108">
        <v>-0.04</v>
      </c>
      <c r="BJ108">
        <v>2</v>
      </c>
      <c r="BK108">
        <v>1047.5999999999999</v>
      </c>
      <c r="BL108">
        <v>350.64100000000002</v>
      </c>
      <c r="BM108">
        <v>19.999500000000001</v>
      </c>
      <c r="BN108">
        <v>24.9238</v>
      </c>
      <c r="BO108">
        <v>30.000499999999999</v>
      </c>
      <c r="BP108">
        <v>24.6663</v>
      </c>
      <c r="BQ108">
        <v>24.723299999999998</v>
      </c>
      <c r="BR108">
        <v>25.664200000000001</v>
      </c>
      <c r="BS108">
        <v>35.625500000000002</v>
      </c>
      <c r="BT108">
        <v>76.792400000000001</v>
      </c>
      <c r="BU108">
        <v>20</v>
      </c>
      <c r="BV108">
        <v>410</v>
      </c>
      <c r="BW108">
        <v>10</v>
      </c>
      <c r="BX108">
        <v>102.364</v>
      </c>
      <c r="BY108">
        <v>101.62</v>
      </c>
    </row>
    <row r="109" spans="1:77" x14ac:dyDescent="0.25">
      <c r="A109">
        <v>95</v>
      </c>
      <c r="B109">
        <v>1602509746</v>
      </c>
      <c r="C109">
        <v>6367.4000000953702</v>
      </c>
      <c r="D109" t="s">
        <v>404</v>
      </c>
      <c r="E109" t="s">
        <v>405</v>
      </c>
      <c r="F109">
        <v>1602509737.37097</v>
      </c>
      <c r="G109">
        <f t="shared" si="12"/>
        <v>3.2736119031732307E-4</v>
      </c>
      <c r="H109">
        <f t="shared" si="13"/>
        <v>-0.7639098514545688</v>
      </c>
      <c r="I109">
        <f t="shared" si="14"/>
        <v>44.716253392472282</v>
      </c>
      <c r="J109">
        <f t="shared" si="15"/>
        <v>1.0773241918296597</v>
      </c>
      <c r="K109">
        <f t="shared" si="16"/>
        <v>2.4092452074954491</v>
      </c>
      <c r="L109">
        <v>0</v>
      </c>
      <c r="M109">
        <v>0</v>
      </c>
      <c r="N109">
        <f t="shared" si="17"/>
        <v>1</v>
      </c>
      <c r="O109">
        <f t="shared" si="18"/>
        <v>0</v>
      </c>
      <c r="P109">
        <f t="shared" si="19"/>
        <v>54926.804958566754</v>
      </c>
      <c r="Q109">
        <f t="shared" si="20"/>
        <v>0</v>
      </c>
      <c r="R109">
        <f t="shared" si="21"/>
        <v>0</v>
      </c>
      <c r="S109">
        <f t="shared" si="22"/>
        <v>0.49</v>
      </c>
      <c r="T109">
        <f t="shared" si="23"/>
        <v>0.39</v>
      </c>
      <c r="U109">
        <v>17.86</v>
      </c>
      <c r="V109">
        <v>1602509737.37097</v>
      </c>
      <c r="W109">
        <v>411.132580645161</v>
      </c>
      <c r="X109">
        <v>410.00861290322598</v>
      </c>
      <c r="Y109">
        <v>10.5925516129032</v>
      </c>
      <c r="Z109">
        <v>10.0140774193548</v>
      </c>
      <c r="AA109">
        <v>999.99961290322597</v>
      </c>
      <c r="AB109">
        <v>101.605838709677</v>
      </c>
      <c r="AC109">
        <v>9.99854580645161E-2</v>
      </c>
      <c r="AD109">
        <v>20.426051612903201</v>
      </c>
      <c r="AE109">
        <v>999.9</v>
      </c>
      <c r="AF109">
        <v>999.9</v>
      </c>
      <c r="AG109">
        <v>0</v>
      </c>
      <c r="AH109">
        <v>0</v>
      </c>
      <c r="AI109">
        <v>9999.3967741935503</v>
      </c>
      <c r="AJ109">
        <v>0</v>
      </c>
      <c r="AK109">
        <v>2.1861351612903202E-3</v>
      </c>
      <c r="AL109">
        <v>1602509703.5</v>
      </c>
      <c r="AM109" t="s">
        <v>397</v>
      </c>
      <c r="AN109">
        <v>17</v>
      </c>
      <c r="AO109">
        <v>-1.026</v>
      </c>
      <c r="AP109">
        <v>-0.04</v>
      </c>
      <c r="AQ109">
        <v>410</v>
      </c>
      <c r="AR109">
        <v>10</v>
      </c>
      <c r="AS109">
        <v>0.34</v>
      </c>
      <c r="AT109">
        <v>0.14000000000000001</v>
      </c>
      <c r="AU109">
        <v>1.1198482926829301</v>
      </c>
      <c r="AV109">
        <v>0.15870020905923199</v>
      </c>
      <c r="AW109">
        <v>2.76446852742862E-2</v>
      </c>
      <c r="AX109">
        <v>0</v>
      </c>
      <c r="AY109">
        <v>0.58178775609756095</v>
      </c>
      <c r="AZ109">
        <v>-9.7911679442509905E-2</v>
      </c>
      <c r="BA109">
        <v>1.0274722308942301E-2</v>
      </c>
      <c r="BB109">
        <v>1</v>
      </c>
      <c r="BC109">
        <v>1</v>
      </c>
      <c r="BD109">
        <v>2</v>
      </c>
      <c r="BE109" t="s">
        <v>171</v>
      </c>
      <c r="BF109">
        <v>100</v>
      </c>
      <c r="BG109">
        <v>100</v>
      </c>
      <c r="BH109">
        <v>-1.026</v>
      </c>
      <c r="BI109">
        <v>-0.04</v>
      </c>
      <c r="BJ109">
        <v>2</v>
      </c>
      <c r="BK109">
        <v>1049.33</v>
      </c>
      <c r="BL109">
        <v>350.47699999999998</v>
      </c>
      <c r="BM109">
        <v>19.999700000000001</v>
      </c>
      <c r="BN109">
        <v>24.927600000000002</v>
      </c>
      <c r="BO109">
        <v>30.000399999999999</v>
      </c>
      <c r="BP109">
        <v>24.670400000000001</v>
      </c>
      <c r="BQ109">
        <v>24.727900000000002</v>
      </c>
      <c r="BR109">
        <v>25.662800000000001</v>
      </c>
      <c r="BS109">
        <v>35.625500000000002</v>
      </c>
      <c r="BT109">
        <v>76.792400000000001</v>
      </c>
      <c r="BU109">
        <v>20</v>
      </c>
      <c r="BV109">
        <v>410</v>
      </c>
      <c r="BW109">
        <v>10</v>
      </c>
      <c r="BX109">
        <v>102.363</v>
      </c>
      <c r="BY109">
        <v>101.619</v>
      </c>
    </row>
    <row r="110" spans="1:77" x14ac:dyDescent="0.25">
      <c r="A110">
        <v>96</v>
      </c>
      <c r="B110">
        <v>1602509751</v>
      </c>
      <c r="C110">
        <v>6372.4000000953702</v>
      </c>
      <c r="D110" t="s">
        <v>406</v>
      </c>
      <c r="E110" t="s">
        <v>407</v>
      </c>
      <c r="F110">
        <v>1602509742.37097</v>
      </c>
      <c r="G110">
        <f t="shared" si="12"/>
        <v>3.2257880677331397E-4</v>
      </c>
      <c r="H110">
        <f t="shared" si="13"/>
        <v>-0.76152786499541636</v>
      </c>
      <c r="I110">
        <f t="shared" si="14"/>
        <v>44.68458700236048</v>
      </c>
      <c r="J110">
        <f t="shared" si="15"/>
        <v>1.0765608421374775</v>
      </c>
      <c r="K110">
        <f t="shared" si="16"/>
        <v>2.4092442480907517</v>
      </c>
      <c r="L110">
        <v>0</v>
      </c>
      <c r="M110">
        <v>0</v>
      </c>
      <c r="N110">
        <f t="shared" si="17"/>
        <v>1</v>
      </c>
      <c r="O110">
        <f t="shared" si="18"/>
        <v>0</v>
      </c>
      <c r="P110">
        <f t="shared" si="19"/>
        <v>54905.981393548391</v>
      </c>
      <c r="Q110">
        <f t="shared" si="20"/>
        <v>0</v>
      </c>
      <c r="R110">
        <f t="shared" si="21"/>
        <v>0</v>
      </c>
      <c r="S110">
        <f t="shared" si="22"/>
        <v>0.49</v>
      </c>
      <c r="T110">
        <f t="shared" si="23"/>
        <v>0.39</v>
      </c>
      <c r="U110">
        <v>17.86</v>
      </c>
      <c r="V110">
        <v>1602509742.37097</v>
      </c>
      <c r="W110">
        <v>411.12506451612899</v>
      </c>
      <c r="X110">
        <v>410.00183870967697</v>
      </c>
      <c r="Y110">
        <v>10.585025806451601</v>
      </c>
      <c r="Z110">
        <v>10.015000000000001</v>
      </c>
      <c r="AA110">
        <v>1000.00287096774</v>
      </c>
      <c r="AB110">
        <v>101.606032258065</v>
      </c>
      <c r="AC110">
        <v>9.9987341935483906E-2</v>
      </c>
      <c r="AD110">
        <v>20.4260451612903</v>
      </c>
      <c r="AE110">
        <v>999.9</v>
      </c>
      <c r="AF110">
        <v>999.9</v>
      </c>
      <c r="AG110">
        <v>0</v>
      </c>
      <c r="AH110">
        <v>0</v>
      </c>
      <c r="AI110">
        <v>9995.4245161290291</v>
      </c>
      <c r="AJ110">
        <v>0</v>
      </c>
      <c r="AK110">
        <v>2.2829287096774202E-3</v>
      </c>
      <c r="AL110">
        <v>1602509703.5</v>
      </c>
      <c r="AM110" t="s">
        <v>397</v>
      </c>
      <c r="AN110">
        <v>17</v>
      </c>
      <c r="AO110">
        <v>-1.026</v>
      </c>
      <c r="AP110">
        <v>-0.04</v>
      </c>
      <c r="AQ110">
        <v>410</v>
      </c>
      <c r="AR110">
        <v>10</v>
      </c>
      <c r="AS110">
        <v>0.34</v>
      </c>
      <c r="AT110">
        <v>0.14000000000000001</v>
      </c>
      <c r="AU110">
        <v>1.11947682926829</v>
      </c>
      <c r="AV110">
        <v>-5.6393310104508099E-2</v>
      </c>
      <c r="AW110">
        <v>2.7235778158475301E-2</v>
      </c>
      <c r="AX110">
        <v>1</v>
      </c>
      <c r="AY110">
        <v>0.574327390243902</v>
      </c>
      <c r="AZ110">
        <v>-0.100481310104534</v>
      </c>
      <c r="BA110">
        <v>1.00677426754669E-2</v>
      </c>
      <c r="BB110">
        <v>0</v>
      </c>
      <c r="BC110">
        <v>1</v>
      </c>
      <c r="BD110">
        <v>2</v>
      </c>
      <c r="BE110" t="s">
        <v>171</v>
      </c>
      <c r="BF110">
        <v>100</v>
      </c>
      <c r="BG110">
        <v>100</v>
      </c>
      <c r="BH110">
        <v>-1.026</v>
      </c>
      <c r="BI110">
        <v>-0.04</v>
      </c>
      <c r="BJ110">
        <v>2</v>
      </c>
      <c r="BK110">
        <v>1049.8499999999999</v>
      </c>
      <c r="BL110">
        <v>350.57299999999998</v>
      </c>
      <c r="BM110">
        <v>19.9998</v>
      </c>
      <c r="BN110">
        <v>24.931799999999999</v>
      </c>
      <c r="BO110">
        <v>30.000399999999999</v>
      </c>
      <c r="BP110">
        <v>24.674700000000001</v>
      </c>
      <c r="BQ110">
        <v>24.732500000000002</v>
      </c>
      <c r="BR110">
        <v>25.6631</v>
      </c>
      <c r="BS110">
        <v>35.625500000000002</v>
      </c>
      <c r="BT110">
        <v>76.420199999999994</v>
      </c>
      <c r="BU110">
        <v>20</v>
      </c>
      <c r="BV110">
        <v>410</v>
      </c>
      <c r="BW110">
        <v>10</v>
      </c>
      <c r="BX110">
        <v>102.36199999999999</v>
      </c>
      <c r="BY110">
        <v>101.616</v>
      </c>
    </row>
    <row r="111" spans="1:77" x14ac:dyDescent="0.25">
      <c r="A111">
        <v>97</v>
      </c>
      <c r="B111">
        <v>1602510072.0999999</v>
      </c>
      <c r="C111">
        <v>6693.5</v>
      </c>
      <c r="D111" t="s">
        <v>409</v>
      </c>
      <c r="E111" t="s">
        <v>410</v>
      </c>
      <c r="F111">
        <v>1602510064.0999999</v>
      </c>
      <c r="G111">
        <f t="shared" si="12"/>
        <v>2.3608564559388909E-4</v>
      </c>
      <c r="H111">
        <f t="shared" si="13"/>
        <v>-0.57875486734273618</v>
      </c>
      <c r="I111">
        <f t="shared" si="14"/>
        <v>44.493672898872099</v>
      </c>
      <c r="J111">
        <f t="shared" si="15"/>
        <v>1.075038826791469</v>
      </c>
      <c r="K111">
        <f t="shared" si="16"/>
        <v>2.4161611230317668</v>
      </c>
      <c r="L111">
        <v>0</v>
      </c>
      <c r="M111">
        <v>0</v>
      </c>
      <c r="N111">
        <f t="shared" si="17"/>
        <v>1</v>
      </c>
      <c r="O111">
        <f t="shared" si="18"/>
        <v>0</v>
      </c>
      <c r="P111">
        <f t="shared" si="19"/>
        <v>54947.798274709698</v>
      </c>
      <c r="Q111">
        <f t="shared" si="20"/>
        <v>0</v>
      </c>
      <c r="R111">
        <f t="shared" si="21"/>
        <v>0</v>
      </c>
      <c r="S111">
        <f t="shared" si="22"/>
        <v>0.49</v>
      </c>
      <c r="T111">
        <f t="shared" si="23"/>
        <v>0.39</v>
      </c>
      <c r="U111">
        <v>22.2</v>
      </c>
      <c r="V111">
        <v>1602510064.0999999</v>
      </c>
      <c r="W111">
        <v>411.063806451613</v>
      </c>
      <c r="X111">
        <v>409.99441935483901</v>
      </c>
      <c r="Y111">
        <v>10.569306451612899</v>
      </c>
      <c r="Z111">
        <v>10.0507387096774</v>
      </c>
      <c r="AA111">
        <v>1000.00561290323</v>
      </c>
      <c r="AB111">
        <v>101.61329032258099</v>
      </c>
      <c r="AC111">
        <v>9.9989703225806401E-2</v>
      </c>
      <c r="AD111">
        <v>20.4725</v>
      </c>
      <c r="AE111">
        <v>999.9</v>
      </c>
      <c r="AF111">
        <v>999.9</v>
      </c>
      <c r="AG111">
        <v>0</v>
      </c>
      <c r="AH111">
        <v>0</v>
      </c>
      <c r="AI111">
        <v>10004.2677419355</v>
      </c>
      <c r="AJ111">
        <v>0</v>
      </c>
      <c r="AK111">
        <v>2.0868770967741898E-3</v>
      </c>
      <c r="AL111">
        <v>1602510038.5999999</v>
      </c>
      <c r="AM111" t="s">
        <v>411</v>
      </c>
      <c r="AN111">
        <v>18</v>
      </c>
      <c r="AO111">
        <v>-1.111</v>
      </c>
      <c r="AP111">
        <v>-4.1000000000000002E-2</v>
      </c>
      <c r="AQ111">
        <v>410</v>
      </c>
      <c r="AR111">
        <v>10</v>
      </c>
      <c r="AS111">
        <v>0.25</v>
      </c>
      <c r="AT111">
        <v>0.08</v>
      </c>
      <c r="AU111">
        <v>1.06417682926829</v>
      </c>
      <c r="AV111">
        <v>0.183562996515685</v>
      </c>
      <c r="AW111">
        <v>3.4695054574069802E-2</v>
      </c>
      <c r="AX111">
        <v>0</v>
      </c>
      <c r="AY111">
        <v>0.51918987804878103</v>
      </c>
      <c r="AZ111">
        <v>-1.3252452961676301E-2</v>
      </c>
      <c r="BA111">
        <v>1.4572928492731199E-3</v>
      </c>
      <c r="BB111">
        <v>1</v>
      </c>
      <c r="BC111">
        <v>1</v>
      </c>
      <c r="BD111">
        <v>2</v>
      </c>
      <c r="BE111" t="s">
        <v>171</v>
      </c>
      <c r="BF111">
        <v>100</v>
      </c>
      <c r="BG111">
        <v>100</v>
      </c>
      <c r="BH111">
        <v>-1.111</v>
      </c>
      <c r="BI111">
        <v>-4.1000000000000002E-2</v>
      </c>
      <c r="BJ111">
        <v>2</v>
      </c>
      <c r="BK111">
        <v>1050.47</v>
      </c>
      <c r="BL111">
        <v>348.94600000000003</v>
      </c>
      <c r="BM111">
        <v>19.999700000000001</v>
      </c>
      <c r="BN111">
        <v>25.1281</v>
      </c>
      <c r="BO111">
        <v>30.000299999999999</v>
      </c>
      <c r="BP111">
        <v>24.898499999999999</v>
      </c>
      <c r="BQ111">
        <v>24.952100000000002</v>
      </c>
      <c r="BR111">
        <v>25.6692</v>
      </c>
      <c r="BS111">
        <v>36.176699999999997</v>
      </c>
      <c r="BT111">
        <v>68.115099999999998</v>
      </c>
      <c r="BU111">
        <v>20</v>
      </c>
      <c r="BV111">
        <v>410</v>
      </c>
      <c r="BW111">
        <v>10</v>
      </c>
      <c r="BX111">
        <v>102.327</v>
      </c>
      <c r="BY111">
        <v>101.587</v>
      </c>
    </row>
    <row r="112" spans="1:77" x14ac:dyDescent="0.25">
      <c r="A112">
        <v>98</v>
      </c>
      <c r="B112">
        <v>1602510077.0999999</v>
      </c>
      <c r="C112">
        <v>6698.5</v>
      </c>
      <c r="D112" t="s">
        <v>412</v>
      </c>
      <c r="E112" t="s">
        <v>413</v>
      </c>
      <c r="F112">
        <v>1602510068.7451601</v>
      </c>
      <c r="G112">
        <f t="shared" si="12"/>
        <v>2.3538974131006595E-4</v>
      </c>
      <c r="H112">
        <f t="shared" si="13"/>
        <v>-0.58160610040321326</v>
      </c>
      <c r="I112">
        <f t="shared" si="14"/>
        <v>44.491622645181472</v>
      </c>
      <c r="J112">
        <f t="shared" si="15"/>
        <v>1.0750057646981055</v>
      </c>
      <c r="K112">
        <f t="shared" si="16"/>
        <v>2.4161981532371257</v>
      </c>
      <c r="L112">
        <v>0</v>
      </c>
      <c r="M112">
        <v>0</v>
      </c>
      <c r="N112">
        <f t="shared" si="17"/>
        <v>1</v>
      </c>
      <c r="O112">
        <f t="shared" si="18"/>
        <v>0</v>
      </c>
      <c r="P112">
        <f t="shared" si="19"/>
        <v>54956.980216359239</v>
      </c>
      <c r="Q112">
        <f t="shared" si="20"/>
        <v>0</v>
      </c>
      <c r="R112">
        <f t="shared" si="21"/>
        <v>0</v>
      </c>
      <c r="S112">
        <f t="shared" si="22"/>
        <v>0.49</v>
      </c>
      <c r="T112">
        <f t="shared" si="23"/>
        <v>0.39</v>
      </c>
      <c r="U112">
        <v>22.2</v>
      </c>
      <c r="V112">
        <v>1602510068.7451601</v>
      </c>
      <c r="W112">
        <v>411.06838709677402</v>
      </c>
      <c r="X112">
        <v>409.99203225806502</v>
      </c>
      <c r="Y112">
        <v>10.568964516129</v>
      </c>
      <c r="Z112">
        <v>10.051922580645201</v>
      </c>
      <c r="AA112">
        <v>1000.00061290323</v>
      </c>
      <c r="AB112">
        <v>101.61345161290301</v>
      </c>
      <c r="AC112">
        <v>9.9990896774193594E-2</v>
      </c>
      <c r="AD112">
        <v>20.4727483870968</v>
      </c>
      <c r="AE112">
        <v>999.9</v>
      </c>
      <c r="AF112">
        <v>999.9</v>
      </c>
      <c r="AG112">
        <v>0</v>
      </c>
      <c r="AH112">
        <v>0</v>
      </c>
      <c r="AI112">
        <v>10006.0032258065</v>
      </c>
      <c r="AJ112">
        <v>0</v>
      </c>
      <c r="AK112">
        <v>2.0529687096774202E-3</v>
      </c>
      <c r="AL112">
        <v>1602510038.5999999</v>
      </c>
      <c r="AM112" t="s">
        <v>411</v>
      </c>
      <c r="AN112">
        <v>18</v>
      </c>
      <c r="AO112">
        <v>-1.111</v>
      </c>
      <c r="AP112">
        <v>-4.1000000000000002E-2</v>
      </c>
      <c r="AQ112">
        <v>410</v>
      </c>
      <c r="AR112">
        <v>10</v>
      </c>
      <c r="AS112">
        <v>0.25</v>
      </c>
      <c r="AT112">
        <v>0.08</v>
      </c>
      <c r="AU112">
        <v>1.07184829268293</v>
      </c>
      <c r="AV112">
        <v>0.12954439024391901</v>
      </c>
      <c r="AW112">
        <v>3.1118176470371201E-2</v>
      </c>
      <c r="AX112">
        <v>0</v>
      </c>
      <c r="AY112">
        <v>0.51791334146341494</v>
      </c>
      <c r="AZ112">
        <v>-1.6976801393727401E-2</v>
      </c>
      <c r="BA112">
        <v>1.81279635235458E-3</v>
      </c>
      <c r="BB112">
        <v>1</v>
      </c>
      <c r="BC112">
        <v>1</v>
      </c>
      <c r="BD112">
        <v>2</v>
      </c>
      <c r="BE112" t="s">
        <v>171</v>
      </c>
      <c r="BF112">
        <v>100</v>
      </c>
      <c r="BG112">
        <v>100</v>
      </c>
      <c r="BH112">
        <v>-1.111</v>
      </c>
      <c r="BI112">
        <v>-4.1000000000000002E-2</v>
      </c>
      <c r="BJ112">
        <v>2</v>
      </c>
      <c r="BK112">
        <v>1047.92</v>
      </c>
      <c r="BL112">
        <v>348.76900000000001</v>
      </c>
      <c r="BM112">
        <v>19.9998</v>
      </c>
      <c r="BN112">
        <v>25.130400000000002</v>
      </c>
      <c r="BO112">
        <v>30.0002</v>
      </c>
      <c r="BP112">
        <v>24.900600000000001</v>
      </c>
      <c r="BQ112">
        <v>24.954999999999998</v>
      </c>
      <c r="BR112">
        <v>25.67</v>
      </c>
      <c r="BS112">
        <v>36.176699999999997</v>
      </c>
      <c r="BT112">
        <v>68.115099999999998</v>
      </c>
      <c r="BU112">
        <v>20</v>
      </c>
      <c r="BV112">
        <v>410</v>
      </c>
      <c r="BW112">
        <v>10</v>
      </c>
      <c r="BX112">
        <v>102.325</v>
      </c>
      <c r="BY112">
        <v>101.58799999999999</v>
      </c>
    </row>
    <row r="113" spans="1:77" x14ac:dyDescent="0.25">
      <c r="A113">
        <v>99</v>
      </c>
      <c r="B113">
        <v>1602510082.0999999</v>
      </c>
      <c r="C113">
        <v>6703.5</v>
      </c>
      <c r="D113" t="s">
        <v>414</v>
      </c>
      <c r="E113" t="s">
        <v>415</v>
      </c>
      <c r="F113">
        <v>1602510073.53548</v>
      </c>
      <c r="G113">
        <f t="shared" si="12"/>
        <v>2.3481002204808288E-4</v>
      </c>
      <c r="H113">
        <f t="shared" si="13"/>
        <v>-0.5838255923540846</v>
      </c>
      <c r="I113">
        <f t="shared" si="14"/>
        <v>44.490779827917684</v>
      </c>
      <c r="J113">
        <f t="shared" si="15"/>
        <v>1.0749877541563062</v>
      </c>
      <c r="K113">
        <f t="shared" si="16"/>
        <v>2.4162034433070518</v>
      </c>
      <c r="L113">
        <v>0</v>
      </c>
      <c r="M113">
        <v>0</v>
      </c>
      <c r="N113">
        <f t="shared" si="17"/>
        <v>1</v>
      </c>
      <c r="O113">
        <f t="shared" si="18"/>
        <v>0</v>
      </c>
      <c r="P113">
        <f t="shared" si="19"/>
        <v>54915.495979443898</v>
      </c>
      <c r="Q113">
        <f t="shared" si="20"/>
        <v>0</v>
      </c>
      <c r="R113">
        <f t="shared" si="21"/>
        <v>0</v>
      </c>
      <c r="S113">
        <f t="shared" si="22"/>
        <v>0.49</v>
      </c>
      <c r="T113">
        <f t="shared" si="23"/>
        <v>0.39</v>
      </c>
      <c r="U113">
        <v>22.2</v>
      </c>
      <c r="V113">
        <v>1602510073.53548</v>
      </c>
      <c r="W113">
        <v>411.07383870967698</v>
      </c>
      <c r="X113">
        <v>409.992032258064</v>
      </c>
      <c r="Y113">
        <v>10.5688451612903</v>
      </c>
      <c r="Z113">
        <v>10.0530774193548</v>
      </c>
      <c r="AA113">
        <v>1000.00232258065</v>
      </c>
      <c r="AB113">
        <v>101.612935483871</v>
      </c>
      <c r="AC113">
        <v>9.9951567741935504E-2</v>
      </c>
      <c r="AD113">
        <v>20.472783870967799</v>
      </c>
      <c r="AE113">
        <v>999.9</v>
      </c>
      <c r="AF113">
        <v>999.9</v>
      </c>
      <c r="AG113">
        <v>0</v>
      </c>
      <c r="AH113">
        <v>0</v>
      </c>
      <c r="AI113">
        <v>9998.1822580645203</v>
      </c>
      <c r="AJ113">
        <v>0</v>
      </c>
      <c r="AK113">
        <v>2.0606751612903202E-3</v>
      </c>
      <c r="AL113">
        <v>1602510038.5999999</v>
      </c>
      <c r="AM113" t="s">
        <v>411</v>
      </c>
      <c r="AN113">
        <v>18</v>
      </c>
      <c r="AO113">
        <v>-1.111</v>
      </c>
      <c r="AP113">
        <v>-4.1000000000000002E-2</v>
      </c>
      <c r="AQ113">
        <v>410</v>
      </c>
      <c r="AR113">
        <v>10</v>
      </c>
      <c r="AS113">
        <v>0.25</v>
      </c>
      <c r="AT113">
        <v>0.08</v>
      </c>
      <c r="AU113">
        <v>1.07193634146341</v>
      </c>
      <c r="AV113">
        <v>3.8540487804885303E-2</v>
      </c>
      <c r="AW113">
        <v>2.81185298470857E-2</v>
      </c>
      <c r="AX113">
        <v>1</v>
      </c>
      <c r="AY113">
        <v>0.51631631707317105</v>
      </c>
      <c r="AZ113">
        <v>-1.64653588850175E-2</v>
      </c>
      <c r="BA113">
        <v>1.7603308508183E-3</v>
      </c>
      <c r="BB113">
        <v>1</v>
      </c>
      <c r="BC113">
        <v>2</v>
      </c>
      <c r="BD113">
        <v>2</v>
      </c>
      <c r="BE113" t="s">
        <v>174</v>
      </c>
      <c r="BF113">
        <v>100</v>
      </c>
      <c r="BG113">
        <v>100</v>
      </c>
      <c r="BH113">
        <v>-1.111</v>
      </c>
      <c r="BI113">
        <v>-4.1000000000000002E-2</v>
      </c>
      <c r="BJ113">
        <v>2</v>
      </c>
      <c r="BK113">
        <v>1051.1500000000001</v>
      </c>
      <c r="BL113">
        <v>348.87799999999999</v>
      </c>
      <c r="BM113">
        <v>19.9998</v>
      </c>
      <c r="BN113">
        <v>25.1325</v>
      </c>
      <c r="BO113">
        <v>30.0002</v>
      </c>
      <c r="BP113">
        <v>24.903199999999998</v>
      </c>
      <c r="BQ113">
        <v>24.957599999999999</v>
      </c>
      <c r="BR113">
        <v>25.6692</v>
      </c>
      <c r="BS113">
        <v>36.176699999999997</v>
      </c>
      <c r="BT113">
        <v>67.738600000000005</v>
      </c>
      <c r="BU113">
        <v>20</v>
      </c>
      <c r="BV113">
        <v>410</v>
      </c>
      <c r="BW113">
        <v>10</v>
      </c>
      <c r="BX113">
        <v>102.325</v>
      </c>
      <c r="BY113">
        <v>101.58499999999999</v>
      </c>
    </row>
    <row r="114" spans="1:77" x14ac:dyDescent="0.25">
      <c r="A114">
        <v>100</v>
      </c>
      <c r="B114">
        <v>1602510087.0999999</v>
      </c>
      <c r="C114">
        <v>6708.5</v>
      </c>
      <c r="D114" t="s">
        <v>416</v>
      </c>
      <c r="E114" t="s">
        <v>417</v>
      </c>
      <c r="F114">
        <v>1602510078.4709699</v>
      </c>
      <c r="G114">
        <f t="shared" si="12"/>
        <v>2.3398682074994594E-4</v>
      </c>
      <c r="H114">
        <f t="shared" si="13"/>
        <v>-0.57892212157663336</v>
      </c>
      <c r="I114">
        <f t="shared" si="14"/>
        <v>44.488961317192036</v>
      </c>
      <c r="J114">
        <f t="shared" si="15"/>
        <v>1.0749438152375363</v>
      </c>
      <c r="K114">
        <f t="shared" si="16"/>
        <v>2.4162034433070518</v>
      </c>
      <c r="L114">
        <v>0</v>
      </c>
      <c r="M114">
        <v>0</v>
      </c>
      <c r="N114">
        <f t="shared" si="17"/>
        <v>1</v>
      </c>
      <c r="O114">
        <f t="shared" si="18"/>
        <v>0</v>
      </c>
      <c r="P114">
        <f t="shared" si="19"/>
        <v>54907.080024360184</v>
      </c>
      <c r="Q114">
        <f t="shared" si="20"/>
        <v>0</v>
      </c>
      <c r="R114">
        <f t="shared" si="21"/>
        <v>0</v>
      </c>
      <c r="S114">
        <f t="shared" si="22"/>
        <v>0.49</v>
      </c>
      <c r="T114">
        <f t="shared" si="23"/>
        <v>0.39</v>
      </c>
      <c r="U114">
        <v>22.2</v>
      </c>
      <c r="V114">
        <v>1602510078.4709699</v>
      </c>
      <c r="W114">
        <v>411.06954838709697</v>
      </c>
      <c r="X114">
        <v>409.99787096774202</v>
      </c>
      <c r="Y114">
        <v>10.5684387096774</v>
      </c>
      <c r="Z114">
        <v>10.0544774193548</v>
      </c>
      <c r="AA114">
        <v>999.99935483871002</v>
      </c>
      <c r="AB114">
        <v>101.61267741935499</v>
      </c>
      <c r="AC114">
        <v>9.9963848387096793E-2</v>
      </c>
      <c r="AD114">
        <v>20.472783870967799</v>
      </c>
      <c r="AE114">
        <v>999.9</v>
      </c>
      <c r="AF114">
        <v>999.9</v>
      </c>
      <c r="AG114">
        <v>0</v>
      </c>
      <c r="AH114">
        <v>0</v>
      </c>
      <c r="AI114">
        <v>9996.6112903225803</v>
      </c>
      <c r="AJ114">
        <v>0</v>
      </c>
      <c r="AK114">
        <v>2.1624003225806502E-3</v>
      </c>
      <c r="AL114">
        <v>1602510038.5999999</v>
      </c>
      <c r="AM114" t="s">
        <v>411</v>
      </c>
      <c r="AN114">
        <v>18</v>
      </c>
      <c r="AO114">
        <v>-1.111</v>
      </c>
      <c r="AP114">
        <v>-4.1000000000000002E-2</v>
      </c>
      <c r="AQ114">
        <v>410</v>
      </c>
      <c r="AR114">
        <v>10</v>
      </c>
      <c r="AS114">
        <v>0.25</v>
      </c>
      <c r="AT114">
        <v>0.08</v>
      </c>
      <c r="AU114">
        <v>1.07517512195122</v>
      </c>
      <c r="AV114">
        <v>-0.16169853658535799</v>
      </c>
      <c r="AW114">
        <v>2.67172790642102E-2</v>
      </c>
      <c r="AX114">
        <v>0</v>
      </c>
      <c r="AY114">
        <v>0.51475082926829296</v>
      </c>
      <c r="AZ114">
        <v>-2.3398160278745701E-2</v>
      </c>
      <c r="BA114">
        <v>2.3957507596905799E-3</v>
      </c>
      <c r="BB114">
        <v>1</v>
      </c>
      <c r="BC114">
        <v>1</v>
      </c>
      <c r="BD114">
        <v>2</v>
      </c>
      <c r="BE114" t="s">
        <v>171</v>
      </c>
      <c r="BF114">
        <v>100</v>
      </c>
      <c r="BG114">
        <v>100</v>
      </c>
      <c r="BH114">
        <v>-1.111</v>
      </c>
      <c r="BI114">
        <v>-4.1000000000000002E-2</v>
      </c>
      <c r="BJ114">
        <v>2</v>
      </c>
      <c r="BK114">
        <v>1050.1300000000001</v>
      </c>
      <c r="BL114">
        <v>348.97399999999999</v>
      </c>
      <c r="BM114">
        <v>19.9998</v>
      </c>
      <c r="BN114">
        <v>25.135000000000002</v>
      </c>
      <c r="BO114">
        <v>30.000299999999999</v>
      </c>
      <c r="BP114">
        <v>24.905799999999999</v>
      </c>
      <c r="BQ114">
        <v>24.9602</v>
      </c>
      <c r="BR114">
        <v>25.668900000000001</v>
      </c>
      <c r="BS114">
        <v>36.176699999999997</v>
      </c>
      <c r="BT114">
        <v>67.738600000000005</v>
      </c>
      <c r="BU114">
        <v>20</v>
      </c>
      <c r="BV114">
        <v>410</v>
      </c>
      <c r="BW114">
        <v>10</v>
      </c>
      <c r="BX114">
        <v>102.324</v>
      </c>
      <c r="BY114">
        <v>101.58499999999999</v>
      </c>
    </row>
    <row r="115" spans="1:77" x14ac:dyDescent="0.25">
      <c r="A115">
        <v>101</v>
      </c>
      <c r="B115">
        <v>1602510092.0999999</v>
      </c>
      <c r="C115">
        <v>6713.5</v>
      </c>
      <c r="D115" t="s">
        <v>418</v>
      </c>
      <c r="E115" t="s">
        <v>419</v>
      </c>
      <c r="F115">
        <v>1602510083.4709699</v>
      </c>
      <c r="G115">
        <f t="shared" si="12"/>
        <v>2.3344234631908964E-4</v>
      </c>
      <c r="H115">
        <f t="shared" si="13"/>
        <v>-0.57923978186169645</v>
      </c>
      <c r="I115">
        <f t="shared" si="14"/>
        <v>44.489027313109496</v>
      </c>
      <c r="J115">
        <f t="shared" si="15"/>
        <v>1.0749351400452649</v>
      </c>
      <c r="K115">
        <f t="shared" si="16"/>
        <v>2.4161803594400362</v>
      </c>
      <c r="L115">
        <v>0</v>
      </c>
      <c r="M115">
        <v>0</v>
      </c>
      <c r="N115">
        <f t="shared" si="17"/>
        <v>1</v>
      </c>
      <c r="O115">
        <f t="shared" si="18"/>
        <v>0</v>
      </c>
      <c r="P115">
        <f t="shared" si="19"/>
        <v>54908.144828274606</v>
      </c>
      <c r="Q115">
        <f t="shared" si="20"/>
        <v>0</v>
      </c>
      <c r="R115">
        <f t="shared" si="21"/>
        <v>0</v>
      </c>
      <c r="S115">
        <f t="shared" si="22"/>
        <v>0.49</v>
      </c>
      <c r="T115">
        <f t="shared" si="23"/>
        <v>0.39</v>
      </c>
      <c r="U115">
        <v>22.2</v>
      </c>
      <c r="V115">
        <v>1602510083.4709699</v>
      </c>
      <c r="W115">
        <v>411.06951612903202</v>
      </c>
      <c r="X115">
        <v>409.99664516129002</v>
      </c>
      <c r="Y115">
        <v>10.5683516129032</v>
      </c>
      <c r="Z115">
        <v>10.055590322580599</v>
      </c>
      <c r="AA115">
        <v>1000.00732258065</v>
      </c>
      <c r="AB115">
        <v>101.61261290322599</v>
      </c>
      <c r="AC115">
        <v>0.100045741935484</v>
      </c>
      <c r="AD115">
        <v>20.472629032258101</v>
      </c>
      <c r="AE115">
        <v>999.9</v>
      </c>
      <c r="AF115">
        <v>999.9</v>
      </c>
      <c r="AG115">
        <v>0</v>
      </c>
      <c r="AH115">
        <v>0</v>
      </c>
      <c r="AI115">
        <v>9996.8145161290304</v>
      </c>
      <c r="AJ115">
        <v>0</v>
      </c>
      <c r="AK115">
        <v>2.1978499999999999E-3</v>
      </c>
      <c r="AL115">
        <v>1602510038.5999999</v>
      </c>
      <c r="AM115" t="s">
        <v>411</v>
      </c>
      <c r="AN115">
        <v>18</v>
      </c>
      <c r="AO115">
        <v>-1.111</v>
      </c>
      <c r="AP115">
        <v>-4.1000000000000002E-2</v>
      </c>
      <c r="AQ115">
        <v>410</v>
      </c>
      <c r="AR115">
        <v>10</v>
      </c>
      <c r="AS115">
        <v>0.25</v>
      </c>
      <c r="AT115">
        <v>0.08</v>
      </c>
      <c r="AU115">
        <v>1.07348658536585</v>
      </c>
      <c r="AV115">
        <v>4.0245993031357799E-2</v>
      </c>
      <c r="AW115">
        <v>2.2590541794834801E-2</v>
      </c>
      <c r="AX115">
        <v>1</v>
      </c>
      <c r="AY115">
        <v>0.51342929268292703</v>
      </c>
      <c r="AZ115">
        <v>-1.52545087108028E-2</v>
      </c>
      <c r="BA115">
        <v>1.78070270103087E-3</v>
      </c>
      <c r="BB115">
        <v>1</v>
      </c>
      <c r="BC115">
        <v>2</v>
      </c>
      <c r="BD115">
        <v>2</v>
      </c>
      <c r="BE115" t="s">
        <v>174</v>
      </c>
      <c r="BF115">
        <v>100</v>
      </c>
      <c r="BG115">
        <v>100</v>
      </c>
      <c r="BH115">
        <v>-1.111</v>
      </c>
      <c r="BI115">
        <v>-4.1000000000000002E-2</v>
      </c>
      <c r="BJ115">
        <v>2</v>
      </c>
      <c r="BK115">
        <v>1050.8499999999999</v>
      </c>
      <c r="BL115">
        <v>348.822</v>
      </c>
      <c r="BM115">
        <v>19.9998</v>
      </c>
      <c r="BN115">
        <v>25.1371</v>
      </c>
      <c r="BO115">
        <v>30.0002</v>
      </c>
      <c r="BP115">
        <v>24.9084</v>
      </c>
      <c r="BQ115">
        <v>24.962800000000001</v>
      </c>
      <c r="BR115">
        <v>25.6721</v>
      </c>
      <c r="BS115">
        <v>36.176699999999997</v>
      </c>
      <c r="BT115">
        <v>67.738600000000005</v>
      </c>
      <c r="BU115">
        <v>20</v>
      </c>
      <c r="BV115">
        <v>410</v>
      </c>
      <c r="BW115">
        <v>10</v>
      </c>
      <c r="BX115">
        <v>102.32299999999999</v>
      </c>
      <c r="BY115">
        <v>101.583</v>
      </c>
    </row>
    <row r="116" spans="1:77" x14ac:dyDescent="0.25">
      <c r="A116">
        <v>102</v>
      </c>
      <c r="B116">
        <v>1602510097.0999999</v>
      </c>
      <c r="C116">
        <v>6718.5</v>
      </c>
      <c r="D116" t="s">
        <v>420</v>
      </c>
      <c r="E116" t="s">
        <v>421</v>
      </c>
      <c r="F116">
        <v>1602510088.4709699</v>
      </c>
      <c r="G116">
        <f t="shared" si="12"/>
        <v>2.3305354245842604E-4</v>
      </c>
      <c r="H116">
        <f t="shared" si="13"/>
        <v>-0.57907955008104606</v>
      </c>
      <c r="I116">
        <f t="shared" si="14"/>
        <v>44.490530072082521</v>
      </c>
      <c r="J116">
        <f t="shared" si="15"/>
        <v>1.0749675981340274</v>
      </c>
      <c r="K116">
        <f t="shared" si="16"/>
        <v>2.4161717030397032</v>
      </c>
      <c r="L116">
        <v>0</v>
      </c>
      <c r="M116">
        <v>0</v>
      </c>
      <c r="N116">
        <f t="shared" si="17"/>
        <v>1</v>
      </c>
      <c r="O116">
        <f t="shared" si="18"/>
        <v>0</v>
      </c>
      <c r="P116">
        <f t="shared" si="19"/>
        <v>54935.39772496264</v>
      </c>
      <c r="Q116">
        <f t="shared" si="20"/>
        <v>0</v>
      </c>
      <c r="R116">
        <f t="shared" si="21"/>
        <v>0</v>
      </c>
      <c r="S116">
        <f t="shared" si="22"/>
        <v>0.49</v>
      </c>
      <c r="T116">
        <f t="shared" si="23"/>
        <v>0.39</v>
      </c>
      <c r="U116">
        <v>22.2</v>
      </c>
      <c r="V116">
        <v>1602510088.4709699</v>
      </c>
      <c r="W116">
        <v>411.06509677419302</v>
      </c>
      <c r="X116">
        <v>409.99222580645198</v>
      </c>
      <c r="Y116">
        <v>10.568664516128999</v>
      </c>
      <c r="Z116">
        <v>10.056758064516099</v>
      </c>
      <c r="AA116">
        <v>1000.00861290323</v>
      </c>
      <c r="AB116">
        <v>101.61267741935499</v>
      </c>
      <c r="AC116">
        <v>0.10004101290322601</v>
      </c>
      <c r="AD116">
        <v>20.472570967741898</v>
      </c>
      <c r="AE116">
        <v>999.9</v>
      </c>
      <c r="AF116">
        <v>999.9</v>
      </c>
      <c r="AG116">
        <v>0</v>
      </c>
      <c r="AH116">
        <v>0</v>
      </c>
      <c r="AI116">
        <v>10001.979032258099</v>
      </c>
      <c r="AJ116">
        <v>0</v>
      </c>
      <c r="AK116">
        <v>2.2487125806451599E-3</v>
      </c>
      <c r="AL116">
        <v>1602510038.5999999</v>
      </c>
      <c r="AM116" t="s">
        <v>411</v>
      </c>
      <c r="AN116">
        <v>18</v>
      </c>
      <c r="AO116">
        <v>-1.111</v>
      </c>
      <c r="AP116">
        <v>-4.1000000000000002E-2</v>
      </c>
      <c r="AQ116">
        <v>410</v>
      </c>
      <c r="AR116">
        <v>10</v>
      </c>
      <c r="AS116">
        <v>0.25</v>
      </c>
      <c r="AT116">
        <v>0.08</v>
      </c>
      <c r="AU116">
        <v>1.0718678048780499</v>
      </c>
      <c r="AV116">
        <v>7.8571149825790207E-2</v>
      </c>
      <c r="AW116">
        <v>2.26522524064138E-2</v>
      </c>
      <c r="AX116">
        <v>1</v>
      </c>
      <c r="AY116">
        <v>0.51246278048780503</v>
      </c>
      <c r="AZ116">
        <v>-7.9575679442501802E-3</v>
      </c>
      <c r="BA116">
        <v>1.2002511020248799E-3</v>
      </c>
      <c r="BB116">
        <v>1</v>
      </c>
      <c r="BC116">
        <v>2</v>
      </c>
      <c r="BD116">
        <v>2</v>
      </c>
      <c r="BE116" t="s">
        <v>174</v>
      </c>
      <c r="BF116">
        <v>100</v>
      </c>
      <c r="BG116">
        <v>100</v>
      </c>
      <c r="BH116">
        <v>-1.111</v>
      </c>
      <c r="BI116">
        <v>-4.1000000000000002E-2</v>
      </c>
      <c r="BJ116">
        <v>2</v>
      </c>
      <c r="BK116">
        <v>1050.24</v>
      </c>
      <c r="BL116">
        <v>348.96</v>
      </c>
      <c r="BM116">
        <v>19.999700000000001</v>
      </c>
      <c r="BN116">
        <v>25.139199999999999</v>
      </c>
      <c r="BO116">
        <v>30.0002</v>
      </c>
      <c r="BP116">
        <v>24.9115</v>
      </c>
      <c r="BQ116">
        <v>24.965900000000001</v>
      </c>
      <c r="BR116">
        <v>25.670100000000001</v>
      </c>
      <c r="BS116">
        <v>36.176699999999997</v>
      </c>
      <c r="BT116">
        <v>67.361599999999996</v>
      </c>
      <c r="BU116">
        <v>20</v>
      </c>
      <c r="BV116">
        <v>410</v>
      </c>
      <c r="BW116">
        <v>10</v>
      </c>
      <c r="BX116">
        <v>102.32299999999999</v>
      </c>
      <c r="BY116">
        <v>101.581</v>
      </c>
    </row>
    <row r="117" spans="1:77" x14ac:dyDescent="0.25">
      <c r="A117">
        <v>103</v>
      </c>
      <c r="B117">
        <v>1602510413.0999999</v>
      </c>
      <c r="C117">
        <v>7034.5</v>
      </c>
      <c r="D117" t="s">
        <v>424</v>
      </c>
      <c r="E117" t="s">
        <v>425</v>
      </c>
      <c r="F117">
        <v>1602510405.0999999</v>
      </c>
      <c r="G117">
        <f t="shared" si="12"/>
        <v>4.3580008129601898E-4</v>
      </c>
      <c r="H117">
        <f t="shared" si="13"/>
        <v>-0.84966702555980111</v>
      </c>
      <c r="I117">
        <f t="shared" si="14"/>
        <v>45.646907480606778</v>
      </c>
      <c r="J117">
        <f t="shared" si="15"/>
        <v>1.1029348827218903</v>
      </c>
      <c r="K117">
        <f t="shared" si="16"/>
        <v>2.416231336570775</v>
      </c>
      <c r="L117">
        <v>0</v>
      </c>
      <c r="M117">
        <v>0</v>
      </c>
      <c r="N117">
        <f t="shared" si="17"/>
        <v>1</v>
      </c>
      <c r="O117">
        <f t="shared" si="18"/>
        <v>0</v>
      </c>
      <c r="P117">
        <f t="shared" si="19"/>
        <v>54935.150879918474</v>
      </c>
      <c r="Q117">
        <f t="shared" si="20"/>
        <v>0</v>
      </c>
      <c r="R117">
        <f t="shared" si="21"/>
        <v>0</v>
      </c>
      <c r="S117">
        <f t="shared" si="22"/>
        <v>0.49</v>
      </c>
      <c r="T117">
        <f t="shared" si="23"/>
        <v>0.39</v>
      </c>
      <c r="U117">
        <v>18.670000000000002</v>
      </c>
      <c r="V117">
        <v>1602510405.0999999</v>
      </c>
      <c r="W117">
        <v>411.23812903225797</v>
      </c>
      <c r="X117">
        <v>409.98641935483897</v>
      </c>
      <c r="Y117">
        <v>10.8439580645161</v>
      </c>
      <c r="Z117">
        <v>10.039154838709701</v>
      </c>
      <c r="AA117">
        <v>1000.01548387097</v>
      </c>
      <c r="AB117">
        <v>101.609225806452</v>
      </c>
      <c r="AC117">
        <v>0.100396838709677</v>
      </c>
      <c r="AD117">
        <v>20.472970967741901</v>
      </c>
      <c r="AE117">
        <v>999.9</v>
      </c>
      <c r="AF117">
        <v>999.9</v>
      </c>
      <c r="AG117">
        <v>0</v>
      </c>
      <c r="AH117">
        <v>0</v>
      </c>
      <c r="AI117">
        <v>10002.3006451613</v>
      </c>
      <c r="AJ117">
        <v>0</v>
      </c>
      <c r="AK117">
        <v>2.0911922580645198E-3</v>
      </c>
      <c r="AL117">
        <v>1602510389.0999999</v>
      </c>
      <c r="AM117" t="s">
        <v>426</v>
      </c>
      <c r="AN117">
        <v>19</v>
      </c>
      <c r="AO117">
        <v>-1.109</v>
      </c>
      <c r="AP117">
        <v>-4.1000000000000002E-2</v>
      </c>
      <c r="AQ117">
        <v>410</v>
      </c>
      <c r="AR117">
        <v>10</v>
      </c>
      <c r="AS117">
        <v>0.31</v>
      </c>
      <c r="AT117">
        <v>0.11</v>
      </c>
      <c r="AU117">
        <v>1.21307946341463</v>
      </c>
      <c r="AV117">
        <v>0.57818964459901001</v>
      </c>
      <c r="AW117">
        <v>0.14898525803403601</v>
      </c>
      <c r="AX117">
        <v>0</v>
      </c>
      <c r="AY117">
        <v>0.77312102439024399</v>
      </c>
      <c r="AZ117">
        <v>0.506905672473694</v>
      </c>
      <c r="BA117">
        <v>9.9560854019278999E-2</v>
      </c>
      <c r="BB117">
        <v>0</v>
      </c>
      <c r="BC117">
        <v>0</v>
      </c>
      <c r="BD117">
        <v>2</v>
      </c>
      <c r="BE117" t="s">
        <v>218</v>
      </c>
      <c r="BF117">
        <v>100</v>
      </c>
      <c r="BG117">
        <v>100</v>
      </c>
      <c r="BH117">
        <v>-1.109</v>
      </c>
      <c r="BI117">
        <v>-4.1000000000000002E-2</v>
      </c>
      <c r="BJ117">
        <v>2</v>
      </c>
      <c r="BK117">
        <v>1050.6600000000001</v>
      </c>
      <c r="BL117">
        <v>346.95299999999997</v>
      </c>
      <c r="BM117">
        <v>19.9998</v>
      </c>
      <c r="BN117">
        <v>25.257899999999999</v>
      </c>
      <c r="BO117">
        <v>30.0001</v>
      </c>
      <c r="BP117">
        <v>25.048300000000001</v>
      </c>
      <c r="BQ117">
        <v>25.1006</v>
      </c>
      <c r="BR117">
        <v>25.675999999999998</v>
      </c>
      <c r="BS117">
        <v>36.7348</v>
      </c>
      <c r="BT117">
        <v>58.688000000000002</v>
      </c>
      <c r="BU117">
        <v>20</v>
      </c>
      <c r="BV117">
        <v>410</v>
      </c>
      <c r="BW117">
        <v>10</v>
      </c>
      <c r="BX117">
        <v>102.3</v>
      </c>
      <c r="BY117">
        <v>101.572</v>
      </c>
    </row>
    <row r="118" spans="1:77" x14ac:dyDescent="0.25">
      <c r="A118">
        <v>104</v>
      </c>
      <c r="B118">
        <v>1602510418.0999999</v>
      </c>
      <c r="C118">
        <v>7039.5</v>
      </c>
      <c r="D118" t="s">
        <v>427</v>
      </c>
      <c r="E118" t="s">
        <v>428</v>
      </c>
      <c r="F118">
        <v>1602510409.7451601</v>
      </c>
      <c r="G118">
        <f t="shared" si="12"/>
        <v>4.3505734009315549E-4</v>
      </c>
      <c r="H118">
        <f t="shared" si="13"/>
        <v>-0.84556055024699062</v>
      </c>
      <c r="I118">
        <f t="shared" si="14"/>
        <v>45.640819485259811</v>
      </c>
      <c r="J118">
        <f t="shared" si="15"/>
        <v>1.1028213660342601</v>
      </c>
      <c r="K118">
        <f t="shared" si="16"/>
        <v>2.4163049184303711</v>
      </c>
      <c r="L118">
        <v>0</v>
      </c>
      <c r="M118">
        <v>0</v>
      </c>
      <c r="N118">
        <f t="shared" si="17"/>
        <v>1</v>
      </c>
      <c r="O118">
        <f t="shared" si="18"/>
        <v>0</v>
      </c>
      <c r="P118">
        <f t="shared" si="19"/>
        <v>54933.069085354357</v>
      </c>
      <c r="Q118">
        <f t="shared" si="20"/>
        <v>0</v>
      </c>
      <c r="R118">
        <f t="shared" si="21"/>
        <v>0</v>
      </c>
      <c r="S118">
        <f t="shared" si="22"/>
        <v>0.49</v>
      </c>
      <c r="T118">
        <f t="shared" si="23"/>
        <v>0.39</v>
      </c>
      <c r="U118">
        <v>18.670000000000002</v>
      </c>
      <c r="V118">
        <v>1602510409.7451601</v>
      </c>
      <c r="W118">
        <v>411.25058064516099</v>
      </c>
      <c r="X118">
        <v>410.00596774193502</v>
      </c>
      <c r="Y118">
        <v>10.8429419354839</v>
      </c>
      <c r="Z118">
        <v>10.0395032258065</v>
      </c>
      <c r="AA118">
        <v>1000.00764516129</v>
      </c>
      <c r="AB118">
        <v>101.608516129032</v>
      </c>
      <c r="AC118">
        <v>0.100168893548387</v>
      </c>
      <c r="AD118">
        <v>20.473464516128999</v>
      </c>
      <c r="AE118">
        <v>999.9</v>
      </c>
      <c r="AF118">
        <v>999.9</v>
      </c>
      <c r="AG118">
        <v>0</v>
      </c>
      <c r="AH118">
        <v>0</v>
      </c>
      <c r="AI118">
        <v>10001.995806451599</v>
      </c>
      <c r="AJ118">
        <v>0</v>
      </c>
      <c r="AK118">
        <v>2.0341638709677401E-3</v>
      </c>
      <c r="AL118">
        <v>1602510389.0999999</v>
      </c>
      <c r="AM118" t="s">
        <v>426</v>
      </c>
      <c r="AN118">
        <v>19</v>
      </c>
      <c r="AO118">
        <v>-1.109</v>
      </c>
      <c r="AP118">
        <v>-4.1000000000000002E-2</v>
      </c>
      <c r="AQ118">
        <v>410</v>
      </c>
      <c r="AR118">
        <v>10</v>
      </c>
      <c r="AS118">
        <v>0.31</v>
      </c>
      <c r="AT118">
        <v>0.11</v>
      </c>
      <c r="AU118">
        <v>1.25312463414634</v>
      </c>
      <c r="AV118">
        <v>-9.3067944250886603E-2</v>
      </c>
      <c r="AW118">
        <v>2.52714656497336E-2</v>
      </c>
      <c r="AX118">
        <v>1</v>
      </c>
      <c r="AY118">
        <v>0.80407368292682901</v>
      </c>
      <c r="AZ118">
        <v>-1.79947108013922E-2</v>
      </c>
      <c r="BA118">
        <v>1.86574930267713E-3</v>
      </c>
      <c r="BB118">
        <v>1</v>
      </c>
      <c r="BC118">
        <v>2</v>
      </c>
      <c r="BD118">
        <v>2</v>
      </c>
      <c r="BE118" t="s">
        <v>174</v>
      </c>
      <c r="BF118">
        <v>100</v>
      </c>
      <c r="BG118">
        <v>100</v>
      </c>
      <c r="BH118">
        <v>-1.109</v>
      </c>
      <c r="BI118">
        <v>-4.1000000000000002E-2</v>
      </c>
      <c r="BJ118">
        <v>2</v>
      </c>
      <c r="BK118">
        <v>1048.78</v>
      </c>
      <c r="BL118">
        <v>346.93799999999999</v>
      </c>
      <c r="BM118">
        <v>19.9998</v>
      </c>
      <c r="BN118">
        <v>25.259599999999999</v>
      </c>
      <c r="BO118">
        <v>30.0001</v>
      </c>
      <c r="BP118">
        <v>25.0504</v>
      </c>
      <c r="BQ118">
        <v>25.102399999999999</v>
      </c>
      <c r="BR118">
        <v>25.675000000000001</v>
      </c>
      <c r="BS118">
        <v>36.7348</v>
      </c>
      <c r="BT118">
        <v>58.688000000000002</v>
      </c>
      <c r="BU118">
        <v>20</v>
      </c>
      <c r="BV118">
        <v>410</v>
      </c>
      <c r="BW118">
        <v>10</v>
      </c>
      <c r="BX118">
        <v>102.29900000000001</v>
      </c>
      <c r="BY118">
        <v>101.572</v>
      </c>
    </row>
    <row r="119" spans="1:77" x14ac:dyDescent="0.25">
      <c r="A119">
        <v>105</v>
      </c>
      <c r="B119">
        <v>1602510423.0999999</v>
      </c>
      <c r="C119">
        <v>7044.5</v>
      </c>
      <c r="D119" t="s">
        <v>429</v>
      </c>
      <c r="E119" t="s">
        <v>430</v>
      </c>
      <c r="F119">
        <v>1602510414.53548</v>
      </c>
      <c r="G119">
        <f t="shared" si="12"/>
        <v>4.3432536396189795E-4</v>
      </c>
      <c r="H119">
        <f t="shared" si="13"/>
        <v>-0.84976850665318038</v>
      </c>
      <c r="I119">
        <f t="shared" si="14"/>
        <v>45.635889108741182</v>
      </c>
      <c r="J119">
        <f t="shared" si="15"/>
        <v>1.1027358137356134</v>
      </c>
      <c r="K119">
        <f t="shared" si="16"/>
        <v>2.4163785022529414</v>
      </c>
      <c r="L119">
        <v>0</v>
      </c>
      <c r="M119">
        <v>0</v>
      </c>
      <c r="N119">
        <f t="shared" si="17"/>
        <v>1</v>
      </c>
      <c r="O119">
        <f t="shared" si="18"/>
        <v>0</v>
      </c>
      <c r="P119">
        <f t="shared" si="19"/>
        <v>54928.379213805776</v>
      </c>
      <c r="Q119">
        <f t="shared" si="20"/>
        <v>0</v>
      </c>
      <c r="R119">
        <f t="shared" si="21"/>
        <v>0</v>
      </c>
      <c r="S119">
        <f t="shared" si="22"/>
        <v>0.49</v>
      </c>
      <c r="T119">
        <f t="shared" si="23"/>
        <v>0.39</v>
      </c>
      <c r="U119">
        <v>18.670000000000002</v>
      </c>
      <c r="V119">
        <v>1602510414.53548</v>
      </c>
      <c r="W119">
        <v>411.26067741935498</v>
      </c>
      <c r="X119">
        <v>410.00764516128999</v>
      </c>
      <c r="Y119">
        <v>10.842161290322601</v>
      </c>
      <c r="Z119">
        <v>10.0400677419355</v>
      </c>
      <c r="AA119">
        <v>1000.00019354839</v>
      </c>
      <c r="AB119">
        <v>101.60806451612901</v>
      </c>
      <c r="AC119">
        <v>0.100052916129032</v>
      </c>
      <c r="AD119">
        <v>20.473958064516101</v>
      </c>
      <c r="AE119">
        <v>999.9</v>
      </c>
      <c r="AF119">
        <v>999.9</v>
      </c>
      <c r="AG119">
        <v>0</v>
      </c>
      <c r="AH119">
        <v>0</v>
      </c>
      <c r="AI119">
        <v>10001.169354838699</v>
      </c>
      <c r="AJ119">
        <v>0</v>
      </c>
      <c r="AK119">
        <v>2.0535841935483902E-3</v>
      </c>
      <c r="AL119">
        <v>1602510389.0999999</v>
      </c>
      <c r="AM119" t="s">
        <v>426</v>
      </c>
      <c r="AN119">
        <v>19</v>
      </c>
      <c r="AO119">
        <v>-1.109</v>
      </c>
      <c r="AP119">
        <v>-4.1000000000000002E-2</v>
      </c>
      <c r="AQ119">
        <v>410</v>
      </c>
      <c r="AR119">
        <v>10</v>
      </c>
      <c r="AS119">
        <v>0.31</v>
      </c>
      <c r="AT119">
        <v>0.11</v>
      </c>
      <c r="AU119">
        <v>1.24755341463415</v>
      </c>
      <c r="AV119">
        <v>8.5333170731692803E-2</v>
      </c>
      <c r="AW119">
        <v>1.8242672382558101E-2</v>
      </c>
      <c r="AX119">
        <v>1</v>
      </c>
      <c r="AY119">
        <v>0.80287773170731702</v>
      </c>
      <c r="AZ119">
        <v>-1.7835700348430499E-2</v>
      </c>
      <c r="BA119">
        <v>1.85047370368212E-3</v>
      </c>
      <c r="BB119">
        <v>1</v>
      </c>
      <c r="BC119">
        <v>2</v>
      </c>
      <c r="BD119">
        <v>2</v>
      </c>
      <c r="BE119" t="s">
        <v>174</v>
      </c>
      <c r="BF119">
        <v>100</v>
      </c>
      <c r="BG119">
        <v>100</v>
      </c>
      <c r="BH119">
        <v>-1.109</v>
      </c>
      <c r="BI119">
        <v>-4.1000000000000002E-2</v>
      </c>
      <c r="BJ119">
        <v>2</v>
      </c>
      <c r="BK119">
        <v>1051.05</v>
      </c>
      <c r="BL119">
        <v>347.04</v>
      </c>
      <c r="BM119">
        <v>19.999700000000001</v>
      </c>
      <c r="BN119">
        <v>25.261600000000001</v>
      </c>
      <c r="BO119">
        <v>30.0001</v>
      </c>
      <c r="BP119">
        <v>25.052199999999999</v>
      </c>
      <c r="BQ119">
        <v>25.103999999999999</v>
      </c>
      <c r="BR119">
        <v>25.6754</v>
      </c>
      <c r="BS119">
        <v>36.7348</v>
      </c>
      <c r="BT119">
        <v>58.304099999999998</v>
      </c>
      <c r="BU119">
        <v>20</v>
      </c>
      <c r="BV119">
        <v>410</v>
      </c>
      <c r="BW119">
        <v>10</v>
      </c>
      <c r="BX119">
        <v>102.298</v>
      </c>
      <c r="BY119">
        <v>101.57</v>
      </c>
    </row>
    <row r="120" spans="1:77" x14ac:dyDescent="0.25">
      <c r="A120">
        <v>106</v>
      </c>
      <c r="B120">
        <v>1602510428.0999999</v>
      </c>
      <c r="C120">
        <v>7049.5</v>
      </c>
      <c r="D120" t="s">
        <v>431</v>
      </c>
      <c r="E120" t="s">
        <v>432</v>
      </c>
      <c r="F120">
        <v>1602510419.4709699</v>
      </c>
      <c r="G120">
        <f t="shared" si="12"/>
        <v>4.3364412271462786E-4</v>
      </c>
      <c r="H120">
        <f t="shared" si="13"/>
        <v>-0.84546252380256059</v>
      </c>
      <c r="I120">
        <f t="shared" si="14"/>
        <v>45.631512964570184</v>
      </c>
      <c r="J120">
        <f t="shared" si="15"/>
        <v>1.1026513576325976</v>
      </c>
      <c r="K120">
        <f t="shared" si="16"/>
        <v>2.4164251544513382</v>
      </c>
      <c r="L120">
        <v>0</v>
      </c>
      <c r="M120">
        <v>0</v>
      </c>
      <c r="N120">
        <f t="shared" si="17"/>
        <v>1</v>
      </c>
      <c r="O120">
        <f t="shared" si="18"/>
        <v>0</v>
      </c>
      <c r="P120">
        <f t="shared" si="19"/>
        <v>54904.954983424075</v>
      </c>
      <c r="Q120">
        <f t="shared" si="20"/>
        <v>0</v>
      </c>
      <c r="R120">
        <f t="shared" si="21"/>
        <v>0</v>
      </c>
      <c r="S120">
        <f t="shared" si="22"/>
        <v>0.49</v>
      </c>
      <c r="T120">
        <f t="shared" si="23"/>
        <v>0.39</v>
      </c>
      <c r="U120">
        <v>18.670000000000002</v>
      </c>
      <c r="V120">
        <v>1602510419.4709699</v>
      </c>
      <c r="W120">
        <v>411.25935483871001</v>
      </c>
      <c r="X120">
        <v>410.01383870967697</v>
      </c>
      <c r="Y120">
        <v>10.841335483870999</v>
      </c>
      <c r="Z120">
        <v>10.0405</v>
      </c>
      <c r="AA120">
        <v>1000.001</v>
      </c>
      <c r="AB120">
        <v>101.60806451612901</v>
      </c>
      <c r="AC120">
        <v>0.100010035483871</v>
      </c>
      <c r="AD120">
        <v>20.474270967741901</v>
      </c>
      <c r="AE120">
        <v>999.9</v>
      </c>
      <c r="AF120">
        <v>999.9</v>
      </c>
      <c r="AG120">
        <v>0</v>
      </c>
      <c r="AH120">
        <v>0</v>
      </c>
      <c r="AI120">
        <v>9996.7338709677406</v>
      </c>
      <c r="AJ120">
        <v>0</v>
      </c>
      <c r="AK120">
        <v>2.0878006451612902E-3</v>
      </c>
      <c r="AL120">
        <v>1602510389.0999999</v>
      </c>
      <c r="AM120" t="s">
        <v>426</v>
      </c>
      <c r="AN120">
        <v>19</v>
      </c>
      <c r="AO120">
        <v>-1.109</v>
      </c>
      <c r="AP120">
        <v>-4.1000000000000002E-2</v>
      </c>
      <c r="AQ120">
        <v>410</v>
      </c>
      <c r="AR120">
        <v>10</v>
      </c>
      <c r="AS120">
        <v>0.31</v>
      </c>
      <c r="AT120">
        <v>0.11</v>
      </c>
      <c r="AU120">
        <v>1.2484363414634101</v>
      </c>
      <c r="AV120">
        <v>-4.0180139372808003E-2</v>
      </c>
      <c r="AW120">
        <v>1.8460097343518601E-2</v>
      </c>
      <c r="AX120">
        <v>1</v>
      </c>
      <c r="AY120">
        <v>0.80152375609756099</v>
      </c>
      <c r="AZ120">
        <v>-1.3639777003485299E-2</v>
      </c>
      <c r="BA120">
        <v>1.4575196067038801E-3</v>
      </c>
      <c r="BB120">
        <v>1</v>
      </c>
      <c r="BC120">
        <v>2</v>
      </c>
      <c r="BD120">
        <v>2</v>
      </c>
      <c r="BE120" t="s">
        <v>174</v>
      </c>
      <c r="BF120">
        <v>100</v>
      </c>
      <c r="BG120">
        <v>100</v>
      </c>
      <c r="BH120">
        <v>-1.109</v>
      </c>
      <c r="BI120">
        <v>-4.1000000000000002E-2</v>
      </c>
      <c r="BJ120">
        <v>2</v>
      </c>
      <c r="BK120">
        <v>1050.44</v>
      </c>
      <c r="BL120">
        <v>347.02800000000002</v>
      </c>
      <c r="BM120">
        <v>19.999600000000001</v>
      </c>
      <c r="BN120">
        <v>25.2621</v>
      </c>
      <c r="BO120">
        <v>30.0002</v>
      </c>
      <c r="BP120">
        <v>25.054099999999998</v>
      </c>
      <c r="BQ120">
        <v>25.106100000000001</v>
      </c>
      <c r="BR120">
        <v>25.674299999999999</v>
      </c>
      <c r="BS120">
        <v>36.7348</v>
      </c>
      <c r="BT120">
        <v>58.304099999999998</v>
      </c>
      <c r="BU120">
        <v>20</v>
      </c>
      <c r="BV120">
        <v>410</v>
      </c>
      <c r="BW120">
        <v>10</v>
      </c>
      <c r="BX120">
        <v>102.297</v>
      </c>
      <c r="BY120">
        <v>101.569</v>
      </c>
    </row>
    <row r="121" spans="1:77" x14ac:dyDescent="0.25">
      <c r="A121">
        <v>107</v>
      </c>
      <c r="B121">
        <v>1602510433.0999999</v>
      </c>
      <c r="C121">
        <v>7054.5</v>
      </c>
      <c r="D121" t="s">
        <v>433</v>
      </c>
      <c r="E121" t="s">
        <v>434</v>
      </c>
      <c r="F121">
        <v>1602510424.4709699</v>
      </c>
      <c r="G121">
        <f t="shared" si="12"/>
        <v>4.3284790742105441E-4</v>
      </c>
      <c r="H121">
        <f t="shared" si="13"/>
        <v>-0.84788341080988294</v>
      </c>
      <c r="I121">
        <f t="shared" si="14"/>
        <v>45.628138079577106</v>
      </c>
      <c r="J121">
        <f t="shared" si="15"/>
        <v>1.1025537862698611</v>
      </c>
      <c r="K121">
        <f t="shared" si="16"/>
        <v>2.416390044991465</v>
      </c>
      <c r="L121">
        <v>0</v>
      </c>
      <c r="M121">
        <v>0</v>
      </c>
      <c r="N121">
        <f t="shared" si="17"/>
        <v>1</v>
      </c>
      <c r="O121">
        <f t="shared" si="18"/>
        <v>0</v>
      </c>
      <c r="P121">
        <f t="shared" si="19"/>
        <v>54898.044791581633</v>
      </c>
      <c r="Q121">
        <f t="shared" si="20"/>
        <v>0</v>
      </c>
      <c r="R121">
        <f t="shared" si="21"/>
        <v>0</v>
      </c>
      <c r="S121">
        <f t="shared" si="22"/>
        <v>0.49</v>
      </c>
      <c r="T121">
        <f t="shared" si="23"/>
        <v>0.39</v>
      </c>
      <c r="U121">
        <v>18.670000000000002</v>
      </c>
      <c r="V121">
        <v>1602510424.4709699</v>
      </c>
      <c r="W121">
        <v>411.259419354839</v>
      </c>
      <c r="X121">
        <v>410.00877419354799</v>
      </c>
      <c r="Y121">
        <v>10.8403903225806</v>
      </c>
      <c r="Z121">
        <v>10.0410258064516</v>
      </c>
      <c r="AA121">
        <v>1000.00264516129</v>
      </c>
      <c r="AB121">
        <v>101.607935483871</v>
      </c>
      <c r="AC121">
        <v>0.10000615483871</v>
      </c>
      <c r="AD121">
        <v>20.474035483870999</v>
      </c>
      <c r="AE121">
        <v>999.9</v>
      </c>
      <c r="AF121">
        <v>999.9</v>
      </c>
      <c r="AG121">
        <v>0</v>
      </c>
      <c r="AH121">
        <v>0</v>
      </c>
      <c r="AI121">
        <v>9995.4270967741995</v>
      </c>
      <c r="AJ121">
        <v>0</v>
      </c>
      <c r="AK121">
        <v>2.1109200000000001E-3</v>
      </c>
      <c r="AL121">
        <v>1602510389.0999999</v>
      </c>
      <c r="AM121" t="s">
        <v>426</v>
      </c>
      <c r="AN121">
        <v>19</v>
      </c>
      <c r="AO121">
        <v>-1.109</v>
      </c>
      <c r="AP121">
        <v>-4.1000000000000002E-2</v>
      </c>
      <c r="AQ121">
        <v>410</v>
      </c>
      <c r="AR121">
        <v>10</v>
      </c>
      <c r="AS121">
        <v>0.31</v>
      </c>
      <c r="AT121">
        <v>0.11</v>
      </c>
      <c r="AU121">
        <v>1.24870317073171</v>
      </c>
      <c r="AV121">
        <v>6.4674564459915101E-3</v>
      </c>
      <c r="AW121">
        <v>1.9149179112384101E-2</v>
      </c>
      <c r="AX121">
        <v>1</v>
      </c>
      <c r="AY121">
        <v>0.79992658536585404</v>
      </c>
      <c r="AZ121">
        <v>-1.6645588850175499E-2</v>
      </c>
      <c r="BA121">
        <v>1.8231408569213999E-3</v>
      </c>
      <c r="BB121">
        <v>1</v>
      </c>
      <c r="BC121">
        <v>2</v>
      </c>
      <c r="BD121">
        <v>2</v>
      </c>
      <c r="BE121" t="s">
        <v>174</v>
      </c>
      <c r="BF121">
        <v>100</v>
      </c>
      <c r="BG121">
        <v>100</v>
      </c>
      <c r="BH121">
        <v>-1.109</v>
      </c>
      <c r="BI121">
        <v>-4.1000000000000002E-2</v>
      </c>
      <c r="BJ121">
        <v>2</v>
      </c>
      <c r="BK121">
        <v>1049.6400000000001</v>
      </c>
      <c r="BL121">
        <v>347.17700000000002</v>
      </c>
      <c r="BM121">
        <v>19.999500000000001</v>
      </c>
      <c r="BN121">
        <v>25.2639</v>
      </c>
      <c r="BO121">
        <v>30.0002</v>
      </c>
      <c r="BP121">
        <v>25.055700000000002</v>
      </c>
      <c r="BQ121">
        <v>25.107099999999999</v>
      </c>
      <c r="BR121">
        <v>25.676100000000002</v>
      </c>
      <c r="BS121">
        <v>36.7348</v>
      </c>
      <c r="BT121">
        <v>57.928100000000001</v>
      </c>
      <c r="BU121">
        <v>20</v>
      </c>
      <c r="BV121">
        <v>410</v>
      </c>
      <c r="BW121">
        <v>10</v>
      </c>
      <c r="BX121">
        <v>102.298</v>
      </c>
      <c r="BY121">
        <v>101.569</v>
      </c>
    </row>
    <row r="122" spans="1:77" x14ac:dyDescent="0.25">
      <c r="A122">
        <v>108</v>
      </c>
      <c r="B122">
        <v>1602510438.0999999</v>
      </c>
      <c r="C122">
        <v>7059.5</v>
      </c>
      <c r="D122" t="s">
        <v>435</v>
      </c>
      <c r="E122" t="s">
        <v>436</v>
      </c>
      <c r="F122">
        <v>1602510429.4709699</v>
      </c>
      <c r="G122">
        <f t="shared" si="12"/>
        <v>4.3182692356945302E-4</v>
      </c>
      <c r="H122">
        <f t="shared" si="13"/>
        <v>-0.84895712057658856</v>
      </c>
      <c r="I122">
        <f t="shared" si="14"/>
        <v>45.625321763664104</v>
      </c>
      <c r="J122">
        <f t="shared" si="15"/>
        <v>1.1024521600962001</v>
      </c>
      <c r="K122">
        <f t="shared" si="16"/>
        <v>2.4163164608609735</v>
      </c>
      <c r="L122">
        <v>0</v>
      </c>
      <c r="M122">
        <v>0</v>
      </c>
      <c r="N122">
        <f t="shared" si="17"/>
        <v>1</v>
      </c>
      <c r="O122">
        <f t="shared" si="18"/>
        <v>0</v>
      </c>
      <c r="P122">
        <f t="shared" si="19"/>
        <v>54915.708188294746</v>
      </c>
      <c r="Q122">
        <f t="shared" si="20"/>
        <v>0</v>
      </c>
      <c r="R122">
        <f t="shared" si="21"/>
        <v>0</v>
      </c>
      <c r="S122">
        <f t="shared" si="22"/>
        <v>0.49</v>
      </c>
      <c r="T122">
        <f t="shared" si="23"/>
        <v>0.39</v>
      </c>
      <c r="U122">
        <v>18.670000000000002</v>
      </c>
      <c r="V122">
        <v>1602510429.4709699</v>
      </c>
      <c r="W122">
        <v>411.24512903225798</v>
      </c>
      <c r="X122">
        <v>409.99167741935503</v>
      </c>
      <c r="Y122">
        <v>10.839399999999999</v>
      </c>
      <c r="Z122">
        <v>10.0419161290323</v>
      </c>
      <c r="AA122">
        <v>999.99754838709703</v>
      </c>
      <c r="AB122">
        <v>101.607870967742</v>
      </c>
      <c r="AC122">
        <v>9.9987409677419301E-2</v>
      </c>
      <c r="AD122">
        <v>20.473541935483901</v>
      </c>
      <c r="AE122">
        <v>999.9</v>
      </c>
      <c r="AF122">
        <v>999.9</v>
      </c>
      <c r="AG122">
        <v>0</v>
      </c>
      <c r="AH122">
        <v>0</v>
      </c>
      <c r="AI122">
        <v>9998.7690322580693</v>
      </c>
      <c r="AJ122">
        <v>0</v>
      </c>
      <c r="AK122">
        <v>2.1257167741935501E-3</v>
      </c>
      <c r="AL122">
        <v>1602510389.0999999</v>
      </c>
      <c r="AM122" t="s">
        <v>426</v>
      </c>
      <c r="AN122">
        <v>19</v>
      </c>
      <c r="AO122">
        <v>-1.109</v>
      </c>
      <c r="AP122">
        <v>-4.1000000000000002E-2</v>
      </c>
      <c r="AQ122">
        <v>410</v>
      </c>
      <c r="AR122">
        <v>10</v>
      </c>
      <c r="AS122">
        <v>0.31</v>
      </c>
      <c r="AT122">
        <v>0.11</v>
      </c>
      <c r="AU122">
        <v>1.25528780487805</v>
      </c>
      <c r="AV122">
        <v>6.4328989547038501E-2</v>
      </c>
      <c r="AW122">
        <v>2.03999107497085E-2</v>
      </c>
      <c r="AX122">
        <v>1</v>
      </c>
      <c r="AY122">
        <v>0.79827490243902399</v>
      </c>
      <c r="AZ122">
        <v>-2.42503066202037E-2</v>
      </c>
      <c r="BA122">
        <v>2.50631403444628E-3</v>
      </c>
      <c r="BB122">
        <v>1</v>
      </c>
      <c r="BC122">
        <v>2</v>
      </c>
      <c r="BD122">
        <v>2</v>
      </c>
      <c r="BE122" t="s">
        <v>174</v>
      </c>
      <c r="BF122">
        <v>100</v>
      </c>
      <c r="BG122">
        <v>100</v>
      </c>
      <c r="BH122">
        <v>-1.109</v>
      </c>
      <c r="BI122">
        <v>-4.1000000000000002E-2</v>
      </c>
      <c r="BJ122">
        <v>2</v>
      </c>
      <c r="BK122">
        <v>1049.24</v>
      </c>
      <c r="BL122">
        <v>346.81400000000002</v>
      </c>
      <c r="BM122">
        <v>19.999700000000001</v>
      </c>
      <c r="BN122">
        <v>25.265799999999999</v>
      </c>
      <c r="BO122">
        <v>30.0002</v>
      </c>
      <c r="BP122">
        <v>25.056699999999999</v>
      </c>
      <c r="BQ122">
        <v>25.109000000000002</v>
      </c>
      <c r="BR122">
        <v>25.6754</v>
      </c>
      <c r="BS122">
        <v>36.7348</v>
      </c>
      <c r="BT122">
        <v>57.928100000000001</v>
      </c>
      <c r="BU122">
        <v>20</v>
      </c>
      <c r="BV122">
        <v>410</v>
      </c>
      <c r="BW122">
        <v>10</v>
      </c>
      <c r="BX122">
        <v>102.29600000000001</v>
      </c>
      <c r="BY122">
        <v>101.568</v>
      </c>
    </row>
    <row r="123" spans="1:77" x14ac:dyDescent="0.25">
      <c r="A123">
        <v>109</v>
      </c>
      <c r="B123">
        <v>1602510782.5999999</v>
      </c>
      <c r="C123">
        <v>7404</v>
      </c>
      <c r="D123" t="s">
        <v>438</v>
      </c>
      <c r="E123" t="s">
        <v>439</v>
      </c>
      <c r="F123">
        <v>1602510774.5999999</v>
      </c>
      <c r="G123">
        <f t="shared" si="12"/>
        <v>2.9648131398156294E-4</v>
      </c>
      <c r="H123">
        <f t="shared" si="13"/>
        <v>-0.7145288270003497</v>
      </c>
      <c r="I123">
        <f t="shared" si="14"/>
        <v>44.864756919009693</v>
      </c>
      <c r="J123">
        <f t="shared" si="15"/>
        <v>1.0836948085767653</v>
      </c>
      <c r="K123">
        <f t="shared" si="16"/>
        <v>2.4154701440443818</v>
      </c>
      <c r="L123">
        <v>0</v>
      </c>
      <c r="M123">
        <v>0</v>
      </c>
      <c r="N123">
        <f t="shared" si="17"/>
        <v>1</v>
      </c>
      <c r="O123">
        <f t="shared" si="18"/>
        <v>0</v>
      </c>
      <c r="P123">
        <f t="shared" si="19"/>
        <v>54928.191955248527</v>
      </c>
      <c r="Q123">
        <f t="shared" si="20"/>
        <v>0</v>
      </c>
      <c r="R123">
        <f t="shared" si="21"/>
        <v>0</v>
      </c>
      <c r="S123">
        <f t="shared" si="22"/>
        <v>0.49</v>
      </c>
      <c r="T123">
        <f t="shared" si="23"/>
        <v>0.39</v>
      </c>
      <c r="U123">
        <v>20.85</v>
      </c>
      <c r="V123">
        <v>1602510774.5999999</v>
      </c>
      <c r="W123">
        <v>411.23816129032298</v>
      </c>
      <c r="X123">
        <v>410.002580645161</v>
      </c>
      <c r="Y123">
        <v>10.6547161290323</v>
      </c>
      <c r="Z123">
        <v>10.0431387096774</v>
      </c>
      <c r="AA123">
        <v>999.99961290322597</v>
      </c>
      <c r="AB123">
        <v>101.61035483870999</v>
      </c>
      <c r="AC123">
        <v>9.9985958064516101E-2</v>
      </c>
      <c r="AD123">
        <v>20.467864516129001</v>
      </c>
      <c r="AE123">
        <v>999.9</v>
      </c>
      <c r="AF123">
        <v>999.9</v>
      </c>
      <c r="AG123">
        <v>0</v>
      </c>
      <c r="AH123">
        <v>0</v>
      </c>
      <c r="AI123">
        <v>10000.6822580645</v>
      </c>
      <c r="AJ123">
        <v>0</v>
      </c>
      <c r="AK123">
        <v>2.0813277419354801E-3</v>
      </c>
      <c r="AL123">
        <v>1602510743.0999999</v>
      </c>
      <c r="AM123" t="s">
        <v>440</v>
      </c>
      <c r="AN123">
        <v>20</v>
      </c>
      <c r="AO123">
        <v>-1.1040000000000001</v>
      </c>
      <c r="AP123">
        <v>-4.1000000000000002E-2</v>
      </c>
      <c r="AQ123">
        <v>410</v>
      </c>
      <c r="AR123">
        <v>10</v>
      </c>
      <c r="AS123">
        <v>0.33</v>
      </c>
      <c r="AT123">
        <v>0.16</v>
      </c>
      <c r="AU123">
        <v>1.22649804878049</v>
      </c>
      <c r="AV123">
        <v>9.5504738675956005E-2</v>
      </c>
      <c r="AW123">
        <v>2.3572213511914401E-2</v>
      </c>
      <c r="AX123">
        <v>1</v>
      </c>
      <c r="AY123">
        <v>0.61146712195121999</v>
      </c>
      <c r="AZ123">
        <v>5.3428222996512601E-3</v>
      </c>
      <c r="BA123">
        <v>7.3783646132763296E-4</v>
      </c>
      <c r="BB123">
        <v>1</v>
      </c>
      <c r="BC123">
        <v>2</v>
      </c>
      <c r="BD123">
        <v>2</v>
      </c>
      <c r="BE123" t="s">
        <v>174</v>
      </c>
      <c r="BF123">
        <v>100</v>
      </c>
      <c r="BG123">
        <v>100</v>
      </c>
      <c r="BH123">
        <v>-1.1040000000000001</v>
      </c>
      <c r="BI123">
        <v>-4.1000000000000002E-2</v>
      </c>
      <c r="BJ123">
        <v>2</v>
      </c>
      <c r="BK123">
        <v>1051.28</v>
      </c>
      <c r="BL123">
        <v>345.738</v>
      </c>
      <c r="BM123">
        <v>19.9998</v>
      </c>
      <c r="BN123">
        <v>25.338999999999999</v>
      </c>
      <c r="BO123">
        <v>30.0001</v>
      </c>
      <c r="BP123">
        <v>25.142499999999998</v>
      </c>
      <c r="BQ123">
        <v>25.192599999999999</v>
      </c>
      <c r="BR123">
        <v>25.683</v>
      </c>
      <c r="BS123">
        <v>37.006999999999998</v>
      </c>
      <c r="BT123">
        <v>47.724800000000002</v>
      </c>
      <c r="BU123">
        <v>20</v>
      </c>
      <c r="BV123">
        <v>410</v>
      </c>
      <c r="BW123">
        <v>10</v>
      </c>
      <c r="BX123">
        <v>102.28700000000001</v>
      </c>
      <c r="BY123">
        <v>101.557</v>
      </c>
    </row>
    <row r="124" spans="1:77" x14ac:dyDescent="0.25">
      <c r="A124">
        <v>110</v>
      </c>
      <c r="B124">
        <v>1602510787.5999999</v>
      </c>
      <c r="C124">
        <v>7409</v>
      </c>
      <c r="D124" t="s">
        <v>441</v>
      </c>
      <c r="E124" t="s">
        <v>442</v>
      </c>
      <c r="F124">
        <v>1602510779.2451601</v>
      </c>
      <c r="G124">
        <f t="shared" si="12"/>
        <v>2.9676742269225205E-4</v>
      </c>
      <c r="H124">
        <f t="shared" si="13"/>
        <v>-0.71458443834158425</v>
      </c>
      <c r="I124">
        <f t="shared" si="14"/>
        <v>44.866282613617301</v>
      </c>
      <c r="J124">
        <f t="shared" si="15"/>
        <v>1.0837924934762866</v>
      </c>
      <c r="K124">
        <f t="shared" si="16"/>
        <v>2.4156057296071736</v>
      </c>
      <c r="L124">
        <v>0</v>
      </c>
      <c r="M124">
        <v>0</v>
      </c>
      <c r="N124">
        <f t="shared" si="17"/>
        <v>1</v>
      </c>
      <c r="O124">
        <f t="shared" si="18"/>
        <v>0</v>
      </c>
      <c r="P124">
        <f t="shared" si="19"/>
        <v>54945.095739923483</v>
      </c>
      <c r="Q124">
        <f t="shared" si="20"/>
        <v>0</v>
      </c>
      <c r="R124">
        <f t="shared" si="21"/>
        <v>0</v>
      </c>
      <c r="S124">
        <f t="shared" si="22"/>
        <v>0.49</v>
      </c>
      <c r="T124">
        <f t="shared" si="23"/>
        <v>0.39</v>
      </c>
      <c r="U124">
        <v>20.85</v>
      </c>
      <c r="V124">
        <v>1602510779.2451601</v>
      </c>
      <c r="W124">
        <v>411.240064516129</v>
      </c>
      <c r="X124">
        <v>410.00461290322602</v>
      </c>
      <c r="Y124">
        <v>10.6557</v>
      </c>
      <c r="Z124">
        <v>10.0435322580645</v>
      </c>
      <c r="AA124">
        <v>999.99838709677397</v>
      </c>
      <c r="AB124">
        <v>101.610129032258</v>
      </c>
      <c r="AC124">
        <v>9.9987945161290295E-2</v>
      </c>
      <c r="AD124">
        <v>20.468774193548398</v>
      </c>
      <c r="AE124">
        <v>999.9</v>
      </c>
      <c r="AF124">
        <v>999.9</v>
      </c>
      <c r="AG124">
        <v>0</v>
      </c>
      <c r="AH124">
        <v>0</v>
      </c>
      <c r="AI124">
        <v>10003.9467741935</v>
      </c>
      <c r="AJ124">
        <v>0</v>
      </c>
      <c r="AK124">
        <v>2.05512483870968E-3</v>
      </c>
      <c r="AL124">
        <v>1602510743.0999999</v>
      </c>
      <c r="AM124" t="s">
        <v>440</v>
      </c>
      <c r="AN124">
        <v>20</v>
      </c>
      <c r="AO124">
        <v>-1.1040000000000001</v>
      </c>
      <c r="AP124">
        <v>-4.1000000000000002E-2</v>
      </c>
      <c r="AQ124">
        <v>410</v>
      </c>
      <c r="AR124">
        <v>10</v>
      </c>
      <c r="AS124">
        <v>0.33</v>
      </c>
      <c r="AT124">
        <v>0.16</v>
      </c>
      <c r="AU124">
        <v>1.2342719512195099</v>
      </c>
      <c r="AV124">
        <v>-3.6843972125464301E-2</v>
      </c>
      <c r="AW124">
        <v>1.8032825654089601E-2</v>
      </c>
      <c r="AX124">
        <v>1</v>
      </c>
      <c r="AY124">
        <v>0.611808975609756</v>
      </c>
      <c r="AZ124">
        <v>7.0395679442508104E-3</v>
      </c>
      <c r="BA124">
        <v>8.3736810356529296E-4</v>
      </c>
      <c r="BB124">
        <v>1</v>
      </c>
      <c r="BC124">
        <v>2</v>
      </c>
      <c r="BD124">
        <v>2</v>
      </c>
      <c r="BE124" t="s">
        <v>174</v>
      </c>
      <c r="BF124">
        <v>100</v>
      </c>
      <c r="BG124">
        <v>100</v>
      </c>
      <c r="BH124">
        <v>-1.1040000000000001</v>
      </c>
      <c r="BI124">
        <v>-4.1000000000000002E-2</v>
      </c>
      <c r="BJ124">
        <v>2</v>
      </c>
      <c r="BK124">
        <v>1051.1400000000001</v>
      </c>
      <c r="BL124">
        <v>345.71600000000001</v>
      </c>
      <c r="BM124">
        <v>19.9999</v>
      </c>
      <c r="BN124">
        <v>25.340499999999999</v>
      </c>
      <c r="BO124">
        <v>30.0001</v>
      </c>
      <c r="BP124">
        <v>25.142499999999998</v>
      </c>
      <c r="BQ124">
        <v>25.193100000000001</v>
      </c>
      <c r="BR124">
        <v>25.6828</v>
      </c>
      <c r="BS124">
        <v>37.006999999999998</v>
      </c>
      <c r="BT124">
        <v>47.724800000000002</v>
      </c>
      <c r="BU124">
        <v>20</v>
      </c>
      <c r="BV124">
        <v>410</v>
      </c>
      <c r="BW124">
        <v>10</v>
      </c>
      <c r="BX124">
        <v>102.28700000000001</v>
      </c>
      <c r="BY124">
        <v>101.557</v>
      </c>
    </row>
    <row r="125" spans="1:77" x14ac:dyDescent="0.25">
      <c r="A125">
        <v>111</v>
      </c>
      <c r="B125">
        <v>1602510792.5999999</v>
      </c>
      <c r="C125">
        <v>7414</v>
      </c>
      <c r="D125" t="s">
        <v>443</v>
      </c>
      <c r="E125" t="s">
        <v>444</v>
      </c>
      <c r="F125">
        <v>1602510784.03548</v>
      </c>
      <c r="G125">
        <f t="shared" si="12"/>
        <v>2.9673753965275015E-4</v>
      </c>
      <c r="H125">
        <f t="shared" si="13"/>
        <v>-0.71644985358460167</v>
      </c>
      <c r="I125">
        <f t="shared" si="14"/>
        <v>44.865858456413044</v>
      </c>
      <c r="J125">
        <f t="shared" si="15"/>
        <v>1.0838232350449484</v>
      </c>
      <c r="K125">
        <f t="shared" si="16"/>
        <v>2.4156970853413564</v>
      </c>
      <c r="L125">
        <v>0</v>
      </c>
      <c r="M125">
        <v>0</v>
      </c>
      <c r="N125">
        <f t="shared" si="17"/>
        <v>1</v>
      </c>
      <c r="O125">
        <f t="shared" si="18"/>
        <v>0</v>
      </c>
      <c r="P125">
        <f t="shared" si="19"/>
        <v>54939.953671490257</v>
      </c>
      <c r="Q125">
        <f t="shared" si="20"/>
        <v>0</v>
      </c>
      <c r="R125">
        <f t="shared" si="21"/>
        <v>0</v>
      </c>
      <c r="S125">
        <f t="shared" si="22"/>
        <v>0.49</v>
      </c>
      <c r="T125">
        <f t="shared" si="23"/>
        <v>0.39</v>
      </c>
      <c r="U125">
        <v>20.85</v>
      </c>
      <c r="V125">
        <v>1602510784.03548</v>
      </c>
      <c r="W125">
        <v>411.23987096774198</v>
      </c>
      <c r="X125">
        <v>410.00051612903201</v>
      </c>
      <c r="Y125">
        <v>10.656048387096799</v>
      </c>
      <c r="Z125">
        <v>10.043948387096799</v>
      </c>
      <c r="AA125">
        <v>1000.008</v>
      </c>
      <c r="AB125">
        <v>101.60967741935499</v>
      </c>
      <c r="AC125">
        <v>9.9999158064516105E-2</v>
      </c>
      <c r="AD125">
        <v>20.469387096774199</v>
      </c>
      <c r="AE125">
        <v>999.9</v>
      </c>
      <c r="AF125">
        <v>999.9</v>
      </c>
      <c r="AG125">
        <v>0</v>
      </c>
      <c r="AH125">
        <v>0</v>
      </c>
      <c r="AI125">
        <v>10003.038709677399</v>
      </c>
      <c r="AJ125">
        <v>0</v>
      </c>
      <c r="AK125">
        <v>2.0221416129032302E-3</v>
      </c>
      <c r="AL125">
        <v>1602510743.0999999</v>
      </c>
      <c r="AM125" t="s">
        <v>440</v>
      </c>
      <c r="AN125">
        <v>20</v>
      </c>
      <c r="AO125">
        <v>-1.1040000000000001</v>
      </c>
      <c r="AP125">
        <v>-4.1000000000000002E-2</v>
      </c>
      <c r="AQ125">
        <v>410</v>
      </c>
      <c r="AR125">
        <v>10</v>
      </c>
      <c r="AS125">
        <v>0.33</v>
      </c>
      <c r="AT125">
        <v>0.16</v>
      </c>
      <c r="AU125">
        <v>1.24078731707317</v>
      </c>
      <c r="AV125">
        <v>5.6111289198609901E-2</v>
      </c>
      <c r="AW125">
        <v>2.0521785571577501E-2</v>
      </c>
      <c r="AX125">
        <v>1</v>
      </c>
      <c r="AY125">
        <v>0.61203600000000002</v>
      </c>
      <c r="AZ125">
        <v>-2.0090592334172501E-5</v>
      </c>
      <c r="BA125">
        <v>5.4926913745982902E-4</v>
      </c>
      <c r="BB125">
        <v>1</v>
      </c>
      <c r="BC125">
        <v>2</v>
      </c>
      <c r="BD125">
        <v>2</v>
      </c>
      <c r="BE125" t="s">
        <v>174</v>
      </c>
      <c r="BF125">
        <v>100</v>
      </c>
      <c r="BG125">
        <v>100</v>
      </c>
      <c r="BH125">
        <v>-1.1040000000000001</v>
      </c>
      <c r="BI125">
        <v>-4.1000000000000002E-2</v>
      </c>
      <c r="BJ125">
        <v>2</v>
      </c>
      <c r="BK125">
        <v>1052.1500000000001</v>
      </c>
      <c r="BL125">
        <v>345.887</v>
      </c>
      <c r="BM125">
        <v>19.999500000000001</v>
      </c>
      <c r="BN125">
        <v>25.340499999999999</v>
      </c>
      <c r="BO125">
        <v>30</v>
      </c>
      <c r="BP125">
        <v>25.142499999999998</v>
      </c>
      <c r="BQ125">
        <v>25.1936</v>
      </c>
      <c r="BR125">
        <v>25.685600000000001</v>
      </c>
      <c r="BS125">
        <v>37.006999999999998</v>
      </c>
      <c r="BT125">
        <v>47.346699999999998</v>
      </c>
      <c r="BU125">
        <v>20</v>
      </c>
      <c r="BV125">
        <v>410</v>
      </c>
      <c r="BW125">
        <v>10</v>
      </c>
      <c r="BX125">
        <v>102.286</v>
      </c>
      <c r="BY125">
        <v>101.55500000000001</v>
      </c>
    </row>
    <row r="126" spans="1:77" x14ac:dyDescent="0.25">
      <c r="A126">
        <v>112</v>
      </c>
      <c r="B126">
        <v>1602510797.5999999</v>
      </c>
      <c r="C126">
        <v>7419</v>
      </c>
      <c r="D126" t="s">
        <v>445</v>
      </c>
      <c r="E126" t="s">
        <v>446</v>
      </c>
      <c r="F126">
        <v>1602510788.9709699</v>
      </c>
      <c r="G126">
        <f t="shared" si="12"/>
        <v>2.9668338872091364E-4</v>
      </c>
      <c r="H126">
        <f t="shared" si="13"/>
        <v>-0.72114272227605325</v>
      </c>
      <c r="I126">
        <f t="shared" si="14"/>
        <v>44.865929698694906</v>
      </c>
      <c r="J126">
        <f t="shared" si="15"/>
        <v>1.0838508436472534</v>
      </c>
      <c r="K126">
        <f t="shared" si="16"/>
        <v>2.4157547852592058</v>
      </c>
      <c r="L126">
        <v>0</v>
      </c>
      <c r="M126">
        <v>0</v>
      </c>
      <c r="N126">
        <f t="shared" si="17"/>
        <v>1</v>
      </c>
      <c r="O126">
        <f t="shared" si="18"/>
        <v>0</v>
      </c>
      <c r="P126">
        <f t="shared" si="19"/>
        <v>54943.406864476798</v>
      </c>
      <c r="Q126">
        <f t="shared" si="20"/>
        <v>0</v>
      </c>
      <c r="R126">
        <f t="shared" si="21"/>
        <v>0</v>
      </c>
      <c r="S126">
        <f t="shared" si="22"/>
        <v>0.49</v>
      </c>
      <c r="T126">
        <f t="shared" si="23"/>
        <v>0.39</v>
      </c>
      <c r="U126">
        <v>20.85</v>
      </c>
      <c r="V126">
        <v>1602510788.9709699</v>
      </c>
      <c r="W126">
        <v>411.23474193548401</v>
      </c>
      <c r="X126">
        <v>409.98554838709703</v>
      </c>
      <c r="Y126">
        <v>10.6563838709677</v>
      </c>
      <c r="Z126">
        <v>10.044393548387101</v>
      </c>
      <c r="AA126">
        <v>1000.00435483871</v>
      </c>
      <c r="AB126">
        <v>101.609064516129</v>
      </c>
      <c r="AC126">
        <v>0.10000084516129</v>
      </c>
      <c r="AD126">
        <v>20.4697741935484</v>
      </c>
      <c r="AE126">
        <v>999.9</v>
      </c>
      <c r="AF126">
        <v>999.9</v>
      </c>
      <c r="AG126">
        <v>0</v>
      </c>
      <c r="AH126">
        <v>0</v>
      </c>
      <c r="AI126">
        <v>10003.770967741901</v>
      </c>
      <c r="AJ126">
        <v>0</v>
      </c>
      <c r="AK126">
        <v>2.0221416129032302E-3</v>
      </c>
      <c r="AL126">
        <v>1602510743.0999999</v>
      </c>
      <c r="AM126" t="s">
        <v>440</v>
      </c>
      <c r="AN126">
        <v>20</v>
      </c>
      <c r="AO126">
        <v>-1.1040000000000001</v>
      </c>
      <c r="AP126">
        <v>-4.1000000000000002E-2</v>
      </c>
      <c r="AQ126">
        <v>410</v>
      </c>
      <c r="AR126">
        <v>10</v>
      </c>
      <c r="AS126">
        <v>0.33</v>
      </c>
      <c r="AT126">
        <v>0.16</v>
      </c>
      <c r="AU126">
        <v>1.24657512195122</v>
      </c>
      <c r="AV126">
        <v>0.17988229965157401</v>
      </c>
      <c r="AW126">
        <v>2.6409350997460699E-2</v>
      </c>
      <c r="AX126">
        <v>0</v>
      </c>
      <c r="AY126">
        <v>0.612032975609756</v>
      </c>
      <c r="AZ126">
        <v>-2.4790662020905902E-3</v>
      </c>
      <c r="BA126">
        <v>6.00836144531815E-4</v>
      </c>
      <c r="BB126">
        <v>1</v>
      </c>
      <c r="BC126">
        <v>1</v>
      </c>
      <c r="BD126">
        <v>2</v>
      </c>
      <c r="BE126" t="s">
        <v>171</v>
      </c>
      <c r="BF126">
        <v>100</v>
      </c>
      <c r="BG126">
        <v>100</v>
      </c>
      <c r="BH126">
        <v>-1.1040000000000001</v>
      </c>
      <c r="BI126">
        <v>-4.1000000000000002E-2</v>
      </c>
      <c r="BJ126">
        <v>2</v>
      </c>
      <c r="BK126">
        <v>1051.97</v>
      </c>
      <c r="BL126">
        <v>345.87200000000001</v>
      </c>
      <c r="BM126">
        <v>19.999300000000002</v>
      </c>
      <c r="BN126">
        <v>25.340499999999999</v>
      </c>
      <c r="BO126">
        <v>30.0001</v>
      </c>
      <c r="BP126">
        <v>25.144600000000001</v>
      </c>
      <c r="BQ126">
        <v>25.1952</v>
      </c>
      <c r="BR126">
        <v>25.684999999999999</v>
      </c>
      <c r="BS126">
        <v>37.006999999999998</v>
      </c>
      <c r="BT126">
        <v>47.346699999999998</v>
      </c>
      <c r="BU126">
        <v>20</v>
      </c>
      <c r="BV126">
        <v>410</v>
      </c>
      <c r="BW126">
        <v>10</v>
      </c>
      <c r="BX126">
        <v>102.28400000000001</v>
      </c>
      <c r="BY126">
        <v>101.553</v>
      </c>
    </row>
    <row r="127" spans="1:77" x14ac:dyDescent="0.25">
      <c r="A127">
        <v>113</v>
      </c>
      <c r="B127">
        <v>1602510802.5999999</v>
      </c>
      <c r="C127">
        <v>7424</v>
      </c>
      <c r="D127" t="s">
        <v>447</v>
      </c>
      <c r="E127" t="s">
        <v>448</v>
      </c>
      <c r="F127">
        <v>1602510793.9709699</v>
      </c>
      <c r="G127">
        <f t="shared" si="12"/>
        <v>2.9679182221673472E-4</v>
      </c>
      <c r="H127">
        <f t="shared" si="13"/>
        <v>-0.71903362229527101</v>
      </c>
      <c r="I127">
        <f t="shared" si="14"/>
        <v>44.86794058507094</v>
      </c>
      <c r="J127">
        <f t="shared" si="15"/>
        <v>1.0839065412364099</v>
      </c>
      <c r="K127">
        <f t="shared" si="16"/>
        <v>2.4157706529482699</v>
      </c>
      <c r="L127">
        <v>0</v>
      </c>
      <c r="M127">
        <v>0</v>
      </c>
      <c r="N127">
        <f t="shared" si="17"/>
        <v>1</v>
      </c>
      <c r="O127">
        <f t="shared" si="18"/>
        <v>0</v>
      </c>
      <c r="P127">
        <f t="shared" si="19"/>
        <v>54932.726399181629</v>
      </c>
      <c r="Q127">
        <f t="shared" si="20"/>
        <v>0</v>
      </c>
      <c r="R127">
        <f t="shared" si="21"/>
        <v>0</v>
      </c>
      <c r="S127">
        <f t="shared" si="22"/>
        <v>0.49</v>
      </c>
      <c r="T127">
        <f t="shared" si="23"/>
        <v>0.39</v>
      </c>
      <c r="U127">
        <v>20.85</v>
      </c>
      <c r="V127">
        <v>1602510793.9709699</v>
      </c>
      <c r="W127">
        <v>411.232387096774</v>
      </c>
      <c r="X127">
        <v>409.98767741935501</v>
      </c>
      <c r="Y127">
        <v>10.656990322580601</v>
      </c>
      <c r="Z127">
        <v>10.044774193548401</v>
      </c>
      <c r="AA127">
        <v>1000.00025806452</v>
      </c>
      <c r="AB127">
        <v>101.608580645161</v>
      </c>
      <c r="AC127">
        <v>9.9923203225806501E-2</v>
      </c>
      <c r="AD127">
        <v>20.4698806451613</v>
      </c>
      <c r="AE127">
        <v>999.9</v>
      </c>
      <c r="AF127">
        <v>999.9</v>
      </c>
      <c r="AG127">
        <v>0</v>
      </c>
      <c r="AH127">
        <v>0</v>
      </c>
      <c r="AI127">
        <v>10001.796774193501</v>
      </c>
      <c r="AJ127">
        <v>0</v>
      </c>
      <c r="AK127">
        <v>2.0492680645161302E-3</v>
      </c>
      <c r="AL127">
        <v>1602510743.0999999</v>
      </c>
      <c r="AM127" t="s">
        <v>440</v>
      </c>
      <c r="AN127">
        <v>20</v>
      </c>
      <c r="AO127">
        <v>-1.1040000000000001</v>
      </c>
      <c r="AP127">
        <v>-4.1000000000000002E-2</v>
      </c>
      <c r="AQ127">
        <v>410</v>
      </c>
      <c r="AR127">
        <v>10</v>
      </c>
      <c r="AS127">
        <v>0.33</v>
      </c>
      <c r="AT127">
        <v>0.16</v>
      </c>
      <c r="AU127">
        <v>1.2410643902439</v>
      </c>
      <c r="AV127">
        <v>-4.5635331010459697E-2</v>
      </c>
      <c r="AW127">
        <v>3.1651532313601002E-2</v>
      </c>
      <c r="AX127">
        <v>1</v>
      </c>
      <c r="AY127">
        <v>0.61225209756097598</v>
      </c>
      <c r="AZ127">
        <v>2.3772752613233101E-3</v>
      </c>
      <c r="BA127">
        <v>8.1748241735035904E-4</v>
      </c>
      <c r="BB127">
        <v>1</v>
      </c>
      <c r="BC127">
        <v>2</v>
      </c>
      <c r="BD127">
        <v>2</v>
      </c>
      <c r="BE127" t="s">
        <v>174</v>
      </c>
      <c r="BF127">
        <v>100</v>
      </c>
      <c r="BG127">
        <v>100</v>
      </c>
      <c r="BH127">
        <v>-1.1040000000000001</v>
      </c>
      <c r="BI127">
        <v>-4.1000000000000002E-2</v>
      </c>
      <c r="BJ127">
        <v>2</v>
      </c>
      <c r="BK127">
        <v>1051.8</v>
      </c>
      <c r="BL127">
        <v>345.69099999999997</v>
      </c>
      <c r="BM127">
        <v>19.999400000000001</v>
      </c>
      <c r="BN127">
        <v>25.340499999999999</v>
      </c>
      <c r="BO127">
        <v>30.0001</v>
      </c>
      <c r="BP127">
        <v>25.144600000000001</v>
      </c>
      <c r="BQ127">
        <v>25.1952</v>
      </c>
      <c r="BR127">
        <v>25.684699999999999</v>
      </c>
      <c r="BS127">
        <v>37.006999999999998</v>
      </c>
      <c r="BT127">
        <v>47.346699999999998</v>
      </c>
      <c r="BU127">
        <v>20</v>
      </c>
      <c r="BV127">
        <v>410</v>
      </c>
      <c r="BW127">
        <v>10</v>
      </c>
      <c r="BX127">
        <v>102.285</v>
      </c>
      <c r="BY127">
        <v>101.55500000000001</v>
      </c>
    </row>
    <row r="128" spans="1:77" x14ac:dyDescent="0.25">
      <c r="A128">
        <v>114</v>
      </c>
      <c r="B128">
        <v>1602510807.5999999</v>
      </c>
      <c r="C128">
        <v>7429</v>
      </c>
      <c r="D128" t="s">
        <v>449</v>
      </c>
      <c r="E128" t="s">
        <v>450</v>
      </c>
      <c r="F128">
        <v>1602510798.9709699</v>
      </c>
      <c r="G128">
        <f t="shared" si="12"/>
        <v>2.9684707079084767E-4</v>
      </c>
      <c r="H128">
        <f t="shared" si="13"/>
        <v>-0.71532503192490271</v>
      </c>
      <c r="I128">
        <f t="shared" si="14"/>
        <v>44.869575180576305</v>
      </c>
      <c r="J128">
        <f t="shared" si="15"/>
        <v>1.0839589744465619</v>
      </c>
      <c r="K128">
        <f t="shared" si="16"/>
        <v>2.4157995035259425</v>
      </c>
      <c r="L128">
        <v>0</v>
      </c>
      <c r="M128">
        <v>0</v>
      </c>
      <c r="N128">
        <f t="shared" si="17"/>
        <v>1</v>
      </c>
      <c r="O128">
        <f t="shared" si="18"/>
        <v>0</v>
      </c>
      <c r="P128">
        <f t="shared" si="19"/>
        <v>54913.397915330788</v>
      </c>
      <c r="Q128">
        <f t="shared" si="20"/>
        <v>0</v>
      </c>
      <c r="R128">
        <f t="shared" si="21"/>
        <v>0</v>
      </c>
      <c r="S128">
        <f t="shared" si="22"/>
        <v>0.49</v>
      </c>
      <c r="T128">
        <f t="shared" si="23"/>
        <v>0.39</v>
      </c>
      <c r="U128">
        <v>20.85</v>
      </c>
      <c r="V128">
        <v>1602510798.9709699</v>
      </c>
      <c r="W128">
        <v>411.23148387096802</v>
      </c>
      <c r="X128">
        <v>409.99454838709698</v>
      </c>
      <c r="Y128">
        <v>10.657516129032301</v>
      </c>
      <c r="Z128">
        <v>10.045183870967699</v>
      </c>
      <c r="AA128">
        <v>999.99619354838705</v>
      </c>
      <c r="AB128">
        <v>101.608451612903</v>
      </c>
      <c r="AC128">
        <v>9.9954109677419398E-2</v>
      </c>
      <c r="AD128">
        <v>20.470074193548399</v>
      </c>
      <c r="AE128">
        <v>999.9</v>
      </c>
      <c r="AF128">
        <v>999.9</v>
      </c>
      <c r="AG128">
        <v>0</v>
      </c>
      <c r="AH128">
        <v>0</v>
      </c>
      <c r="AI128">
        <v>9998.1477419354906</v>
      </c>
      <c r="AJ128">
        <v>0</v>
      </c>
      <c r="AK128">
        <v>2.0878009677419399E-3</v>
      </c>
      <c r="AL128">
        <v>1602510743.0999999</v>
      </c>
      <c r="AM128" t="s">
        <v>440</v>
      </c>
      <c r="AN128">
        <v>20</v>
      </c>
      <c r="AO128">
        <v>-1.1040000000000001</v>
      </c>
      <c r="AP128">
        <v>-4.1000000000000002E-2</v>
      </c>
      <c r="AQ128">
        <v>410</v>
      </c>
      <c r="AR128">
        <v>10</v>
      </c>
      <c r="AS128">
        <v>0.33</v>
      </c>
      <c r="AT128">
        <v>0.16</v>
      </c>
      <c r="AU128">
        <v>1.2398190243902401</v>
      </c>
      <c r="AV128">
        <v>-0.203443484320535</v>
      </c>
      <c r="AW128">
        <v>3.1898784349103697E-2</v>
      </c>
      <c r="AX128">
        <v>0</v>
      </c>
      <c r="AY128">
        <v>0.61223373170731699</v>
      </c>
      <c r="AZ128">
        <v>4.5189825783966703E-3</v>
      </c>
      <c r="BA128">
        <v>7.9547454848494898E-4</v>
      </c>
      <c r="BB128">
        <v>1</v>
      </c>
      <c r="BC128">
        <v>1</v>
      </c>
      <c r="BD128">
        <v>2</v>
      </c>
      <c r="BE128" t="s">
        <v>171</v>
      </c>
      <c r="BF128">
        <v>100</v>
      </c>
      <c r="BG128">
        <v>100</v>
      </c>
      <c r="BH128">
        <v>-1.1040000000000001</v>
      </c>
      <c r="BI128">
        <v>-4.1000000000000002E-2</v>
      </c>
      <c r="BJ128">
        <v>2</v>
      </c>
      <c r="BK128">
        <v>1051.81</v>
      </c>
      <c r="BL128">
        <v>345.69099999999997</v>
      </c>
      <c r="BM128">
        <v>19.999700000000001</v>
      </c>
      <c r="BN128">
        <v>25.341100000000001</v>
      </c>
      <c r="BO128">
        <v>30.0001</v>
      </c>
      <c r="BP128">
        <v>25.145199999999999</v>
      </c>
      <c r="BQ128">
        <v>25.197299999999998</v>
      </c>
      <c r="BR128">
        <v>25.684899999999999</v>
      </c>
      <c r="BS128">
        <v>37.006999999999998</v>
      </c>
      <c r="BT128">
        <v>46.973100000000002</v>
      </c>
      <c r="BU128">
        <v>20</v>
      </c>
      <c r="BV128">
        <v>410</v>
      </c>
      <c r="BW128">
        <v>10</v>
      </c>
      <c r="BX128">
        <v>102.286</v>
      </c>
      <c r="BY128">
        <v>101.55500000000001</v>
      </c>
    </row>
    <row r="129" spans="1:77" x14ac:dyDescent="0.25">
      <c r="A129">
        <v>115</v>
      </c>
      <c r="B129">
        <v>1602511291.5999999</v>
      </c>
      <c r="C129">
        <v>7913</v>
      </c>
      <c r="D129" t="s">
        <v>454</v>
      </c>
      <c r="E129" t="s">
        <v>455</v>
      </c>
      <c r="F129">
        <v>1602511283.5999999</v>
      </c>
      <c r="G129">
        <f t="shared" si="12"/>
        <v>1.7852475969372159E-4</v>
      </c>
      <c r="H129">
        <f t="shared" si="13"/>
        <v>-0.78987875284625086</v>
      </c>
      <c r="I129">
        <f t="shared" si="14"/>
        <v>43.649635208826282</v>
      </c>
      <c r="J129">
        <f t="shared" si="15"/>
        <v>1.0532218767529704</v>
      </c>
      <c r="K129">
        <f t="shared" si="16"/>
        <v>2.4128996077841243</v>
      </c>
      <c r="L129">
        <v>0</v>
      </c>
      <c r="M129">
        <v>0</v>
      </c>
      <c r="N129">
        <f t="shared" si="17"/>
        <v>1</v>
      </c>
      <c r="O129">
        <f t="shared" si="18"/>
        <v>0</v>
      </c>
      <c r="P129">
        <f t="shared" si="19"/>
        <v>54921.762107570932</v>
      </c>
      <c r="Q129">
        <f t="shared" si="20"/>
        <v>0</v>
      </c>
      <c r="R129">
        <f t="shared" si="21"/>
        <v>0</v>
      </c>
      <c r="S129">
        <f t="shared" si="22"/>
        <v>0.49</v>
      </c>
      <c r="T129">
        <f t="shared" si="23"/>
        <v>0.39</v>
      </c>
      <c r="U129">
        <v>17.420000000000002</v>
      </c>
      <c r="V129">
        <v>1602511283.5999999</v>
      </c>
      <c r="W129">
        <v>411.252064516129</v>
      </c>
      <c r="X129">
        <v>410.00400000000002</v>
      </c>
      <c r="Y129">
        <v>10.3546225806452</v>
      </c>
      <c r="Z129">
        <v>10.046854838709701</v>
      </c>
      <c r="AA129">
        <v>1000.00716129032</v>
      </c>
      <c r="AB129">
        <v>101.615096774194</v>
      </c>
      <c r="AC129">
        <v>0.100042387096774</v>
      </c>
      <c r="AD129">
        <v>20.450609677419401</v>
      </c>
      <c r="AE129">
        <v>999.9</v>
      </c>
      <c r="AF129">
        <v>999.9</v>
      </c>
      <c r="AG129">
        <v>0</v>
      </c>
      <c r="AH129">
        <v>0</v>
      </c>
      <c r="AI129">
        <v>9998.3622580645206</v>
      </c>
      <c r="AJ129">
        <v>0</v>
      </c>
      <c r="AK129">
        <v>2.0705380645161301E-3</v>
      </c>
      <c r="AL129">
        <v>1602511223.5999999</v>
      </c>
      <c r="AM129" t="s">
        <v>456</v>
      </c>
      <c r="AN129">
        <v>21</v>
      </c>
      <c r="AO129">
        <v>-1.181</v>
      </c>
      <c r="AP129">
        <v>-3.9E-2</v>
      </c>
      <c r="AQ129">
        <v>410</v>
      </c>
      <c r="AR129">
        <v>10</v>
      </c>
      <c r="AS129">
        <v>0.27</v>
      </c>
      <c r="AT129">
        <v>0.06</v>
      </c>
      <c r="AU129">
        <v>1.2496590243902399</v>
      </c>
      <c r="AV129">
        <v>5.6851567944544504E-3</v>
      </c>
      <c r="AW129">
        <v>2.2716796171918199E-2</v>
      </c>
      <c r="AX129">
        <v>1</v>
      </c>
      <c r="AY129">
        <v>0.30837539024390198</v>
      </c>
      <c r="AZ129">
        <v>-1.05243972125421E-2</v>
      </c>
      <c r="BA129">
        <v>1.21285472312928E-3</v>
      </c>
      <c r="BB129">
        <v>1</v>
      </c>
      <c r="BC129">
        <v>2</v>
      </c>
      <c r="BD129">
        <v>2</v>
      </c>
      <c r="BE129" t="s">
        <v>174</v>
      </c>
      <c r="BF129">
        <v>100</v>
      </c>
      <c r="BG129">
        <v>100</v>
      </c>
      <c r="BH129">
        <v>-1.181</v>
      </c>
      <c r="BI129">
        <v>-3.9E-2</v>
      </c>
      <c r="BJ129">
        <v>2</v>
      </c>
      <c r="BK129">
        <v>1053.75</v>
      </c>
      <c r="BL129">
        <v>344.27699999999999</v>
      </c>
      <c r="BM129">
        <v>20.0002</v>
      </c>
      <c r="BN129">
        <v>25.342099999999999</v>
      </c>
      <c r="BO129">
        <v>30</v>
      </c>
      <c r="BP129">
        <v>25.160399999999999</v>
      </c>
      <c r="BQ129">
        <v>25.21</v>
      </c>
      <c r="BR129">
        <v>25.6937</v>
      </c>
      <c r="BS129">
        <v>37.279600000000002</v>
      </c>
      <c r="BT129">
        <v>32.115200000000002</v>
      </c>
      <c r="BU129">
        <v>20</v>
      </c>
      <c r="BV129">
        <v>410</v>
      </c>
      <c r="BW129">
        <v>10</v>
      </c>
      <c r="BX129">
        <v>102.28700000000001</v>
      </c>
      <c r="BY129">
        <v>101.56</v>
      </c>
    </row>
    <row r="130" spans="1:77" x14ac:dyDescent="0.25">
      <c r="A130">
        <v>116</v>
      </c>
      <c r="B130">
        <v>1602511296.5999999</v>
      </c>
      <c r="C130">
        <v>7918</v>
      </c>
      <c r="D130" t="s">
        <v>457</v>
      </c>
      <c r="E130" t="s">
        <v>458</v>
      </c>
      <c r="F130">
        <v>1602511288.2451601</v>
      </c>
      <c r="G130">
        <f t="shared" si="12"/>
        <v>1.7814810332055609E-4</v>
      </c>
      <c r="H130">
        <f t="shared" si="13"/>
        <v>-0.80096363454729169</v>
      </c>
      <c r="I130">
        <f t="shared" si="14"/>
        <v>43.646481049291324</v>
      </c>
      <c r="J130">
        <f t="shared" si="15"/>
        <v>1.0532650676257074</v>
      </c>
      <c r="K130">
        <f t="shared" si="16"/>
        <v>2.4131729346891047</v>
      </c>
      <c r="L130">
        <v>0</v>
      </c>
      <c r="M130">
        <v>0</v>
      </c>
      <c r="N130">
        <f t="shared" si="17"/>
        <v>1</v>
      </c>
      <c r="O130">
        <f t="shared" si="18"/>
        <v>0</v>
      </c>
      <c r="P130">
        <f t="shared" si="19"/>
        <v>54919.362393969015</v>
      </c>
      <c r="Q130">
        <f t="shared" si="20"/>
        <v>0</v>
      </c>
      <c r="R130">
        <f t="shared" si="21"/>
        <v>0</v>
      </c>
      <c r="S130">
        <f t="shared" si="22"/>
        <v>0.49</v>
      </c>
      <c r="T130">
        <f t="shared" si="23"/>
        <v>0.39</v>
      </c>
      <c r="U130">
        <v>17.420000000000002</v>
      </c>
      <c r="V130">
        <v>1602511288.2451601</v>
      </c>
      <c r="W130">
        <v>411.26306451612902</v>
      </c>
      <c r="X130">
        <v>409.99541935483899</v>
      </c>
      <c r="Y130">
        <v>10.355074193548401</v>
      </c>
      <c r="Z130">
        <v>10.0479548387097</v>
      </c>
      <c r="AA130">
        <v>1000.00361290323</v>
      </c>
      <c r="AB130">
        <v>101.61487096774199</v>
      </c>
      <c r="AC130">
        <v>0.10000310645161301</v>
      </c>
      <c r="AD130">
        <v>20.452445161290299</v>
      </c>
      <c r="AE130">
        <v>999.9</v>
      </c>
      <c r="AF130">
        <v>999.9</v>
      </c>
      <c r="AG130">
        <v>0</v>
      </c>
      <c r="AH130">
        <v>0</v>
      </c>
      <c r="AI130">
        <v>9997.9951612903205</v>
      </c>
      <c r="AJ130">
        <v>0</v>
      </c>
      <c r="AK130">
        <v>2.0135103225806402E-3</v>
      </c>
      <c r="AL130">
        <v>1602511223.5999999</v>
      </c>
      <c r="AM130" t="s">
        <v>456</v>
      </c>
      <c r="AN130">
        <v>21</v>
      </c>
      <c r="AO130">
        <v>-1.181</v>
      </c>
      <c r="AP130">
        <v>-3.9E-2</v>
      </c>
      <c r="AQ130">
        <v>410</v>
      </c>
      <c r="AR130">
        <v>10</v>
      </c>
      <c r="AS130">
        <v>0.27</v>
      </c>
      <c r="AT130">
        <v>0.06</v>
      </c>
      <c r="AU130">
        <v>1.2579073170731701</v>
      </c>
      <c r="AV130">
        <v>0.169081881533096</v>
      </c>
      <c r="AW130">
        <v>2.8456817437225199E-2</v>
      </c>
      <c r="AX130">
        <v>0</v>
      </c>
      <c r="AY130">
        <v>0.307434268292683</v>
      </c>
      <c r="AZ130">
        <v>-7.2131498257853198E-3</v>
      </c>
      <c r="BA130">
        <v>8.7587798527660298E-4</v>
      </c>
      <c r="BB130">
        <v>1</v>
      </c>
      <c r="BC130">
        <v>1</v>
      </c>
      <c r="BD130">
        <v>2</v>
      </c>
      <c r="BE130" t="s">
        <v>171</v>
      </c>
      <c r="BF130">
        <v>100</v>
      </c>
      <c r="BG130">
        <v>100</v>
      </c>
      <c r="BH130">
        <v>-1.181</v>
      </c>
      <c r="BI130">
        <v>-3.9E-2</v>
      </c>
      <c r="BJ130">
        <v>2</v>
      </c>
      <c r="BK130">
        <v>1052.95</v>
      </c>
      <c r="BL130">
        <v>344.17399999999998</v>
      </c>
      <c r="BM130">
        <v>20</v>
      </c>
      <c r="BN130">
        <v>25.340499999999999</v>
      </c>
      <c r="BO130">
        <v>30</v>
      </c>
      <c r="BP130">
        <v>25.159300000000002</v>
      </c>
      <c r="BQ130">
        <v>25.21</v>
      </c>
      <c r="BR130">
        <v>25.694400000000002</v>
      </c>
      <c r="BS130">
        <v>37.279600000000002</v>
      </c>
      <c r="BT130">
        <v>32.115200000000002</v>
      </c>
      <c r="BU130">
        <v>20</v>
      </c>
      <c r="BV130">
        <v>410</v>
      </c>
      <c r="BW130">
        <v>10</v>
      </c>
      <c r="BX130">
        <v>102.286</v>
      </c>
      <c r="BY130">
        <v>101.559</v>
      </c>
    </row>
    <row r="131" spans="1:77" x14ac:dyDescent="0.25">
      <c r="A131">
        <v>117</v>
      </c>
      <c r="B131">
        <v>1602511301.5999999</v>
      </c>
      <c r="C131">
        <v>7923</v>
      </c>
      <c r="D131" t="s">
        <v>459</v>
      </c>
      <c r="E131" t="s">
        <v>460</v>
      </c>
      <c r="F131">
        <v>1602511293.03548</v>
      </c>
      <c r="G131">
        <f t="shared" si="12"/>
        <v>1.7783109456189961E-4</v>
      </c>
      <c r="H131">
        <f t="shared" si="13"/>
        <v>-0.79780927171739324</v>
      </c>
      <c r="I131">
        <f t="shared" si="14"/>
        <v>43.644685548623443</v>
      </c>
      <c r="J131">
        <f t="shared" si="15"/>
        <v>1.0533102203833731</v>
      </c>
      <c r="K131">
        <f t="shared" si="16"/>
        <v>2.4133756656578651</v>
      </c>
      <c r="L131">
        <v>0</v>
      </c>
      <c r="M131">
        <v>0</v>
      </c>
      <c r="N131">
        <f t="shared" si="17"/>
        <v>1</v>
      </c>
      <c r="O131">
        <f t="shared" si="18"/>
        <v>0</v>
      </c>
      <c r="P131">
        <f t="shared" si="19"/>
        <v>54922.940369093587</v>
      </c>
      <c r="Q131">
        <f t="shared" si="20"/>
        <v>0</v>
      </c>
      <c r="R131">
        <f t="shared" si="21"/>
        <v>0</v>
      </c>
      <c r="S131">
        <f t="shared" si="22"/>
        <v>0.49</v>
      </c>
      <c r="T131">
        <f t="shared" si="23"/>
        <v>0.39</v>
      </c>
      <c r="U131">
        <v>17.420000000000002</v>
      </c>
      <c r="V131">
        <v>1602511293.03548</v>
      </c>
      <c r="W131">
        <v>411.25132258064502</v>
      </c>
      <c r="X131">
        <v>409.98893548387099</v>
      </c>
      <c r="Y131">
        <v>10.3554806451613</v>
      </c>
      <c r="Z131">
        <v>10.048906451612901</v>
      </c>
      <c r="AA131">
        <v>999.99880645161295</v>
      </c>
      <c r="AB131">
        <v>101.615258064516</v>
      </c>
      <c r="AC131">
        <v>9.9983987096774196E-2</v>
      </c>
      <c r="AD131">
        <v>20.453806451612898</v>
      </c>
      <c r="AE131">
        <v>999.9</v>
      </c>
      <c r="AF131">
        <v>999.9</v>
      </c>
      <c r="AG131">
        <v>0</v>
      </c>
      <c r="AH131">
        <v>0</v>
      </c>
      <c r="AI131">
        <v>9998.6829032258102</v>
      </c>
      <c r="AJ131">
        <v>0</v>
      </c>
      <c r="AK131">
        <v>2.0193674193548401E-3</v>
      </c>
      <c r="AL131">
        <v>1602511223.5999999</v>
      </c>
      <c r="AM131" t="s">
        <v>456</v>
      </c>
      <c r="AN131">
        <v>21</v>
      </c>
      <c r="AO131">
        <v>-1.181</v>
      </c>
      <c r="AP131">
        <v>-3.9E-2</v>
      </c>
      <c r="AQ131">
        <v>410</v>
      </c>
      <c r="AR131">
        <v>10</v>
      </c>
      <c r="AS131">
        <v>0.27</v>
      </c>
      <c r="AT131">
        <v>0.06</v>
      </c>
      <c r="AU131">
        <v>1.2662460975609799</v>
      </c>
      <c r="AV131">
        <v>8.7480836237334002E-3</v>
      </c>
      <c r="AW131">
        <v>2.3342317258894199E-2</v>
      </c>
      <c r="AX131">
        <v>1</v>
      </c>
      <c r="AY131">
        <v>0.306725829268293</v>
      </c>
      <c r="AZ131">
        <v>-7.7448710801418796E-3</v>
      </c>
      <c r="BA131">
        <v>9.1223779801046802E-4</v>
      </c>
      <c r="BB131">
        <v>1</v>
      </c>
      <c r="BC131">
        <v>2</v>
      </c>
      <c r="BD131">
        <v>2</v>
      </c>
      <c r="BE131" t="s">
        <v>174</v>
      </c>
      <c r="BF131">
        <v>100</v>
      </c>
      <c r="BG131">
        <v>100</v>
      </c>
      <c r="BH131">
        <v>-1.181</v>
      </c>
      <c r="BI131">
        <v>-3.9E-2</v>
      </c>
      <c r="BJ131">
        <v>2</v>
      </c>
      <c r="BK131">
        <v>1051.73</v>
      </c>
      <c r="BL131">
        <v>344.26400000000001</v>
      </c>
      <c r="BM131">
        <v>19.999600000000001</v>
      </c>
      <c r="BN131">
        <v>25.340499999999999</v>
      </c>
      <c r="BO131">
        <v>30</v>
      </c>
      <c r="BP131">
        <v>25.1599</v>
      </c>
      <c r="BQ131">
        <v>25.21</v>
      </c>
      <c r="BR131">
        <v>25.694299999999998</v>
      </c>
      <c r="BS131">
        <v>37.279600000000002</v>
      </c>
      <c r="BT131">
        <v>31.741900000000001</v>
      </c>
      <c r="BU131">
        <v>20</v>
      </c>
      <c r="BV131">
        <v>410</v>
      </c>
      <c r="BW131">
        <v>10</v>
      </c>
      <c r="BX131">
        <v>102.285</v>
      </c>
      <c r="BY131">
        <v>101.559</v>
      </c>
    </row>
    <row r="132" spans="1:77" x14ac:dyDescent="0.25">
      <c r="A132">
        <v>118</v>
      </c>
      <c r="B132">
        <v>1602511306.5999999</v>
      </c>
      <c r="C132">
        <v>7928</v>
      </c>
      <c r="D132" t="s">
        <v>461</v>
      </c>
      <c r="E132" t="s">
        <v>462</v>
      </c>
      <c r="F132">
        <v>1602511297.9709699</v>
      </c>
      <c r="G132">
        <f t="shared" si="12"/>
        <v>1.771850996410725E-4</v>
      </c>
      <c r="H132">
        <f t="shared" si="13"/>
        <v>-0.79301106190331339</v>
      </c>
      <c r="I132">
        <f t="shared" si="14"/>
        <v>43.642833851377041</v>
      </c>
      <c r="J132">
        <f t="shared" si="15"/>
        <v>1.0533244507231796</v>
      </c>
      <c r="K132">
        <f t="shared" si="16"/>
        <v>2.4135106677770066</v>
      </c>
      <c r="L132">
        <v>0</v>
      </c>
      <c r="M132">
        <v>0</v>
      </c>
      <c r="N132">
        <f t="shared" si="17"/>
        <v>1</v>
      </c>
      <c r="O132">
        <f t="shared" si="18"/>
        <v>0</v>
      </c>
      <c r="P132">
        <f t="shared" si="19"/>
        <v>54899.475406005906</v>
      </c>
      <c r="Q132">
        <f t="shared" si="20"/>
        <v>0</v>
      </c>
      <c r="R132">
        <f t="shared" si="21"/>
        <v>0</v>
      </c>
      <c r="S132">
        <f t="shared" si="22"/>
        <v>0.49</v>
      </c>
      <c r="T132">
        <f t="shared" si="23"/>
        <v>0.39</v>
      </c>
      <c r="U132">
        <v>17.420000000000002</v>
      </c>
      <c r="V132">
        <v>1602511297.9709699</v>
      </c>
      <c r="W132">
        <v>411.24345161290302</v>
      </c>
      <c r="X132">
        <v>409.98896774193503</v>
      </c>
      <c r="Y132">
        <v>10.3555903225806</v>
      </c>
      <c r="Z132">
        <v>10.050132258064499</v>
      </c>
      <c r="AA132">
        <v>1000.00674193548</v>
      </c>
      <c r="AB132">
        <v>101.61554838709699</v>
      </c>
      <c r="AC132">
        <v>9.9990554838709694E-2</v>
      </c>
      <c r="AD132">
        <v>20.454712903225801</v>
      </c>
      <c r="AE132">
        <v>999.9</v>
      </c>
      <c r="AF132">
        <v>999.9</v>
      </c>
      <c r="AG132">
        <v>0</v>
      </c>
      <c r="AH132">
        <v>0</v>
      </c>
      <c r="AI132">
        <v>9994.2319354838692</v>
      </c>
      <c r="AJ132">
        <v>0</v>
      </c>
      <c r="AK132">
        <v>2.0763945161290302E-3</v>
      </c>
      <c r="AL132">
        <v>1602511223.5999999</v>
      </c>
      <c r="AM132" t="s">
        <v>456</v>
      </c>
      <c r="AN132">
        <v>21</v>
      </c>
      <c r="AO132">
        <v>-1.181</v>
      </c>
      <c r="AP132">
        <v>-3.9E-2</v>
      </c>
      <c r="AQ132">
        <v>410</v>
      </c>
      <c r="AR132">
        <v>10</v>
      </c>
      <c r="AS132">
        <v>0.27</v>
      </c>
      <c r="AT132">
        <v>0.06</v>
      </c>
      <c r="AU132">
        <v>1.2515034146341499</v>
      </c>
      <c r="AV132">
        <v>-0.116140139372804</v>
      </c>
      <c r="AW132">
        <v>3.10573009844358E-2</v>
      </c>
      <c r="AX132">
        <v>0</v>
      </c>
      <c r="AY132">
        <v>0.30584856097560997</v>
      </c>
      <c r="AZ132">
        <v>-1.4102550522644801E-2</v>
      </c>
      <c r="BA132">
        <v>1.4774338175723399E-3</v>
      </c>
      <c r="BB132">
        <v>1</v>
      </c>
      <c r="BC132">
        <v>1</v>
      </c>
      <c r="BD132">
        <v>2</v>
      </c>
      <c r="BE132" t="s">
        <v>171</v>
      </c>
      <c r="BF132">
        <v>100</v>
      </c>
      <c r="BG132">
        <v>100</v>
      </c>
      <c r="BH132">
        <v>-1.181</v>
      </c>
      <c r="BI132">
        <v>-3.9E-2</v>
      </c>
      <c r="BJ132">
        <v>2</v>
      </c>
      <c r="BK132">
        <v>1049.3900000000001</v>
      </c>
      <c r="BL132">
        <v>344.32799999999997</v>
      </c>
      <c r="BM132">
        <v>19.999600000000001</v>
      </c>
      <c r="BN132">
        <v>25.340499999999999</v>
      </c>
      <c r="BO132">
        <v>30</v>
      </c>
      <c r="BP132">
        <v>25.1615</v>
      </c>
      <c r="BQ132">
        <v>25.21</v>
      </c>
      <c r="BR132">
        <v>25.694900000000001</v>
      </c>
      <c r="BS132">
        <v>37.279600000000002</v>
      </c>
      <c r="BT132">
        <v>31.741900000000001</v>
      </c>
      <c r="BU132">
        <v>20</v>
      </c>
      <c r="BV132">
        <v>410</v>
      </c>
      <c r="BW132">
        <v>10</v>
      </c>
      <c r="BX132">
        <v>102.28400000000001</v>
      </c>
      <c r="BY132">
        <v>101.56</v>
      </c>
    </row>
    <row r="133" spans="1:77" x14ac:dyDescent="0.25">
      <c r="A133">
        <v>119</v>
      </c>
      <c r="B133">
        <v>1602511311.5999999</v>
      </c>
      <c r="C133">
        <v>7933</v>
      </c>
      <c r="D133" t="s">
        <v>463</v>
      </c>
      <c r="E133" t="s">
        <v>464</v>
      </c>
      <c r="F133">
        <v>1602511302.9709699</v>
      </c>
      <c r="G133">
        <f t="shared" si="12"/>
        <v>1.7674657317368774E-4</v>
      </c>
      <c r="H133">
        <f t="shared" si="13"/>
        <v>-0.78293777986188129</v>
      </c>
      <c r="I133">
        <f t="shared" si="14"/>
        <v>43.640742460769985</v>
      </c>
      <c r="J133">
        <f t="shared" si="15"/>
        <v>1.053335200091188</v>
      </c>
      <c r="K133">
        <f t="shared" si="16"/>
        <v>2.4136509616857769</v>
      </c>
      <c r="L133">
        <v>0</v>
      </c>
      <c r="M133">
        <v>0</v>
      </c>
      <c r="N133">
        <f t="shared" si="17"/>
        <v>1</v>
      </c>
      <c r="O133">
        <f t="shared" si="18"/>
        <v>0</v>
      </c>
      <c r="P133">
        <f t="shared" si="19"/>
        <v>54924.618340649307</v>
      </c>
      <c r="Q133">
        <f t="shared" si="20"/>
        <v>0</v>
      </c>
      <c r="R133">
        <f t="shared" si="21"/>
        <v>0</v>
      </c>
      <c r="S133">
        <f t="shared" si="22"/>
        <v>0.49</v>
      </c>
      <c r="T133">
        <f t="shared" si="23"/>
        <v>0.39</v>
      </c>
      <c r="U133">
        <v>17.420000000000002</v>
      </c>
      <c r="V133">
        <v>1602511302.9709699</v>
      </c>
      <c r="W133">
        <v>411.23451612903199</v>
      </c>
      <c r="X133">
        <v>409.99725806451602</v>
      </c>
      <c r="Y133">
        <v>10.3556903225806</v>
      </c>
      <c r="Z133">
        <v>10.0509870967742</v>
      </c>
      <c r="AA133">
        <v>1000.00283870968</v>
      </c>
      <c r="AB133">
        <v>101.61561290322599</v>
      </c>
      <c r="AC133">
        <v>9.9981835483871004E-2</v>
      </c>
      <c r="AD133">
        <v>20.455654838709702</v>
      </c>
      <c r="AE133">
        <v>999.9</v>
      </c>
      <c r="AF133">
        <v>999.9</v>
      </c>
      <c r="AG133">
        <v>0</v>
      </c>
      <c r="AH133">
        <v>0</v>
      </c>
      <c r="AI133">
        <v>9999.0306451612905</v>
      </c>
      <c r="AJ133">
        <v>0</v>
      </c>
      <c r="AK133">
        <v>2.1312651612903199E-3</v>
      </c>
      <c r="AL133">
        <v>1602511223.5999999</v>
      </c>
      <c r="AM133" t="s">
        <v>456</v>
      </c>
      <c r="AN133">
        <v>21</v>
      </c>
      <c r="AO133">
        <v>-1.181</v>
      </c>
      <c r="AP133">
        <v>-3.9E-2</v>
      </c>
      <c r="AQ133">
        <v>410</v>
      </c>
      <c r="AR133">
        <v>10</v>
      </c>
      <c r="AS133">
        <v>0.27</v>
      </c>
      <c r="AT133">
        <v>0.06</v>
      </c>
      <c r="AU133">
        <v>1.2448675609756099</v>
      </c>
      <c r="AV133">
        <v>-0.28400843205571202</v>
      </c>
      <c r="AW133">
        <v>3.5066121568488803E-2</v>
      </c>
      <c r="AX133">
        <v>0</v>
      </c>
      <c r="AY133">
        <v>0.305093170731707</v>
      </c>
      <c r="AZ133">
        <v>-1.00020836236935E-2</v>
      </c>
      <c r="BA133">
        <v>1.21914518038283E-3</v>
      </c>
      <c r="BB133">
        <v>1</v>
      </c>
      <c r="BC133">
        <v>1</v>
      </c>
      <c r="BD133">
        <v>2</v>
      </c>
      <c r="BE133" t="s">
        <v>171</v>
      </c>
      <c r="BF133">
        <v>100</v>
      </c>
      <c r="BG133">
        <v>100</v>
      </c>
      <c r="BH133">
        <v>-1.181</v>
      </c>
      <c r="BI133">
        <v>-3.9E-2</v>
      </c>
      <c r="BJ133">
        <v>2</v>
      </c>
      <c r="BK133">
        <v>1051.07</v>
      </c>
      <c r="BL133">
        <v>344.26400000000001</v>
      </c>
      <c r="BM133">
        <v>19.999700000000001</v>
      </c>
      <c r="BN133">
        <v>25.340499999999999</v>
      </c>
      <c r="BO133">
        <v>30.0001</v>
      </c>
      <c r="BP133">
        <v>25.1615</v>
      </c>
      <c r="BQ133">
        <v>25.21</v>
      </c>
      <c r="BR133">
        <v>25.693300000000001</v>
      </c>
      <c r="BS133">
        <v>37.279600000000002</v>
      </c>
      <c r="BT133">
        <v>31.741900000000001</v>
      </c>
      <c r="BU133">
        <v>20</v>
      </c>
      <c r="BV133">
        <v>410</v>
      </c>
      <c r="BW133">
        <v>10</v>
      </c>
      <c r="BX133">
        <v>102.285</v>
      </c>
      <c r="BY133">
        <v>101.56</v>
      </c>
    </row>
    <row r="134" spans="1:77" x14ac:dyDescent="0.25">
      <c r="A134">
        <v>120</v>
      </c>
      <c r="B134">
        <v>1602511316.5999999</v>
      </c>
      <c r="C134">
        <v>7938</v>
      </c>
      <c r="D134" t="s">
        <v>465</v>
      </c>
      <c r="E134" t="s">
        <v>466</v>
      </c>
      <c r="F134">
        <v>1602511307.9709699</v>
      </c>
      <c r="G134">
        <f t="shared" si="12"/>
        <v>1.7630672470014808E-4</v>
      </c>
      <c r="H134">
        <f t="shared" si="13"/>
        <v>-0.77842234248518327</v>
      </c>
      <c r="I134">
        <f t="shared" si="14"/>
        <v>43.64043419317089</v>
      </c>
      <c r="J134">
        <f t="shared" si="15"/>
        <v>1.0533696962294121</v>
      </c>
      <c r="K134">
        <f t="shared" si="16"/>
        <v>2.4137470575264111</v>
      </c>
      <c r="L134">
        <v>0</v>
      </c>
      <c r="M134">
        <v>0</v>
      </c>
      <c r="N134">
        <f t="shared" si="17"/>
        <v>1</v>
      </c>
      <c r="O134">
        <f t="shared" si="18"/>
        <v>0</v>
      </c>
      <c r="P134">
        <f t="shared" si="19"/>
        <v>54923.543381393793</v>
      </c>
      <c r="Q134">
        <f t="shared" si="20"/>
        <v>0</v>
      </c>
      <c r="R134">
        <f t="shared" si="21"/>
        <v>0</v>
      </c>
      <c r="S134">
        <f t="shared" si="22"/>
        <v>0.49</v>
      </c>
      <c r="T134">
        <f t="shared" si="23"/>
        <v>0.39</v>
      </c>
      <c r="U134">
        <v>17.420000000000002</v>
      </c>
      <c r="V134">
        <v>1602511307.9709699</v>
      </c>
      <c r="W134">
        <v>411.23087096774202</v>
      </c>
      <c r="X134">
        <v>410.00116129032301</v>
      </c>
      <c r="Y134">
        <v>10.3560129032258</v>
      </c>
      <c r="Z134">
        <v>10.052067741935501</v>
      </c>
      <c r="AA134">
        <v>1000.00180645161</v>
      </c>
      <c r="AB134">
        <v>101.615806451613</v>
      </c>
      <c r="AC134">
        <v>9.9950961290322604E-2</v>
      </c>
      <c r="AD134">
        <v>20.456299999999999</v>
      </c>
      <c r="AE134">
        <v>999.9</v>
      </c>
      <c r="AF134">
        <v>999.9</v>
      </c>
      <c r="AG134">
        <v>0</v>
      </c>
      <c r="AH134">
        <v>0</v>
      </c>
      <c r="AI134">
        <v>9998.8296774193495</v>
      </c>
      <c r="AJ134">
        <v>0</v>
      </c>
      <c r="AK134">
        <v>2.2040145161290299E-3</v>
      </c>
      <c r="AL134">
        <v>1602511223.5999999</v>
      </c>
      <c r="AM134" t="s">
        <v>456</v>
      </c>
      <c r="AN134">
        <v>21</v>
      </c>
      <c r="AO134">
        <v>-1.181</v>
      </c>
      <c r="AP134">
        <v>-3.9E-2</v>
      </c>
      <c r="AQ134">
        <v>410</v>
      </c>
      <c r="AR134">
        <v>10</v>
      </c>
      <c r="AS134">
        <v>0.27</v>
      </c>
      <c r="AT134">
        <v>0.06</v>
      </c>
      <c r="AU134">
        <v>1.2370165853658499</v>
      </c>
      <c r="AV134">
        <v>-5.0877909407666101E-2</v>
      </c>
      <c r="AW134">
        <v>2.86743652499339E-2</v>
      </c>
      <c r="AX134">
        <v>1</v>
      </c>
      <c r="AY134">
        <v>0.30421956097560998</v>
      </c>
      <c r="AZ134">
        <v>-8.1202578397213503E-3</v>
      </c>
      <c r="BA134">
        <v>1.04691185942462E-3</v>
      </c>
      <c r="BB134">
        <v>1</v>
      </c>
      <c r="BC134">
        <v>2</v>
      </c>
      <c r="BD134">
        <v>2</v>
      </c>
      <c r="BE134" t="s">
        <v>174</v>
      </c>
      <c r="BF134">
        <v>100</v>
      </c>
      <c r="BG134">
        <v>100</v>
      </c>
      <c r="BH134">
        <v>-1.181</v>
      </c>
      <c r="BI134">
        <v>-3.9E-2</v>
      </c>
      <c r="BJ134">
        <v>2</v>
      </c>
      <c r="BK134">
        <v>1051.78</v>
      </c>
      <c r="BL134">
        <v>344.303</v>
      </c>
      <c r="BM134">
        <v>19.999600000000001</v>
      </c>
      <c r="BN134">
        <v>25.340499999999999</v>
      </c>
      <c r="BO134">
        <v>30.0002</v>
      </c>
      <c r="BP134">
        <v>25.159300000000002</v>
      </c>
      <c r="BQ134">
        <v>25.21</v>
      </c>
      <c r="BR134">
        <v>25.6936</v>
      </c>
      <c r="BS134">
        <v>37.279600000000002</v>
      </c>
      <c r="BT134">
        <v>31.357299999999999</v>
      </c>
      <c r="BU134">
        <v>20</v>
      </c>
      <c r="BV134">
        <v>410</v>
      </c>
      <c r="BW134">
        <v>10</v>
      </c>
      <c r="BX134">
        <v>102.285</v>
      </c>
      <c r="BY134">
        <v>101.56</v>
      </c>
    </row>
    <row r="135" spans="1:77" x14ac:dyDescent="0.25">
      <c r="A135">
        <v>121</v>
      </c>
      <c r="B135">
        <v>1602511649</v>
      </c>
      <c r="C135">
        <v>8270.4000000953693</v>
      </c>
      <c r="D135" t="s">
        <v>469</v>
      </c>
      <c r="E135" t="s">
        <v>470</v>
      </c>
      <c r="F135">
        <v>1602511641</v>
      </c>
      <c r="G135">
        <f t="shared" si="12"/>
        <v>2.0035979179493327E-4</v>
      </c>
      <c r="H135">
        <f t="shared" si="13"/>
        <v>-0.57677307427711788</v>
      </c>
      <c r="I135">
        <f t="shared" si="14"/>
        <v>43.336559915925662</v>
      </c>
      <c r="J135">
        <f t="shared" si="15"/>
        <v>1.0478870943741772</v>
      </c>
      <c r="K135">
        <f t="shared" si="16"/>
        <v>2.4180209421493362</v>
      </c>
      <c r="L135">
        <v>0</v>
      </c>
      <c r="M135">
        <v>0</v>
      </c>
      <c r="N135">
        <f t="shared" si="17"/>
        <v>1</v>
      </c>
      <c r="O135">
        <f t="shared" si="18"/>
        <v>0</v>
      </c>
      <c r="P135">
        <f t="shared" si="19"/>
        <v>54940.079560975188</v>
      </c>
      <c r="Q135">
        <f t="shared" si="20"/>
        <v>0</v>
      </c>
      <c r="R135">
        <f t="shared" si="21"/>
        <v>0</v>
      </c>
      <c r="S135">
        <f t="shared" si="22"/>
        <v>0.49</v>
      </c>
      <c r="T135">
        <f t="shared" si="23"/>
        <v>0.39</v>
      </c>
      <c r="U135">
        <v>15.09</v>
      </c>
      <c r="V135">
        <v>1602511641</v>
      </c>
      <c r="W135">
        <v>410.735419354839</v>
      </c>
      <c r="X135">
        <v>409.98925806451598</v>
      </c>
      <c r="Y135">
        <v>10.301483870967701</v>
      </c>
      <c r="Z135">
        <v>10.0022580645161</v>
      </c>
      <c r="AA135">
        <v>1000.0084838709701</v>
      </c>
      <c r="AB135">
        <v>101.62177419354801</v>
      </c>
      <c r="AC135">
        <v>0.10018232258064499</v>
      </c>
      <c r="AD135">
        <v>20.484970967741901</v>
      </c>
      <c r="AE135">
        <v>999.9</v>
      </c>
      <c r="AF135">
        <v>999.9</v>
      </c>
      <c r="AG135">
        <v>0</v>
      </c>
      <c r="AH135">
        <v>0</v>
      </c>
      <c r="AI135">
        <v>10002.3748387097</v>
      </c>
      <c r="AJ135">
        <v>0</v>
      </c>
      <c r="AK135">
        <v>1.92812419354839E-3</v>
      </c>
      <c r="AL135">
        <v>1602511620.5</v>
      </c>
      <c r="AM135" t="s">
        <v>471</v>
      </c>
      <c r="AN135">
        <v>22</v>
      </c>
      <c r="AO135">
        <v>-1.1299999999999999</v>
      </c>
      <c r="AP135">
        <v>-0.04</v>
      </c>
      <c r="AQ135">
        <v>410</v>
      </c>
      <c r="AR135">
        <v>10</v>
      </c>
      <c r="AS135">
        <v>0.26</v>
      </c>
      <c r="AT135">
        <v>0.13</v>
      </c>
      <c r="AU135">
        <v>0.76047868292682896</v>
      </c>
      <c r="AV135">
        <v>-0.21515412543562701</v>
      </c>
      <c r="AW135">
        <v>4.2358249985983497E-2</v>
      </c>
      <c r="AX135">
        <v>0</v>
      </c>
      <c r="AY135">
        <v>0.30000819512195098</v>
      </c>
      <c r="AZ135">
        <v>-1.8208432055752899E-2</v>
      </c>
      <c r="BA135">
        <v>1.8839820207768301E-3</v>
      </c>
      <c r="BB135">
        <v>1</v>
      </c>
      <c r="BC135">
        <v>1</v>
      </c>
      <c r="BD135">
        <v>2</v>
      </c>
      <c r="BE135" t="s">
        <v>171</v>
      </c>
      <c r="BF135">
        <v>100</v>
      </c>
      <c r="BG135">
        <v>100</v>
      </c>
      <c r="BH135">
        <v>-1.1299999999999999</v>
      </c>
      <c r="BI135">
        <v>-0.04</v>
      </c>
      <c r="BJ135">
        <v>2</v>
      </c>
      <c r="BK135">
        <v>1047.76</v>
      </c>
      <c r="BL135">
        <v>343.34800000000001</v>
      </c>
      <c r="BM135">
        <v>19.999700000000001</v>
      </c>
      <c r="BN135">
        <v>25.334199999999999</v>
      </c>
      <c r="BO135">
        <v>30.0001</v>
      </c>
      <c r="BP135">
        <v>25.159300000000002</v>
      </c>
      <c r="BQ135">
        <v>25.207899999999999</v>
      </c>
      <c r="BR135">
        <v>25.7011</v>
      </c>
      <c r="BS135">
        <v>37.557699999999997</v>
      </c>
      <c r="BT135">
        <v>21.2484</v>
      </c>
      <c r="BU135">
        <v>20</v>
      </c>
      <c r="BV135">
        <v>410</v>
      </c>
      <c r="BW135">
        <v>10</v>
      </c>
      <c r="BX135">
        <v>102.291</v>
      </c>
      <c r="BY135">
        <v>101.562</v>
      </c>
    </row>
    <row r="136" spans="1:77" x14ac:dyDescent="0.25">
      <c r="A136">
        <v>122</v>
      </c>
      <c r="B136">
        <v>1602511654</v>
      </c>
      <c r="C136">
        <v>8275.4000000953693</v>
      </c>
      <c r="D136" t="s">
        <v>472</v>
      </c>
      <c r="E136" t="s">
        <v>473</v>
      </c>
      <c r="F136">
        <v>1602511645.64516</v>
      </c>
      <c r="G136">
        <f t="shared" si="12"/>
        <v>1.9959344893332684E-4</v>
      </c>
      <c r="H136">
        <f t="shared" si="13"/>
        <v>-0.57299049547677505</v>
      </c>
      <c r="I136">
        <f t="shared" si="14"/>
        <v>43.33193778836602</v>
      </c>
      <c r="J136">
        <f t="shared" si="15"/>
        <v>1.0478091122930102</v>
      </c>
      <c r="K136">
        <f t="shared" si="16"/>
        <v>2.4180989029628197</v>
      </c>
      <c r="L136">
        <v>0</v>
      </c>
      <c r="M136">
        <v>0</v>
      </c>
      <c r="N136">
        <f t="shared" si="17"/>
        <v>1</v>
      </c>
      <c r="O136">
        <f t="shared" si="18"/>
        <v>0</v>
      </c>
      <c r="P136">
        <f t="shared" si="19"/>
        <v>54923.357562097954</v>
      </c>
      <c r="Q136">
        <f t="shared" si="20"/>
        <v>0</v>
      </c>
      <c r="R136">
        <f t="shared" si="21"/>
        <v>0</v>
      </c>
      <c r="S136">
        <f t="shared" si="22"/>
        <v>0.49</v>
      </c>
      <c r="T136">
        <f t="shared" si="23"/>
        <v>0.39</v>
      </c>
      <c r="U136">
        <v>15.09</v>
      </c>
      <c r="V136">
        <v>1602511645.64516</v>
      </c>
      <c r="W136">
        <v>410.731032258065</v>
      </c>
      <c r="X136">
        <v>409.990096774194</v>
      </c>
      <c r="Y136">
        <v>10.300700000000001</v>
      </c>
      <c r="Z136">
        <v>10.002616129032299</v>
      </c>
      <c r="AA136">
        <v>1000.00070967742</v>
      </c>
      <c r="AB136">
        <v>101.62209677419401</v>
      </c>
      <c r="AC136">
        <v>0.1000301</v>
      </c>
      <c r="AD136">
        <v>20.485493548387101</v>
      </c>
      <c r="AE136">
        <v>999.9</v>
      </c>
      <c r="AF136">
        <v>999.9</v>
      </c>
      <c r="AG136">
        <v>0</v>
      </c>
      <c r="AH136">
        <v>0</v>
      </c>
      <c r="AI136">
        <v>9999.1861290322595</v>
      </c>
      <c r="AJ136">
        <v>0</v>
      </c>
      <c r="AK136">
        <v>1.9253493548387101E-3</v>
      </c>
      <c r="AL136">
        <v>1602511620.5</v>
      </c>
      <c r="AM136" t="s">
        <v>471</v>
      </c>
      <c r="AN136">
        <v>22</v>
      </c>
      <c r="AO136">
        <v>-1.1299999999999999</v>
      </c>
      <c r="AP136">
        <v>-0.04</v>
      </c>
      <c r="AQ136">
        <v>410</v>
      </c>
      <c r="AR136">
        <v>10</v>
      </c>
      <c r="AS136">
        <v>0.26</v>
      </c>
      <c r="AT136">
        <v>0.13</v>
      </c>
      <c r="AU136">
        <v>0.74860214634146305</v>
      </c>
      <c r="AV136">
        <v>-9.8095818815140297E-3</v>
      </c>
      <c r="AW136">
        <v>3.4005157618536501E-2</v>
      </c>
      <c r="AX136">
        <v>1</v>
      </c>
      <c r="AY136">
        <v>0.29863885365853698</v>
      </c>
      <c r="AZ136">
        <v>-1.53189825783969E-2</v>
      </c>
      <c r="BA136">
        <v>1.6107445114055801E-3</v>
      </c>
      <c r="BB136">
        <v>1</v>
      </c>
      <c r="BC136">
        <v>2</v>
      </c>
      <c r="BD136">
        <v>2</v>
      </c>
      <c r="BE136" t="s">
        <v>174</v>
      </c>
      <c r="BF136">
        <v>100</v>
      </c>
      <c r="BG136">
        <v>100</v>
      </c>
      <c r="BH136">
        <v>-1.1299999999999999</v>
      </c>
      <c r="BI136">
        <v>-0.04</v>
      </c>
      <c r="BJ136">
        <v>2</v>
      </c>
      <c r="BK136">
        <v>1047.8900000000001</v>
      </c>
      <c r="BL136">
        <v>343.29700000000003</v>
      </c>
      <c r="BM136">
        <v>19.999700000000001</v>
      </c>
      <c r="BN136">
        <v>25.334199999999999</v>
      </c>
      <c r="BO136">
        <v>30.0002</v>
      </c>
      <c r="BP136">
        <v>25.159300000000002</v>
      </c>
      <c r="BQ136">
        <v>25.207899999999999</v>
      </c>
      <c r="BR136">
        <v>25.700500000000002</v>
      </c>
      <c r="BS136">
        <v>37.557699999999997</v>
      </c>
      <c r="BT136">
        <v>20.8687</v>
      </c>
      <c r="BU136">
        <v>20</v>
      </c>
      <c r="BV136">
        <v>410</v>
      </c>
      <c r="BW136">
        <v>10</v>
      </c>
      <c r="BX136">
        <v>102.29</v>
      </c>
      <c r="BY136">
        <v>101.566</v>
      </c>
    </row>
    <row r="137" spans="1:77" x14ac:dyDescent="0.25">
      <c r="A137">
        <v>123</v>
      </c>
      <c r="B137">
        <v>1602511659</v>
      </c>
      <c r="C137">
        <v>8280.4000000953693</v>
      </c>
      <c r="D137" t="s">
        <v>474</v>
      </c>
      <c r="E137" t="s">
        <v>475</v>
      </c>
      <c r="F137">
        <v>1602511650.4354801</v>
      </c>
      <c r="G137">
        <f t="shared" si="12"/>
        <v>1.9891153872505458E-4</v>
      </c>
      <c r="H137">
        <f t="shared" si="13"/>
        <v>-0.58041120656635992</v>
      </c>
      <c r="I137">
        <f t="shared" si="14"/>
        <v>43.327827098763336</v>
      </c>
      <c r="J137">
        <f t="shared" si="15"/>
        <v>1.0477434914333381</v>
      </c>
      <c r="K137">
        <f t="shared" si="16"/>
        <v>2.4181768659782223</v>
      </c>
      <c r="L137">
        <v>0</v>
      </c>
      <c r="M137">
        <v>0</v>
      </c>
      <c r="N137">
        <f t="shared" si="17"/>
        <v>1</v>
      </c>
      <c r="O137">
        <f t="shared" si="18"/>
        <v>0</v>
      </c>
      <c r="P137">
        <f t="shared" si="19"/>
        <v>54901.920695571607</v>
      </c>
      <c r="Q137">
        <f t="shared" si="20"/>
        <v>0</v>
      </c>
      <c r="R137">
        <f t="shared" si="21"/>
        <v>0</v>
      </c>
      <c r="S137">
        <f t="shared" si="22"/>
        <v>0.49</v>
      </c>
      <c r="T137">
        <f t="shared" si="23"/>
        <v>0.39</v>
      </c>
      <c r="U137">
        <v>15.09</v>
      </c>
      <c r="V137">
        <v>1602511650.4354801</v>
      </c>
      <c r="W137">
        <v>410.74667741935502</v>
      </c>
      <c r="X137">
        <v>409.994129032258</v>
      </c>
      <c r="Y137">
        <v>10.300074193548401</v>
      </c>
      <c r="Z137">
        <v>10.003009677419399</v>
      </c>
      <c r="AA137">
        <v>1000.0045483871</v>
      </c>
      <c r="AB137">
        <v>101.62190322580599</v>
      </c>
      <c r="AC137">
        <v>0.100033116129032</v>
      </c>
      <c r="AD137">
        <v>20.486016129032301</v>
      </c>
      <c r="AE137">
        <v>999.9</v>
      </c>
      <c r="AF137">
        <v>999.9</v>
      </c>
      <c r="AG137">
        <v>0</v>
      </c>
      <c r="AH137">
        <v>0</v>
      </c>
      <c r="AI137">
        <v>9995.1558064516103</v>
      </c>
      <c r="AJ137">
        <v>0</v>
      </c>
      <c r="AK137">
        <v>2.03077322580645E-3</v>
      </c>
      <c r="AL137">
        <v>1602511620.5</v>
      </c>
      <c r="AM137" t="s">
        <v>471</v>
      </c>
      <c r="AN137">
        <v>22</v>
      </c>
      <c r="AO137">
        <v>-1.1299999999999999</v>
      </c>
      <c r="AP137">
        <v>-0.04</v>
      </c>
      <c r="AQ137">
        <v>410</v>
      </c>
      <c r="AR137">
        <v>10</v>
      </c>
      <c r="AS137">
        <v>0.26</v>
      </c>
      <c r="AT137">
        <v>0.13</v>
      </c>
      <c r="AU137">
        <v>0.74629100000000004</v>
      </c>
      <c r="AV137">
        <v>0.14127685714285401</v>
      </c>
      <c r="AW137">
        <v>2.4494181406621601E-2</v>
      </c>
      <c r="AX137">
        <v>0</v>
      </c>
      <c r="AY137">
        <v>0.297487634146341</v>
      </c>
      <c r="AZ137">
        <v>-1.2551080139372299E-2</v>
      </c>
      <c r="BA137">
        <v>1.36008198741567E-3</v>
      </c>
      <c r="BB137">
        <v>1</v>
      </c>
      <c r="BC137">
        <v>1</v>
      </c>
      <c r="BD137">
        <v>2</v>
      </c>
      <c r="BE137" t="s">
        <v>171</v>
      </c>
      <c r="BF137">
        <v>100</v>
      </c>
      <c r="BG137">
        <v>100</v>
      </c>
      <c r="BH137">
        <v>-1.1299999999999999</v>
      </c>
      <c r="BI137">
        <v>-0.04</v>
      </c>
      <c r="BJ137">
        <v>2</v>
      </c>
      <c r="BK137">
        <v>1049.77</v>
      </c>
      <c r="BL137">
        <v>343.34800000000001</v>
      </c>
      <c r="BM137">
        <v>19.9998</v>
      </c>
      <c r="BN137">
        <v>25.334199999999999</v>
      </c>
      <c r="BO137">
        <v>30.0001</v>
      </c>
      <c r="BP137">
        <v>25.159300000000002</v>
      </c>
      <c r="BQ137">
        <v>25.207899999999999</v>
      </c>
      <c r="BR137">
        <v>25.6999</v>
      </c>
      <c r="BS137">
        <v>37.557699999999997</v>
      </c>
      <c r="BT137">
        <v>20.8687</v>
      </c>
      <c r="BU137">
        <v>20</v>
      </c>
      <c r="BV137">
        <v>410</v>
      </c>
      <c r="BW137">
        <v>10</v>
      </c>
      <c r="BX137">
        <v>102.289</v>
      </c>
      <c r="BY137">
        <v>101.56399999999999</v>
      </c>
    </row>
    <row r="138" spans="1:77" x14ac:dyDescent="0.25">
      <c r="A138">
        <v>124</v>
      </c>
      <c r="B138">
        <v>1602511664</v>
      </c>
      <c r="C138">
        <v>8285.4000000953693</v>
      </c>
      <c r="D138" t="s">
        <v>476</v>
      </c>
      <c r="E138" t="s">
        <v>477</v>
      </c>
      <c r="F138">
        <v>1602511655.37097</v>
      </c>
      <c r="G138">
        <f t="shared" si="12"/>
        <v>1.9806610840918947E-4</v>
      </c>
      <c r="H138">
        <f t="shared" si="13"/>
        <v>-0.58748318295879187</v>
      </c>
      <c r="I138">
        <f t="shared" si="14"/>
        <v>43.323750211356497</v>
      </c>
      <c r="J138">
        <f t="shared" si="15"/>
        <v>1.0476734699086092</v>
      </c>
      <c r="K138">
        <f t="shared" si="16"/>
        <v>2.4182427993825462</v>
      </c>
      <c r="L138">
        <v>0</v>
      </c>
      <c r="M138">
        <v>0</v>
      </c>
      <c r="N138">
        <f t="shared" si="17"/>
        <v>1</v>
      </c>
      <c r="O138">
        <f t="shared" si="18"/>
        <v>0</v>
      </c>
      <c r="P138">
        <f t="shared" si="19"/>
        <v>54949.144992893249</v>
      </c>
      <c r="Q138">
        <f t="shared" si="20"/>
        <v>0</v>
      </c>
      <c r="R138">
        <f t="shared" si="21"/>
        <v>0</v>
      </c>
      <c r="S138">
        <f t="shared" si="22"/>
        <v>0.49</v>
      </c>
      <c r="T138">
        <f t="shared" si="23"/>
        <v>0.39</v>
      </c>
      <c r="U138">
        <v>15.09</v>
      </c>
      <c r="V138">
        <v>1602511655.37097</v>
      </c>
      <c r="W138">
        <v>410.76309677419403</v>
      </c>
      <c r="X138">
        <v>409.99935483871002</v>
      </c>
      <c r="Y138">
        <v>10.2994</v>
      </c>
      <c r="Z138">
        <v>10.0035967741936</v>
      </c>
      <c r="AA138">
        <v>1000.00077419355</v>
      </c>
      <c r="AB138">
        <v>101.621741935484</v>
      </c>
      <c r="AC138">
        <v>0.100054470967742</v>
      </c>
      <c r="AD138">
        <v>20.4864580645161</v>
      </c>
      <c r="AE138">
        <v>999.9</v>
      </c>
      <c r="AF138">
        <v>999.9</v>
      </c>
      <c r="AG138">
        <v>0</v>
      </c>
      <c r="AH138">
        <v>0</v>
      </c>
      <c r="AI138">
        <v>10004.1519354839</v>
      </c>
      <c r="AJ138">
        <v>0</v>
      </c>
      <c r="AK138">
        <v>2.1417461290322601E-3</v>
      </c>
      <c r="AL138">
        <v>1602511620.5</v>
      </c>
      <c r="AM138" t="s">
        <v>471</v>
      </c>
      <c r="AN138">
        <v>22</v>
      </c>
      <c r="AO138">
        <v>-1.1299999999999999</v>
      </c>
      <c r="AP138">
        <v>-0.04</v>
      </c>
      <c r="AQ138">
        <v>410</v>
      </c>
      <c r="AR138">
        <v>10</v>
      </c>
      <c r="AS138">
        <v>0.26</v>
      </c>
      <c r="AT138">
        <v>0.13</v>
      </c>
      <c r="AU138">
        <v>0.75895204878048805</v>
      </c>
      <c r="AV138">
        <v>7.7627540069673803E-2</v>
      </c>
      <c r="AW138">
        <v>2.05658244477855E-2</v>
      </c>
      <c r="AX138">
        <v>1</v>
      </c>
      <c r="AY138">
        <v>0.29625863414634102</v>
      </c>
      <c r="AZ138">
        <v>-1.4031135888499399E-2</v>
      </c>
      <c r="BA138">
        <v>1.5636021070201699E-3</v>
      </c>
      <c r="BB138">
        <v>1</v>
      </c>
      <c r="BC138">
        <v>2</v>
      </c>
      <c r="BD138">
        <v>2</v>
      </c>
      <c r="BE138" t="s">
        <v>174</v>
      </c>
      <c r="BF138">
        <v>100</v>
      </c>
      <c r="BG138">
        <v>100</v>
      </c>
      <c r="BH138">
        <v>-1.1299999999999999</v>
      </c>
      <c r="BI138">
        <v>-0.04</v>
      </c>
      <c r="BJ138">
        <v>2</v>
      </c>
      <c r="BK138">
        <v>1051.33</v>
      </c>
      <c r="BL138">
        <v>343.15499999999997</v>
      </c>
      <c r="BM138">
        <v>19.9998</v>
      </c>
      <c r="BN138">
        <v>25.334199999999999</v>
      </c>
      <c r="BO138">
        <v>30.0002</v>
      </c>
      <c r="BP138">
        <v>25.159300000000002</v>
      </c>
      <c r="BQ138">
        <v>25.207899999999999</v>
      </c>
      <c r="BR138">
        <v>25.699400000000001</v>
      </c>
      <c r="BS138">
        <v>37.557699999999997</v>
      </c>
      <c r="BT138">
        <v>20.8687</v>
      </c>
      <c r="BU138">
        <v>20</v>
      </c>
      <c r="BV138">
        <v>410</v>
      </c>
      <c r="BW138">
        <v>10</v>
      </c>
      <c r="BX138">
        <v>102.288</v>
      </c>
      <c r="BY138">
        <v>101.563</v>
      </c>
    </row>
    <row r="139" spans="1:77" x14ac:dyDescent="0.25">
      <c r="A139">
        <v>125</v>
      </c>
      <c r="B139">
        <v>1602511669</v>
      </c>
      <c r="C139">
        <v>8290.4000000953693</v>
      </c>
      <c r="D139" t="s">
        <v>478</v>
      </c>
      <c r="E139" t="s">
        <v>479</v>
      </c>
      <c r="F139">
        <v>1602511660.37097</v>
      </c>
      <c r="G139">
        <f t="shared" si="12"/>
        <v>1.9704927720193901E-4</v>
      </c>
      <c r="H139">
        <f t="shared" si="13"/>
        <v>-0.58871609544012171</v>
      </c>
      <c r="I139">
        <f t="shared" si="14"/>
        <v>43.320578417955808</v>
      </c>
      <c r="J139">
        <f t="shared" si="15"/>
        <v>1.0476040654008469</v>
      </c>
      <c r="K139">
        <f t="shared" si="16"/>
        <v>2.4182596439354764</v>
      </c>
      <c r="L139">
        <v>0</v>
      </c>
      <c r="M139">
        <v>0</v>
      </c>
      <c r="N139">
        <f t="shared" si="17"/>
        <v>1</v>
      </c>
      <c r="O139">
        <f t="shared" si="18"/>
        <v>0</v>
      </c>
      <c r="P139">
        <f t="shared" si="19"/>
        <v>54924.483974017472</v>
      </c>
      <c r="Q139">
        <f t="shared" si="20"/>
        <v>0</v>
      </c>
      <c r="R139">
        <f t="shared" si="21"/>
        <v>0</v>
      </c>
      <c r="S139">
        <f t="shared" si="22"/>
        <v>0.49</v>
      </c>
      <c r="T139">
        <f t="shared" si="23"/>
        <v>0.39</v>
      </c>
      <c r="U139">
        <v>15.09</v>
      </c>
      <c r="V139">
        <v>1602511660.37097</v>
      </c>
      <c r="W139">
        <v>410.77770967741901</v>
      </c>
      <c r="X139">
        <v>410.01148387096799</v>
      </c>
      <c r="Y139">
        <v>10.2987032258065</v>
      </c>
      <c r="Z139">
        <v>10.004419354838699</v>
      </c>
      <c r="AA139">
        <v>1000.00406451613</v>
      </c>
      <c r="AB139">
        <v>101.62190322580599</v>
      </c>
      <c r="AC139">
        <v>0.10003617096774201</v>
      </c>
      <c r="AD139">
        <v>20.486570967741901</v>
      </c>
      <c r="AE139">
        <v>999.9</v>
      </c>
      <c r="AF139">
        <v>999.9</v>
      </c>
      <c r="AG139">
        <v>0</v>
      </c>
      <c r="AH139">
        <v>0</v>
      </c>
      <c r="AI139">
        <v>9999.4580645161295</v>
      </c>
      <c r="AJ139">
        <v>0</v>
      </c>
      <c r="AK139">
        <v>2.2527190322580602E-3</v>
      </c>
      <c r="AL139">
        <v>1602511620.5</v>
      </c>
      <c r="AM139" t="s">
        <v>471</v>
      </c>
      <c r="AN139">
        <v>22</v>
      </c>
      <c r="AO139">
        <v>-1.1299999999999999</v>
      </c>
      <c r="AP139">
        <v>-0.04</v>
      </c>
      <c r="AQ139">
        <v>410</v>
      </c>
      <c r="AR139">
        <v>10</v>
      </c>
      <c r="AS139">
        <v>0.26</v>
      </c>
      <c r="AT139">
        <v>0.13</v>
      </c>
      <c r="AU139">
        <v>0.76562873170731705</v>
      </c>
      <c r="AV139">
        <v>0.100494146341413</v>
      </c>
      <c r="AW139">
        <v>1.79748026984991E-2</v>
      </c>
      <c r="AX139">
        <v>0</v>
      </c>
      <c r="AY139">
        <v>0.29484456097561001</v>
      </c>
      <c r="AZ139">
        <v>-1.86277630661951E-2</v>
      </c>
      <c r="BA139">
        <v>1.9865568331059701E-3</v>
      </c>
      <c r="BB139">
        <v>1</v>
      </c>
      <c r="BC139">
        <v>1</v>
      </c>
      <c r="BD139">
        <v>2</v>
      </c>
      <c r="BE139" t="s">
        <v>171</v>
      </c>
      <c r="BF139">
        <v>100</v>
      </c>
      <c r="BG139">
        <v>100</v>
      </c>
      <c r="BH139">
        <v>-1.1299999999999999</v>
      </c>
      <c r="BI139">
        <v>-0.04</v>
      </c>
      <c r="BJ139">
        <v>2</v>
      </c>
      <c r="BK139">
        <v>1051.33</v>
      </c>
      <c r="BL139">
        <v>343.404</v>
      </c>
      <c r="BM139">
        <v>19.999700000000001</v>
      </c>
      <c r="BN139">
        <v>25.334199999999999</v>
      </c>
      <c r="BO139">
        <v>30</v>
      </c>
      <c r="BP139">
        <v>25.159300000000002</v>
      </c>
      <c r="BQ139">
        <v>25.208600000000001</v>
      </c>
      <c r="BR139">
        <v>25.6996</v>
      </c>
      <c r="BS139">
        <v>37.557699999999997</v>
      </c>
      <c r="BT139">
        <v>20.494900000000001</v>
      </c>
      <c r="BU139">
        <v>20</v>
      </c>
      <c r="BV139">
        <v>410</v>
      </c>
      <c r="BW139">
        <v>10</v>
      </c>
      <c r="BX139">
        <v>102.288</v>
      </c>
      <c r="BY139">
        <v>101.562</v>
      </c>
    </row>
    <row r="140" spans="1:77" x14ac:dyDescent="0.25">
      <c r="A140">
        <v>126</v>
      </c>
      <c r="B140">
        <v>1602511674</v>
      </c>
      <c r="C140">
        <v>8295.4000000953693</v>
      </c>
      <c r="D140" t="s">
        <v>480</v>
      </c>
      <c r="E140" t="s">
        <v>481</v>
      </c>
      <c r="F140">
        <v>1602511665.37097</v>
      </c>
      <c r="G140">
        <f t="shared" si="12"/>
        <v>1.9603631768295573E-4</v>
      </c>
      <c r="H140">
        <f t="shared" si="13"/>
        <v>-0.59120765641661421</v>
      </c>
      <c r="I140">
        <f t="shared" si="14"/>
        <v>43.315838448450521</v>
      </c>
      <c r="J140">
        <f t="shared" si="15"/>
        <v>1.0475200858265588</v>
      </c>
      <c r="K140">
        <f t="shared" si="16"/>
        <v>2.418330392180208</v>
      </c>
      <c r="L140">
        <v>0</v>
      </c>
      <c r="M140">
        <v>0</v>
      </c>
      <c r="N140">
        <f t="shared" si="17"/>
        <v>1</v>
      </c>
      <c r="O140">
        <f t="shared" si="18"/>
        <v>0</v>
      </c>
      <c r="P140">
        <f t="shared" si="19"/>
        <v>54924.844010533583</v>
      </c>
      <c r="Q140">
        <f t="shared" si="20"/>
        <v>0</v>
      </c>
      <c r="R140">
        <f t="shared" si="21"/>
        <v>0</v>
      </c>
      <c r="S140">
        <f t="shared" si="22"/>
        <v>0.49</v>
      </c>
      <c r="T140">
        <f t="shared" si="23"/>
        <v>0.39</v>
      </c>
      <c r="U140">
        <v>15.09</v>
      </c>
      <c r="V140">
        <v>1602511665.37097</v>
      </c>
      <c r="W140">
        <v>410.77645161290297</v>
      </c>
      <c r="X140">
        <v>410.00583870967699</v>
      </c>
      <c r="Y140">
        <v>10.297845161290301</v>
      </c>
      <c r="Z140">
        <v>10.005074193548401</v>
      </c>
      <c r="AA140">
        <v>1000.00525806452</v>
      </c>
      <c r="AB140">
        <v>101.62216129032301</v>
      </c>
      <c r="AC140">
        <v>0.100098990322581</v>
      </c>
      <c r="AD140">
        <v>20.4870451612903</v>
      </c>
      <c r="AE140">
        <v>999.9</v>
      </c>
      <c r="AF140">
        <v>999.9</v>
      </c>
      <c r="AG140">
        <v>0</v>
      </c>
      <c r="AH140">
        <v>0</v>
      </c>
      <c r="AI140">
        <v>9999.5167741935493</v>
      </c>
      <c r="AJ140">
        <v>0</v>
      </c>
      <c r="AK140">
        <v>2.2934100000000001E-3</v>
      </c>
      <c r="AL140">
        <v>1602511620.5</v>
      </c>
      <c r="AM140" t="s">
        <v>471</v>
      </c>
      <c r="AN140">
        <v>22</v>
      </c>
      <c r="AO140">
        <v>-1.1299999999999999</v>
      </c>
      <c r="AP140">
        <v>-0.04</v>
      </c>
      <c r="AQ140">
        <v>410</v>
      </c>
      <c r="AR140">
        <v>10</v>
      </c>
      <c r="AS140">
        <v>0.26</v>
      </c>
      <c r="AT140">
        <v>0.13</v>
      </c>
      <c r="AU140">
        <v>0.76769646341463404</v>
      </c>
      <c r="AV140">
        <v>7.5695393728234306E-2</v>
      </c>
      <c r="AW140">
        <v>1.9037269673955502E-2</v>
      </c>
      <c r="AX140">
        <v>1</v>
      </c>
      <c r="AY140">
        <v>0.29331409756097598</v>
      </c>
      <c r="AZ140">
        <v>-2.05877351916363E-2</v>
      </c>
      <c r="BA140">
        <v>2.1848730923113699E-3</v>
      </c>
      <c r="BB140">
        <v>1</v>
      </c>
      <c r="BC140">
        <v>2</v>
      </c>
      <c r="BD140">
        <v>2</v>
      </c>
      <c r="BE140" t="s">
        <v>174</v>
      </c>
      <c r="BF140">
        <v>100</v>
      </c>
      <c r="BG140">
        <v>100</v>
      </c>
      <c r="BH140">
        <v>-1.1299999999999999</v>
      </c>
      <c r="BI140">
        <v>-0.04</v>
      </c>
      <c r="BJ140">
        <v>2</v>
      </c>
      <c r="BK140">
        <v>1049.8499999999999</v>
      </c>
      <c r="BL140">
        <v>343.39800000000002</v>
      </c>
      <c r="BM140">
        <v>19.999700000000001</v>
      </c>
      <c r="BN140">
        <v>25.335000000000001</v>
      </c>
      <c r="BO140">
        <v>30.0002</v>
      </c>
      <c r="BP140">
        <v>25.159300000000002</v>
      </c>
      <c r="BQ140">
        <v>25.209599999999998</v>
      </c>
      <c r="BR140">
        <v>25.700900000000001</v>
      </c>
      <c r="BS140">
        <v>37.557699999999997</v>
      </c>
      <c r="BT140">
        <v>20.494900000000001</v>
      </c>
      <c r="BU140">
        <v>20</v>
      </c>
      <c r="BV140">
        <v>410</v>
      </c>
      <c r="BW140">
        <v>10</v>
      </c>
      <c r="BX140">
        <v>102.288</v>
      </c>
      <c r="BY140">
        <v>101.562</v>
      </c>
    </row>
    <row r="141" spans="1:77" x14ac:dyDescent="0.25">
      <c r="A141">
        <v>127</v>
      </c>
      <c r="B141">
        <v>1602512152.5</v>
      </c>
      <c r="C141">
        <v>8773.9000000953693</v>
      </c>
      <c r="D141" t="s">
        <v>484</v>
      </c>
      <c r="E141" t="s">
        <v>485</v>
      </c>
      <c r="F141">
        <v>1602512144.5</v>
      </c>
      <c r="G141">
        <f t="shared" si="12"/>
        <v>2.5815592684619754E-4</v>
      </c>
      <c r="H141">
        <f t="shared" si="13"/>
        <v>-0.91294681392034083</v>
      </c>
      <c r="I141">
        <f t="shared" si="14"/>
        <v>43.731335820099595</v>
      </c>
      <c r="J141">
        <f t="shared" si="15"/>
        <v>1.0552455363109556</v>
      </c>
      <c r="K141">
        <f t="shared" si="16"/>
        <v>2.4130192149903378</v>
      </c>
      <c r="L141">
        <v>0</v>
      </c>
      <c r="M141">
        <v>0</v>
      </c>
      <c r="N141">
        <f t="shared" si="17"/>
        <v>1</v>
      </c>
      <c r="O141">
        <f t="shared" si="18"/>
        <v>0</v>
      </c>
      <c r="P141">
        <f t="shared" si="19"/>
        <v>54951.499354472013</v>
      </c>
      <c r="Q141">
        <f t="shared" si="20"/>
        <v>0</v>
      </c>
      <c r="R141">
        <f t="shared" si="21"/>
        <v>0</v>
      </c>
      <c r="S141">
        <f t="shared" si="22"/>
        <v>0.49</v>
      </c>
      <c r="T141">
        <f t="shared" si="23"/>
        <v>0.39</v>
      </c>
      <c r="U141">
        <v>14.6</v>
      </c>
      <c r="V141">
        <v>1602512144.5</v>
      </c>
      <c r="W141">
        <v>411.148967741935</v>
      </c>
      <c r="X141">
        <v>409.97103225806501</v>
      </c>
      <c r="Y141">
        <v>10.3731096774194</v>
      </c>
      <c r="Z141">
        <v>10.000112258064499</v>
      </c>
      <c r="AA141">
        <v>1000.00141935484</v>
      </c>
      <c r="AB141">
        <v>101.628967741935</v>
      </c>
      <c r="AC141">
        <v>9.9980387096774204E-2</v>
      </c>
      <c r="AD141">
        <v>20.451412903225801</v>
      </c>
      <c r="AE141">
        <v>999.9</v>
      </c>
      <c r="AF141">
        <v>999.9</v>
      </c>
      <c r="AG141">
        <v>0</v>
      </c>
      <c r="AH141">
        <v>0</v>
      </c>
      <c r="AI141">
        <v>10002.6116129032</v>
      </c>
      <c r="AJ141">
        <v>0</v>
      </c>
      <c r="AK141">
        <v>1.9993316129032299E-3</v>
      </c>
      <c r="AL141">
        <v>1602512092</v>
      </c>
      <c r="AM141" t="s">
        <v>486</v>
      </c>
      <c r="AN141">
        <v>23</v>
      </c>
      <c r="AO141">
        <v>-1.1890000000000001</v>
      </c>
      <c r="AP141">
        <v>-0.04</v>
      </c>
      <c r="AQ141">
        <v>410</v>
      </c>
      <c r="AR141">
        <v>10</v>
      </c>
      <c r="AS141">
        <v>0.35</v>
      </c>
      <c r="AT141">
        <v>0.13</v>
      </c>
      <c r="AU141">
        <v>1.1622204878048801</v>
      </c>
      <c r="AV141">
        <v>0.216674425087066</v>
      </c>
      <c r="AW141">
        <v>3.11141991702494E-2</v>
      </c>
      <c r="AX141">
        <v>0</v>
      </c>
      <c r="AY141">
        <v>0.37329409756097598</v>
      </c>
      <c r="AZ141">
        <v>-2.2726411149802299E-3</v>
      </c>
      <c r="BA141">
        <v>7.55537534535253E-4</v>
      </c>
      <c r="BB141">
        <v>1</v>
      </c>
      <c r="BC141">
        <v>1</v>
      </c>
      <c r="BD141">
        <v>2</v>
      </c>
      <c r="BE141" t="s">
        <v>171</v>
      </c>
      <c r="BF141">
        <v>100</v>
      </c>
      <c r="BG141">
        <v>100</v>
      </c>
      <c r="BH141">
        <v>-1.1890000000000001</v>
      </c>
      <c r="BI141">
        <v>-0.04</v>
      </c>
      <c r="BJ141">
        <v>2</v>
      </c>
      <c r="BK141">
        <v>1050.48</v>
      </c>
      <c r="BL141">
        <v>342.959</v>
      </c>
      <c r="BM141">
        <v>19.999500000000001</v>
      </c>
      <c r="BN141">
        <v>25.329899999999999</v>
      </c>
      <c r="BO141">
        <v>30.0001</v>
      </c>
      <c r="BP141">
        <v>25.152999999999999</v>
      </c>
      <c r="BQ141">
        <v>25.201499999999999</v>
      </c>
      <c r="BR141">
        <v>25.717300000000002</v>
      </c>
      <c r="BS141">
        <v>37.557699999999997</v>
      </c>
      <c r="BT141">
        <v>5.4221399999999997</v>
      </c>
      <c r="BU141">
        <v>20</v>
      </c>
      <c r="BV141">
        <v>410</v>
      </c>
      <c r="BW141">
        <v>10</v>
      </c>
      <c r="BX141">
        <v>102.294</v>
      </c>
      <c r="BY141">
        <v>101.56399999999999</v>
      </c>
    </row>
    <row r="142" spans="1:77" x14ac:dyDescent="0.25">
      <c r="A142">
        <v>128</v>
      </c>
      <c r="B142">
        <v>1602512157.5</v>
      </c>
      <c r="C142">
        <v>8778.9000000953693</v>
      </c>
      <c r="D142" t="s">
        <v>487</v>
      </c>
      <c r="E142" t="s">
        <v>488</v>
      </c>
      <c r="F142">
        <v>1602512149.14516</v>
      </c>
      <c r="G142">
        <f t="shared" si="12"/>
        <v>2.5831156985759758E-4</v>
      </c>
      <c r="H142">
        <f t="shared" si="13"/>
        <v>-0.90857260774410686</v>
      </c>
      <c r="I142">
        <f t="shared" si="14"/>
        <v>43.731422330708568</v>
      </c>
      <c r="J142">
        <f t="shared" si="15"/>
        <v>1.0553137972383579</v>
      </c>
      <c r="K142">
        <f t="shared" si="16"/>
        <v>2.4131705327528481</v>
      </c>
      <c r="L142">
        <v>0</v>
      </c>
      <c r="M142">
        <v>0</v>
      </c>
      <c r="N142">
        <f t="shared" si="17"/>
        <v>1</v>
      </c>
      <c r="O142">
        <f t="shared" si="18"/>
        <v>0</v>
      </c>
      <c r="P142">
        <f t="shared" si="19"/>
        <v>54935.701914532023</v>
      </c>
      <c r="Q142">
        <f t="shared" si="20"/>
        <v>0</v>
      </c>
      <c r="R142">
        <f t="shared" si="21"/>
        <v>0</v>
      </c>
      <c r="S142">
        <f t="shared" si="22"/>
        <v>0.49</v>
      </c>
      <c r="T142">
        <f t="shared" si="23"/>
        <v>0.39</v>
      </c>
      <c r="U142">
        <v>14.6</v>
      </c>
      <c r="V142">
        <v>1602512149.14516</v>
      </c>
      <c r="W142">
        <v>411.15906451612898</v>
      </c>
      <c r="X142">
        <v>409.98761290322602</v>
      </c>
      <c r="Y142">
        <v>10.3738225806452</v>
      </c>
      <c r="Z142">
        <v>10.000600645161301</v>
      </c>
      <c r="AA142">
        <v>1000.00167741935</v>
      </c>
      <c r="AB142">
        <v>101.628548387097</v>
      </c>
      <c r="AC142">
        <v>9.9988903225806405E-2</v>
      </c>
      <c r="AD142">
        <v>20.452429032258099</v>
      </c>
      <c r="AE142">
        <v>999.9</v>
      </c>
      <c r="AF142">
        <v>999.9</v>
      </c>
      <c r="AG142">
        <v>0</v>
      </c>
      <c r="AH142">
        <v>0</v>
      </c>
      <c r="AI142">
        <v>9999.69258064516</v>
      </c>
      <c r="AJ142">
        <v>0</v>
      </c>
      <c r="AK142">
        <v>2.0674564516128999E-3</v>
      </c>
      <c r="AL142">
        <v>1602512092</v>
      </c>
      <c r="AM142" t="s">
        <v>486</v>
      </c>
      <c r="AN142">
        <v>23</v>
      </c>
      <c r="AO142">
        <v>-1.1890000000000001</v>
      </c>
      <c r="AP142">
        <v>-0.04</v>
      </c>
      <c r="AQ142">
        <v>410</v>
      </c>
      <c r="AR142">
        <v>10</v>
      </c>
      <c r="AS142">
        <v>0.35</v>
      </c>
      <c r="AT142">
        <v>0.13</v>
      </c>
      <c r="AU142">
        <v>1.17418658536585</v>
      </c>
      <c r="AV142">
        <v>-2.2845993031352499E-2</v>
      </c>
      <c r="AW142">
        <v>1.8829796912205599E-2</v>
      </c>
      <c r="AX142">
        <v>1</v>
      </c>
      <c r="AY142">
        <v>0.373070951219512</v>
      </c>
      <c r="AZ142">
        <v>1.5177491289198599E-3</v>
      </c>
      <c r="BA142">
        <v>5.8812683015840297E-4</v>
      </c>
      <c r="BB142">
        <v>1</v>
      </c>
      <c r="BC142">
        <v>2</v>
      </c>
      <c r="BD142">
        <v>2</v>
      </c>
      <c r="BE142" t="s">
        <v>174</v>
      </c>
      <c r="BF142">
        <v>100</v>
      </c>
      <c r="BG142">
        <v>100</v>
      </c>
      <c r="BH142">
        <v>-1.1890000000000001</v>
      </c>
      <c r="BI142">
        <v>-0.04</v>
      </c>
      <c r="BJ142">
        <v>2</v>
      </c>
      <c r="BK142">
        <v>1051.71</v>
      </c>
      <c r="BL142">
        <v>342.86900000000003</v>
      </c>
      <c r="BM142">
        <v>19.999600000000001</v>
      </c>
      <c r="BN142">
        <v>25.329899999999999</v>
      </c>
      <c r="BO142">
        <v>30.0001</v>
      </c>
      <c r="BP142">
        <v>25.152999999999999</v>
      </c>
      <c r="BQ142">
        <v>25.201499999999999</v>
      </c>
      <c r="BR142">
        <v>25.716999999999999</v>
      </c>
      <c r="BS142">
        <v>37.557699999999997</v>
      </c>
      <c r="BT142">
        <v>5.0426299999999999</v>
      </c>
      <c r="BU142">
        <v>20</v>
      </c>
      <c r="BV142">
        <v>410</v>
      </c>
      <c r="BW142">
        <v>10</v>
      </c>
      <c r="BX142">
        <v>102.294</v>
      </c>
      <c r="BY142">
        <v>101.563</v>
      </c>
    </row>
    <row r="143" spans="1:77" x14ac:dyDescent="0.25">
      <c r="A143">
        <v>129</v>
      </c>
      <c r="B143">
        <v>1602512162.5</v>
      </c>
      <c r="C143">
        <v>8783.9000000953693</v>
      </c>
      <c r="D143" t="s">
        <v>489</v>
      </c>
      <c r="E143" t="s">
        <v>490</v>
      </c>
      <c r="F143">
        <v>1602512153.9354801</v>
      </c>
      <c r="G143">
        <f t="shared" ref="G143:G206" si="24">AA143*N143*(Y143-Z143)/(100*U143*(1000-N143*Y143))</f>
        <v>2.5807627201141376E-4</v>
      </c>
      <c r="H143">
        <f t="shared" ref="H143:H206" si="25">AA143*N143*(X143-W143*(1000-N143*Z143)/(1000-N143*Y143))/(100*U143)</f>
        <v>-0.90779261225307728</v>
      </c>
      <c r="I143">
        <f t="shared" ref="I143:I206" si="26">(J143/K143*100)</f>
        <v>43.731475914393663</v>
      </c>
      <c r="J143">
        <f t="shared" ref="J143:J206" si="27">Y143*(AB143+AC143)/1000</f>
        <v>1.055371813332395</v>
      </c>
      <c r="K143">
        <f t="shared" ref="K143:K206" si="28">0.61365*EXP(17.502*AD143/(240.97+AD143))</f>
        <v>2.4133002403082231</v>
      </c>
      <c r="L143">
        <v>0</v>
      </c>
      <c r="M143">
        <v>0</v>
      </c>
      <c r="N143">
        <f t="shared" ref="N143:N206" si="29">IF(L143*$H$11&gt;=P143,1,(P143/(P143-L143*$H$11)))</f>
        <v>1</v>
      </c>
      <c r="O143">
        <f t="shared" ref="O143:O206" si="30">(N143-1)*100</f>
        <v>0</v>
      </c>
      <c r="P143">
        <f t="shared" ref="P143:P206" si="31">MAX(0,($B$11+$C$11*AI143)/(1+$D$11*AI143)*AB143/(AD143+273)*$E$11)</f>
        <v>54942.180032910052</v>
      </c>
      <c r="Q143">
        <f t="shared" ref="Q143:Q206" si="32">$B$9*AJ143+$C$9*AK143</f>
        <v>0</v>
      </c>
      <c r="R143">
        <f t="shared" ref="R143:R206" si="33">Q143*S143</f>
        <v>0</v>
      </c>
      <c r="S143">
        <f t="shared" ref="S143:S206" si="34">($B$9*$D$7+$C$9*$D$7)/($B$9+$C$9)</f>
        <v>0.49</v>
      </c>
      <c r="T143">
        <f t="shared" ref="T143:T206" si="35">($B$9*$K$7+$C$9*$K$7)/($B$9+$C$9)</f>
        <v>0.39</v>
      </c>
      <c r="U143">
        <v>14.6</v>
      </c>
      <c r="V143">
        <v>1602512153.9354801</v>
      </c>
      <c r="W143">
        <v>411.16177419354801</v>
      </c>
      <c r="X143">
        <v>409.99132258064498</v>
      </c>
      <c r="Y143">
        <v>10.3744</v>
      </c>
      <c r="Z143">
        <v>10.0015187096774</v>
      </c>
      <c r="AA143">
        <v>1000.00290322581</v>
      </c>
      <c r="AB143">
        <v>101.62845161290301</v>
      </c>
      <c r="AC143">
        <v>0.10001589677419399</v>
      </c>
      <c r="AD143">
        <v>20.453299999999999</v>
      </c>
      <c r="AE143">
        <v>999.9</v>
      </c>
      <c r="AF143">
        <v>999.9</v>
      </c>
      <c r="AG143">
        <v>0</v>
      </c>
      <c r="AH143">
        <v>0</v>
      </c>
      <c r="AI143">
        <v>10000.9629032258</v>
      </c>
      <c r="AJ143">
        <v>0</v>
      </c>
      <c r="AK143">
        <v>2.1719561290322602E-3</v>
      </c>
      <c r="AL143">
        <v>1602512092</v>
      </c>
      <c r="AM143" t="s">
        <v>486</v>
      </c>
      <c r="AN143">
        <v>23</v>
      </c>
      <c r="AO143">
        <v>-1.1890000000000001</v>
      </c>
      <c r="AP143">
        <v>-0.04</v>
      </c>
      <c r="AQ143">
        <v>410</v>
      </c>
      <c r="AR143">
        <v>10</v>
      </c>
      <c r="AS143">
        <v>0.35</v>
      </c>
      <c r="AT143">
        <v>0.13</v>
      </c>
      <c r="AU143">
        <v>1.16830390243902</v>
      </c>
      <c r="AV143">
        <v>-4.0683135888483699E-2</v>
      </c>
      <c r="AW143">
        <v>2.0160639251146601E-2</v>
      </c>
      <c r="AX143">
        <v>1</v>
      </c>
      <c r="AY143">
        <v>0.373035024390244</v>
      </c>
      <c r="AZ143">
        <v>-3.2901951219515102E-3</v>
      </c>
      <c r="BA143">
        <v>6.5294654798617895E-4</v>
      </c>
      <c r="BB143">
        <v>1</v>
      </c>
      <c r="BC143">
        <v>2</v>
      </c>
      <c r="BD143">
        <v>2</v>
      </c>
      <c r="BE143" t="s">
        <v>174</v>
      </c>
      <c r="BF143">
        <v>100</v>
      </c>
      <c r="BG143">
        <v>100</v>
      </c>
      <c r="BH143">
        <v>-1.1890000000000001</v>
      </c>
      <c r="BI143">
        <v>-0.04</v>
      </c>
      <c r="BJ143">
        <v>2</v>
      </c>
      <c r="BK143">
        <v>1051.04</v>
      </c>
      <c r="BL143">
        <v>342.99799999999999</v>
      </c>
      <c r="BM143">
        <v>19.9998</v>
      </c>
      <c r="BN143">
        <v>25.329899999999999</v>
      </c>
      <c r="BO143">
        <v>30.0002</v>
      </c>
      <c r="BP143">
        <v>25.152999999999999</v>
      </c>
      <c r="BQ143">
        <v>25.201499999999999</v>
      </c>
      <c r="BR143">
        <v>25.719000000000001</v>
      </c>
      <c r="BS143">
        <v>37.557699999999997</v>
      </c>
      <c r="BT143">
        <v>5.0426299999999999</v>
      </c>
      <c r="BU143">
        <v>20</v>
      </c>
      <c r="BV143">
        <v>410</v>
      </c>
      <c r="BW143">
        <v>10</v>
      </c>
      <c r="BX143">
        <v>102.292</v>
      </c>
      <c r="BY143">
        <v>101.56699999999999</v>
      </c>
    </row>
    <row r="144" spans="1:77" x14ac:dyDescent="0.25">
      <c r="A144">
        <v>130</v>
      </c>
      <c r="B144">
        <v>1602512167.5</v>
      </c>
      <c r="C144">
        <v>8788.9000000953693</v>
      </c>
      <c r="D144" t="s">
        <v>491</v>
      </c>
      <c r="E144" t="s">
        <v>492</v>
      </c>
      <c r="F144">
        <v>1602512158.87097</v>
      </c>
      <c r="G144">
        <f t="shared" si="24"/>
        <v>2.5771813257154222E-4</v>
      </c>
      <c r="H144">
        <f t="shared" si="25"/>
        <v>-0.91926685452455803</v>
      </c>
      <c r="I144">
        <f t="shared" si="26"/>
        <v>43.731146683757707</v>
      </c>
      <c r="J144">
        <f t="shared" si="27"/>
        <v>1.0554094581092976</v>
      </c>
      <c r="K144">
        <f t="shared" si="28"/>
        <v>2.4134044911776575</v>
      </c>
      <c r="L144">
        <v>0</v>
      </c>
      <c r="M144">
        <v>0</v>
      </c>
      <c r="N144">
        <f t="shared" si="29"/>
        <v>1</v>
      </c>
      <c r="O144">
        <f t="shared" si="30"/>
        <v>0</v>
      </c>
      <c r="P144">
        <f t="shared" si="31"/>
        <v>54923.11358844897</v>
      </c>
      <c r="Q144">
        <f t="shared" si="32"/>
        <v>0</v>
      </c>
      <c r="R144">
        <f t="shared" si="33"/>
        <v>0</v>
      </c>
      <c r="S144">
        <f t="shared" si="34"/>
        <v>0.49</v>
      </c>
      <c r="T144">
        <f t="shared" si="35"/>
        <v>0.39</v>
      </c>
      <c r="U144">
        <v>14.6</v>
      </c>
      <c r="V144">
        <v>1602512158.87097</v>
      </c>
      <c r="W144">
        <v>411.16761290322597</v>
      </c>
      <c r="X144">
        <v>409.98019354838698</v>
      </c>
      <c r="Y144">
        <v>10.3747548387097</v>
      </c>
      <c r="Z144">
        <v>10.002390322580601</v>
      </c>
      <c r="AA144">
        <v>1000.00070967742</v>
      </c>
      <c r="AB144">
        <v>101.62858064516099</v>
      </c>
      <c r="AC144">
        <v>0.100036032258065</v>
      </c>
      <c r="AD144">
        <v>20.454000000000001</v>
      </c>
      <c r="AE144">
        <v>999.9</v>
      </c>
      <c r="AF144">
        <v>999.9</v>
      </c>
      <c r="AG144">
        <v>0</v>
      </c>
      <c r="AH144">
        <v>0</v>
      </c>
      <c r="AI144">
        <v>9997.3561290322596</v>
      </c>
      <c r="AJ144">
        <v>0</v>
      </c>
      <c r="AK144">
        <v>2.2755306451612898E-3</v>
      </c>
      <c r="AL144">
        <v>1602512092</v>
      </c>
      <c r="AM144" t="s">
        <v>486</v>
      </c>
      <c r="AN144">
        <v>23</v>
      </c>
      <c r="AO144">
        <v>-1.1890000000000001</v>
      </c>
      <c r="AP144">
        <v>-0.04</v>
      </c>
      <c r="AQ144">
        <v>410</v>
      </c>
      <c r="AR144">
        <v>10</v>
      </c>
      <c r="AS144">
        <v>0.35</v>
      </c>
      <c r="AT144">
        <v>0.13</v>
      </c>
      <c r="AU144">
        <v>1.1828697560975601</v>
      </c>
      <c r="AV144">
        <v>0.15068069686414001</v>
      </c>
      <c r="AW144">
        <v>3.2833913720182899E-2</v>
      </c>
      <c r="AX144">
        <v>0</v>
      </c>
      <c r="AY144">
        <v>0.37257734146341498</v>
      </c>
      <c r="AZ144">
        <v>-7.1795749128917702E-3</v>
      </c>
      <c r="BA144">
        <v>9.3997770107842702E-4</v>
      </c>
      <c r="BB144">
        <v>1</v>
      </c>
      <c r="BC144">
        <v>1</v>
      </c>
      <c r="BD144">
        <v>2</v>
      </c>
      <c r="BE144" t="s">
        <v>171</v>
      </c>
      <c r="BF144">
        <v>100</v>
      </c>
      <c r="BG144">
        <v>100</v>
      </c>
      <c r="BH144">
        <v>-1.1890000000000001</v>
      </c>
      <c r="BI144">
        <v>-0.04</v>
      </c>
      <c r="BJ144">
        <v>2</v>
      </c>
      <c r="BK144">
        <v>1050.73</v>
      </c>
      <c r="BL144">
        <v>342.94600000000003</v>
      </c>
      <c r="BM144">
        <v>19.9999</v>
      </c>
      <c r="BN144">
        <v>25.329899999999999</v>
      </c>
      <c r="BO144">
        <v>30.0001</v>
      </c>
      <c r="BP144">
        <v>25.152999999999999</v>
      </c>
      <c r="BQ144">
        <v>25.201499999999999</v>
      </c>
      <c r="BR144">
        <v>25.719899999999999</v>
      </c>
      <c r="BS144">
        <v>37.557699999999997</v>
      </c>
      <c r="BT144">
        <v>5.0426299999999999</v>
      </c>
      <c r="BU144">
        <v>20</v>
      </c>
      <c r="BV144">
        <v>410</v>
      </c>
      <c r="BW144">
        <v>10</v>
      </c>
      <c r="BX144">
        <v>102.292</v>
      </c>
      <c r="BY144">
        <v>101.565</v>
      </c>
    </row>
    <row r="145" spans="1:77" x14ac:dyDescent="0.25">
      <c r="A145">
        <v>131</v>
      </c>
      <c r="B145">
        <v>1602512172.5</v>
      </c>
      <c r="C145">
        <v>8793.9000000953693</v>
      </c>
      <c r="D145" t="s">
        <v>493</v>
      </c>
      <c r="E145" t="s">
        <v>494</v>
      </c>
      <c r="F145">
        <v>1602512163.87097</v>
      </c>
      <c r="G145">
        <f t="shared" si="24"/>
        <v>2.5757219271565682E-4</v>
      </c>
      <c r="H145">
        <f t="shared" si="25"/>
        <v>-0.90807380161235329</v>
      </c>
      <c r="I145">
        <f t="shared" si="26"/>
        <v>43.730990822387525</v>
      </c>
      <c r="J145">
        <f t="shared" si="27"/>
        <v>1.0554636843957474</v>
      </c>
      <c r="K145">
        <f t="shared" si="28"/>
        <v>2.413537092453474</v>
      </c>
      <c r="L145">
        <v>0</v>
      </c>
      <c r="M145">
        <v>0</v>
      </c>
      <c r="N145">
        <f t="shared" si="29"/>
        <v>1</v>
      </c>
      <c r="O145">
        <f t="shared" si="30"/>
        <v>0</v>
      </c>
      <c r="P145">
        <f t="shared" si="31"/>
        <v>54961.256285104922</v>
      </c>
      <c r="Q145">
        <f t="shared" si="32"/>
        <v>0</v>
      </c>
      <c r="R145">
        <f t="shared" si="33"/>
        <v>0</v>
      </c>
      <c r="S145">
        <f t="shared" si="34"/>
        <v>0.49</v>
      </c>
      <c r="T145">
        <f t="shared" si="35"/>
        <v>0.39</v>
      </c>
      <c r="U145">
        <v>14.6</v>
      </c>
      <c r="V145">
        <v>1602512163.87097</v>
      </c>
      <c r="W145">
        <v>411.16241935483902</v>
      </c>
      <c r="X145">
        <v>409.99125806451599</v>
      </c>
      <c r="Y145">
        <v>10.375299999999999</v>
      </c>
      <c r="Z145">
        <v>10.0031483870968</v>
      </c>
      <c r="AA145">
        <v>1000.00564516129</v>
      </c>
      <c r="AB145">
        <v>101.628483870968</v>
      </c>
      <c r="AC145">
        <v>0.10001404193548399</v>
      </c>
      <c r="AD145">
        <v>20.454890322580599</v>
      </c>
      <c r="AE145">
        <v>999.9</v>
      </c>
      <c r="AF145">
        <v>999.9</v>
      </c>
      <c r="AG145">
        <v>0</v>
      </c>
      <c r="AH145">
        <v>0</v>
      </c>
      <c r="AI145">
        <v>10004.636774193499</v>
      </c>
      <c r="AJ145">
        <v>0</v>
      </c>
      <c r="AK145">
        <v>2.2934100000000001E-3</v>
      </c>
      <c r="AL145">
        <v>1602512092</v>
      </c>
      <c r="AM145" t="s">
        <v>486</v>
      </c>
      <c r="AN145">
        <v>23</v>
      </c>
      <c r="AO145">
        <v>-1.1890000000000001</v>
      </c>
      <c r="AP145">
        <v>-0.04</v>
      </c>
      <c r="AQ145">
        <v>410</v>
      </c>
      <c r="AR145">
        <v>10</v>
      </c>
      <c r="AS145">
        <v>0.35</v>
      </c>
      <c r="AT145">
        <v>0.13</v>
      </c>
      <c r="AU145">
        <v>1.1714219512195101</v>
      </c>
      <c r="AV145">
        <v>-4.4782787456443797E-2</v>
      </c>
      <c r="AW145">
        <v>4.0240387564171101E-2</v>
      </c>
      <c r="AX145">
        <v>1</v>
      </c>
      <c r="AY145">
        <v>0.37228536585365901</v>
      </c>
      <c r="AZ145">
        <v>-4.4728432055748902E-3</v>
      </c>
      <c r="BA145">
        <v>8.4713309220405203E-4</v>
      </c>
      <c r="BB145">
        <v>1</v>
      </c>
      <c r="BC145">
        <v>2</v>
      </c>
      <c r="BD145">
        <v>2</v>
      </c>
      <c r="BE145" t="s">
        <v>174</v>
      </c>
      <c r="BF145">
        <v>100</v>
      </c>
      <c r="BG145">
        <v>100</v>
      </c>
      <c r="BH145">
        <v>-1.1890000000000001</v>
      </c>
      <c r="BI145">
        <v>-0.04</v>
      </c>
      <c r="BJ145">
        <v>2</v>
      </c>
      <c r="BK145">
        <v>1050.0899999999999</v>
      </c>
      <c r="BL145">
        <v>343.01600000000002</v>
      </c>
      <c r="BM145">
        <v>19.9999</v>
      </c>
      <c r="BN145">
        <v>25.329899999999999</v>
      </c>
      <c r="BO145">
        <v>30.0001</v>
      </c>
      <c r="BP145">
        <v>25.152999999999999</v>
      </c>
      <c r="BQ145">
        <v>25.202500000000001</v>
      </c>
      <c r="BR145">
        <v>25.7194</v>
      </c>
      <c r="BS145">
        <v>37.557699999999997</v>
      </c>
      <c r="BT145">
        <v>4.6647299999999996</v>
      </c>
      <c r="BU145">
        <v>20</v>
      </c>
      <c r="BV145">
        <v>410</v>
      </c>
      <c r="BW145">
        <v>10</v>
      </c>
      <c r="BX145">
        <v>102.292</v>
      </c>
      <c r="BY145">
        <v>101.56699999999999</v>
      </c>
    </row>
    <row r="146" spans="1:77" x14ac:dyDescent="0.25">
      <c r="A146">
        <v>132</v>
      </c>
      <c r="B146">
        <v>1602512177.5</v>
      </c>
      <c r="C146">
        <v>8798.9000000953693</v>
      </c>
      <c r="D146" t="s">
        <v>495</v>
      </c>
      <c r="E146" t="s">
        <v>496</v>
      </c>
      <c r="F146">
        <v>1602512168.87097</v>
      </c>
      <c r="G146">
        <f t="shared" si="24"/>
        <v>2.5762153022427153E-4</v>
      </c>
      <c r="H146">
        <f t="shared" si="25"/>
        <v>-0.91295576388104327</v>
      </c>
      <c r="I146">
        <f t="shared" si="26"/>
        <v>43.730646199434396</v>
      </c>
      <c r="J146">
        <f t="shared" si="27"/>
        <v>1.0555331078966277</v>
      </c>
      <c r="K146">
        <f t="shared" si="28"/>
        <v>2.413714865046471</v>
      </c>
      <c r="L146">
        <v>0</v>
      </c>
      <c r="M146">
        <v>0</v>
      </c>
      <c r="N146">
        <f t="shared" si="29"/>
        <v>1</v>
      </c>
      <c r="O146">
        <f t="shared" si="30"/>
        <v>0</v>
      </c>
      <c r="P146">
        <f t="shared" si="31"/>
        <v>54935.002802781062</v>
      </c>
      <c r="Q146">
        <f t="shared" si="32"/>
        <v>0</v>
      </c>
      <c r="R146">
        <f t="shared" si="33"/>
        <v>0</v>
      </c>
      <c r="S146">
        <f t="shared" si="34"/>
        <v>0.49</v>
      </c>
      <c r="T146">
        <f t="shared" si="35"/>
        <v>0.39</v>
      </c>
      <c r="U146">
        <v>14.6</v>
      </c>
      <c r="V146">
        <v>1602512168.87097</v>
      </c>
      <c r="W146">
        <v>411.16519354838698</v>
      </c>
      <c r="X146">
        <v>409.98693548387098</v>
      </c>
      <c r="Y146">
        <v>10.375983870967699</v>
      </c>
      <c r="Z146">
        <v>10.003761290322601</v>
      </c>
      <c r="AA146">
        <v>1000.0058064516101</v>
      </c>
      <c r="AB146">
        <v>101.62845161290301</v>
      </c>
      <c r="AC146">
        <v>0.100032261290323</v>
      </c>
      <c r="AD146">
        <v>20.456083870967699</v>
      </c>
      <c r="AE146">
        <v>999.9</v>
      </c>
      <c r="AF146">
        <v>999.9</v>
      </c>
      <c r="AG146">
        <v>0</v>
      </c>
      <c r="AH146">
        <v>0</v>
      </c>
      <c r="AI146">
        <v>9999.6996774193594</v>
      </c>
      <c r="AJ146">
        <v>0</v>
      </c>
      <c r="AK146">
        <v>2.2934100000000001E-3</v>
      </c>
      <c r="AL146">
        <v>1602512092</v>
      </c>
      <c r="AM146" t="s">
        <v>486</v>
      </c>
      <c r="AN146">
        <v>23</v>
      </c>
      <c r="AO146">
        <v>-1.1890000000000001</v>
      </c>
      <c r="AP146">
        <v>-0.04</v>
      </c>
      <c r="AQ146">
        <v>410</v>
      </c>
      <c r="AR146">
        <v>10</v>
      </c>
      <c r="AS146">
        <v>0.35</v>
      </c>
      <c r="AT146">
        <v>0.13</v>
      </c>
      <c r="AU146">
        <v>1.17364268292683</v>
      </c>
      <c r="AV146">
        <v>-3.7001393728182903E-2</v>
      </c>
      <c r="AW146">
        <v>3.9461274627676797E-2</v>
      </c>
      <c r="AX146">
        <v>1</v>
      </c>
      <c r="AY146">
        <v>0.37233378048780502</v>
      </c>
      <c r="AZ146">
        <v>2.9342508710799502E-3</v>
      </c>
      <c r="BA146">
        <v>9.1354200811724303E-4</v>
      </c>
      <c r="BB146">
        <v>1</v>
      </c>
      <c r="BC146">
        <v>2</v>
      </c>
      <c r="BD146">
        <v>2</v>
      </c>
      <c r="BE146" t="s">
        <v>174</v>
      </c>
      <c r="BF146">
        <v>100</v>
      </c>
      <c r="BG146">
        <v>100</v>
      </c>
      <c r="BH146">
        <v>-1.1890000000000001</v>
      </c>
      <c r="BI146">
        <v>-0.04</v>
      </c>
      <c r="BJ146">
        <v>2</v>
      </c>
      <c r="BK146">
        <v>1050.23</v>
      </c>
      <c r="BL146">
        <v>342.98599999999999</v>
      </c>
      <c r="BM146">
        <v>19.9998</v>
      </c>
      <c r="BN146">
        <v>25.329899999999999</v>
      </c>
      <c r="BO146">
        <v>30.0002</v>
      </c>
      <c r="BP146">
        <v>25.152999999999999</v>
      </c>
      <c r="BQ146">
        <v>25.203600000000002</v>
      </c>
      <c r="BR146">
        <v>25.718599999999999</v>
      </c>
      <c r="BS146">
        <v>37.557699999999997</v>
      </c>
      <c r="BT146">
        <v>4.6647299999999996</v>
      </c>
      <c r="BU146">
        <v>20</v>
      </c>
      <c r="BV146">
        <v>410</v>
      </c>
      <c r="BW146">
        <v>10</v>
      </c>
      <c r="BX146">
        <v>102.292</v>
      </c>
      <c r="BY146">
        <v>101.566</v>
      </c>
    </row>
    <row r="147" spans="1:77" x14ac:dyDescent="0.25">
      <c r="A147">
        <v>133</v>
      </c>
      <c r="B147">
        <v>1602512429.5</v>
      </c>
      <c r="C147">
        <v>9050.9000000953693</v>
      </c>
      <c r="D147" t="s">
        <v>499</v>
      </c>
      <c r="E147" t="s">
        <v>500</v>
      </c>
      <c r="F147">
        <v>1602512421.5</v>
      </c>
      <c r="G147">
        <f t="shared" si="24"/>
        <v>1.8645343420818801E-4</v>
      </c>
      <c r="H147">
        <f t="shared" si="25"/>
        <v>-0.87049939460073944</v>
      </c>
      <c r="I147">
        <f t="shared" si="26"/>
        <v>43.273919521963613</v>
      </c>
      <c r="J147">
        <f t="shared" si="27"/>
        <v>1.0474685333741947</v>
      </c>
      <c r="K147">
        <f t="shared" si="28"/>
        <v>2.4205538692711981</v>
      </c>
      <c r="L147">
        <v>0</v>
      </c>
      <c r="M147">
        <v>0</v>
      </c>
      <c r="N147">
        <f t="shared" si="29"/>
        <v>1</v>
      </c>
      <c r="O147">
        <f t="shared" si="30"/>
        <v>0</v>
      </c>
      <c r="P147">
        <f t="shared" si="31"/>
        <v>54885.255801819767</v>
      </c>
      <c r="Q147">
        <f t="shared" si="32"/>
        <v>0</v>
      </c>
      <c r="R147">
        <f t="shared" si="33"/>
        <v>0</v>
      </c>
      <c r="S147">
        <f t="shared" si="34"/>
        <v>0.49</v>
      </c>
      <c r="T147">
        <f t="shared" si="35"/>
        <v>0.39</v>
      </c>
      <c r="U147">
        <v>16.850000000000001</v>
      </c>
      <c r="V147">
        <v>1602512421.5</v>
      </c>
      <c r="W147">
        <v>411.328741935484</v>
      </c>
      <c r="X147">
        <v>409.991193548387</v>
      </c>
      <c r="Y147">
        <v>10.296554838709699</v>
      </c>
      <c r="Z147">
        <v>9.9856190322580698</v>
      </c>
      <c r="AA147">
        <v>1000.01067741935</v>
      </c>
      <c r="AB147">
        <v>101.629774193548</v>
      </c>
      <c r="AC147">
        <v>0.100226741935484</v>
      </c>
      <c r="AD147">
        <v>20.501941935483899</v>
      </c>
      <c r="AE147">
        <v>999.9</v>
      </c>
      <c r="AF147">
        <v>999.9</v>
      </c>
      <c r="AG147">
        <v>0</v>
      </c>
      <c r="AH147">
        <v>0</v>
      </c>
      <c r="AI147">
        <v>9991.7516129032192</v>
      </c>
      <c r="AJ147">
        <v>0</v>
      </c>
      <c r="AK147">
        <v>2.0397132258064498E-3</v>
      </c>
      <c r="AL147">
        <v>1602512405</v>
      </c>
      <c r="AM147" t="s">
        <v>501</v>
      </c>
      <c r="AN147">
        <v>24</v>
      </c>
      <c r="AO147">
        <v>-1.1579999999999999</v>
      </c>
      <c r="AP147">
        <v>-0.04</v>
      </c>
      <c r="AQ147">
        <v>410</v>
      </c>
      <c r="AR147">
        <v>10</v>
      </c>
      <c r="AS147">
        <v>0.25</v>
      </c>
      <c r="AT147">
        <v>0.13</v>
      </c>
      <c r="AU147">
        <v>1.31774956097561</v>
      </c>
      <c r="AV147">
        <v>0.31044731707312601</v>
      </c>
      <c r="AW147">
        <v>0.100727519910012</v>
      </c>
      <c r="AX147">
        <v>0</v>
      </c>
      <c r="AY147">
        <v>0.30425414634146303</v>
      </c>
      <c r="AZ147">
        <v>0.106798097560954</v>
      </c>
      <c r="BA147">
        <v>2.6202732187238498E-2</v>
      </c>
      <c r="BB147">
        <v>0</v>
      </c>
      <c r="BC147">
        <v>0</v>
      </c>
      <c r="BD147">
        <v>2</v>
      </c>
      <c r="BE147" t="s">
        <v>218</v>
      </c>
      <c r="BF147">
        <v>100</v>
      </c>
      <c r="BG147">
        <v>100</v>
      </c>
      <c r="BH147">
        <v>-1.1579999999999999</v>
      </c>
      <c r="BI147">
        <v>-0.04</v>
      </c>
      <c r="BJ147">
        <v>2</v>
      </c>
      <c r="BK147">
        <v>1050.6600000000001</v>
      </c>
      <c r="BL147">
        <v>342.60199999999998</v>
      </c>
      <c r="BM147">
        <v>20</v>
      </c>
      <c r="BN147">
        <v>25.336300000000001</v>
      </c>
      <c r="BO147">
        <v>30.0001</v>
      </c>
      <c r="BP147">
        <v>25.159300000000002</v>
      </c>
      <c r="BQ147">
        <v>25.207899999999999</v>
      </c>
      <c r="BR147">
        <v>25.7226</v>
      </c>
      <c r="BS147">
        <v>37.557699999999997</v>
      </c>
      <c r="BT147">
        <v>0</v>
      </c>
      <c r="BU147">
        <v>20</v>
      </c>
      <c r="BV147">
        <v>410</v>
      </c>
      <c r="BW147">
        <v>10</v>
      </c>
      <c r="BX147">
        <v>102.292</v>
      </c>
      <c r="BY147">
        <v>101.57</v>
      </c>
    </row>
    <row r="148" spans="1:77" x14ac:dyDescent="0.25">
      <c r="A148">
        <v>134</v>
      </c>
      <c r="B148">
        <v>1602512434.5</v>
      </c>
      <c r="C148">
        <v>9055.9000000953693</v>
      </c>
      <c r="D148" t="s">
        <v>502</v>
      </c>
      <c r="E148" t="s">
        <v>503</v>
      </c>
      <c r="F148">
        <v>1602512426.14516</v>
      </c>
      <c r="G148">
        <f t="shared" si="24"/>
        <v>1.8530909375892576E-4</v>
      </c>
      <c r="H148">
        <f t="shared" si="25"/>
        <v>-0.87379852081226805</v>
      </c>
      <c r="I148">
        <f t="shared" si="26"/>
        <v>43.262591011875607</v>
      </c>
      <c r="J148">
        <f t="shared" si="27"/>
        <v>1.0472814287087273</v>
      </c>
      <c r="K148">
        <f t="shared" si="28"/>
        <v>2.4207552164900341</v>
      </c>
      <c r="L148">
        <v>0</v>
      </c>
      <c r="M148">
        <v>0</v>
      </c>
      <c r="N148">
        <f t="shared" si="29"/>
        <v>1</v>
      </c>
      <c r="O148">
        <f t="shared" si="30"/>
        <v>0</v>
      </c>
      <c r="P148">
        <f t="shared" si="31"/>
        <v>54893.069383641297</v>
      </c>
      <c r="Q148">
        <f t="shared" si="32"/>
        <v>0</v>
      </c>
      <c r="R148">
        <f t="shared" si="33"/>
        <v>0</v>
      </c>
      <c r="S148">
        <f t="shared" si="34"/>
        <v>0.49</v>
      </c>
      <c r="T148">
        <f t="shared" si="35"/>
        <v>0.39</v>
      </c>
      <c r="U148">
        <v>16.850000000000001</v>
      </c>
      <c r="V148">
        <v>1602512426.14516</v>
      </c>
      <c r="W148">
        <v>411.34229032258099</v>
      </c>
      <c r="X148">
        <v>409.99838709677402</v>
      </c>
      <c r="Y148">
        <v>10.294616129032301</v>
      </c>
      <c r="Z148">
        <v>9.9855864516128996</v>
      </c>
      <c r="AA148">
        <v>1000.00548387097</v>
      </c>
      <c r="AB148">
        <v>101.630935483871</v>
      </c>
      <c r="AC148">
        <v>0.100048516129032</v>
      </c>
      <c r="AD148">
        <v>20.5032903225806</v>
      </c>
      <c r="AE148">
        <v>999.9</v>
      </c>
      <c r="AF148">
        <v>999.9</v>
      </c>
      <c r="AG148">
        <v>0</v>
      </c>
      <c r="AH148">
        <v>0</v>
      </c>
      <c r="AI148">
        <v>9993.1632258064492</v>
      </c>
      <c r="AJ148">
        <v>0</v>
      </c>
      <c r="AK148">
        <v>1.9447696774193501E-3</v>
      </c>
      <c r="AL148">
        <v>1602512405</v>
      </c>
      <c r="AM148" t="s">
        <v>501</v>
      </c>
      <c r="AN148">
        <v>24</v>
      </c>
      <c r="AO148">
        <v>-1.1579999999999999</v>
      </c>
      <c r="AP148">
        <v>-0.04</v>
      </c>
      <c r="AQ148">
        <v>410</v>
      </c>
      <c r="AR148">
        <v>10</v>
      </c>
      <c r="AS148">
        <v>0.25</v>
      </c>
      <c r="AT148">
        <v>0.13</v>
      </c>
      <c r="AU148">
        <v>1.3476187804878099</v>
      </c>
      <c r="AV148">
        <v>0.10891651567943</v>
      </c>
      <c r="AW148">
        <v>3.7992400279537403E-2</v>
      </c>
      <c r="AX148">
        <v>0</v>
      </c>
      <c r="AY148">
        <v>0.31006534146341502</v>
      </c>
      <c r="AZ148">
        <v>-2.2297860627175502E-2</v>
      </c>
      <c r="BA148">
        <v>2.2947187043694901E-3</v>
      </c>
      <c r="BB148">
        <v>1</v>
      </c>
      <c r="BC148">
        <v>1</v>
      </c>
      <c r="BD148">
        <v>2</v>
      </c>
      <c r="BE148" t="s">
        <v>171</v>
      </c>
      <c r="BF148">
        <v>100</v>
      </c>
      <c r="BG148">
        <v>100</v>
      </c>
      <c r="BH148">
        <v>-1.1579999999999999</v>
      </c>
      <c r="BI148">
        <v>-0.04</v>
      </c>
      <c r="BJ148">
        <v>2</v>
      </c>
      <c r="BK148">
        <v>1050.3900000000001</v>
      </c>
      <c r="BL148">
        <v>342.834</v>
      </c>
      <c r="BM148">
        <v>19.9999</v>
      </c>
      <c r="BN148">
        <v>25.334199999999999</v>
      </c>
      <c r="BO148">
        <v>30.0001</v>
      </c>
      <c r="BP148">
        <v>25.159300000000002</v>
      </c>
      <c r="BQ148">
        <v>25.207899999999999</v>
      </c>
      <c r="BR148">
        <v>25.723600000000001</v>
      </c>
      <c r="BS148">
        <v>37.557699999999997</v>
      </c>
      <c r="BT148">
        <v>0</v>
      </c>
      <c r="BU148">
        <v>20</v>
      </c>
      <c r="BV148">
        <v>410</v>
      </c>
      <c r="BW148">
        <v>10</v>
      </c>
      <c r="BX148">
        <v>102.291</v>
      </c>
      <c r="BY148">
        <v>101.569</v>
      </c>
    </row>
    <row r="149" spans="1:77" x14ac:dyDescent="0.25">
      <c r="A149">
        <v>135</v>
      </c>
      <c r="B149">
        <v>1602512439.5</v>
      </c>
      <c r="C149">
        <v>9060.9000000953693</v>
      </c>
      <c r="D149" t="s">
        <v>504</v>
      </c>
      <c r="E149" t="s">
        <v>505</v>
      </c>
      <c r="F149">
        <v>1602512430.9354801</v>
      </c>
      <c r="G149">
        <f t="shared" si="24"/>
        <v>1.8415267666272312E-4</v>
      </c>
      <c r="H149">
        <f t="shared" si="25"/>
        <v>-0.87841089480298318</v>
      </c>
      <c r="I149">
        <f t="shared" si="26"/>
        <v>43.251433170276016</v>
      </c>
      <c r="J149">
        <f t="shared" si="27"/>
        <v>1.0470904988716521</v>
      </c>
      <c r="K149">
        <f t="shared" si="28"/>
        <v>2.4209382721478265</v>
      </c>
      <c r="L149">
        <v>0</v>
      </c>
      <c r="M149">
        <v>0</v>
      </c>
      <c r="N149">
        <f t="shared" si="29"/>
        <v>1</v>
      </c>
      <c r="O149">
        <f t="shared" si="30"/>
        <v>0</v>
      </c>
      <c r="P149">
        <f t="shared" si="31"/>
        <v>54937.828270736667</v>
      </c>
      <c r="Q149">
        <f t="shared" si="32"/>
        <v>0</v>
      </c>
      <c r="R149">
        <f t="shared" si="33"/>
        <v>0</v>
      </c>
      <c r="S149">
        <f t="shared" si="34"/>
        <v>0.49</v>
      </c>
      <c r="T149">
        <f t="shared" si="35"/>
        <v>0.39</v>
      </c>
      <c r="U149">
        <v>16.850000000000001</v>
      </c>
      <c r="V149">
        <v>1602512430.9354801</v>
      </c>
      <c r="W149">
        <v>411.35316129032299</v>
      </c>
      <c r="X149">
        <v>410.00067741935499</v>
      </c>
      <c r="Y149">
        <v>10.2927419354839</v>
      </c>
      <c r="Z149">
        <v>9.9856377419354807</v>
      </c>
      <c r="AA149">
        <v>999.99758064516095</v>
      </c>
      <c r="AB149">
        <v>101.63103225806501</v>
      </c>
      <c r="AC149">
        <v>9.99258709677419E-2</v>
      </c>
      <c r="AD149">
        <v>20.5045161290323</v>
      </c>
      <c r="AE149">
        <v>999.9</v>
      </c>
      <c r="AF149">
        <v>999.9</v>
      </c>
      <c r="AG149">
        <v>0</v>
      </c>
      <c r="AH149">
        <v>0</v>
      </c>
      <c r="AI149">
        <v>10001.691935483899</v>
      </c>
      <c r="AJ149">
        <v>0</v>
      </c>
      <c r="AK149">
        <v>1.9429209677419401E-3</v>
      </c>
      <c r="AL149">
        <v>1602512405</v>
      </c>
      <c r="AM149" t="s">
        <v>501</v>
      </c>
      <c r="AN149">
        <v>24</v>
      </c>
      <c r="AO149">
        <v>-1.1579999999999999</v>
      </c>
      <c r="AP149">
        <v>-0.04</v>
      </c>
      <c r="AQ149">
        <v>410</v>
      </c>
      <c r="AR149">
        <v>10</v>
      </c>
      <c r="AS149">
        <v>0.25</v>
      </c>
      <c r="AT149">
        <v>0.13</v>
      </c>
      <c r="AU149">
        <v>1.3424712195121999</v>
      </c>
      <c r="AV149">
        <v>0.16881554006969199</v>
      </c>
      <c r="AW149">
        <v>3.9477312483904098E-2</v>
      </c>
      <c r="AX149">
        <v>0</v>
      </c>
      <c r="AY149">
        <v>0.30797446341463403</v>
      </c>
      <c r="AZ149">
        <v>-2.4674132404181499E-2</v>
      </c>
      <c r="BA149">
        <v>2.5329275657901399E-3</v>
      </c>
      <c r="BB149">
        <v>1</v>
      </c>
      <c r="BC149">
        <v>1</v>
      </c>
      <c r="BD149">
        <v>2</v>
      </c>
      <c r="BE149" t="s">
        <v>171</v>
      </c>
      <c r="BF149">
        <v>100</v>
      </c>
      <c r="BG149">
        <v>100</v>
      </c>
      <c r="BH149">
        <v>-1.1579999999999999</v>
      </c>
      <c r="BI149">
        <v>-0.04</v>
      </c>
      <c r="BJ149">
        <v>2</v>
      </c>
      <c r="BK149">
        <v>1049.48</v>
      </c>
      <c r="BL149">
        <v>342.84699999999998</v>
      </c>
      <c r="BM149">
        <v>19.999700000000001</v>
      </c>
      <c r="BN149">
        <v>25.334199999999999</v>
      </c>
      <c r="BO149">
        <v>30</v>
      </c>
      <c r="BP149">
        <v>25.159300000000002</v>
      </c>
      <c r="BQ149">
        <v>25.207899999999999</v>
      </c>
      <c r="BR149">
        <v>25.722200000000001</v>
      </c>
      <c r="BS149">
        <v>37.557699999999997</v>
      </c>
      <c r="BT149">
        <v>0</v>
      </c>
      <c r="BU149">
        <v>20</v>
      </c>
      <c r="BV149">
        <v>410</v>
      </c>
      <c r="BW149">
        <v>10</v>
      </c>
      <c r="BX149">
        <v>102.291</v>
      </c>
      <c r="BY149">
        <v>101.568</v>
      </c>
    </row>
    <row r="150" spans="1:77" x14ac:dyDescent="0.25">
      <c r="A150">
        <v>136</v>
      </c>
      <c r="B150">
        <v>1602512444.5</v>
      </c>
      <c r="C150">
        <v>9065.9000000953693</v>
      </c>
      <c r="D150" t="s">
        <v>506</v>
      </c>
      <c r="E150" t="s">
        <v>507</v>
      </c>
      <c r="F150">
        <v>1602512435.87097</v>
      </c>
      <c r="G150">
        <f t="shared" si="24"/>
        <v>1.8291311521533346E-4</v>
      </c>
      <c r="H150">
        <f t="shared" si="25"/>
        <v>-0.87776910277008957</v>
      </c>
      <c r="I150">
        <f t="shared" si="26"/>
        <v>43.242818142885383</v>
      </c>
      <c r="J150">
        <f t="shared" si="27"/>
        <v>1.0469202656033207</v>
      </c>
      <c r="K150">
        <f t="shared" si="28"/>
        <v>2.4210269139814784</v>
      </c>
      <c r="L150">
        <v>0</v>
      </c>
      <c r="M150">
        <v>0</v>
      </c>
      <c r="N150">
        <f t="shared" si="29"/>
        <v>1</v>
      </c>
      <c r="O150">
        <f t="shared" si="30"/>
        <v>0</v>
      </c>
      <c r="P150">
        <f t="shared" si="31"/>
        <v>54959.337566124523</v>
      </c>
      <c r="Q150">
        <f t="shared" si="32"/>
        <v>0</v>
      </c>
      <c r="R150">
        <f t="shared" si="33"/>
        <v>0</v>
      </c>
      <c r="S150">
        <f t="shared" si="34"/>
        <v>0.49</v>
      </c>
      <c r="T150">
        <f t="shared" si="35"/>
        <v>0.39</v>
      </c>
      <c r="U150">
        <v>16.850000000000001</v>
      </c>
      <c r="V150">
        <v>1602512435.87097</v>
      </c>
      <c r="W150">
        <v>411.35835483871</v>
      </c>
      <c r="X150">
        <v>410.00609677419402</v>
      </c>
      <c r="Y150">
        <v>10.2910741935484</v>
      </c>
      <c r="Z150">
        <v>9.98603709677419</v>
      </c>
      <c r="AA150">
        <v>999.99903225806395</v>
      </c>
      <c r="AB150">
        <v>101.630935483871</v>
      </c>
      <c r="AC150">
        <v>9.9967035483870995E-2</v>
      </c>
      <c r="AD150">
        <v>20.505109677419401</v>
      </c>
      <c r="AE150">
        <v>999.9</v>
      </c>
      <c r="AF150">
        <v>999.9</v>
      </c>
      <c r="AG150">
        <v>0</v>
      </c>
      <c r="AH150">
        <v>0</v>
      </c>
      <c r="AI150">
        <v>10005.8061290323</v>
      </c>
      <c r="AJ150">
        <v>0</v>
      </c>
      <c r="AK150">
        <v>2.0387883870967701E-3</v>
      </c>
      <c r="AL150">
        <v>1602512405</v>
      </c>
      <c r="AM150" t="s">
        <v>501</v>
      </c>
      <c r="AN150">
        <v>24</v>
      </c>
      <c r="AO150">
        <v>-1.1579999999999999</v>
      </c>
      <c r="AP150">
        <v>-0.04</v>
      </c>
      <c r="AQ150">
        <v>410</v>
      </c>
      <c r="AR150">
        <v>10</v>
      </c>
      <c r="AS150">
        <v>0.25</v>
      </c>
      <c r="AT150">
        <v>0.13</v>
      </c>
      <c r="AU150">
        <v>1.3496485365853701</v>
      </c>
      <c r="AV150">
        <v>-8.6541533101049395E-2</v>
      </c>
      <c r="AW150">
        <v>2.98774236948052E-2</v>
      </c>
      <c r="AX150">
        <v>1</v>
      </c>
      <c r="AY150">
        <v>0.30615492682926798</v>
      </c>
      <c r="AZ150">
        <v>-2.6536933797909501E-2</v>
      </c>
      <c r="BA150">
        <v>2.6923029165838702E-3</v>
      </c>
      <c r="BB150">
        <v>1</v>
      </c>
      <c r="BC150">
        <v>2</v>
      </c>
      <c r="BD150">
        <v>2</v>
      </c>
      <c r="BE150" t="s">
        <v>174</v>
      </c>
      <c r="BF150">
        <v>100</v>
      </c>
      <c r="BG150">
        <v>100</v>
      </c>
      <c r="BH150">
        <v>-1.1579999999999999</v>
      </c>
      <c r="BI150">
        <v>-0.04</v>
      </c>
      <c r="BJ150">
        <v>2</v>
      </c>
      <c r="BK150">
        <v>1052.3699999999999</v>
      </c>
      <c r="BL150">
        <v>342.70499999999998</v>
      </c>
      <c r="BM150">
        <v>19.999700000000001</v>
      </c>
      <c r="BN150">
        <v>25.334199999999999</v>
      </c>
      <c r="BO150">
        <v>30.0001</v>
      </c>
      <c r="BP150">
        <v>25.159300000000002</v>
      </c>
      <c r="BQ150">
        <v>25.207899999999999</v>
      </c>
      <c r="BR150">
        <v>25.7227</v>
      </c>
      <c r="BS150">
        <v>37.557699999999997</v>
      </c>
      <c r="BT150">
        <v>0</v>
      </c>
      <c r="BU150">
        <v>20</v>
      </c>
      <c r="BV150">
        <v>410</v>
      </c>
      <c r="BW150">
        <v>10</v>
      </c>
      <c r="BX150">
        <v>102.29</v>
      </c>
      <c r="BY150">
        <v>101.568</v>
      </c>
    </row>
    <row r="151" spans="1:77" x14ac:dyDescent="0.25">
      <c r="A151">
        <v>137</v>
      </c>
      <c r="B151">
        <v>1602512449.5</v>
      </c>
      <c r="C151">
        <v>9070.9000000953693</v>
      </c>
      <c r="D151" t="s">
        <v>508</v>
      </c>
      <c r="E151" t="s">
        <v>509</v>
      </c>
      <c r="F151">
        <v>1602512440.87097</v>
      </c>
      <c r="G151">
        <f t="shared" si="24"/>
        <v>1.8185340304536639E-4</v>
      </c>
      <c r="H151">
        <f t="shared" si="25"/>
        <v>-0.88043842590315968</v>
      </c>
      <c r="I151">
        <f t="shared" si="26"/>
        <v>43.234950306454003</v>
      </c>
      <c r="J151">
        <f t="shared" si="27"/>
        <v>1.0467564442404809</v>
      </c>
      <c r="K151">
        <f t="shared" si="28"/>
        <v>2.4210885795426109</v>
      </c>
      <c r="L151">
        <v>0</v>
      </c>
      <c r="M151">
        <v>0</v>
      </c>
      <c r="N151">
        <f t="shared" si="29"/>
        <v>1</v>
      </c>
      <c r="O151">
        <f t="shared" si="30"/>
        <v>0</v>
      </c>
      <c r="P151">
        <f t="shared" si="31"/>
        <v>54963.833461939925</v>
      </c>
      <c r="Q151">
        <f t="shared" si="32"/>
        <v>0</v>
      </c>
      <c r="R151">
        <f t="shared" si="33"/>
        <v>0</v>
      </c>
      <c r="S151">
        <f t="shared" si="34"/>
        <v>0.49</v>
      </c>
      <c r="T151">
        <f t="shared" si="35"/>
        <v>0.39</v>
      </c>
      <c r="U151">
        <v>16.850000000000001</v>
      </c>
      <c r="V151">
        <v>1602512440.87097</v>
      </c>
      <c r="W151">
        <v>411.360677419355</v>
      </c>
      <c r="X151">
        <v>410.003193548387</v>
      </c>
      <c r="Y151">
        <v>10.2895161290323</v>
      </c>
      <c r="Z151">
        <v>9.9862470967741999</v>
      </c>
      <c r="AA151">
        <v>1000.00332258064</v>
      </c>
      <c r="AB151">
        <v>101.630387096774</v>
      </c>
      <c r="AC151">
        <v>9.9998580645161303E-2</v>
      </c>
      <c r="AD151">
        <v>20.505522580645199</v>
      </c>
      <c r="AE151">
        <v>999.9</v>
      </c>
      <c r="AF151">
        <v>999.9</v>
      </c>
      <c r="AG151">
        <v>0</v>
      </c>
      <c r="AH151">
        <v>0</v>
      </c>
      <c r="AI151">
        <v>10006.7306451613</v>
      </c>
      <c r="AJ151">
        <v>0</v>
      </c>
      <c r="AK151">
        <v>2.12879967741936E-3</v>
      </c>
      <c r="AL151">
        <v>1602512405</v>
      </c>
      <c r="AM151" t="s">
        <v>501</v>
      </c>
      <c r="AN151">
        <v>24</v>
      </c>
      <c r="AO151">
        <v>-1.1579999999999999</v>
      </c>
      <c r="AP151">
        <v>-0.04</v>
      </c>
      <c r="AQ151">
        <v>410</v>
      </c>
      <c r="AR151">
        <v>10</v>
      </c>
      <c r="AS151">
        <v>0.25</v>
      </c>
      <c r="AT151">
        <v>0.13</v>
      </c>
      <c r="AU151">
        <v>1.3585429268292699</v>
      </c>
      <c r="AV151">
        <v>7.74104529618616E-3</v>
      </c>
      <c r="AW151">
        <v>3.18642004368924E-2</v>
      </c>
      <c r="AX151">
        <v>1</v>
      </c>
      <c r="AY151">
        <v>0.304137292682927</v>
      </c>
      <c r="AZ151">
        <v>-2.03814564459915E-2</v>
      </c>
      <c r="BA151">
        <v>2.0776075857077501E-3</v>
      </c>
      <c r="BB151">
        <v>1</v>
      </c>
      <c r="BC151">
        <v>2</v>
      </c>
      <c r="BD151">
        <v>2</v>
      </c>
      <c r="BE151" t="s">
        <v>174</v>
      </c>
      <c r="BF151">
        <v>100</v>
      </c>
      <c r="BG151">
        <v>100</v>
      </c>
      <c r="BH151">
        <v>-1.1579999999999999</v>
      </c>
      <c r="BI151">
        <v>-0.04</v>
      </c>
      <c r="BJ151">
        <v>2</v>
      </c>
      <c r="BK151">
        <v>1052.79</v>
      </c>
      <c r="BL151">
        <v>342.85899999999998</v>
      </c>
      <c r="BM151">
        <v>19.9998</v>
      </c>
      <c r="BN151">
        <v>25.334199999999999</v>
      </c>
      <c r="BO151">
        <v>30.0001</v>
      </c>
      <c r="BP151">
        <v>25.159300000000002</v>
      </c>
      <c r="BQ151">
        <v>25.207899999999999</v>
      </c>
      <c r="BR151">
        <v>25.722999999999999</v>
      </c>
      <c r="BS151">
        <v>37.557699999999997</v>
      </c>
      <c r="BT151">
        <v>0</v>
      </c>
      <c r="BU151">
        <v>20</v>
      </c>
      <c r="BV151">
        <v>410</v>
      </c>
      <c r="BW151">
        <v>10</v>
      </c>
      <c r="BX151">
        <v>102.291</v>
      </c>
      <c r="BY151">
        <v>101.56399999999999</v>
      </c>
    </row>
    <row r="152" spans="1:77" x14ac:dyDescent="0.25">
      <c r="A152">
        <v>138</v>
      </c>
      <c r="B152">
        <v>1602512454.5</v>
      </c>
      <c r="C152">
        <v>9075.9000000953693</v>
      </c>
      <c r="D152" t="s">
        <v>510</v>
      </c>
      <c r="E152" t="s">
        <v>511</v>
      </c>
      <c r="F152">
        <v>1602512445.87097</v>
      </c>
      <c r="G152">
        <f t="shared" si="24"/>
        <v>1.8055361422695073E-4</v>
      </c>
      <c r="H152">
        <f t="shared" si="25"/>
        <v>-0.88945550556913</v>
      </c>
      <c r="I152">
        <f t="shared" si="26"/>
        <v>43.226946090702953</v>
      </c>
      <c r="J152">
        <f t="shared" si="27"/>
        <v>1.0465651541305612</v>
      </c>
      <c r="K152">
        <f t="shared" si="28"/>
        <v>2.4210943607595063</v>
      </c>
      <c r="L152">
        <v>0</v>
      </c>
      <c r="M152">
        <v>0</v>
      </c>
      <c r="N152">
        <f t="shared" si="29"/>
        <v>1</v>
      </c>
      <c r="O152">
        <f t="shared" si="30"/>
        <v>0</v>
      </c>
      <c r="P152">
        <f t="shared" si="31"/>
        <v>54950.530265476009</v>
      </c>
      <c r="Q152">
        <f t="shared" si="32"/>
        <v>0</v>
      </c>
      <c r="R152">
        <f t="shared" si="33"/>
        <v>0</v>
      </c>
      <c r="S152">
        <f t="shared" si="34"/>
        <v>0.49</v>
      </c>
      <c r="T152">
        <f t="shared" si="35"/>
        <v>0.39</v>
      </c>
      <c r="U152">
        <v>16.850000000000001</v>
      </c>
      <c r="V152">
        <v>1602512445.87097</v>
      </c>
      <c r="W152">
        <v>411.36277419354798</v>
      </c>
      <c r="X152">
        <v>409.98919354838699</v>
      </c>
      <c r="Y152">
        <v>10.287716129032299</v>
      </c>
      <c r="Z152">
        <v>9.9866135483870995</v>
      </c>
      <c r="AA152">
        <v>1000.00132258065</v>
      </c>
      <c r="AB152">
        <v>101.629548387097</v>
      </c>
      <c r="AC152">
        <v>0.100042612903226</v>
      </c>
      <c r="AD152">
        <v>20.5055612903226</v>
      </c>
      <c r="AE152">
        <v>999.9</v>
      </c>
      <c r="AF152">
        <v>999.9</v>
      </c>
      <c r="AG152">
        <v>0</v>
      </c>
      <c r="AH152">
        <v>0</v>
      </c>
      <c r="AI152">
        <v>10004.2925806452</v>
      </c>
      <c r="AJ152">
        <v>0</v>
      </c>
      <c r="AK152">
        <v>2.2317577419354801E-3</v>
      </c>
      <c r="AL152">
        <v>1602512405</v>
      </c>
      <c r="AM152" t="s">
        <v>501</v>
      </c>
      <c r="AN152">
        <v>24</v>
      </c>
      <c r="AO152">
        <v>-1.1579999999999999</v>
      </c>
      <c r="AP152">
        <v>-0.04</v>
      </c>
      <c r="AQ152">
        <v>410</v>
      </c>
      <c r="AR152">
        <v>10</v>
      </c>
      <c r="AS152">
        <v>0.25</v>
      </c>
      <c r="AT152">
        <v>0.13</v>
      </c>
      <c r="AU152">
        <v>1.37008219512195</v>
      </c>
      <c r="AV152">
        <v>0.28950188153310802</v>
      </c>
      <c r="AW152">
        <v>4.1168455394533399E-2</v>
      </c>
      <c r="AX152">
        <v>0</v>
      </c>
      <c r="AY152">
        <v>0.30203597560975598</v>
      </c>
      <c r="AZ152">
        <v>-2.35658466898967E-2</v>
      </c>
      <c r="BA152">
        <v>2.4457914025466198E-3</v>
      </c>
      <c r="BB152">
        <v>1</v>
      </c>
      <c r="BC152">
        <v>1</v>
      </c>
      <c r="BD152">
        <v>2</v>
      </c>
      <c r="BE152" t="s">
        <v>171</v>
      </c>
      <c r="BF152">
        <v>100</v>
      </c>
      <c r="BG152">
        <v>100</v>
      </c>
      <c r="BH152">
        <v>-1.1579999999999999</v>
      </c>
      <c r="BI152">
        <v>-0.04</v>
      </c>
      <c r="BJ152">
        <v>2</v>
      </c>
      <c r="BK152">
        <v>1050.1300000000001</v>
      </c>
      <c r="BL152">
        <v>342.68</v>
      </c>
      <c r="BM152">
        <v>19.999600000000001</v>
      </c>
      <c r="BN152">
        <v>25.334199999999999</v>
      </c>
      <c r="BO152">
        <v>30.0002</v>
      </c>
      <c r="BP152">
        <v>25.159300000000002</v>
      </c>
      <c r="BQ152">
        <v>25.207899999999999</v>
      </c>
      <c r="BR152">
        <v>25.724799999999998</v>
      </c>
      <c r="BS152">
        <v>37.557699999999997</v>
      </c>
      <c r="BT152">
        <v>0</v>
      </c>
      <c r="BU152">
        <v>20</v>
      </c>
      <c r="BV152">
        <v>410</v>
      </c>
      <c r="BW152">
        <v>10</v>
      </c>
      <c r="BX152">
        <v>102.29</v>
      </c>
      <c r="BY152">
        <v>101.566</v>
      </c>
    </row>
    <row r="153" spans="1:77" x14ac:dyDescent="0.25">
      <c r="A153">
        <v>139</v>
      </c>
      <c r="B153">
        <v>1602512872.5</v>
      </c>
      <c r="C153">
        <v>9493.9000000953693</v>
      </c>
      <c r="D153" t="s">
        <v>513</v>
      </c>
      <c r="E153" t="s">
        <v>514</v>
      </c>
      <c r="F153">
        <v>1602512864.5</v>
      </c>
      <c r="G153">
        <f t="shared" si="24"/>
        <v>5.9287218290103594E-4</v>
      </c>
      <c r="H153">
        <f t="shared" si="25"/>
        <v>-0.8032689589269234</v>
      </c>
      <c r="I153">
        <f t="shared" si="26"/>
        <v>45.542330984490661</v>
      </c>
      <c r="J153">
        <f t="shared" si="27"/>
        <v>1.096442154879971</v>
      </c>
      <c r="K153">
        <f t="shared" si="28"/>
        <v>2.4075231354612963</v>
      </c>
      <c r="L153">
        <v>0</v>
      </c>
      <c r="M153">
        <v>0</v>
      </c>
      <c r="N153">
        <f t="shared" si="29"/>
        <v>1</v>
      </c>
      <c r="O153">
        <f t="shared" si="30"/>
        <v>0</v>
      </c>
      <c r="P153">
        <f t="shared" si="31"/>
        <v>54966.700459652573</v>
      </c>
      <c r="Q153">
        <f t="shared" si="32"/>
        <v>0</v>
      </c>
      <c r="R153">
        <f t="shared" si="33"/>
        <v>0</v>
      </c>
      <c r="S153">
        <f t="shared" si="34"/>
        <v>0.49</v>
      </c>
      <c r="T153">
        <f t="shared" si="35"/>
        <v>0.39</v>
      </c>
      <c r="U153">
        <v>13.93</v>
      </c>
      <c r="V153">
        <v>1602512864.5</v>
      </c>
      <c r="W153">
        <v>410.75454838709697</v>
      </c>
      <c r="X153">
        <v>409.97483870967699</v>
      </c>
      <c r="Y153">
        <v>10.776635483871001</v>
      </c>
      <c r="Z153">
        <v>9.9596790322580695</v>
      </c>
      <c r="AA153">
        <v>1000.01761290323</v>
      </c>
      <c r="AB153">
        <v>101.642258064516</v>
      </c>
      <c r="AC153">
        <v>0.10027155161290301</v>
      </c>
      <c r="AD153">
        <v>20.4144677419355</v>
      </c>
      <c r="AE153">
        <v>999.9</v>
      </c>
      <c r="AF153">
        <v>999.9</v>
      </c>
      <c r="AG153">
        <v>0</v>
      </c>
      <c r="AH153">
        <v>0</v>
      </c>
      <c r="AI153">
        <v>10002.819354838701</v>
      </c>
      <c r="AJ153">
        <v>0</v>
      </c>
      <c r="AK153">
        <v>2.1568512903225802E-3</v>
      </c>
      <c r="AL153">
        <v>1602512848</v>
      </c>
      <c r="AM153" t="s">
        <v>515</v>
      </c>
      <c r="AN153">
        <v>25</v>
      </c>
      <c r="AO153">
        <v>-1.179</v>
      </c>
      <c r="AP153">
        <v>-4.2000000000000003E-2</v>
      </c>
      <c r="AQ153">
        <v>410</v>
      </c>
      <c r="AR153">
        <v>10</v>
      </c>
      <c r="AS153">
        <v>0.44</v>
      </c>
      <c r="AT153">
        <v>0.1</v>
      </c>
      <c r="AU153">
        <v>0.76635002439024402</v>
      </c>
      <c r="AV153">
        <v>0.15353519163766999</v>
      </c>
      <c r="AW153">
        <v>8.0573901253714303E-2</v>
      </c>
      <c r="AX153">
        <v>0</v>
      </c>
      <c r="AY153">
        <v>0.79374746341463398</v>
      </c>
      <c r="AZ153">
        <v>0.379789986062747</v>
      </c>
      <c r="BA153">
        <v>8.5114688779918096E-2</v>
      </c>
      <c r="BB153">
        <v>0</v>
      </c>
      <c r="BC153">
        <v>0</v>
      </c>
      <c r="BD153">
        <v>2</v>
      </c>
      <c r="BE153" t="s">
        <v>218</v>
      </c>
      <c r="BF153">
        <v>100</v>
      </c>
      <c r="BG153">
        <v>100</v>
      </c>
      <c r="BH153">
        <v>-1.179</v>
      </c>
      <c r="BI153">
        <v>-4.2000000000000003E-2</v>
      </c>
      <c r="BJ153">
        <v>2</v>
      </c>
      <c r="BK153">
        <v>1050.03</v>
      </c>
      <c r="BL153">
        <v>342.12</v>
      </c>
      <c r="BM153">
        <v>20.0001</v>
      </c>
      <c r="BN153">
        <v>25.3171</v>
      </c>
      <c r="BO153">
        <v>30</v>
      </c>
      <c r="BP153">
        <v>25.144600000000001</v>
      </c>
      <c r="BQ153">
        <v>25.190999999999999</v>
      </c>
      <c r="BR153">
        <v>25.731100000000001</v>
      </c>
      <c r="BS153">
        <v>37.2836</v>
      </c>
      <c r="BT153">
        <v>0</v>
      </c>
      <c r="BU153">
        <v>20</v>
      </c>
      <c r="BV153">
        <v>410</v>
      </c>
      <c r="BW153">
        <v>10</v>
      </c>
      <c r="BX153">
        <v>102.29900000000001</v>
      </c>
      <c r="BY153">
        <v>101.57299999999999</v>
      </c>
    </row>
    <row r="154" spans="1:77" x14ac:dyDescent="0.25">
      <c r="A154">
        <v>140</v>
      </c>
      <c r="B154">
        <v>1602512877.5</v>
      </c>
      <c r="C154">
        <v>9498.9000000953693</v>
      </c>
      <c r="D154" t="s">
        <v>516</v>
      </c>
      <c r="E154" t="s">
        <v>517</v>
      </c>
      <c r="F154">
        <v>1602512869.14516</v>
      </c>
      <c r="G154">
        <f t="shared" si="24"/>
        <v>5.920658085432364E-4</v>
      </c>
      <c r="H154">
        <f t="shared" si="25"/>
        <v>-0.78968363805589292</v>
      </c>
      <c r="I154">
        <f t="shared" si="26"/>
        <v>45.544650139157262</v>
      </c>
      <c r="J154">
        <f t="shared" si="27"/>
        <v>1.0965988671259403</v>
      </c>
      <c r="K154">
        <f t="shared" si="28"/>
        <v>2.4077446281295143</v>
      </c>
      <c r="L154">
        <v>0</v>
      </c>
      <c r="M154">
        <v>0</v>
      </c>
      <c r="N154">
        <f t="shared" si="29"/>
        <v>1</v>
      </c>
      <c r="O154">
        <f t="shared" si="30"/>
        <v>0</v>
      </c>
      <c r="P154">
        <f t="shared" si="31"/>
        <v>54982.04974857904</v>
      </c>
      <c r="Q154">
        <f t="shared" si="32"/>
        <v>0</v>
      </c>
      <c r="R154">
        <f t="shared" si="33"/>
        <v>0</v>
      </c>
      <c r="S154">
        <f t="shared" si="34"/>
        <v>0.49</v>
      </c>
      <c r="T154">
        <f t="shared" si="35"/>
        <v>0.39</v>
      </c>
      <c r="U154">
        <v>13.93</v>
      </c>
      <c r="V154">
        <v>1602512869.14516</v>
      </c>
      <c r="W154">
        <v>410.75345161290301</v>
      </c>
      <c r="X154">
        <v>409.99219354838698</v>
      </c>
      <c r="Y154">
        <v>10.7782129032258</v>
      </c>
      <c r="Z154">
        <v>9.9623580645161294</v>
      </c>
      <c r="AA154">
        <v>1000.00432258065</v>
      </c>
      <c r="AB154">
        <v>101.642064516129</v>
      </c>
      <c r="AC154">
        <v>0.100114541935484</v>
      </c>
      <c r="AD154">
        <v>20.415958064516101</v>
      </c>
      <c r="AE154">
        <v>999.9</v>
      </c>
      <c r="AF154">
        <v>999.9</v>
      </c>
      <c r="AG154">
        <v>0</v>
      </c>
      <c r="AH154">
        <v>0</v>
      </c>
      <c r="AI154">
        <v>10005.804838709701</v>
      </c>
      <c r="AJ154">
        <v>0</v>
      </c>
      <c r="AK154">
        <v>2.1300322580645199E-3</v>
      </c>
      <c r="AL154">
        <v>1602512848</v>
      </c>
      <c r="AM154" t="s">
        <v>515</v>
      </c>
      <c r="AN154">
        <v>25</v>
      </c>
      <c r="AO154">
        <v>-1.179</v>
      </c>
      <c r="AP154">
        <v>-4.2000000000000003E-2</v>
      </c>
      <c r="AQ154">
        <v>410</v>
      </c>
      <c r="AR154">
        <v>10</v>
      </c>
      <c r="AS154">
        <v>0.44</v>
      </c>
      <c r="AT154">
        <v>0.1</v>
      </c>
      <c r="AU154">
        <v>0.77502443902439</v>
      </c>
      <c r="AV154">
        <v>-0.24043994425086401</v>
      </c>
      <c r="AW154">
        <v>3.0506625126954401E-2</v>
      </c>
      <c r="AX154">
        <v>0</v>
      </c>
      <c r="AY154">
        <v>0.81719760975609701</v>
      </c>
      <c r="AZ154">
        <v>-1.3983491289197601E-2</v>
      </c>
      <c r="BA154">
        <v>3.5454720341966599E-3</v>
      </c>
      <c r="BB154">
        <v>1</v>
      </c>
      <c r="BC154">
        <v>1</v>
      </c>
      <c r="BD154">
        <v>2</v>
      </c>
      <c r="BE154" t="s">
        <v>171</v>
      </c>
      <c r="BF154">
        <v>100</v>
      </c>
      <c r="BG154">
        <v>100</v>
      </c>
      <c r="BH154">
        <v>-1.179</v>
      </c>
      <c r="BI154">
        <v>-4.2000000000000003E-2</v>
      </c>
      <c r="BJ154">
        <v>2</v>
      </c>
      <c r="BK154">
        <v>1048.76</v>
      </c>
      <c r="BL154">
        <v>342.08100000000002</v>
      </c>
      <c r="BM154">
        <v>20</v>
      </c>
      <c r="BN154">
        <v>25.3171</v>
      </c>
      <c r="BO154">
        <v>30.0001</v>
      </c>
      <c r="BP154">
        <v>25.144100000000002</v>
      </c>
      <c r="BQ154">
        <v>25.190999999999999</v>
      </c>
      <c r="BR154">
        <v>25.729700000000001</v>
      </c>
      <c r="BS154">
        <v>37.2836</v>
      </c>
      <c r="BT154">
        <v>0</v>
      </c>
      <c r="BU154">
        <v>20</v>
      </c>
      <c r="BV154">
        <v>410</v>
      </c>
      <c r="BW154">
        <v>10</v>
      </c>
      <c r="BX154">
        <v>102.29900000000001</v>
      </c>
      <c r="BY154">
        <v>101.57599999999999</v>
      </c>
    </row>
    <row r="155" spans="1:77" x14ac:dyDescent="0.25">
      <c r="A155">
        <v>141</v>
      </c>
      <c r="B155">
        <v>1602512882.5</v>
      </c>
      <c r="C155">
        <v>9503.9000000953693</v>
      </c>
      <c r="D155" t="s">
        <v>518</v>
      </c>
      <c r="E155" t="s">
        <v>519</v>
      </c>
      <c r="F155">
        <v>1602512873.9354801</v>
      </c>
      <c r="G155">
        <f t="shared" si="24"/>
        <v>5.9210426516927974E-4</v>
      </c>
      <c r="H155">
        <f t="shared" si="25"/>
        <v>-0.78838176425454276</v>
      </c>
      <c r="I155">
        <f t="shared" si="26"/>
        <v>45.543530438909954</v>
      </c>
      <c r="J155">
        <f t="shared" si="27"/>
        <v>1.0966249688014029</v>
      </c>
      <c r="K155">
        <f t="shared" si="28"/>
        <v>2.4078611346838086</v>
      </c>
      <c r="L155">
        <v>0</v>
      </c>
      <c r="M155">
        <v>0</v>
      </c>
      <c r="N155">
        <f t="shared" si="29"/>
        <v>1</v>
      </c>
      <c r="O155">
        <f t="shared" si="30"/>
        <v>0</v>
      </c>
      <c r="P155">
        <f t="shared" si="31"/>
        <v>54960.236554225761</v>
      </c>
      <c r="Q155">
        <f t="shared" si="32"/>
        <v>0</v>
      </c>
      <c r="R155">
        <f t="shared" si="33"/>
        <v>0</v>
      </c>
      <c r="S155">
        <f t="shared" si="34"/>
        <v>0.49</v>
      </c>
      <c r="T155">
        <f t="shared" si="35"/>
        <v>0.39</v>
      </c>
      <c r="U155">
        <v>13.93</v>
      </c>
      <c r="V155">
        <v>1602512873.9354801</v>
      </c>
      <c r="W155">
        <v>410.75748387096797</v>
      </c>
      <c r="X155">
        <v>409.99806451612898</v>
      </c>
      <c r="Y155">
        <v>10.7784806451613</v>
      </c>
      <c r="Z155">
        <v>9.9625729032258104</v>
      </c>
      <c r="AA155">
        <v>1000.00416129032</v>
      </c>
      <c r="AB155">
        <v>101.642064516129</v>
      </c>
      <c r="AC155">
        <v>0.100008870967742</v>
      </c>
      <c r="AD155">
        <v>20.416741935483898</v>
      </c>
      <c r="AE155">
        <v>999.9</v>
      </c>
      <c r="AF155">
        <v>999.9</v>
      </c>
      <c r="AG155">
        <v>0</v>
      </c>
      <c r="AH155">
        <v>0</v>
      </c>
      <c r="AI155">
        <v>10001.6935483871</v>
      </c>
      <c r="AJ155">
        <v>0</v>
      </c>
      <c r="AK155">
        <v>2.1587006451612898E-3</v>
      </c>
      <c r="AL155">
        <v>1602512848</v>
      </c>
      <c r="AM155" t="s">
        <v>515</v>
      </c>
      <c r="AN155">
        <v>25</v>
      </c>
      <c r="AO155">
        <v>-1.179</v>
      </c>
      <c r="AP155">
        <v>-4.2000000000000003E-2</v>
      </c>
      <c r="AQ155">
        <v>410</v>
      </c>
      <c r="AR155">
        <v>10</v>
      </c>
      <c r="AS155">
        <v>0.44</v>
      </c>
      <c r="AT155">
        <v>0.1</v>
      </c>
      <c r="AU155">
        <v>0.75867590243902405</v>
      </c>
      <c r="AV155">
        <v>-6.1500209059254497E-2</v>
      </c>
      <c r="AW155">
        <v>2.1757191116014402E-2</v>
      </c>
      <c r="AX155">
        <v>1</v>
      </c>
      <c r="AY155">
        <v>0.81558058536585398</v>
      </c>
      <c r="AZ155">
        <v>1.28182578397116E-3</v>
      </c>
      <c r="BA155">
        <v>1.33334082473603E-3</v>
      </c>
      <c r="BB155">
        <v>1</v>
      </c>
      <c r="BC155">
        <v>2</v>
      </c>
      <c r="BD155">
        <v>2</v>
      </c>
      <c r="BE155" t="s">
        <v>174</v>
      </c>
      <c r="BF155">
        <v>100</v>
      </c>
      <c r="BG155">
        <v>100</v>
      </c>
      <c r="BH155">
        <v>-1.179</v>
      </c>
      <c r="BI155">
        <v>-4.2000000000000003E-2</v>
      </c>
      <c r="BJ155">
        <v>2</v>
      </c>
      <c r="BK155">
        <v>1052.17</v>
      </c>
      <c r="BL155">
        <v>342.14499999999998</v>
      </c>
      <c r="BM155">
        <v>19.9998</v>
      </c>
      <c r="BN155">
        <v>25.3171</v>
      </c>
      <c r="BO155">
        <v>30.0001</v>
      </c>
      <c r="BP155">
        <v>25.1435</v>
      </c>
      <c r="BQ155">
        <v>25.190999999999999</v>
      </c>
      <c r="BR155">
        <v>25.7316</v>
      </c>
      <c r="BS155">
        <v>37.2836</v>
      </c>
      <c r="BT155">
        <v>0</v>
      </c>
      <c r="BU155">
        <v>20</v>
      </c>
      <c r="BV155">
        <v>410</v>
      </c>
      <c r="BW155">
        <v>10</v>
      </c>
      <c r="BX155">
        <v>102.3</v>
      </c>
      <c r="BY155">
        <v>101.574</v>
      </c>
    </row>
    <row r="156" spans="1:77" x14ac:dyDescent="0.25">
      <c r="A156">
        <v>142</v>
      </c>
      <c r="B156">
        <v>1602512887.5</v>
      </c>
      <c r="C156">
        <v>9508.9000000953693</v>
      </c>
      <c r="D156" t="s">
        <v>520</v>
      </c>
      <c r="E156" t="s">
        <v>521</v>
      </c>
      <c r="F156">
        <v>1602512878.87097</v>
      </c>
      <c r="G156">
        <f t="shared" si="24"/>
        <v>5.9175012269558399E-4</v>
      </c>
      <c r="H156">
        <f t="shared" si="25"/>
        <v>-0.78890943691488435</v>
      </c>
      <c r="I156">
        <f t="shared" si="26"/>
        <v>45.539736284828045</v>
      </c>
      <c r="J156">
        <f t="shared" si="27"/>
        <v>1.0965729136066176</v>
      </c>
      <c r="K156">
        <f t="shared" si="28"/>
        <v>2.4079474390192073</v>
      </c>
      <c r="L156">
        <v>0</v>
      </c>
      <c r="M156">
        <v>0</v>
      </c>
      <c r="N156">
        <f t="shared" si="29"/>
        <v>1</v>
      </c>
      <c r="O156">
        <f t="shared" si="30"/>
        <v>0</v>
      </c>
      <c r="P156">
        <f t="shared" si="31"/>
        <v>54978.052898886621</v>
      </c>
      <c r="Q156">
        <f t="shared" si="32"/>
        <v>0</v>
      </c>
      <c r="R156">
        <f t="shared" si="33"/>
        <v>0</v>
      </c>
      <c r="S156">
        <f t="shared" si="34"/>
        <v>0.49</v>
      </c>
      <c r="T156">
        <f t="shared" si="35"/>
        <v>0.39</v>
      </c>
      <c r="U156">
        <v>13.93</v>
      </c>
      <c r="V156">
        <v>1602512878.87097</v>
      </c>
      <c r="W156">
        <v>410.761129032258</v>
      </c>
      <c r="X156">
        <v>410.00077419354801</v>
      </c>
      <c r="Y156">
        <v>10.778045161290301</v>
      </c>
      <c r="Z156">
        <v>9.9626241935483897</v>
      </c>
      <c r="AA156">
        <v>1000.00309677419</v>
      </c>
      <c r="AB156">
        <v>101.64135483871</v>
      </c>
      <c r="AC156">
        <v>9.9999664516129003E-2</v>
      </c>
      <c r="AD156">
        <v>20.417322580645202</v>
      </c>
      <c r="AE156">
        <v>999.9</v>
      </c>
      <c r="AF156">
        <v>999.9</v>
      </c>
      <c r="AG156">
        <v>0</v>
      </c>
      <c r="AH156">
        <v>0</v>
      </c>
      <c r="AI156">
        <v>10005.1677419355</v>
      </c>
      <c r="AJ156">
        <v>0</v>
      </c>
      <c r="AK156">
        <v>2.2354567741935498E-3</v>
      </c>
      <c r="AL156">
        <v>1602512848</v>
      </c>
      <c r="AM156" t="s">
        <v>515</v>
      </c>
      <c r="AN156">
        <v>25</v>
      </c>
      <c r="AO156">
        <v>-1.179</v>
      </c>
      <c r="AP156">
        <v>-4.2000000000000003E-2</v>
      </c>
      <c r="AQ156">
        <v>410</v>
      </c>
      <c r="AR156">
        <v>10</v>
      </c>
      <c r="AS156">
        <v>0.44</v>
      </c>
      <c r="AT156">
        <v>0.1</v>
      </c>
      <c r="AU156">
        <v>0.762265829268293</v>
      </c>
      <c r="AV156">
        <v>6.7759191637618801E-2</v>
      </c>
      <c r="AW156">
        <v>2.4967207955003901E-2</v>
      </c>
      <c r="AX156">
        <v>1</v>
      </c>
      <c r="AY156">
        <v>0.81557939024390202</v>
      </c>
      <c r="AZ156">
        <v>-9.33104529616746E-3</v>
      </c>
      <c r="BA156">
        <v>1.3203932688010201E-3</v>
      </c>
      <c r="BB156">
        <v>1</v>
      </c>
      <c r="BC156">
        <v>2</v>
      </c>
      <c r="BD156">
        <v>2</v>
      </c>
      <c r="BE156" t="s">
        <v>174</v>
      </c>
      <c r="BF156">
        <v>100</v>
      </c>
      <c r="BG156">
        <v>100</v>
      </c>
      <c r="BH156">
        <v>-1.179</v>
      </c>
      <c r="BI156">
        <v>-4.2000000000000003E-2</v>
      </c>
      <c r="BJ156">
        <v>2</v>
      </c>
      <c r="BK156">
        <v>1051.47</v>
      </c>
      <c r="BL156">
        <v>342.11900000000003</v>
      </c>
      <c r="BM156">
        <v>19.9998</v>
      </c>
      <c r="BN156">
        <v>25.3171</v>
      </c>
      <c r="BO156">
        <v>30</v>
      </c>
      <c r="BP156">
        <v>25.1435</v>
      </c>
      <c r="BQ156">
        <v>25.190999999999999</v>
      </c>
      <c r="BR156">
        <v>25.730499999999999</v>
      </c>
      <c r="BS156">
        <v>37.2836</v>
      </c>
      <c r="BT156">
        <v>0</v>
      </c>
      <c r="BU156">
        <v>20</v>
      </c>
      <c r="BV156">
        <v>410</v>
      </c>
      <c r="BW156">
        <v>10</v>
      </c>
      <c r="BX156">
        <v>102.298</v>
      </c>
      <c r="BY156">
        <v>101.57299999999999</v>
      </c>
    </row>
    <row r="157" spans="1:77" x14ac:dyDescent="0.25">
      <c r="A157">
        <v>143</v>
      </c>
      <c r="B157">
        <v>1602512892.5</v>
      </c>
      <c r="C157">
        <v>9513.9000000953693</v>
      </c>
      <c r="D157" t="s">
        <v>522</v>
      </c>
      <c r="E157" t="s">
        <v>523</v>
      </c>
      <c r="F157">
        <v>1602512883.87097</v>
      </c>
      <c r="G157">
        <f t="shared" si="24"/>
        <v>5.9098003498182859E-4</v>
      </c>
      <c r="H157">
        <f t="shared" si="25"/>
        <v>-0.79464423019243802</v>
      </c>
      <c r="I157">
        <f t="shared" si="26"/>
        <v>45.534297784050707</v>
      </c>
      <c r="J157">
        <f t="shared" si="27"/>
        <v>1.0964757983625792</v>
      </c>
      <c r="K157">
        <f t="shared" si="28"/>
        <v>2.4080217588128519</v>
      </c>
      <c r="L157">
        <v>0</v>
      </c>
      <c r="M157">
        <v>0</v>
      </c>
      <c r="N157">
        <f t="shared" si="29"/>
        <v>1</v>
      </c>
      <c r="O157">
        <f t="shared" si="30"/>
        <v>0</v>
      </c>
      <c r="P157">
        <f t="shared" si="31"/>
        <v>54942.470387398629</v>
      </c>
      <c r="Q157">
        <f t="shared" si="32"/>
        <v>0</v>
      </c>
      <c r="R157">
        <f t="shared" si="33"/>
        <v>0</v>
      </c>
      <c r="S157">
        <f t="shared" si="34"/>
        <v>0.49</v>
      </c>
      <c r="T157">
        <f t="shared" si="35"/>
        <v>0.39</v>
      </c>
      <c r="U157">
        <v>13.93</v>
      </c>
      <c r="V157">
        <v>1602512883.87097</v>
      </c>
      <c r="W157">
        <v>410.77164516129</v>
      </c>
      <c r="X157">
        <v>410.00287096774201</v>
      </c>
      <c r="Y157">
        <v>10.777087096774199</v>
      </c>
      <c r="Z157">
        <v>9.9627277419354794</v>
      </c>
      <c r="AA157">
        <v>1000.0046129032301</v>
      </c>
      <c r="AB157">
        <v>101.64135483871</v>
      </c>
      <c r="AC157">
        <v>0.100033025806452</v>
      </c>
      <c r="AD157">
        <v>20.417822580645201</v>
      </c>
      <c r="AE157">
        <v>999.9</v>
      </c>
      <c r="AF157">
        <v>999.9</v>
      </c>
      <c r="AG157">
        <v>0</v>
      </c>
      <c r="AH157">
        <v>0</v>
      </c>
      <c r="AI157">
        <v>9998.4338709677395</v>
      </c>
      <c r="AJ157">
        <v>0</v>
      </c>
      <c r="AK157">
        <v>2.2927932258064499E-3</v>
      </c>
      <c r="AL157">
        <v>1602512848</v>
      </c>
      <c r="AM157" t="s">
        <v>515</v>
      </c>
      <c r="AN157">
        <v>25</v>
      </c>
      <c r="AO157">
        <v>-1.179</v>
      </c>
      <c r="AP157">
        <v>-4.2000000000000003E-2</v>
      </c>
      <c r="AQ157">
        <v>410</v>
      </c>
      <c r="AR157">
        <v>10</v>
      </c>
      <c r="AS157">
        <v>0.44</v>
      </c>
      <c r="AT157">
        <v>0.1</v>
      </c>
      <c r="AU157">
        <v>0.76440058536585398</v>
      </c>
      <c r="AV157">
        <v>0.13121914285713701</v>
      </c>
      <c r="AW157">
        <v>2.4151988203747001E-2</v>
      </c>
      <c r="AX157">
        <v>0</v>
      </c>
      <c r="AY157">
        <v>0.81496536585365797</v>
      </c>
      <c r="AZ157">
        <v>-1.1949386759582001E-2</v>
      </c>
      <c r="BA157">
        <v>1.3703183670690201E-3</v>
      </c>
      <c r="BB157">
        <v>1</v>
      </c>
      <c r="BC157">
        <v>1</v>
      </c>
      <c r="BD157">
        <v>2</v>
      </c>
      <c r="BE157" t="s">
        <v>171</v>
      </c>
      <c r="BF157">
        <v>100</v>
      </c>
      <c r="BG157">
        <v>100</v>
      </c>
      <c r="BH157">
        <v>-1.179</v>
      </c>
      <c r="BI157">
        <v>-4.2000000000000003E-2</v>
      </c>
      <c r="BJ157">
        <v>2</v>
      </c>
      <c r="BK157">
        <v>1051.27</v>
      </c>
      <c r="BL157">
        <v>342.07</v>
      </c>
      <c r="BM157">
        <v>19.9998</v>
      </c>
      <c r="BN157">
        <v>25.3171</v>
      </c>
      <c r="BO157">
        <v>30.0001</v>
      </c>
      <c r="BP157">
        <v>25.143000000000001</v>
      </c>
      <c r="BQ157">
        <v>25.191400000000002</v>
      </c>
      <c r="BR157">
        <v>25.732600000000001</v>
      </c>
      <c r="BS157">
        <v>37.2836</v>
      </c>
      <c r="BT157">
        <v>0</v>
      </c>
      <c r="BU157">
        <v>20</v>
      </c>
      <c r="BV157">
        <v>410</v>
      </c>
      <c r="BW157">
        <v>10</v>
      </c>
      <c r="BX157">
        <v>102.29900000000001</v>
      </c>
      <c r="BY157">
        <v>101.57299999999999</v>
      </c>
    </row>
    <row r="158" spans="1:77" x14ac:dyDescent="0.25">
      <c r="A158">
        <v>144</v>
      </c>
      <c r="B158">
        <v>1602512897.5</v>
      </c>
      <c r="C158">
        <v>9518.9000000953693</v>
      </c>
      <c r="D158" t="s">
        <v>524</v>
      </c>
      <c r="E158" t="s">
        <v>525</v>
      </c>
      <c r="F158">
        <v>1602512888.87097</v>
      </c>
      <c r="G158">
        <f t="shared" si="24"/>
        <v>5.9041973414954651E-4</v>
      </c>
      <c r="H158">
        <f t="shared" si="25"/>
        <v>-0.80189395538366293</v>
      </c>
      <c r="I158">
        <f t="shared" si="26"/>
        <v>45.528602630179002</v>
      </c>
      <c r="J158">
        <f t="shared" si="27"/>
        <v>1.0963849392600094</v>
      </c>
      <c r="K158">
        <f t="shared" si="28"/>
        <v>2.4081234123650916</v>
      </c>
      <c r="L158">
        <v>0</v>
      </c>
      <c r="M158">
        <v>0</v>
      </c>
      <c r="N158">
        <f t="shared" si="29"/>
        <v>1</v>
      </c>
      <c r="O158">
        <f t="shared" si="30"/>
        <v>0</v>
      </c>
      <c r="P158">
        <f t="shared" si="31"/>
        <v>54931.15664609526</v>
      </c>
      <c r="Q158">
        <f t="shared" si="32"/>
        <v>0</v>
      </c>
      <c r="R158">
        <f t="shared" si="33"/>
        <v>0</v>
      </c>
      <c r="S158">
        <f t="shared" si="34"/>
        <v>0.49</v>
      </c>
      <c r="T158">
        <f t="shared" si="35"/>
        <v>0.39</v>
      </c>
      <c r="U158">
        <v>13.93</v>
      </c>
      <c r="V158">
        <v>1602512888.87097</v>
      </c>
      <c r="W158">
        <v>410.77329032258098</v>
      </c>
      <c r="X158">
        <v>409.99409677419402</v>
      </c>
      <c r="Y158">
        <v>10.7761806451613</v>
      </c>
      <c r="Z158">
        <v>9.96259129032258</v>
      </c>
      <c r="AA158">
        <v>1000.00296774194</v>
      </c>
      <c r="AB158">
        <v>101.641516129032</v>
      </c>
      <c r="AC158">
        <v>9.9998361290322593E-2</v>
      </c>
      <c r="AD158">
        <v>20.418506451612899</v>
      </c>
      <c r="AE158">
        <v>999.9</v>
      </c>
      <c r="AF158">
        <v>999.9</v>
      </c>
      <c r="AG158">
        <v>0</v>
      </c>
      <c r="AH158">
        <v>0</v>
      </c>
      <c r="AI158">
        <v>9996.2951612903198</v>
      </c>
      <c r="AJ158">
        <v>0</v>
      </c>
      <c r="AK158">
        <v>2.2934100000000001E-3</v>
      </c>
      <c r="AL158">
        <v>1602512848</v>
      </c>
      <c r="AM158" t="s">
        <v>515</v>
      </c>
      <c r="AN158">
        <v>25</v>
      </c>
      <c r="AO158">
        <v>-1.179</v>
      </c>
      <c r="AP158">
        <v>-4.2000000000000003E-2</v>
      </c>
      <c r="AQ158">
        <v>410</v>
      </c>
      <c r="AR158">
        <v>10</v>
      </c>
      <c r="AS158">
        <v>0.44</v>
      </c>
      <c r="AT158">
        <v>0.1</v>
      </c>
      <c r="AU158">
        <v>0.77369729268292697</v>
      </c>
      <c r="AV158">
        <v>9.8105393728268694E-2</v>
      </c>
      <c r="AW158">
        <v>2.6400463279604599E-2</v>
      </c>
      <c r="AX158">
        <v>1</v>
      </c>
      <c r="AY158">
        <v>0.81387373170731703</v>
      </c>
      <c r="AZ158">
        <v>-8.1491289198577805E-3</v>
      </c>
      <c r="BA158">
        <v>9.3384555114049304E-4</v>
      </c>
      <c r="BB158">
        <v>1</v>
      </c>
      <c r="BC158">
        <v>2</v>
      </c>
      <c r="BD158">
        <v>2</v>
      </c>
      <c r="BE158" t="s">
        <v>174</v>
      </c>
      <c r="BF158">
        <v>100</v>
      </c>
      <c r="BG158">
        <v>100</v>
      </c>
      <c r="BH158">
        <v>-1.179</v>
      </c>
      <c r="BI158">
        <v>-4.2000000000000003E-2</v>
      </c>
      <c r="BJ158">
        <v>2</v>
      </c>
      <c r="BK158">
        <v>1051.99</v>
      </c>
      <c r="BL158">
        <v>342.08199999999999</v>
      </c>
      <c r="BM158">
        <v>19.9999</v>
      </c>
      <c r="BN158">
        <v>25.3171</v>
      </c>
      <c r="BO158">
        <v>30.0002</v>
      </c>
      <c r="BP158">
        <v>25.143000000000001</v>
      </c>
      <c r="BQ158">
        <v>25.193100000000001</v>
      </c>
      <c r="BR158">
        <v>25.731300000000001</v>
      </c>
      <c r="BS158">
        <v>37.2836</v>
      </c>
      <c r="BT158">
        <v>0</v>
      </c>
      <c r="BU158">
        <v>20</v>
      </c>
      <c r="BV158">
        <v>410</v>
      </c>
      <c r="BW158">
        <v>10</v>
      </c>
      <c r="BX158">
        <v>102.298</v>
      </c>
      <c r="BY158">
        <v>101.571</v>
      </c>
    </row>
    <row r="159" spans="1:77" x14ac:dyDescent="0.25">
      <c r="A159">
        <v>145</v>
      </c>
      <c r="B159">
        <v>1602514983.0999999</v>
      </c>
      <c r="C159">
        <v>11604.5</v>
      </c>
      <c r="D159" t="s">
        <v>527</v>
      </c>
      <c r="E159" t="s">
        <v>528</v>
      </c>
      <c r="F159">
        <v>1602514975.0999999</v>
      </c>
      <c r="G159">
        <f t="shared" si="24"/>
        <v>2.345957811982628E-4</v>
      </c>
      <c r="H159">
        <f t="shared" si="25"/>
        <v>-1.2806962442537067</v>
      </c>
      <c r="I159">
        <f t="shared" si="26"/>
        <v>28.293266696145981</v>
      </c>
      <c r="J159">
        <f t="shared" si="27"/>
        <v>1.0377073009405828</v>
      </c>
      <c r="K159">
        <f t="shared" si="28"/>
        <v>3.667682887539939</v>
      </c>
      <c r="L159">
        <v>0</v>
      </c>
      <c r="M159">
        <v>0</v>
      </c>
      <c r="N159">
        <f t="shared" si="29"/>
        <v>1</v>
      </c>
      <c r="O159">
        <f t="shared" si="30"/>
        <v>0</v>
      </c>
      <c r="P159">
        <f t="shared" si="31"/>
        <v>53671.239086516034</v>
      </c>
      <c r="Q159">
        <f t="shared" si="32"/>
        <v>0</v>
      </c>
      <c r="R159">
        <f t="shared" si="33"/>
        <v>0</v>
      </c>
      <c r="S159">
        <f t="shared" si="34"/>
        <v>0.49</v>
      </c>
      <c r="T159">
        <f t="shared" si="35"/>
        <v>0.39</v>
      </c>
      <c r="U159">
        <v>7.22</v>
      </c>
      <c r="V159">
        <v>1602514975.0999999</v>
      </c>
      <c r="W159">
        <v>410.82964516128999</v>
      </c>
      <c r="X159">
        <v>409.97458064516098</v>
      </c>
      <c r="Y159">
        <v>10.197864516129</v>
      </c>
      <c r="Z159">
        <v>10.030216129032301</v>
      </c>
      <c r="AA159">
        <v>1000.0147419354799</v>
      </c>
      <c r="AB159">
        <v>101.657612903226</v>
      </c>
      <c r="AC159">
        <v>9.9701022580645199E-2</v>
      </c>
      <c r="AD159">
        <v>27.416635483871001</v>
      </c>
      <c r="AE159">
        <v>999.9</v>
      </c>
      <c r="AF159">
        <v>999.9</v>
      </c>
      <c r="AG159">
        <v>0</v>
      </c>
      <c r="AH159">
        <v>0</v>
      </c>
      <c r="AI159">
        <v>9998.46903225807</v>
      </c>
      <c r="AJ159">
        <v>0</v>
      </c>
      <c r="AK159">
        <v>2.1352719354838698E-3</v>
      </c>
      <c r="AL159">
        <v>1602514965.5999999</v>
      </c>
      <c r="AM159" t="s">
        <v>529</v>
      </c>
      <c r="AN159">
        <v>26</v>
      </c>
      <c r="AO159">
        <v>-1.583</v>
      </c>
      <c r="AP159">
        <v>-4.9000000000000002E-2</v>
      </c>
      <c r="AQ159">
        <v>410</v>
      </c>
      <c r="AR159">
        <v>10</v>
      </c>
      <c r="AS159">
        <v>0.42</v>
      </c>
      <c r="AT159">
        <v>0.15</v>
      </c>
      <c r="AU159">
        <v>0.72241217317073203</v>
      </c>
      <c r="AV159">
        <v>2.4039056383274602</v>
      </c>
      <c r="AW159">
        <v>0.30086837377808601</v>
      </c>
      <c r="AX159">
        <v>0</v>
      </c>
      <c r="AY159">
        <v>0.12645431271219501</v>
      </c>
      <c r="AZ159">
        <v>0.73251957118743605</v>
      </c>
      <c r="BA159">
        <v>8.3185750582693493E-2</v>
      </c>
      <c r="BB159">
        <v>0</v>
      </c>
      <c r="BC159">
        <v>0</v>
      </c>
      <c r="BD159">
        <v>2</v>
      </c>
      <c r="BE159" t="s">
        <v>218</v>
      </c>
      <c r="BF159">
        <v>100</v>
      </c>
      <c r="BG159">
        <v>100</v>
      </c>
      <c r="BH159">
        <v>-1.583</v>
      </c>
      <c r="BI159">
        <v>-4.9000000000000002E-2</v>
      </c>
      <c r="BJ159">
        <v>2</v>
      </c>
      <c r="BK159">
        <v>1047.1300000000001</v>
      </c>
      <c r="BL159">
        <v>312.52</v>
      </c>
      <c r="BM159">
        <v>26.999199999999998</v>
      </c>
      <c r="BN159">
        <v>31.376100000000001</v>
      </c>
      <c r="BO159">
        <v>30.000499999999999</v>
      </c>
      <c r="BP159">
        <v>30.996300000000002</v>
      </c>
      <c r="BQ159">
        <v>31.0793</v>
      </c>
      <c r="BR159">
        <v>25.596</v>
      </c>
      <c r="BS159">
        <v>54.5276</v>
      </c>
      <c r="BT159">
        <v>0</v>
      </c>
      <c r="BU159">
        <v>27</v>
      </c>
      <c r="BV159">
        <v>410</v>
      </c>
      <c r="BW159">
        <v>10</v>
      </c>
      <c r="BX159">
        <v>100.997</v>
      </c>
      <c r="BY159">
        <v>100.479</v>
      </c>
    </row>
    <row r="160" spans="1:77" x14ac:dyDescent="0.25">
      <c r="A160">
        <v>146</v>
      </c>
      <c r="B160">
        <v>1602514988</v>
      </c>
      <c r="C160">
        <v>11609.4000000954</v>
      </c>
      <c r="D160" t="s">
        <v>530</v>
      </c>
      <c r="E160" t="s">
        <v>531</v>
      </c>
      <c r="F160">
        <v>1602514979.7451601</v>
      </c>
      <c r="G160">
        <f t="shared" si="24"/>
        <v>2.6541068267488575E-4</v>
      </c>
      <c r="H160">
        <f t="shared" si="25"/>
        <v>-1.4185096923451026</v>
      </c>
      <c r="I160">
        <f t="shared" si="26"/>
        <v>28.354555296708128</v>
      </c>
      <c r="J160">
        <f t="shared" si="27"/>
        <v>1.0397976554404931</v>
      </c>
      <c r="K160">
        <f t="shared" si="28"/>
        <v>3.6671273612293618</v>
      </c>
      <c r="L160">
        <v>0</v>
      </c>
      <c r="M160">
        <v>0</v>
      </c>
      <c r="N160">
        <f t="shared" si="29"/>
        <v>1</v>
      </c>
      <c r="O160">
        <f t="shared" si="30"/>
        <v>0</v>
      </c>
      <c r="P160">
        <f t="shared" si="31"/>
        <v>53686.950679065376</v>
      </c>
      <c r="Q160">
        <f t="shared" si="32"/>
        <v>0</v>
      </c>
      <c r="R160">
        <f t="shared" si="33"/>
        <v>0</v>
      </c>
      <c r="S160">
        <f t="shared" si="34"/>
        <v>0.49</v>
      </c>
      <c r="T160">
        <f t="shared" si="35"/>
        <v>0.39</v>
      </c>
      <c r="U160">
        <v>7.22</v>
      </c>
      <c r="V160">
        <v>1602514979.7451601</v>
      </c>
      <c r="W160">
        <v>410.91051612903198</v>
      </c>
      <c r="X160">
        <v>409.96509677419402</v>
      </c>
      <c r="Y160">
        <v>10.2183677419355</v>
      </c>
      <c r="Z160">
        <v>10.028700000000001</v>
      </c>
      <c r="AA160">
        <v>1000.0034838709699</v>
      </c>
      <c r="AB160">
        <v>101.65783870967699</v>
      </c>
      <c r="AC160">
        <v>9.9866796774193606E-2</v>
      </c>
      <c r="AD160">
        <v>27.414048387096798</v>
      </c>
      <c r="AE160">
        <v>999.9</v>
      </c>
      <c r="AF160">
        <v>999.9</v>
      </c>
      <c r="AG160">
        <v>0</v>
      </c>
      <c r="AH160">
        <v>0</v>
      </c>
      <c r="AI160">
        <v>10001.4077419355</v>
      </c>
      <c r="AJ160">
        <v>0</v>
      </c>
      <c r="AK160">
        <v>2.0335477419354802E-3</v>
      </c>
      <c r="AL160">
        <v>1602514965.5999999</v>
      </c>
      <c r="AM160" t="s">
        <v>529</v>
      </c>
      <c r="AN160">
        <v>26</v>
      </c>
      <c r="AO160">
        <v>-1.583</v>
      </c>
      <c r="AP160">
        <v>-4.9000000000000002E-2</v>
      </c>
      <c r="AQ160">
        <v>410</v>
      </c>
      <c r="AR160">
        <v>10</v>
      </c>
      <c r="AS160">
        <v>0.42</v>
      </c>
      <c r="AT160">
        <v>0.15</v>
      </c>
      <c r="AU160">
        <v>0.88176897560975598</v>
      </c>
      <c r="AV160">
        <v>1.05414344947741</v>
      </c>
      <c r="AW160">
        <v>0.180127384682915</v>
      </c>
      <c r="AX160">
        <v>0</v>
      </c>
      <c r="AY160">
        <v>0.172895617073171</v>
      </c>
      <c r="AZ160">
        <v>0.25533385296168198</v>
      </c>
      <c r="BA160">
        <v>4.1797886957088103E-2</v>
      </c>
      <c r="BB160">
        <v>0</v>
      </c>
      <c r="BC160">
        <v>0</v>
      </c>
      <c r="BD160">
        <v>2</v>
      </c>
      <c r="BE160" t="s">
        <v>218</v>
      </c>
      <c r="BF160">
        <v>100</v>
      </c>
      <c r="BG160">
        <v>100</v>
      </c>
      <c r="BH160">
        <v>-1.583</v>
      </c>
      <c r="BI160">
        <v>-4.9000000000000002E-2</v>
      </c>
      <c r="BJ160">
        <v>2</v>
      </c>
      <c r="BK160">
        <v>1049.22</v>
      </c>
      <c r="BL160">
        <v>312.66399999999999</v>
      </c>
      <c r="BM160">
        <v>26.998999999999999</v>
      </c>
      <c r="BN160">
        <v>31.3826</v>
      </c>
      <c r="BO160">
        <v>30.000499999999999</v>
      </c>
      <c r="BP160">
        <v>31.001999999999999</v>
      </c>
      <c r="BQ160">
        <v>31.0853</v>
      </c>
      <c r="BR160">
        <v>25.597799999999999</v>
      </c>
      <c r="BS160">
        <v>54.5276</v>
      </c>
      <c r="BT160">
        <v>0</v>
      </c>
      <c r="BU160">
        <v>27</v>
      </c>
      <c r="BV160">
        <v>410</v>
      </c>
      <c r="BW160">
        <v>10</v>
      </c>
      <c r="BX160">
        <v>100.997</v>
      </c>
      <c r="BY160">
        <v>100.47799999999999</v>
      </c>
    </row>
    <row r="161" spans="1:77" x14ac:dyDescent="0.25">
      <c r="A161">
        <v>147</v>
      </c>
      <c r="B161">
        <v>1602514993.5</v>
      </c>
      <c r="C161">
        <v>11614.9000000954</v>
      </c>
      <c r="D161" t="s">
        <v>532</v>
      </c>
      <c r="E161" t="s">
        <v>533</v>
      </c>
      <c r="F161">
        <v>1602514985.03548</v>
      </c>
      <c r="G161">
        <f t="shared" si="24"/>
        <v>2.6537527383959606E-4</v>
      </c>
      <c r="H161">
        <f t="shared" si="25"/>
        <v>-1.4089842371584453</v>
      </c>
      <c r="I161">
        <f t="shared" si="26"/>
        <v>28.353066342115767</v>
      </c>
      <c r="J161">
        <f t="shared" si="27"/>
        <v>1.0395945980672601</v>
      </c>
      <c r="K161">
        <f t="shared" si="28"/>
        <v>3.6666037652620371</v>
      </c>
      <c r="L161">
        <v>0</v>
      </c>
      <c r="M161">
        <v>0</v>
      </c>
      <c r="N161">
        <f t="shared" si="29"/>
        <v>1</v>
      </c>
      <c r="O161">
        <f t="shared" si="30"/>
        <v>0</v>
      </c>
      <c r="P161">
        <f t="shared" si="31"/>
        <v>53689.652586343342</v>
      </c>
      <c r="Q161">
        <f t="shared" si="32"/>
        <v>0</v>
      </c>
      <c r="R161">
        <f t="shared" si="33"/>
        <v>0</v>
      </c>
      <c r="S161">
        <f t="shared" si="34"/>
        <v>0.49</v>
      </c>
      <c r="T161">
        <f t="shared" si="35"/>
        <v>0.39</v>
      </c>
      <c r="U161">
        <v>7.22</v>
      </c>
      <c r="V161">
        <v>1602514985.03548</v>
      </c>
      <c r="W161">
        <v>410.90909677419398</v>
      </c>
      <c r="X161">
        <v>409.97054838709698</v>
      </c>
      <c r="Y161">
        <v>10.216361290322601</v>
      </c>
      <c r="Z161">
        <v>10.026719354838701</v>
      </c>
      <c r="AA161">
        <v>1000.00816129032</v>
      </c>
      <c r="AB161">
        <v>101.65777419354799</v>
      </c>
      <c r="AC161">
        <v>0.100040406451613</v>
      </c>
      <c r="AD161">
        <v>27.411609677419399</v>
      </c>
      <c r="AE161">
        <v>999.9</v>
      </c>
      <c r="AF161">
        <v>999.9</v>
      </c>
      <c r="AG161">
        <v>0</v>
      </c>
      <c r="AH161">
        <v>0</v>
      </c>
      <c r="AI161">
        <v>10001.854516129</v>
      </c>
      <c r="AJ161">
        <v>0</v>
      </c>
      <c r="AK161">
        <v>2.0298483870967699E-3</v>
      </c>
      <c r="AL161">
        <v>1602514965.5999999</v>
      </c>
      <c r="AM161" t="s">
        <v>529</v>
      </c>
      <c r="AN161">
        <v>26</v>
      </c>
      <c r="AO161">
        <v>-1.583</v>
      </c>
      <c r="AP161">
        <v>-4.9000000000000002E-2</v>
      </c>
      <c r="AQ161">
        <v>410</v>
      </c>
      <c r="AR161">
        <v>10</v>
      </c>
      <c r="AS161">
        <v>0.42</v>
      </c>
      <c r="AT161">
        <v>0.15</v>
      </c>
      <c r="AU161">
        <v>0.94095592682926799</v>
      </c>
      <c r="AV161">
        <v>-1.2212430343764499E-2</v>
      </c>
      <c r="AW161">
        <v>2.2509310217286999E-2</v>
      </c>
      <c r="AX161">
        <v>1</v>
      </c>
      <c r="AY161">
        <v>0.18976268292682899</v>
      </c>
      <c r="AZ161">
        <v>1.1343375333689599E-3</v>
      </c>
      <c r="BA161">
        <v>6.9023645432506498E-4</v>
      </c>
      <c r="BB161">
        <v>1</v>
      </c>
      <c r="BC161">
        <v>2</v>
      </c>
      <c r="BD161">
        <v>2</v>
      </c>
      <c r="BE161" t="s">
        <v>174</v>
      </c>
      <c r="BF161">
        <v>100</v>
      </c>
      <c r="BG161">
        <v>100</v>
      </c>
      <c r="BH161">
        <v>-1.583</v>
      </c>
      <c r="BI161">
        <v>-4.9000000000000002E-2</v>
      </c>
      <c r="BJ161">
        <v>2</v>
      </c>
      <c r="BK161">
        <v>1048.79</v>
      </c>
      <c r="BL161">
        <v>312.596</v>
      </c>
      <c r="BM161">
        <v>26.998999999999999</v>
      </c>
      <c r="BN161">
        <v>31.389099999999999</v>
      </c>
      <c r="BO161">
        <v>30.000399999999999</v>
      </c>
      <c r="BP161">
        <v>31.009399999999999</v>
      </c>
      <c r="BQ161">
        <v>31.0914</v>
      </c>
      <c r="BR161">
        <v>25.598099999999999</v>
      </c>
      <c r="BS161">
        <v>54.5276</v>
      </c>
      <c r="BT161">
        <v>0</v>
      </c>
      <c r="BU161">
        <v>27</v>
      </c>
      <c r="BV161">
        <v>410</v>
      </c>
      <c r="BW161">
        <v>10</v>
      </c>
      <c r="BX161">
        <v>100.995</v>
      </c>
      <c r="BY161">
        <v>100.477</v>
      </c>
    </row>
    <row r="162" spans="1:77" x14ac:dyDescent="0.25">
      <c r="A162">
        <v>148</v>
      </c>
      <c r="B162">
        <v>1602514998.5</v>
      </c>
      <c r="C162">
        <v>11619.9000000954</v>
      </c>
      <c r="D162" t="s">
        <v>534</v>
      </c>
      <c r="E162" t="s">
        <v>535</v>
      </c>
      <c r="F162">
        <v>1602514989.9419401</v>
      </c>
      <c r="G162">
        <f t="shared" si="24"/>
        <v>2.6583312809528393E-4</v>
      </c>
      <c r="H162">
        <f t="shared" si="25"/>
        <v>-1.4276164247775507</v>
      </c>
      <c r="I162">
        <f t="shared" si="26"/>
        <v>28.351875109550338</v>
      </c>
      <c r="J162">
        <f t="shared" si="27"/>
        <v>1.0394439147602044</v>
      </c>
      <c r="K162">
        <f t="shared" si="28"/>
        <v>3.6662263456785169</v>
      </c>
      <c r="L162">
        <v>0</v>
      </c>
      <c r="M162">
        <v>0</v>
      </c>
      <c r="N162">
        <f t="shared" si="29"/>
        <v>1</v>
      </c>
      <c r="O162">
        <f t="shared" si="30"/>
        <v>0</v>
      </c>
      <c r="P162">
        <f t="shared" si="31"/>
        <v>53697.641202678868</v>
      </c>
      <c r="Q162">
        <f t="shared" si="32"/>
        <v>0</v>
      </c>
      <c r="R162">
        <f t="shared" si="33"/>
        <v>0</v>
      </c>
      <c r="S162">
        <f t="shared" si="34"/>
        <v>0.49</v>
      </c>
      <c r="T162">
        <f t="shared" si="35"/>
        <v>0.39</v>
      </c>
      <c r="U162">
        <v>7.22</v>
      </c>
      <c r="V162">
        <v>1602514989.9419401</v>
      </c>
      <c r="W162">
        <v>410.91787096774198</v>
      </c>
      <c r="X162">
        <v>409.96600000000001</v>
      </c>
      <c r="Y162">
        <v>10.214845161290301</v>
      </c>
      <c r="Z162">
        <v>10.024874193548399</v>
      </c>
      <c r="AA162">
        <v>1000</v>
      </c>
      <c r="AB162">
        <v>101.65816129032299</v>
      </c>
      <c r="AC162">
        <v>0.100005216129032</v>
      </c>
      <c r="AD162">
        <v>27.4098516129032</v>
      </c>
      <c r="AE162">
        <v>999.9</v>
      </c>
      <c r="AF162">
        <v>999.9</v>
      </c>
      <c r="AG162">
        <v>0</v>
      </c>
      <c r="AH162">
        <v>0</v>
      </c>
      <c r="AI162">
        <v>10003.305483871</v>
      </c>
      <c r="AJ162">
        <v>0</v>
      </c>
      <c r="AK162">
        <v>2.1140003225806401E-3</v>
      </c>
      <c r="AL162">
        <v>1602514965.5999999</v>
      </c>
      <c r="AM162" t="s">
        <v>529</v>
      </c>
      <c r="AN162">
        <v>26</v>
      </c>
      <c r="AO162">
        <v>-1.583</v>
      </c>
      <c r="AP162">
        <v>-4.9000000000000002E-2</v>
      </c>
      <c r="AQ162">
        <v>410</v>
      </c>
      <c r="AR162">
        <v>10</v>
      </c>
      <c r="AS162">
        <v>0.42</v>
      </c>
      <c r="AT162">
        <v>0.15</v>
      </c>
      <c r="AU162">
        <v>0.94604192682926802</v>
      </c>
      <c r="AV162">
        <v>8.3960196879395099E-2</v>
      </c>
      <c r="AW162">
        <v>2.6315074645153699E-2</v>
      </c>
      <c r="AX162">
        <v>1</v>
      </c>
      <c r="AY162">
        <v>0.18992631707317101</v>
      </c>
      <c r="AZ162">
        <v>5.3540123419644602E-3</v>
      </c>
      <c r="BA162">
        <v>7.2427088447538199E-4</v>
      </c>
      <c r="BB162">
        <v>1</v>
      </c>
      <c r="BC162">
        <v>2</v>
      </c>
      <c r="BD162">
        <v>2</v>
      </c>
      <c r="BE162" t="s">
        <v>174</v>
      </c>
      <c r="BF162">
        <v>100</v>
      </c>
      <c r="BG162">
        <v>100</v>
      </c>
      <c r="BH162">
        <v>-1.583</v>
      </c>
      <c r="BI162">
        <v>-4.9000000000000002E-2</v>
      </c>
      <c r="BJ162">
        <v>2</v>
      </c>
      <c r="BK162">
        <v>1050.3</v>
      </c>
      <c r="BL162">
        <v>312.45800000000003</v>
      </c>
      <c r="BM162">
        <v>26.999099999999999</v>
      </c>
      <c r="BN162">
        <v>31.395299999999999</v>
      </c>
      <c r="BO162">
        <v>30.000399999999999</v>
      </c>
      <c r="BP162">
        <v>31.016200000000001</v>
      </c>
      <c r="BQ162">
        <v>31.098199999999999</v>
      </c>
      <c r="BR162">
        <v>25.598299999999998</v>
      </c>
      <c r="BS162">
        <v>54.5276</v>
      </c>
      <c r="BT162">
        <v>0</v>
      </c>
      <c r="BU162">
        <v>27</v>
      </c>
      <c r="BV162">
        <v>410</v>
      </c>
      <c r="BW162">
        <v>10</v>
      </c>
      <c r="BX162">
        <v>100.995</v>
      </c>
      <c r="BY162">
        <v>100.476</v>
      </c>
    </row>
    <row r="163" spans="1:77" x14ac:dyDescent="0.25">
      <c r="A163">
        <v>149</v>
      </c>
      <c r="B163">
        <v>1602515003.5</v>
      </c>
      <c r="C163">
        <v>11624.9000000954</v>
      </c>
      <c r="D163" t="s">
        <v>536</v>
      </c>
      <c r="E163" t="s">
        <v>537</v>
      </c>
      <c r="F163">
        <v>1602514994.89677</v>
      </c>
      <c r="G163">
        <f t="shared" si="24"/>
        <v>2.6615667634934928E-4</v>
      </c>
      <c r="H163">
        <f t="shared" si="25"/>
        <v>-1.3984785895553471</v>
      </c>
      <c r="I163">
        <f t="shared" si="26"/>
        <v>28.351001041548407</v>
      </c>
      <c r="J163">
        <f t="shared" si="27"/>
        <v>1.0392889759967039</v>
      </c>
      <c r="K163">
        <f t="shared" si="28"/>
        <v>3.6657928743807857</v>
      </c>
      <c r="L163">
        <v>0</v>
      </c>
      <c r="M163">
        <v>0</v>
      </c>
      <c r="N163">
        <f t="shared" si="29"/>
        <v>1</v>
      </c>
      <c r="O163">
        <f t="shared" si="30"/>
        <v>0</v>
      </c>
      <c r="P163">
        <f t="shared" si="31"/>
        <v>53694.283983983136</v>
      </c>
      <c r="Q163">
        <f t="shared" si="32"/>
        <v>0</v>
      </c>
      <c r="R163">
        <f t="shared" si="33"/>
        <v>0</v>
      </c>
      <c r="S163">
        <f t="shared" si="34"/>
        <v>0.49</v>
      </c>
      <c r="T163">
        <f t="shared" si="35"/>
        <v>0.39</v>
      </c>
      <c r="U163">
        <v>7.22</v>
      </c>
      <c r="V163">
        <v>1602514994.89677</v>
      </c>
      <c r="W163">
        <v>410.91348387096798</v>
      </c>
      <c r="X163">
        <v>409.982741935484</v>
      </c>
      <c r="Y163">
        <v>10.2132838709677</v>
      </c>
      <c r="Z163">
        <v>10.023080645161301</v>
      </c>
      <c r="AA163">
        <v>999.99609677419301</v>
      </c>
      <c r="AB163">
        <v>101.658548387097</v>
      </c>
      <c r="AC163">
        <v>0.10000342903225801</v>
      </c>
      <c r="AD163">
        <v>27.407832258064499</v>
      </c>
      <c r="AE163">
        <v>999.9</v>
      </c>
      <c r="AF163">
        <v>999.9</v>
      </c>
      <c r="AG163">
        <v>0</v>
      </c>
      <c r="AH163">
        <v>0</v>
      </c>
      <c r="AI163">
        <v>10002.543548387101</v>
      </c>
      <c r="AJ163">
        <v>0</v>
      </c>
      <c r="AK163">
        <v>2.2604203225806401E-3</v>
      </c>
      <c r="AL163">
        <v>1602514965.5999999</v>
      </c>
      <c r="AM163" t="s">
        <v>529</v>
      </c>
      <c r="AN163">
        <v>26</v>
      </c>
      <c r="AO163">
        <v>-1.583</v>
      </c>
      <c r="AP163">
        <v>-4.9000000000000002E-2</v>
      </c>
      <c r="AQ163">
        <v>410</v>
      </c>
      <c r="AR163">
        <v>10</v>
      </c>
      <c r="AS163">
        <v>0.42</v>
      </c>
      <c r="AT163">
        <v>0.15</v>
      </c>
      <c r="AU163">
        <v>0.938453414634146</v>
      </c>
      <c r="AV163">
        <v>-0.19692692490862601</v>
      </c>
      <c r="AW163">
        <v>3.3837688440175998E-2</v>
      </c>
      <c r="AX163">
        <v>0</v>
      </c>
      <c r="AY163">
        <v>0.19003721951219499</v>
      </c>
      <c r="AZ163">
        <v>3.0362009630371298E-3</v>
      </c>
      <c r="BA163">
        <v>6.5077707817111602E-4</v>
      </c>
      <c r="BB163">
        <v>1</v>
      </c>
      <c r="BC163">
        <v>1</v>
      </c>
      <c r="BD163">
        <v>2</v>
      </c>
      <c r="BE163" t="s">
        <v>171</v>
      </c>
      <c r="BF163">
        <v>100</v>
      </c>
      <c r="BG163">
        <v>100</v>
      </c>
      <c r="BH163">
        <v>-1.583</v>
      </c>
      <c r="BI163">
        <v>-4.9000000000000002E-2</v>
      </c>
      <c r="BJ163">
        <v>2</v>
      </c>
      <c r="BK163">
        <v>1048.68</v>
      </c>
      <c r="BL163">
        <v>312.38299999999998</v>
      </c>
      <c r="BM163">
        <v>26.999300000000002</v>
      </c>
      <c r="BN163">
        <v>31.401499999999999</v>
      </c>
      <c r="BO163">
        <v>30.000499999999999</v>
      </c>
      <c r="BP163">
        <v>31.022200000000002</v>
      </c>
      <c r="BQ163">
        <v>31.104900000000001</v>
      </c>
      <c r="BR163">
        <v>25.598800000000001</v>
      </c>
      <c r="BS163">
        <v>54.5276</v>
      </c>
      <c r="BT163">
        <v>0</v>
      </c>
      <c r="BU163">
        <v>27</v>
      </c>
      <c r="BV163">
        <v>410</v>
      </c>
      <c r="BW163">
        <v>10</v>
      </c>
      <c r="BX163">
        <v>100.99299999999999</v>
      </c>
      <c r="BY163">
        <v>100.474</v>
      </c>
    </row>
    <row r="164" spans="1:77" x14ac:dyDescent="0.25">
      <c r="A164">
        <v>150</v>
      </c>
      <c r="B164">
        <v>1602515008.5</v>
      </c>
      <c r="C164">
        <v>11629.9000000954</v>
      </c>
      <c r="D164" t="s">
        <v>538</v>
      </c>
      <c r="E164" t="s">
        <v>539</v>
      </c>
      <c r="F164">
        <v>1602514999.87097</v>
      </c>
      <c r="G164">
        <f t="shared" si="24"/>
        <v>2.6633312470636844E-4</v>
      </c>
      <c r="H164">
        <f t="shared" si="25"/>
        <v>-1.4116947992040167</v>
      </c>
      <c r="I164">
        <f t="shared" si="26"/>
        <v>28.350027409540274</v>
      </c>
      <c r="J164">
        <f t="shared" si="27"/>
        <v>1.0391343336851719</v>
      </c>
      <c r="K164">
        <f t="shared" si="28"/>
        <v>3.6653732946144713</v>
      </c>
      <c r="L164">
        <v>0</v>
      </c>
      <c r="M164">
        <v>0</v>
      </c>
      <c r="N164">
        <f t="shared" si="29"/>
        <v>1</v>
      </c>
      <c r="O164">
        <f t="shared" si="30"/>
        <v>0</v>
      </c>
      <c r="P164">
        <f t="shared" si="31"/>
        <v>53676.959137098493</v>
      </c>
      <c r="Q164">
        <f t="shared" si="32"/>
        <v>0</v>
      </c>
      <c r="R164">
        <f t="shared" si="33"/>
        <v>0</v>
      </c>
      <c r="S164">
        <f t="shared" si="34"/>
        <v>0.49</v>
      </c>
      <c r="T164">
        <f t="shared" si="35"/>
        <v>0.39</v>
      </c>
      <c r="U164">
        <v>7.22</v>
      </c>
      <c r="V164">
        <v>1602514999.87097</v>
      </c>
      <c r="W164">
        <v>410.92929032258098</v>
      </c>
      <c r="X164">
        <v>409.98906451612902</v>
      </c>
      <c r="Y164">
        <v>10.2117516129032</v>
      </c>
      <c r="Z164">
        <v>10.021422580645201</v>
      </c>
      <c r="AA164">
        <v>999.99916129032204</v>
      </c>
      <c r="AB164">
        <v>101.658709677419</v>
      </c>
      <c r="AC164">
        <v>9.9967293548387098E-2</v>
      </c>
      <c r="AD164">
        <v>27.405877419354798</v>
      </c>
      <c r="AE164">
        <v>999.9</v>
      </c>
      <c r="AF164">
        <v>999.9</v>
      </c>
      <c r="AG164">
        <v>0</v>
      </c>
      <c r="AH164">
        <v>0</v>
      </c>
      <c r="AI164">
        <v>9999.0941935483897</v>
      </c>
      <c r="AJ164">
        <v>0</v>
      </c>
      <c r="AK164">
        <v>2.4450638709677401E-3</v>
      </c>
      <c r="AL164">
        <v>1602514965.5999999</v>
      </c>
      <c r="AM164" t="s">
        <v>529</v>
      </c>
      <c r="AN164">
        <v>26</v>
      </c>
      <c r="AO164">
        <v>-1.583</v>
      </c>
      <c r="AP164">
        <v>-4.9000000000000002E-2</v>
      </c>
      <c r="AQ164">
        <v>410</v>
      </c>
      <c r="AR164">
        <v>10</v>
      </c>
      <c r="AS164">
        <v>0.42</v>
      </c>
      <c r="AT164">
        <v>0.15</v>
      </c>
      <c r="AU164">
        <v>0.93827700000000003</v>
      </c>
      <c r="AV164">
        <v>3.7375358885020499E-2</v>
      </c>
      <c r="AW164">
        <v>3.2940958327908103E-2</v>
      </c>
      <c r="AX164">
        <v>1</v>
      </c>
      <c r="AY164">
        <v>0.19029692682926799</v>
      </c>
      <c r="AZ164">
        <v>-6.5441811846733504E-4</v>
      </c>
      <c r="BA164">
        <v>4.91115524149542E-4</v>
      </c>
      <c r="BB164">
        <v>1</v>
      </c>
      <c r="BC164">
        <v>2</v>
      </c>
      <c r="BD164">
        <v>2</v>
      </c>
      <c r="BE164" t="s">
        <v>174</v>
      </c>
      <c r="BF164">
        <v>100</v>
      </c>
      <c r="BG164">
        <v>100</v>
      </c>
      <c r="BH164">
        <v>-1.583</v>
      </c>
      <c r="BI164">
        <v>-4.9000000000000002E-2</v>
      </c>
      <c r="BJ164">
        <v>2</v>
      </c>
      <c r="BK164">
        <v>1047.8800000000001</v>
      </c>
      <c r="BL164">
        <v>312.50200000000001</v>
      </c>
      <c r="BM164">
        <v>26.999300000000002</v>
      </c>
      <c r="BN164">
        <v>31.406300000000002</v>
      </c>
      <c r="BO164">
        <v>30.000499999999999</v>
      </c>
      <c r="BP164">
        <v>31.0289</v>
      </c>
      <c r="BQ164">
        <v>31.1111</v>
      </c>
      <c r="BR164">
        <v>25.600999999999999</v>
      </c>
      <c r="BS164">
        <v>54.5276</v>
      </c>
      <c r="BT164">
        <v>0</v>
      </c>
      <c r="BU164">
        <v>27</v>
      </c>
      <c r="BV164">
        <v>410</v>
      </c>
      <c r="BW164">
        <v>10</v>
      </c>
      <c r="BX164">
        <v>100.99299999999999</v>
      </c>
      <c r="BY164">
        <v>100.476</v>
      </c>
    </row>
    <row r="165" spans="1:77" x14ac:dyDescent="0.25">
      <c r="A165">
        <v>151</v>
      </c>
      <c r="B165">
        <v>1602515370</v>
      </c>
      <c r="C165">
        <v>11991.4000000954</v>
      </c>
      <c r="D165" t="s">
        <v>542</v>
      </c>
      <c r="E165" t="s">
        <v>543</v>
      </c>
      <c r="F165">
        <v>1602515362</v>
      </c>
      <c r="G165">
        <f t="shared" si="24"/>
        <v>2.3221563610648793E-4</v>
      </c>
      <c r="H165">
        <f t="shared" si="25"/>
        <v>-1.4972788586044554</v>
      </c>
      <c r="I165">
        <f t="shared" si="26"/>
        <v>28.644571460343094</v>
      </c>
      <c r="J165">
        <f t="shared" si="27"/>
        <v>1.0537044244202174</v>
      </c>
      <c r="K165">
        <f t="shared" si="28"/>
        <v>3.6785483974826292</v>
      </c>
      <c r="L165">
        <v>0</v>
      </c>
      <c r="M165">
        <v>0</v>
      </c>
      <c r="N165">
        <f t="shared" si="29"/>
        <v>1</v>
      </c>
      <c r="O165">
        <f t="shared" si="30"/>
        <v>0</v>
      </c>
      <c r="P165">
        <f t="shared" si="31"/>
        <v>53678.946278908486</v>
      </c>
      <c r="Q165">
        <f t="shared" si="32"/>
        <v>0</v>
      </c>
      <c r="R165">
        <f t="shared" si="33"/>
        <v>0</v>
      </c>
      <c r="S165">
        <f t="shared" si="34"/>
        <v>0.49</v>
      </c>
      <c r="T165">
        <f t="shared" si="35"/>
        <v>0.39</v>
      </c>
      <c r="U165">
        <v>17.100000000000001</v>
      </c>
      <c r="V165">
        <v>1602515362</v>
      </c>
      <c r="W165">
        <v>412.392612903226</v>
      </c>
      <c r="X165">
        <v>409.99603225806499</v>
      </c>
      <c r="Y165">
        <v>10.3545032258065</v>
      </c>
      <c r="Z165">
        <v>9.9615277419354804</v>
      </c>
      <c r="AA165">
        <v>1000.00406451613</v>
      </c>
      <c r="AB165">
        <v>101.66290322580601</v>
      </c>
      <c r="AC165">
        <v>0.100011077419355</v>
      </c>
      <c r="AD165">
        <v>27.467167741935501</v>
      </c>
      <c r="AE165">
        <v>999.9</v>
      </c>
      <c r="AF165">
        <v>999.9</v>
      </c>
      <c r="AG165">
        <v>0</v>
      </c>
      <c r="AH165">
        <v>0</v>
      </c>
      <c r="AI165">
        <v>10001.1770967742</v>
      </c>
      <c r="AJ165">
        <v>0</v>
      </c>
      <c r="AK165">
        <v>2.04557E-3</v>
      </c>
      <c r="AL165">
        <v>1602515306</v>
      </c>
      <c r="AM165" t="s">
        <v>544</v>
      </c>
      <c r="AN165">
        <v>27</v>
      </c>
      <c r="AO165">
        <v>-1.6910000000000001</v>
      </c>
      <c r="AP165">
        <v>-0.05</v>
      </c>
      <c r="AQ165">
        <v>410</v>
      </c>
      <c r="AR165">
        <v>10</v>
      </c>
      <c r="AS165">
        <v>0.49</v>
      </c>
      <c r="AT165">
        <v>0.16</v>
      </c>
      <c r="AU165">
        <v>2.3968895121951199</v>
      </c>
      <c r="AV165">
        <v>-1.8536445993E-2</v>
      </c>
      <c r="AW165">
        <v>2.7906525939391798E-2</v>
      </c>
      <c r="AX165">
        <v>1</v>
      </c>
      <c r="AY165">
        <v>0.39043243902439001</v>
      </c>
      <c r="AZ165">
        <v>4.6277519163762201E-2</v>
      </c>
      <c r="BA165">
        <v>4.73664975792055E-3</v>
      </c>
      <c r="BB165">
        <v>1</v>
      </c>
      <c r="BC165">
        <v>2</v>
      </c>
      <c r="BD165">
        <v>2</v>
      </c>
      <c r="BE165" t="s">
        <v>174</v>
      </c>
      <c r="BF165">
        <v>100</v>
      </c>
      <c r="BG165">
        <v>100</v>
      </c>
      <c r="BH165">
        <v>-1.6910000000000001</v>
      </c>
      <c r="BI165">
        <v>-0.05</v>
      </c>
      <c r="BJ165">
        <v>2</v>
      </c>
      <c r="BK165">
        <v>1051.24</v>
      </c>
      <c r="BL165">
        <v>309.72300000000001</v>
      </c>
      <c r="BM165">
        <v>26.9999</v>
      </c>
      <c r="BN165">
        <v>31.746300000000002</v>
      </c>
      <c r="BO165">
        <v>30.000299999999999</v>
      </c>
      <c r="BP165">
        <v>31.418600000000001</v>
      </c>
      <c r="BQ165">
        <v>31.4939</v>
      </c>
      <c r="BR165">
        <v>25.6281</v>
      </c>
      <c r="BS165">
        <v>54.2532</v>
      </c>
      <c r="BT165">
        <v>0</v>
      </c>
      <c r="BU165">
        <v>27</v>
      </c>
      <c r="BV165">
        <v>410</v>
      </c>
      <c r="BW165">
        <v>10</v>
      </c>
      <c r="BX165">
        <v>100.93899999999999</v>
      </c>
      <c r="BY165">
        <v>100.416</v>
      </c>
    </row>
    <row r="166" spans="1:77" x14ac:dyDescent="0.25">
      <c r="A166">
        <v>152</v>
      </c>
      <c r="B166">
        <v>1602515375</v>
      </c>
      <c r="C166">
        <v>11996.4000000954</v>
      </c>
      <c r="D166" t="s">
        <v>545</v>
      </c>
      <c r="E166" t="s">
        <v>546</v>
      </c>
      <c r="F166">
        <v>1602515366.64516</v>
      </c>
      <c r="G166">
        <f t="shared" si="24"/>
        <v>2.3329408155178667E-4</v>
      </c>
      <c r="H166">
        <f t="shared" si="25"/>
        <v>-1.4947815818613901</v>
      </c>
      <c r="I166">
        <f t="shared" si="26"/>
        <v>28.641951202456244</v>
      </c>
      <c r="J166">
        <f t="shared" si="27"/>
        <v>1.0536609513681396</v>
      </c>
      <c r="K166">
        <f t="shared" si="28"/>
        <v>3.6787331418879763</v>
      </c>
      <c r="L166">
        <v>0</v>
      </c>
      <c r="M166">
        <v>0</v>
      </c>
      <c r="N166">
        <f t="shared" si="29"/>
        <v>1</v>
      </c>
      <c r="O166">
        <f t="shared" si="30"/>
        <v>0</v>
      </c>
      <c r="P166">
        <f t="shared" si="31"/>
        <v>53682.950483215274</v>
      </c>
      <c r="Q166">
        <f t="shared" si="32"/>
        <v>0</v>
      </c>
      <c r="R166">
        <f t="shared" si="33"/>
        <v>0</v>
      </c>
      <c r="S166">
        <f t="shared" si="34"/>
        <v>0.49</v>
      </c>
      <c r="T166">
        <f t="shared" si="35"/>
        <v>0.39</v>
      </c>
      <c r="U166">
        <v>17.100000000000001</v>
      </c>
      <c r="V166">
        <v>1602515366.64516</v>
      </c>
      <c r="W166">
        <v>412.38574193548402</v>
      </c>
      <c r="X166">
        <v>409.99419354838699</v>
      </c>
      <c r="Y166">
        <v>10.3540903225806</v>
      </c>
      <c r="Z166">
        <v>9.9592903225806495</v>
      </c>
      <c r="AA166">
        <v>1000.0058064516101</v>
      </c>
      <c r="AB166">
        <v>101.66274193548399</v>
      </c>
      <c r="AC166">
        <v>0.100031861290323</v>
      </c>
      <c r="AD166">
        <v>27.4680258064516</v>
      </c>
      <c r="AE166">
        <v>999.9</v>
      </c>
      <c r="AF166">
        <v>999.9</v>
      </c>
      <c r="AG166">
        <v>0</v>
      </c>
      <c r="AH166">
        <v>0</v>
      </c>
      <c r="AI166">
        <v>10002.0012903226</v>
      </c>
      <c r="AJ166">
        <v>0</v>
      </c>
      <c r="AK166">
        <v>1.9632654838709698E-3</v>
      </c>
      <c r="AL166">
        <v>1602515306</v>
      </c>
      <c r="AM166" t="s">
        <v>544</v>
      </c>
      <c r="AN166">
        <v>27</v>
      </c>
      <c r="AO166">
        <v>-1.6910000000000001</v>
      </c>
      <c r="AP166">
        <v>-0.05</v>
      </c>
      <c r="AQ166">
        <v>410</v>
      </c>
      <c r="AR166">
        <v>10</v>
      </c>
      <c r="AS166">
        <v>0.49</v>
      </c>
      <c r="AT166">
        <v>0.16</v>
      </c>
      <c r="AU166">
        <v>2.3997743902439002</v>
      </c>
      <c r="AV166">
        <v>3.8485714285749501E-3</v>
      </c>
      <c r="AW166">
        <v>2.80632191405519E-2</v>
      </c>
      <c r="AX166">
        <v>1</v>
      </c>
      <c r="AY166">
        <v>0.39352095121951203</v>
      </c>
      <c r="AZ166">
        <v>2.5438954703827999E-2</v>
      </c>
      <c r="BA166">
        <v>2.6601922537457202E-3</v>
      </c>
      <c r="BB166">
        <v>1</v>
      </c>
      <c r="BC166">
        <v>2</v>
      </c>
      <c r="BD166">
        <v>2</v>
      </c>
      <c r="BE166" t="s">
        <v>174</v>
      </c>
      <c r="BF166">
        <v>100</v>
      </c>
      <c r="BG166">
        <v>100</v>
      </c>
      <c r="BH166">
        <v>-1.6910000000000001</v>
      </c>
      <c r="BI166">
        <v>-0.05</v>
      </c>
      <c r="BJ166">
        <v>2</v>
      </c>
      <c r="BK166">
        <v>1050.71</v>
      </c>
      <c r="BL166">
        <v>309.67</v>
      </c>
      <c r="BM166">
        <v>27.0001</v>
      </c>
      <c r="BN166">
        <v>31.749400000000001</v>
      </c>
      <c r="BO166">
        <v>30.0002</v>
      </c>
      <c r="BP166">
        <v>31.4222</v>
      </c>
      <c r="BQ166">
        <v>31.498000000000001</v>
      </c>
      <c r="BR166">
        <v>25.626799999999999</v>
      </c>
      <c r="BS166">
        <v>54.2532</v>
      </c>
      <c r="BT166">
        <v>0</v>
      </c>
      <c r="BU166">
        <v>27</v>
      </c>
      <c r="BV166">
        <v>410</v>
      </c>
      <c r="BW166">
        <v>10</v>
      </c>
      <c r="BX166">
        <v>100.93899999999999</v>
      </c>
      <c r="BY166">
        <v>100.416</v>
      </c>
    </row>
    <row r="167" spans="1:77" x14ac:dyDescent="0.25">
      <c r="A167">
        <v>153</v>
      </c>
      <c r="B167">
        <v>1602515380</v>
      </c>
      <c r="C167">
        <v>12001.4000000954</v>
      </c>
      <c r="D167" t="s">
        <v>547</v>
      </c>
      <c r="E167" t="s">
        <v>548</v>
      </c>
      <c r="F167">
        <v>1602515371.4354801</v>
      </c>
      <c r="G167">
        <f t="shared" si="24"/>
        <v>2.3426348383128034E-4</v>
      </c>
      <c r="H167">
        <f t="shared" si="25"/>
        <v>-1.4958366632140381</v>
      </c>
      <c r="I167">
        <f t="shared" si="26"/>
        <v>28.637547748520507</v>
      </c>
      <c r="J167">
        <f t="shared" si="27"/>
        <v>1.0535616152063421</v>
      </c>
      <c r="K167">
        <f t="shared" si="28"/>
        <v>3.6789519286293353</v>
      </c>
      <c r="L167">
        <v>0</v>
      </c>
      <c r="M167">
        <v>0</v>
      </c>
      <c r="N167">
        <f t="shared" si="29"/>
        <v>1</v>
      </c>
      <c r="O167">
        <f t="shared" si="30"/>
        <v>0</v>
      </c>
      <c r="P167">
        <f t="shared" si="31"/>
        <v>53684.022130253943</v>
      </c>
      <c r="Q167">
        <f t="shared" si="32"/>
        <v>0</v>
      </c>
      <c r="R167">
        <f t="shared" si="33"/>
        <v>0</v>
      </c>
      <c r="S167">
        <f t="shared" si="34"/>
        <v>0.49</v>
      </c>
      <c r="T167">
        <f t="shared" si="35"/>
        <v>0.39</v>
      </c>
      <c r="U167">
        <v>17.100000000000001</v>
      </c>
      <c r="V167">
        <v>1602515371.4354801</v>
      </c>
      <c r="W167">
        <v>412.38525806451599</v>
      </c>
      <c r="X167">
        <v>409.99258064516101</v>
      </c>
      <c r="Y167">
        <v>10.353129032258099</v>
      </c>
      <c r="Z167">
        <v>9.9566867741935496</v>
      </c>
      <c r="AA167">
        <v>1000.0023548387099</v>
      </c>
      <c r="AB167">
        <v>101.662580645161</v>
      </c>
      <c r="AC167">
        <v>0.100047051612903</v>
      </c>
      <c r="AD167">
        <v>27.469041935483901</v>
      </c>
      <c r="AE167">
        <v>999.9</v>
      </c>
      <c r="AF167">
        <v>999.9</v>
      </c>
      <c r="AG167">
        <v>0</v>
      </c>
      <c r="AH167">
        <v>0</v>
      </c>
      <c r="AI167">
        <v>10002.2612903226</v>
      </c>
      <c r="AJ167">
        <v>0</v>
      </c>
      <c r="AK167">
        <v>1.9543261290322599E-3</v>
      </c>
      <c r="AL167">
        <v>1602515306</v>
      </c>
      <c r="AM167" t="s">
        <v>544</v>
      </c>
      <c r="AN167">
        <v>27</v>
      </c>
      <c r="AO167">
        <v>-1.6910000000000001</v>
      </c>
      <c r="AP167">
        <v>-0.05</v>
      </c>
      <c r="AQ167">
        <v>410</v>
      </c>
      <c r="AR167">
        <v>10</v>
      </c>
      <c r="AS167">
        <v>0.49</v>
      </c>
      <c r="AT167">
        <v>0.16</v>
      </c>
      <c r="AU167">
        <v>2.38732780487805</v>
      </c>
      <c r="AV167">
        <v>2.66807665505902E-2</v>
      </c>
      <c r="AW167">
        <v>2.6420469569154299E-2</v>
      </c>
      <c r="AX167">
        <v>1</v>
      </c>
      <c r="AY167">
        <v>0.39554646341463401</v>
      </c>
      <c r="AZ167">
        <v>1.8455519163769099E-2</v>
      </c>
      <c r="BA167">
        <v>1.93543143356394E-3</v>
      </c>
      <c r="BB167">
        <v>1</v>
      </c>
      <c r="BC167">
        <v>2</v>
      </c>
      <c r="BD167">
        <v>2</v>
      </c>
      <c r="BE167" t="s">
        <v>174</v>
      </c>
      <c r="BF167">
        <v>100</v>
      </c>
      <c r="BG167">
        <v>100</v>
      </c>
      <c r="BH167">
        <v>-1.6910000000000001</v>
      </c>
      <c r="BI167">
        <v>-0.05</v>
      </c>
      <c r="BJ167">
        <v>2</v>
      </c>
      <c r="BK167">
        <v>1050.8900000000001</v>
      </c>
      <c r="BL167">
        <v>309.56200000000001</v>
      </c>
      <c r="BM167">
        <v>27.0001</v>
      </c>
      <c r="BN167">
        <v>31.752199999999998</v>
      </c>
      <c r="BO167">
        <v>30.000299999999999</v>
      </c>
      <c r="BP167">
        <v>31.425699999999999</v>
      </c>
      <c r="BQ167">
        <v>31.501000000000001</v>
      </c>
      <c r="BR167">
        <v>25.628</v>
      </c>
      <c r="BS167">
        <v>54.2532</v>
      </c>
      <c r="BT167">
        <v>0</v>
      </c>
      <c r="BU167">
        <v>27</v>
      </c>
      <c r="BV167">
        <v>410</v>
      </c>
      <c r="BW167">
        <v>10</v>
      </c>
      <c r="BX167">
        <v>100.938</v>
      </c>
      <c r="BY167">
        <v>100.41500000000001</v>
      </c>
    </row>
    <row r="168" spans="1:77" x14ac:dyDescent="0.25">
      <c r="A168">
        <v>154</v>
      </c>
      <c r="B168">
        <v>1602515385</v>
      </c>
      <c r="C168">
        <v>12006.4000000954</v>
      </c>
      <c r="D168" t="s">
        <v>549</v>
      </c>
      <c r="E168" t="s">
        <v>550</v>
      </c>
      <c r="F168">
        <v>1602515376.37097</v>
      </c>
      <c r="G168">
        <f t="shared" si="24"/>
        <v>2.3485061924342763E-4</v>
      </c>
      <c r="H168">
        <f t="shared" si="25"/>
        <v>-1.494859066833393</v>
      </c>
      <c r="I168">
        <f t="shared" si="26"/>
        <v>28.630882623558325</v>
      </c>
      <c r="J168">
        <f t="shared" si="27"/>
        <v>1.0533784556660843</v>
      </c>
      <c r="K168">
        <f t="shared" si="28"/>
        <v>3.6791686428812151</v>
      </c>
      <c r="L168">
        <v>0</v>
      </c>
      <c r="M168">
        <v>0</v>
      </c>
      <c r="N168">
        <f t="shared" si="29"/>
        <v>1</v>
      </c>
      <c r="O168">
        <f t="shared" si="30"/>
        <v>0</v>
      </c>
      <c r="P168">
        <f t="shared" si="31"/>
        <v>53690.11804057462</v>
      </c>
      <c r="Q168">
        <f t="shared" si="32"/>
        <v>0</v>
      </c>
      <c r="R168">
        <f t="shared" si="33"/>
        <v>0</v>
      </c>
      <c r="S168">
        <f t="shared" si="34"/>
        <v>0.49</v>
      </c>
      <c r="T168">
        <f t="shared" si="35"/>
        <v>0.39</v>
      </c>
      <c r="U168">
        <v>17.100000000000001</v>
      </c>
      <c r="V168">
        <v>1602515376.37097</v>
      </c>
      <c r="W168">
        <v>412.37393548387098</v>
      </c>
      <c r="X168">
        <v>409.98332258064499</v>
      </c>
      <c r="Y168">
        <v>10.3513290322581</v>
      </c>
      <c r="Z168">
        <v>9.9538896774193599</v>
      </c>
      <c r="AA168">
        <v>999.99538709677404</v>
      </c>
      <c r="AB168">
        <v>101.66264516129</v>
      </c>
      <c r="AC168">
        <v>9.9983809677419294E-2</v>
      </c>
      <c r="AD168">
        <v>27.470048387096799</v>
      </c>
      <c r="AE168">
        <v>999.9</v>
      </c>
      <c r="AF168">
        <v>999.9</v>
      </c>
      <c r="AG168">
        <v>0</v>
      </c>
      <c r="AH168">
        <v>0</v>
      </c>
      <c r="AI168">
        <v>10003.4738709677</v>
      </c>
      <c r="AJ168">
        <v>0</v>
      </c>
      <c r="AK168">
        <v>1.9543261290322599E-3</v>
      </c>
      <c r="AL168">
        <v>1602515306</v>
      </c>
      <c r="AM168" t="s">
        <v>544</v>
      </c>
      <c r="AN168">
        <v>27</v>
      </c>
      <c r="AO168">
        <v>-1.6910000000000001</v>
      </c>
      <c r="AP168">
        <v>-0.05</v>
      </c>
      <c r="AQ168">
        <v>410</v>
      </c>
      <c r="AR168">
        <v>10</v>
      </c>
      <c r="AS168">
        <v>0.49</v>
      </c>
      <c r="AT168">
        <v>0.16</v>
      </c>
      <c r="AU168">
        <v>2.3919870731707298</v>
      </c>
      <c r="AV168">
        <v>-8.9130731707341607E-2</v>
      </c>
      <c r="AW168">
        <v>2.0378929128128401E-2</v>
      </c>
      <c r="AX168">
        <v>1</v>
      </c>
      <c r="AY168">
        <v>0.396948219512195</v>
      </c>
      <c r="AZ168">
        <v>1.2697944250869699E-2</v>
      </c>
      <c r="BA168">
        <v>1.3440228568068601E-3</v>
      </c>
      <c r="BB168">
        <v>1</v>
      </c>
      <c r="BC168">
        <v>2</v>
      </c>
      <c r="BD168">
        <v>2</v>
      </c>
      <c r="BE168" t="s">
        <v>174</v>
      </c>
      <c r="BF168">
        <v>100</v>
      </c>
      <c r="BG168">
        <v>100</v>
      </c>
      <c r="BH168">
        <v>-1.6910000000000001</v>
      </c>
      <c r="BI168">
        <v>-0.05</v>
      </c>
      <c r="BJ168">
        <v>2</v>
      </c>
      <c r="BK168">
        <v>1048.55</v>
      </c>
      <c r="BL168">
        <v>309.37200000000001</v>
      </c>
      <c r="BM168">
        <v>27.000299999999999</v>
      </c>
      <c r="BN168">
        <v>31.754999999999999</v>
      </c>
      <c r="BO168">
        <v>30.000399999999999</v>
      </c>
      <c r="BP168">
        <v>31.429099999999998</v>
      </c>
      <c r="BQ168">
        <v>31.504799999999999</v>
      </c>
      <c r="BR168">
        <v>25.627600000000001</v>
      </c>
      <c r="BS168">
        <v>54.2532</v>
      </c>
      <c r="BT168">
        <v>0</v>
      </c>
      <c r="BU168">
        <v>27</v>
      </c>
      <c r="BV168">
        <v>410</v>
      </c>
      <c r="BW168">
        <v>10</v>
      </c>
      <c r="BX168">
        <v>100.93600000000001</v>
      </c>
      <c r="BY168">
        <v>100.41500000000001</v>
      </c>
    </row>
    <row r="169" spans="1:77" x14ac:dyDescent="0.25">
      <c r="A169">
        <v>155</v>
      </c>
      <c r="B169">
        <v>1602515390</v>
      </c>
      <c r="C169">
        <v>12011.4000000954</v>
      </c>
      <c r="D169" t="s">
        <v>551</v>
      </c>
      <c r="E169" t="s">
        <v>552</v>
      </c>
      <c r="F169">
        <v>1602515381.37097</v>
      </c>
      <c r="G169">
        <f t="shared" si="24"/>
        <v>2.3524626327225826E-4</v>
      </c>
      <c r="H169">
        <f t="shared" si="25"/>
        <v>-1.4860307382999973</v>
      </c>
      <c r="I169">
        <f t="shared" si="26"/>
        <v>28.622888119457851</v>
      </c>
      <c r="J169">
        <f t="shared" si="27"/>
        <v>1.0531726031636517</v>
      </c>
      <c r="K169">
        <f t="shared" si="28"/>
        <v>3.6794770631399163</v>
      </c>
      <c r="L169">
        <v>0</v>
      </c>
      <c r="M169">
        <v>0</v>
      </c>
      <c r="N169">
        <f t="shared" si="29"/>
        <v>1</v>
      </c>
      <c r="O169">
        <f t="shared" si="30"/>
        <v>0</v>
      </c>
      <c r="P169">
        <f t="shared" si="31"/>
        <v>53680.220217244234</v>
      </c>
      <c r="Q169">
        <f t="shared" si="32"/>
        <v>0</v>
      </c>
      <c r="R169">
        <f t="shared" si="33"/>
        <v>0</v>
      </c>
      <c r="S169">
        <f t="shared" si="34"/>
        <v>0.49</v>
      </c>
      <c r="T169">
        <f t="shared" si="35"/>
        <v>0.39</v>
      </c>
      <c r="U169">
        <v>17.100000000000001</v>
      </c>
      <c r="V169">
        <v>1602515381.37097</v>
      </c>
      <c r="W169">
        <v>412.37341935483897</v>
      </c>
      <c r="X169">
        <v>409.99819354838701</v>
      </c>
      <c r="Y169">
        <v>10.3493064516129</v>
      </c>
      <c r="Z169">
        <v>9.9511987096774206</v>
      </c>
      <c r="AA169">
        <v>1000.00035483871</v>
      </c>
      <c r="AB169">
        <v>101.66267741935501</v>
      </c>
      <c r="AC169">
        <v>9.9948712903225795E-2</v>
      </c>
      <c r="AD169">
        <v>27.4714806451613</v>
      </c>
      <c r="AE169">
        <v>999.9</v>
      </c>
      <c r="AF169">
        <v>999.9</v>
      </c>
      <c r="AG169">
        <v>0</v>
      </c>
      <c r="AH169">
        <v>0</v>
      </c>
      <c r="AI169">
        <v>10001.597419354801</v>
      </c>
      <c r="AJ169">
        <v>0</v>
      </c>
      <c r="AK169">
        <v>1.9509351612903201E-3</v>
      </c>
      <c r="AL169">
        <v>1602515306</v>
      </c>
      <c r="AM169" t="s">
        <v>544</v>
      </c>
      <c r="AN169">
        <v>27</v>
      </c>
      <c r="AO169">
        <v>-1.6910000000000001</v>
      </c>
      <c r="AP169">
        <v>-0.05</v>
      </c>
      <c r="AQ169">
        <v>410</v>
      </c>
      <c r="AR169">
        <v>10</v>
      </c>
      <c r="AS169">
        <v>0.49</v>
      </c>
      <c r="AT169">
        <v>0.16</v>
      </c>
      <c r="AU169">
        <v>2.3828785365853702</v>
      </c>
      <c r="AV169">
        <v>-0.15542550522644799</v>
      </c>
      <c r="AW169">
        <v>2.0890675077064699E-2</v>
      </c>
      <c r="AX169">
        <v>0</v>
      </c>
      <c r="AY169">
        <v>0.397744268292683</v>
      </c>
      <c r="AZ169">
        <v>9.7244529616715408E-3</v>
      </c>
      <c r="BA169">
        <v>1.2856329564656999E-3</v>
      </c>
      <c r="BB169">
        <v>1</v>
      </c>
      <c r="BC169">
        <v>1</v>
      </c>
      <c r="BD169">
        <v>2</v>
      </c>
      <c r="BE169" t="s">
        <v>171</v>
      </c>
      <c r="BF169">
        <v>100</v>
      </c>
      <c r="BG169">
        <v>100</v>
      </c>
      <c r="BH169">
        <v>-1.6910000000000001</v>
      </c>
      <c r="BI169">
        <v>-0.05</v>
      </c>
      <c r="BJ169">
        <v>2</v>
      </c>
      <c r="BK169">
        <v>1050.06</v>
      </c>
      <c r="BL169">
        <v>309.452</v>
      </c>
      <c r="BM169">
        <v>27.000699999999998</v>
      </c>
      <c r="BN169">
        <v>31.758500000000002</v>
      </c>
      <c r="BO169">
        <v>30.0002</v>
      </c>
      <c r="BP169">
        <v>31.432500000000001</v>
      </c>
      <c r="BQ169">
        <v>31.508299999999998</v>
      </c>
      <c r="BR169">
        <v>25.628299999999999</v>
      </c>
      <c r="BS169">
        <v>54.2532</v>
      </c>
      <c r="BT169">
        <v>0</v>
      </c>
      <c r="BU169">
        <v>27</v>
      </c>
      <c r="BV169">
        <v>410</v>
      </c>
      <c r="BW169">
        <v>10</v>
      </c>
      <c r="BX169">
        <v>100.93600000000001</v>
      </c>
      <c r="BY169">
        <v>100.417</v>
      </c>
    </row>
    <row r="170" spans="1:77" x14ac:dyDescent="0.25">
      <c r="A170">
        <v>156</v>
      </c>
      <c r="B170">
        <v>1602515395</v>
      </c>
      <c r="C170">
        <v>12016.4000000954</v>
      </c>
      <c r="D170" t="s">
        <v>553</v>
      </c>
      <c r="E170" t="s">
        <v>554</v>
      </c>
      <c r="F170">
        <v>1602515386.37097</v>
      </c>
      <c r="G170">
        <f t="shared" si="24"/>
        <v>2.35108415929977E-4</v>
      </c>
      <c r="H170">
        <f t="shared" si="25"/>
        <v>-1.4923046469713019</v>
      </c>
      <c r="I170">
        <f t="shared" si="26"/>
        <v>28.610976302286783</v>
      </c>
      <c r="J170">
        <f t="shared" si="27"/>
        <v>1.052887755819357</v>
      </c>
      <c r="K170">
        <f t="shared" si="28"/>
        <v>3.6800133791142353</v>
      </c>
      <c r="L170">
        <v>0</v>
      </c>
      <c r="M170">
        <v>0</v>
      </c>
      <c r="N170">
        <f t="shared" si="29"/>
        <v>1</v>
      </c>
      <c r="O170">
        <f t="shared" si="30"/>
        <v>0</v>
      </c>
      <c r="P170">
        <f t="shared" si="31"/>
        <v>53678.283328208301</v>
      </c>
      <c r="Q170">
        <f t="shared" si="32"/>
        <v>0</v>
      </c>
      <c r="R170">
        <f t="shared" si="33"/>
        <v>0</v>
      </c>
      <c r="S170">
        <f t="shared" si="34"/>
        <v>0.49</v>
      </c>
      <c r="T170">
        <f t="shared" si="35"/>
        <v>0.39</v>
      </c>
      <c r="U170">
        <v>17.100000000000001</v>
      </c>
      <c r="V170">
        <v>1602515386.37097</v>
      </c>
      <c r="W170">
        <v>412.372935483871</v>
      </c>
      <c r="X170">
        <v>409.98687096774199</v>
      </c>
      <c r="Y170">
        <v>10.346512903225801</v>
      </c>
      <c r="Z170">
        <v>9.9486351612903192</v>
      </c>
      <c r="AA170">
        <v>999.99493548387102</v>
      </c>
      <c r="AB170">
        <v>101.66261290322601</v>
      </c>
      <c r="AC170">
        <v>9.9958280645161296E-2</v>
      </c>
      <c r="AD170">
        <v>27.473970967741899</v>
      </c>
      <c r="AE170">
        <v>999.9</v>
      </c>
      <c r="AF170">
        <v>999.9</v>
      </c>
      <c r="AG170">
        <v>0</v>
      </c>
      <c r="AH170">
        <v>0</v>
      </c>
      <c r="AI170">
        <v>10001.3141935484</v>
      </c>
      <c r="AJ170">
        <v>0</v>
      </c>
      <c r="AK170">
        <v>1.91117E-3</v>
      </c>
      <c r="AL170">
        <v>1602515306</v>
      </c>
      <c r="AM170" t="s">
        <v>544</v>
      </c>
      <c r="AN170">
        <v>27</v>
      </c>
      <c r="AO170">
        <v>-1.6910000000000001</v>
      </c>
      <c r="AP170">
        <v>-0.05</v>
      </c>
      <c r="AQ170">
        <v>410</v>
      </c>
      <c r="AR170">
        <v>10</v>
      </c>
      <c r="AS170">
        <v>0.49</v>
      </c>
      <c r="AT170">
        <v>0.16</v>
      </c>
      <c r="AU170">
        <v>2.3814826829268299</v>
      </c>
      <c r="AV170">
        <v>9.1231777003480397E-2</v>
      </c>
      <c r="AW170">
        <v>2.64948683502951E-2</v>
      </c>
      <c r="AX170">
        <v>1</v>
      </c>
      <c r="AY170">
        <v>0.39787960975609798</v>
      </c>
      <c r="AZ170">
        <v>-3.5227317073168499E-3</v>
      </c>
      <c r="BA170">
        <v>1.11154177429477E-3</v>
      </c>
      <c r="BB170">
        <v>1</v>
      </c>
      <c r="BC170">
        <v>2</v>
      </c>
      <c r="BD170">
        <v>2</v>
      </c>
      <c r="BE170" t="s">
        <v>174</v>
      </c>
      <c r="BF170">
        <v>100</v>
      </c>
      <c r="BG170">
        <v>100</v>
      </c>
      <c r="BH170">
        <v>-1.6910000000000001</v>
      </c>
      <c r="BI170">
        <v>-0.05</v>
      </c>
      <c r="BJ170">
        <v>2</v>
      </c>
      <c r="BK170">
        <v>1050.56</v>
      </c>
      <c r="BL170">
        <v>309.38400000000001</v>
      </c>
      <c r="BM170">
        <v>27.000900000000001</v>
      </c>
      <c r="BN170">
        <v>31.761299999999999</v>
      </c>
      <c r="BO170">
        <v>30.000299999999999</v>
      </c>
      <c r="BP170">
        <v>31.436599999999999</v>
      </c>
      <c r="BQ170">
        <v>31.512</v>
      </c>
      <c r="BR170">
        <v>25.629799999999999</v>
      </c>
      <c r="BS170">
        <v>54.2532</v>
      </c>
      <c r="BT170">
        <v>0</v>
      </c>
      <c r="BU170">
        <v>27</v>
      </c>
      <c r="BV170">
        <v>410</v>
      </c>
      <c r="BW170">
        <v>10</v>
      </c>
      <c r="BX170">
        <v>100.935</v>
      </c>
      <c r="BY170">
        <v>100.414</v>
      </c>
    </row>
    <row r="171" spans="1:77" x14ac:dyDescent="0.25">
      <c r="A171">
        <v>157</v>
      </c>
      <c r="B171">
        <v>1602516653.5999999</v>
      </c>
      <c r="C171">
        <v>13275</v>
      </c>
      <c r="D171" t="s">
        <v>556</v>
      </c>
      <c r="E171" t="s">
        <v>557</v>
      </c>
      <c r="F171">
        <v>1602516645.5999999</v>
      </c>
      <c r="G171">
        <f t="shared" si="24"/>
        <v>1.0975625129321364E-4</v>
      </c>
      <c r="H171">
        <f t="shared" si="25"/>
        <v>-1.6526474502379471</v>
      </c>
      <c r="I171">
        <f t="shared" si="26"/>
        <v>28.02183449118376</v>
      </c>
      <c r="J171">
        <f t="shared" si="27"/>
        <v>1.0334611063362544</v>
      </c>
      <c r="K171">
        <f t="shared" si="28"/>
        <v>3.6880565641103988</v>
      </c>
      <c r="L171">
        <v>0</v>
      </c>
      <c r="M171">
        <v>0</v>
      </c>
      <c r="N171">
        <f t="shared" si="29"/>
        <v>1</v>
      </c>
      <c r="O171">
        <f t="shared" si="30"/>
        <v>0</v>
      </c>
      <c r="P171">
        <f t="shared" si="31"/>
        <v>53695.499924637312</v>
      </c>
      <c r="Q171">
        <f t="shared" si="32"/>
        <v>0</v>
      </c>
      <c r="R171">
        <f t="shared" si="33"/>
        <v>0</v>
      </c>
      <c r="S171">
        <f t="shared" si="34"/>
        <v>0.49</v>
      </c>
      <c r="T171">
        <f t="shared" si="35"/>
        <v>0.39</v>
      </c>
      <c r="U171">
        <v>10.95</v>
      </c>
      <c r="V171">
        <v>1602516645.5999999</v>
      </c>
      <c r="W171">
        <v>411.72874193548398</v>
      </c>
      <c r="X171">
        <v>409.96854838709697</v>
      </c>
      <c r="Y171">
        <v>10.154777419354801</v>
      </c>
      <c r="Z171">
        <v>10.0358129032258</v>
      </c>
      <c r="AA171">
        <v>999.98441935483902</v>
      </c>
      <c r="AB171">
        <v>101.671032258064</v>
      </c>
      <c r="AC171">
        <v>9.9894238709677396E-2</v>
      </c>
      <c r="AD171">
        <v>27.5112806451613</v>
      </c>
      <c r="AE171">
        <v>999.9</v>
      </c>
      <c r="AF171">
        <v>999.9</v>
      </c>
      <c r="AG171">
        <v>0</v>
      </c>
      <c r="AH171">
        <v>0</v>
      </c>
      <c r="AI171">
        <v>10005.0903225806</v>
      </c>
      <c r="AJ171">
        <v>0</v>
      </c>
      <c r="AK171">
        <v>2.1355812903225799E-3</v>
      </c>
      <c r="AL171">
        <v>1602516622</v>
      </c>
      <c r="AM171" t="s">
        <v>558</v>
      </c>
      <c r="AN171">
        <v>28</v>
      </c>
      <c r="AO171">
        <v>-1.794</v>
      </c>
      <c r="AP171">
        <v>-4.4999999999999998E-2</v>
      </c>
      <c r="AQ171">
        <v>410</v>
      </c>
      <c r="AR171">
        <v>10</v>
      </c>
      <c r="AS171">
        <v>0.55000000000000004</v>
      </c>
      <c r="AT171">
        <v>0.08</v>
      </c>
      <c r="AU171">
        <v>1.75323902439024</v>
      </c>
      <c r="AV171">
        <v>0.273699721254343</v>
      </c>
      <c r="AW171">
        <v>3.2824049170177602E-2</v>
      </c>
      <c r="AX171">
        <v>0</v>
      </c>
      <c r="AY171">
        <v>0.118623487804878</v>
      </c>
      <c r="AZ171">
        <v>7.8705574912890704E-3</v>
      </c>
      <c r="BA171">
        <v>9.1360890180702304E-4</v>
      </c>
      <c r="BB171">
        <v>1</v>
      </c>
      <c r="BC171">
        <v>1</v>
      </c>
      <c r="BD171">
        <v>2</v>
      </c>
      <c r="BE171" t="s">
        <v>171</v>
      </c>
      <c r="BF171">
        <v>100</v>
      </c>
      <c r="BG171">
        <v>100</v>
      </c>
      <c r="BH171">
        <v>-1.794</v>
      </c>
      <c r="BI171">
        <v>-4.4999999999999998E-2</v>
      </c>
      <c r="BJ171">
        <v>2</v>
      </c>
      <c r="BK171">
        <v>1050.98</v>
      </c>
      <c r="BL171">
        <v>706.41099999999994</v>
      </c>
      <c r="BM171">
        <v>26.998999999999999</v>
      </c>
      <c r="BN171">
        <v>32.497300000000003</v>
      </c>
      <c r="BO171">
        <v>29.9999</v>
      </c>
      <c r="BP171">
        <v>32.2256</v>
      </c>
      <c r="BQ171">
        <v>32.277299999999997</v>
      </c>
      <c r="BR171">
        <v>30.314900000000002</v>
      </c>
      <c r="BS171">
        <v>52.346499999999999</v>
      </c>
      <c r="BT171">
        <v>0</v>
      </c>
      <c r="BU171">
        <v>27</v>
      </c>
      <c r="BV171">
        <v>410</v>
      </c>
      <c r="BW171">
        <v>10</v>
      </c>
      <c r="BX171">
        <v>100.776</v>
      </c>
      <c r="BY171">
        <v>100.297</v>
      </c>
    </row>
    <row r="172" spans="1:77" x14ac:dyDescent="0.25">
      <c r="A172">
        <v>158</v>
      </c>
      <c r="B172">
        <v>1602516658.5999999</v>
      </c>
      <c r="C172">
        <v>13280</v>
      </c>
      <c r="D172" t="s">
        <v>559</v>
      </c>
      <c r="E172" t="s">
        <v>560</v>
      </c>
      <c r="F172">
        <v>1602516650.2451601</v>
      </c>
      <c r="G172">
        <f t="shared" si="24"/>
        <v>1.1039845129807395E-4</v>
      </c>
      <c r="H172">
        <f t="shared" si="25"/>
        <v>-1.6741782506001692</v>
      </c>
      <c r="I172">
        <f t="shared" si="26"/>
        <v>28.02025725503141</v>
      </c>
      <c r="J172">
        <f t="shared" si="27"/>
        <v>1.033296643245815</v>
      </c>
      <c r="K172">
        <f t="shared" si="28"/>
        <v>3.6876772180964643</v>
      </c>
      <c r="L172">
        <v>0</v>
      </c>
      <c r="M172">
        <v>0</v>
      </c>
      <c r="N172">
        <f t="shared" si="29"/>
        <v>1</v>
      </c>
      <c r="O172">
        <f t="shared" si="30"/>
        <v>0</v>
      </c>
      <c r="P172">
        <f t="shared" si="31"/>
        <v>53656.26451822427</v>
      </c>
      <c r="Q172">
        <f t="shared" si="32"/>
        <v>0</v>
      </c>
      <c r="R172">
        <f t="shared" si="33"/>
        <v>0</v>
      </c>
      <c r="S172">
        <f t="shared" si="34"/>
        <v>0.49</v>
      </c>
      <c r="T172">
        <f t="shared" si="35"/>
        <v>0.39</v>
      </c>
      <c r="U172">
        <v>10.95</v>
      </c>
      <c r="V172">
        <v>1602516650.2451601</v>
      </c>
      <c r="W172">
        <v>411.76312903225801</v>
      </c>
      <c r="X172">
        <v>409.97964516129002</v>
      </c>
      <c r="Y172">
        <v>10.153145161290301</v>
      </c>
      <c r="Z172">
        <v>10.0334838709677</v>
      </c>
      <c r="AA172">
        <v>999.98025806451597</v>
      </c>
      <c r="AB172">
        <v>101.671225806452</v>
      </c>
      <c r="AC172">
        <v>9.9863529032258105E-2</v>
      </c>
      <c r="AD172">
        <v>27.5095225806452</v>
      </c>
      <c r="AE172">
        <v>999.9</v>
      </c>
      <c r="AF172">
        <v>999.9</v>
      </c>
      <c r="AG172">
        <v>0</v>
      </c>
      <c r="AH172">
        <v>0</v>
      </c>
      <c r="AI172">
        <v>9997.3870967741896</v>
      </c>
      <c r="AJ172">
        <v>0</v>
      </c>
      <c r="AK172">
        <v>2.1059880645161299E-3</v>
      </c>
      <c r="AL172">
        <v>1602516622</v>
      </c>
      <c r="AM172" t="s">
        <v>558</v>
      </c>
      <c r="AN172">
        <v>28</v>
      </c>
      <c r="AO172">
        <v>-1.794</v>
      </c>
      <c r="AP172">
        <v>-4.4999999999999998E-2</v>
      </c>
      <c r="AQ172">
        <v>410</v>
      </c>
      <c r="AR172">
        <v>10</v>
      </c>
      <c r="AS172">
        <v>0.55000000000000004</v>
      </c>
      <c r="AT172">
        <v>0.08</v>
      </c>
      <c r="AU172">
        <v>1.77183414634146</v>
      </c>
      <c r="AV172">
        <v>0.319245993031335</v>
      </c>
      <c r="AW172">
        <v>3.7321785894033101E-2</v>
      </c>
      <c r="AX172">
        <v>0</v>
      </c>
      <c r="AY172">
        <v>0.11938087804878</v>
      </c>
      <c r="AZ172">
        <v>9.1824041811837398E-3</v>
      </c>
      <c r="BA172">
        <v>9.8231615781701706E-4</v>
      </c>
      <c r="BB172">
        <v>1</v>
      </c>
      <c r="BC172">
        <v>1</v>
      </c>
      <c r="BD172">
        <v>2</v>
      </c>
      <c r="BE172" t="s">
        <v>171</v>
      </c>
      <c r="BF172">
        <v>100</v>
      </c>
      <c r="BG172">
        <v>100</v>
      </c>
      <c r="BH172">
        <v>-1.794</v>
      </c>
      <c r="BI172">
        <v>-4.4999999999999998E-2</v>
      </c>
      <c r="BJ172">
        <v>2</v>
      </c>
      <c r="BK172">
        <v>1049.57</v>
      </c>
      <c r="BL172">
        <v>706.49400000000003</v>
      </c>
      <c r="BM172">
        <v>26.998899999999999</v>
      </c>
      <c r="BN172">
        <v>32.495100000000001</v>
      </c>
      <c r="BO172">
        <v>29.9999</v>
      </c>
      <c r="BP172">
        <v>32.223399999999998</v>
      </c>
      <c r="BQ172">
        <v>32.276499999999999</v>
      </c>
      <c r="BR172">
        <v>30.314299999999999</v>
      </c>
      <c r="BS172">
        <v>52.346499999999999</v>
      </c>
      <c r="BT172">
        <v>0</v>
      </c>
      <c r="BU172">
        <v>27</v>
      </c>
      <c r="BV172">
        <v>410</v>
      </c>
      <c r="BW172">
        <v>10</v>
      </c>
      <c r="BX172">
        <v>100.776</v>
      </c>
      <c r="BY172">
        <v>100.297</v>
      </c>
    </row>
    <row r="173" spans="1:77" x14ac:dyDescent="0.25">
      <c r="A173">
        <v>159</v>
      </c>
      <c r="B173">
        <v>1602516663.5999999</v>
      </c>
      <c r="C173">
        <v>13285</v>
      </c>
      <c r="D173" t="s">
        <v>561</v>
      </c>
      <c r="E173" t="s">
        <v>562</v>
      </c>
      <c r="F173">
        <v>1602516655.03548</v>
      </c>
      <c r="G173">
        <f t="shared" si="24"/>
        <v>1.1103840866902516E-4</v>
      </c>
      <c r="H173">
        <f t="shared" si="25"/>
        <v>-1.6874986970035546</v>
      </c>
      <c r="I173">
        <f t="shared" si="26"/>
        <v>28.017898271284995</v>
      </c>
      <c r="J173">
        <f t="shared" si="27"/>
        <v>1.0331129309310811</v>
      </c>
      <c r="K173">
        <f t="shared" si="28"/>
        <v>3.6873320080182408</v>
      </c>
      <c r="L173">
        <v>0</v>
      </c>
      <c r="M173">
        <v>0</v>
      </c>
      <c r="N173">
        <f t="shared" si="29"/>
        <v>1</v>
      </c>
      <c r="O173">
        <f t="shared" si="30"/>
        <v>0</v>
      </c>
      <c r="P173">
        <f t="shared" si="31"/>
        <v>53661.870839661096</v>
      </c>
      <c r="Q173">
        <f t="shared" si="32"/>
        <v>0</v>
      </c>
      <c r="R173">
        <f t="shared" si="33"/>
        <v>0</v>
      </c>
      <c r="S173">
        <f t="shared" si="34"/>
        <v>0.49</v>
      </c>
      <c r="T173">
        <f t="shared" si="35"/>
        <v>0.39</v>
      </c>
      <c r="U173">
        <v>10.95</v>
      </c>
      <c r="V173">
        <v>1602516655.03548</v>
      </c>
      <c r="W173">
        <v>411.78361290322601</v>
      </c>
      <c r="X173">
        <v>409.98583870967701</v>
      </c>
      <c r="Y173">
        <v>10.1513483870968</v>
      </c>
      <c r="Z173">
        <v>10.0309935483871</v>
      </c>
      <c r="AA173">
        <v>999.98293548387096</v>
      </c>
      <c r="AB173">
        <v>101.671096774194</v>
      </c>
      <c r="AC173">
        <v>9.9908567741935503E-2</v>
      </c>
      <c r="AD173">
        <v>27.5079225806452</v>
      </c>
      <c r="AE173">
        <v>999.9</v>
      </c>
      <c r="AF173">
        <v>999.9</v>
      </c>
      <c r="AG173">
        <v>0</v>
      </c>
      <c r="AH173">
        <v>0</v>
      </c>
      <c r="AI173">
        <v>9998.4338709677395</v>
      </c>
      <c r="AJ173">
        <v>0</v>
      </c>
      <c r="AK173">
        <v>2.1355809677419402E-3</v>
      </c>
      <c r="AL173">
        <v>1602516622</v>
      </c>
      <c r="AM173" t="s">
        <v>558</v>
      </c>
      <c r="AN173">
        <v>28</v>
      </c>
      <c r="AO173">
        <v>-1.794</v>
      </c>
      <c r="AP173">
        <v>-4.4999999999999998E-2</v>
      </c>
      <c r="AQ173">
        <v>410</v>
      </c>
      <c r="AR173">
        <v>10</v>
      </c>
      <c r="AS173">
        <v>0.55000000000000004</v>
      </c>
      <c r="AT173">
        <v>0.08</v>
      </c>
      <c r="AU173">
        <v>1.7890275609756101</v>
      </c>
      <c r="AV173">
        <v>0.16269031358889299</v>
      </c>
      <c r="AW173">
        <v>2.7316460308891701E-2</v>
      </c>
      <c r="AX173">
        <v>0</v>
      </c>
      <c r="AY173">
        <v>0.119991341463415</v>
      </c>
      <c r="AZ173">
        <v>8.1009825783992292E-3</v>
      </c>
      <c r="BA173">
        <v>9.1981221863436701E-4</v>
      </c>
      <c r="BB173">
        <v>1</v>
      </c>
      <c r="BC173">
        <v>1</v>
      </c>
      <c r="BD173">
        <v>2</v>
      </c>
      <c r="BE173" t="s">
        <v>171</v>
      </c>
      <c r="BF173">
        <v>100</v>
      </c>
      <c r="BG173">
        <v>100</v>
      </c>
      <c r="BH173">
        <v>-1.794</v>
      </c>
      <c r="BI173">
        <v>-4.4999999999999998E-2</v>
      </c>
      <c r="BJ173">
        <v>2</v>
      </c>
      <c r="BK173">
        <v>1051.47</v>
      </c>
      <c r="BL173">
        <v>706.46100000000001</v>
      </c>
      <c r="BM173">
        <v>26.998899999999999</v>
      </c>
      <c r="BN173">
        <v>32.494399999999999</v>
      </c>
      <c r="BO173">
        <v>29.9999</v>
      </c>
      <c r="BP173">
        <v>32.222799999999999</v>
      </c>
      <c r="BQ173">
        <v>32.273800000000001</v>
      </c>
      <c r="BR173">
        <v>30.314</v>
      </c>
      <c r="BS173">
        <v>52.346499999999999</v>
      </c>
      <c r="BT173">
        <v>0</v>
      </c>
      <c r="BU173">
        <v>27</v>
      </c>
      <c r="BV173">
        <v>410</v>
      </c>
      <c r="BW173">
        <v>10</v>
      </c>
      <c r="BX173">
        <v>100.777</v>
      </c>
      <c r="BY173">
        <v>100.295</v>
      </c>
    </row>
    <row r="174" spans="1:77" x14ac:dyDescent="0.25">
      <c r="A174">
        <v>160</v>
      </c>
      <c r="B174">
        <v>1602516668.5999999</v>
      </c>
      <c r="C174">
        <v>13290</v>
      </c>
      <c r="D174" t="s">
        <v>563</v>
      </c>
      <c r="E174" t="s">
        <v>564</v>
      </c>
      <c r="F174">
        <v>1602516659.9709699</v>
      </c>
      <c r="G174">
        <f t="shared" si="24"/>
        <v>1.1114239497013757E-4</v>
      </c>
      <c r="H174">
        <f t="shared" si="25"/>
        <v>-1.6884276775144651</v>
      </c>
      <c r="I174">
        <f t="shared" si="26"/>
        <v>28.014429111674655</v>
      </c>
      <c r="J174">
        <f t="shared" si="27"/>
        <v>1.0328705701589691</v>
      </c>
      <c r="K174">
        <f t="shared" si="28"/>
        <v>3.6869234994638296</v>
      </c>
      <c r="L174">
        <v>0</v>
      </c>
      <c r="M174">
        <v>0</v>
      </c>
      <c r="N174">
        <f t="shared" si="29"/>
        <v>1</v>
      </c>
      <c r="O174">
        <f t="shared" si="30"/>
        <v>0</v>
      </c>
      <c r="P174">
        <f t="shared" si="31"/>
        <v>53643.856606631009</v>
      </c>
      <c r="Q174">
        <f t="shared" si="32"/>
        <v>0</v>
      </c>
      <c r="R174">
        <f t="shared" si="33"/>
        <v>0</v>
      </c>
      <c r="S174">
        <f t="shared" si="34"/>
        <v>0.49</v>
      </c>
      <c r="T174">
        <f t="shared" si="35"/>
        <v>0.39</v>
      </c>
      <c r="U174">
        <v>10.95</v>
      </c>
      <c r="V174">
        <v>1602516659.9709699</v>
      </c>
      <c r="W174">
        <v>411.79322580645203</v>
      </c>
      <c r="X174">
        <v>409.994483870968</v>
      </c>
      <c r="Y174">
        <v>10.148970967741899</v>
      </c>
      <c r="Z174">
        <v>10.0285032258064</v>
      </c>
      <c r="AA174">
        <v>999.98374193548398</v>
      </c>
      <c r="AB174">
        <v>101.670967741935</v>
      </c>
      <c r="AC174">
        <v>9.9997358064516095E-2</v>
      </c>
      <c r="AD174">
        <v>27.506029032258098</v>
      </c>
      <c r="AE174">
        <v>999.9</v>
      </c>
      <c r="AF174">
        <v>999.9</v>
      </c>
      <c r="AG174">
        <v>0</v>
      </c>
      <c r="AH174">
        <v>0</v>
      </c>
      <c r="AI174">
        <v>9994.8822580645192</v>
      </c>
      <c r="AJ174">
        <v>0</v>
      </c>
      <c r="AK174">
        <v>2.2912487096774202E-3</v>
      </c>
      <c r="AL174">
        <v>1602516622</v>
      </c>
      <c r="AM174" t="s">
        <v>558</v>
      </c>
      <c r="AN174">
        <v>28</v>
      </c>
      <c r="AO174">
        <v>-1.794</v>
      </c>
      <c r="AP174">
        <v>-4.4999999999999998E-2</v>
      </c>
      <c r="AQ174">
        <v>410</v>
      </c>
      <c r="AR174">
        <v>10</v>
      </c>
      <c r="AS174">
        <v>0.55000000000000004</v>
      </c>
      <c r="AT174">
        <v>0.08</v>
      </c>
      <c r="AU174">
        <v>1.79554975609756</v>
      </c>
      <c r="AV174">
        <v>-6.1461114982622397E-2</v>
      </c>
      <c r="AW174">
        <v>2.0885304027730998E-2</v>
      </c>
      <c r="AX174">
        <v>1</v>
      </c>
      <c r="AY174">
        <v>0.12037126829268301</v>
      </c>
      <c r="AZ174">
        <v>1.6778048780499201E-3</v>
      </c>
      <c r="BA174">
        <v>5.2529606167311005E-4</v>
      </c>
      <c r="BB174">
        <v>1</v>
      </c>
      <c r="BC174">
        <v>2</v>
      </c>
      <c r="BD174">
        <v>2</v>
      </c>
      <c r="BE174" t="s">
        <v>174</v>
      </c>
      <c r="BF174">
        <v>100</v>
      </c>
      <c r="BG174">
        <v>100</v>
      </c>
      <c r="BH174">
        <v>-1.794</v>
      </c>
      <c r="BI174">
        <v>-4.4999999999999998E-2</v>
      </c>
      <c r="BJ174">
        <v>2</v>
      </c>
      <c r="BK174">
        <v>1049.5</v>
      </c>
      <c r="BL174">
        <v>706.55399999999997</v>
      </c>
      <c r="BM174">
        <v>26.999099999999999</v>
      </c>
      <c r="BN174">
        <v>32.491500000000002</v>
      </c>
      <c r="BO174">
        <v>29.9999</v>
      </c>
      <c r="BP174">
        <v>32.220599999999997</v>
      </c>
      <c r="BQ174">
        <v>32.273699999999998</v>
      </c>
      <c r="BR174">
        <v>30.313099999999999</v>
      </c>
      <c r="BS174">
        <v>52.346499999999999</v>
      </c>
      <c r="BT174">
        <v>0</v>
      </c>
      <c r="BU174">
        <v>27</v>
      </c>
      <c r="BV174">
        <v>410</v>
      </c>
      <c r="BW174">
        <v>10</v>
      </c>
      <c r="BX174">
        <v>100.777</v>
      </c>
      <c r="BY174">
        <v>100.297</v>
      </c>
    </row>
    <row r="175" spans="1:77" x14ac:dyDescent="0.25">
      <c r="A175">
        <v>161</v>
      </c>
      <c r="B175">
        <v>1602516673.5999999</v>
      </c>
      <c r="C175">
        <v>13295</v>
      </c>
      <c r="D175" t="s">
        <v>565</v>
      </c>
      <c r="E175" t="s">
        <v>566</v>
      </c>
      <c r="F175">
        <v>1602516664.9709699</v>
      </c>
      <c r="G175">
        <f t="shared" si="24"/>
        <v>1.1100608202964705E-4</v>
      </c>
      <c r="H175">
        <f t="shared" si="25"/>
        <v>-1.6724174094041058</v>
      </c>
      <c r="I175">
        <f t="shared" si="26"/>
        <v>28.010623343725815</v>
      </c>
      <c r="J175">
        <f t="shared" si="27"/>
        <v>1.0326074587940681</v>
      </c>
      <c r="K175">
        <f t="shared" si="28"/>
        <v>3.6864851100336722</v>
      </c>
      <c r="L175">
        <v>0</v>
      </c>
      <c r="M175">
        <v>0</v>
      </c>
      <c r="N175">
        <f t="shared" si="29"/>
        <v>1</v>
      </c>
      <c r="O175">
        <f t="shared" si="30"/>
        <v>0</v>
      </c>
      <c r="P175">
        <f t="shared" si="31"/>
        <v>53678.655764585252</v>
      </c>
      <c r="Q175">
        <f t="shared" si="32"/>
        <v>0</v>
      </c>
      <c r="R175">
        <f t="shared" si="33"/>
        <v>0</v>
      </c>
      <c r="S175">
        <f t="shared" si="34"/>
        <v>0.49</v>
      </c>
      <c r="T175">
        <f t="shared" si="35"/>
        <v>0.39</v>
      </c>
      <c r="U175">
        <v>10.95</v>
      </c>
      <c r="V175">
        <v>1602516664.9709699</v>
      </c>
      <c r="W175">
        <v>411.79148387096802</v>
      </c>
      <c r="X175">
        <v>410.01022580645201</v>
      </c>
      <c r="Y175">
        <v>10.1464193548387</v>
      </c>
      <c r="Z175">
        <v>10.0261</v>
      </c>
      <c r="AA175">
        <v>999.99161290322604</v>
      </c>
      <c r="AB175">
        <v>101.670580645161</v>
      </c>
      <c r="AC175">
        <v>0.100046280645161</v>
      </c>
      <c r="AD175">
        <v>27.503996774193499</v>
      </c>
      <c r="AE175">
        <v>999.9</v>
      </c>
      <c r="AF175">
        <v>999.9</v>
      </c>
      <c r="AG175">
        <v>0</v>
      </c>
      <c r="AH175">
        <v>0</v>
      </c>
      <c r="AI175">
        <v>10001.6112903226</v>
      </c>
      <c r="AJ175">
        <v>0</v>
      </c>
      <c r="AK175">
        <v>2.44229258064516E-3</v>
      </c>
      <c r="AL175">
        <v>1602516622</v>
      </c>
      <c r="AM175" t="s">
        <v>558</v>
      </c>
      <c r="AN175">
        <v>28</v>
      </c>
      <c r="AO175">
        <v>-1.794</v>
      </c>
      <c r="AP175">
        <v>-4.4999999999999998E-2</v>
      </c>
      <c r="AQ175">
        <v>410</v>
      </c>
      <c r="AR175">
        <v>10</v>
      </c>
      <c r="AS175">
        <v>0.55000000000000004</v>
      </c>
      <c r="AT175">
        <v>0.08</v>
      </c>
      <c r="AU175">
        <v>1.78826</v>
      </c>
      <c r="AV175">
        <v>-0.20126550522645401</v>
      </c>
      <c r="AW175">
        <v>2.3747332070946502E-2</v>
      </c>
      <c r="AX175">
        <v>0</v>
      </c>
      <c r="AY175">
        <v>0.12039190243902401</v>
      </c>
      <c r="AZ175">
        <v>-3.11862020905799E-3</v>
      </c>
      <c r="BA175">
        <v>6.3272063749810002E-4</v>
      </c>
      <c r="BB175">
        <v>1</v>
      </c>
      <c r="BC175">
        <v>1</v>
      </c>
      <c r="BD175">
        <v>2</v>
      </c>
      <c r="BE175" t="s">
        <v>171</v>
      </c>
      <c r="BF175">
        <v>100</v>
      </c>
      <c r="BG175">
        <v>100</v>
      </c>
      <c r="BH175">
        <v>-1.794</v>
      </c>
      <c r="BI175">
        <v>-4.4999999999999998E-2</v>
      </c>
      <c r="BJ175">
        <v>2</v>
      </c>
      <c r="BK175">
        <v>1052</v>
      </c>
      <c r="BL175">
        <v>706.42499999999995</v>
      </c>
      <c r="BM175">
        <v>26.999099999999999</v>
      </c>
      <c r="BN175">
        <v>32.489400000000003</v>
      </c>
      <c r="BO175">
        <v>29.9999</v>
      </c>
      <c r="BP175">
        <v>32.219900000000003</v>
      </c>
      <c r="BQ175">
        <v>32.270899999999997</v>
      </c>
      <c r="BR175">
        <v>30.313500000000001</v>
      </c>
      <c r="BS175">
        <v>52.346499999999999</v>
      </c>
      <c r="BT175">
        <v>0</v>
      </c>
      <c r="BU175">
        <v>27</v>
      </c>
      <c r="BV175">
        <v>410</v>
      </c>
      <c r="BW175">
        <v>10</v>
      </c>
      <c r="BX175">
        <v>100.779</v>
      </c>
      <c r="BY175">
        <v>100.29900000000001</v>
      </c>
    </row>
    <row r="176" spans="1:77" x14ac:dyDescent="0.25">
      <c r="A176">
        <v>162</v>
      </c>
      <c r="B176">
        <v>1602516678.5999999</v>
      </c>
      <c r="C176">
        <v>13300</v>
      </c>
      <c r="D176" t="s">
        <v>567</v>
      </c>
      <c r="E176" t="s">
        <v>568</v>
      </c>
      <c r="F176">
        <v>1602516669.9709699</v>
      </c>
      <c r="G176">
        <f t="shared" si="24"/>
        <v>1.1063945120916662E-4</v>
      </c>
      <c r="H176">
        <f t="shared" si="25"/>
        <v>-1.6876992402284112</v>
      </c>
      <c r="I176">
        <f t="shared" si="26"/>
        <v>28.007369449334433</v>
      </c>
      <c r="J176">
        <f t="shared" si="27"/>
        <v>1.0323670741858091</v>
      </c>
      <c r="K176">
        <f t="shared" si="28"/>
        <v>3.6860551150773722</v>
      </c>
      <c r="L176">
        <v>0</v>
      </c>
      <c r="M176">
        <v>0</v>
      </c>
      <c r="N176">
        <f t="shared" si="29"/>
        <v>1</v>
      </c>
      <c r="O176">
        <f t="shared" si="30"/>
        <v>0</v>
      </c>
      <c r="P176">
        <f t="shared" si="31"/>
        <v>53639.186697400699</v>
      </c>
      <c r="Q176">
        <f t="shared" si="32"/>
        <v>0</v>
      </c>
      <c r="R176">
        <f t="shared" si="33"/>
        <v>0</v>
      </c>
      <c r="S176">
        <f t="shared" si="34"/>
        <v>0.49</v>
      </c>
      <c r="T176">
        <f t="shared" si="35"/>
        <v>0.39</v>
      </c>
      <c r="U176">
        <v>10.95</v>
      </c>
      <c r="V176">
        <v>1602516669.9709699</v>
      </c>
      <c r="W176">
        <v>411.79735483871002</v>
      </c>
      <c r="X176">
        <v>409.99919354838698</v>
      </c>
      <c r="Y176">
        <v>10.1440129032258</v>
      </c>
      <c r="Z176">
        <v>10.0240903225806</v>
      </c>
      <c r="AA176">
        <v>999.98890322580598</v>
      </c>
      <c r="AB176">
        <v>101.671032258064</v>
      </c>
      <c r="AC176">
        <v>0.100040396774194</v>
      </c>
      <c r="AD176">
        <v>27.502003225806501</v>
      </c>
      <c r="AE176">
        <v>999.9</v>
      </c>
      <c r="AF176">
        <v>999.9</v>
      </c>
      <c r="AG176">
        <v>0</v>
      </c>
      <c r="AH176">
        <v>0</v>
      </c>
      <c r="AI176">
        <v>9993.8290322580706</v>
      </c>
      <c r="AJ176">
        <v>0</v>
      </c>
      <c r="AK176">
        <v>2.5326096774193501E-3</v>
      </c>
      <c r="AL176">
        <v>1602516622</v>
      </c>
      <c r="AM176" t="s">
        <v>558</v>
      </c>
      <c r="AN176">
        <v>28</v>
      </c>
      <c r="AO176">
        <v>-1.794</v>
      </c>
      <c r="AP176">
        <v>-4.4999999999999998E-2</v>
      </c>
      <c r="AQ176">
        <v>410</v>
      </c>
      <c r="AR176">
        <v>10</v>
      </c>
      <c r="AS176">
        <v>0.55000000000000004</v>
      </c>
      <c r="AT176">
        <v>0.08</v>
      </c>
      <c r="AU176">
        <v>1.79648634146341</v>
      </c>
      <c r="AV176">
        <v>0.157034425087337</v>
      </c>
      <c r="AW176">
        <v>3.67354076392244E-2</v>
      </c>
      <c r="AX176">
        <v>0</v>
      </c>
      <c r="AY176">
        <v>0.120122365853659</v>
      </c>
      <c r="AZ176">
        <v>-5.28294773519466E-3</v>
      </c>
      <c r="BA176">
        <v>7.0594613060900803E-4</v>
      </c>
      <c r="BB176">
        <v>1</v>
      </c>
      <c r="BC176">
        <v>1</v>
      </c>
      <c r="BD176">
        <v>2</v>
      </c>
      <c r="BE176" t="s">
        <v>171</v>
      </c>
      <c r="BF176">
        <v>100</v>
      </c>
      <c r="BG176">
        <v>100</v>
      </c>
      <c r="BH176">
        <v>-1.794</v>
      </c>
      <c r="BI176">
        <v>-4.4999999999999998E-2</v>
      </c>
      <c r="BJ176">
        <v>2</v>
      </c>
      <c r="BK176">
        <v>1050.29</v>
      </c>
      <c r="BL176">
        <v>706.42399999999998</v>
      </c>
      <c r="BM176">
        <v>26.999300000000002</v>
      </c>
      <c r="BN176">
        <v>32.487200000000001</v>
      </c>
      <c r="BO176">
        <v>29.9999</v>
      </c>
      <c r="BP176">
        <v>32.217100000000002</v>
      </c>
      <c r="BQ176">
        <v>32.268799999999999</v>
      </c>
      <c r="BR176">
        <v>30.3141</v>
      </c>
      <c r="BS176">
        <v>52.346499999999999</v>
      </c>
      <c r="BT176">
        <v>0</v>
      </c>
      <c r="BU176">
        <v>27</v>
      </c>
      <c r="BV176">
        <v>410</v>
      </c>
      <c r="BW176">
        <v>10</v>
      </c>
      <c r="BX176">
        <v>100.779</v>
      </c>
      <c r="BY176">
        <v>100.301</v>
      </c>
    </row>
    <row r="177" spans="1:77" x14ac:dyDescent="0.25">
      <c r="A177">
        <v>163</v>
      </c>
      <c r="B177">
        <v>1602516962.5999999</v>
      </c>
      <c r="C177">
        <v>13584</v>
      </c>
      <c r="D177" t="s">
        <v>571</v>
      </c>
      <c r="E177" t="s">
        <v>572</v>
      </c>
      <c r="F177">
        <v>1602516954.5999999</v>
      </c>
      <c r="G177">
        <f t="shared" si="24"/>
        <v>1.4086364059065628E-4</v>
      </c>
      <c r="H177">
        <f t="shared" si="25"/>
        <v>-0.94619135108752295</v>
      </c>
      <c r="I177">
        <f t="shared" si="26"/>
        <v>27.927706162533823</v>
      </c>
      <c r="J177">
        <f t="shared" si="27"/>
        <v>1.0333344921985976</v>
      </c>
      <c r="K177">
        <f t="shared" si="28"/>
        <v>3.7000335300894092</v>
      </c>
      <c r="L177">
        <v>0</v>
      </c>
      <c r="M177">
        <v>0</v>
      </c>
      <c r="N177">
        <f t="shared" si="29"/>
        <v>1</v>
      </c>
      <c r="O177">
        <f t="shared" si="30"/>
        <v>0</v>
      </c>
      <c r="P177">
        <f t="shared" si="31"/>
        <v>53664.562103803051</v>
      </c>
      <c r="Q177">
        <f t="shared" si="32"/>
        <v>0</v>
      </c>
      <c r="R177">
        <f t="shared" si="33"/>
        <v>0</v>
      </c>
      <c r="S177">
        <f t="shared" si="34"/>
        <v>0.49</v>
      </c>
      <c r="T177">
        <f t="shared" si="35"/>
        <v>0.39</v>
      </c>
      <c r="U177">
        <v>15.53</v>
      </c>
      <c r="V177">
        <v>1602516954.5999999</v>
      </c>
      <c r="W177">
        <v>411.37722580645197</v>
      </c>
      <c r="X177">
        <v>409.99777419354803</v>
      </c>
      <c r="Y177">
        <v>10.1533741935484</v>
      </c>
      <c r="Z177">
        <v>9.9368325806451594</v>
      </c>
      <c r="AA177">
        <v>999.99287096774196</v>
      </c>
      <c r="AB177">
        <v>101.672548387097</v>
      </c>
      <c r="AC177">
        <v>9.9972993548387096E-2</v>
      </c>
      <c r="AD177">
        <v>27.566706451612902</v>
      </c>
      <c r="AE177">
        <v>999.9</v>
      </c>
      <c r="AF177">
        <v>999.9</v>
      </c>
      <c r="AG177">
        <v>0</v>
      </c>
      <c r="AH177">
        <v>0</v>
      </c>
      <c r="AI177">
        <v>10000.8470967742</v>
      </c>
      <c r="AJ177">
        <v>0</v>
      </c>
      <c r="AK177">
        <v>2.4019103225806498E-3</v>
      </c>
      <c r="AL177">
        <v>1602516930.5999999</v>
      </c>
      <c r="AM177" t="s">
        <v>573</v>
      </c>
      <c r="AN177">
        <v>29</v>
      </c>
      <c r="AO177">
        <v>-1.802</v>
      </c>
      <c r="AP177">
        <v>-4.7E-2</v>
      </c>
      <c r="AQ177">
        <v>410</v>
      </c>
      <c r="AR177">
        <v>10</v>
      </c>
      <c r="AS177">
        <v>0.39</v>
      </c>
      <c r="AT177">
        <v>0.14000000000000001</v>
      </c>
      <c r="AU177">
        <v>1.38097170731707</v>
      </c>
      <c r="AV177">
        <v>-3.9062299651554097E-2</v>
      </c>
      <c r="AW177">
        <v>1.6374347561374101E-2</v>
      </c>
      <c r="AX177">
        <v>1</v>
      </c>
      <c r="AY177">
        <v>0.216648341463415</v>
      </c>
      <c r="AZ177">
        <v>7.9883414634145007E-3</v>
      </c>
      <c r="BA177">
        <v>1.8036231774762599E-3</v>
      </c>
      <c r="BB177">
        <v>1</v>
      </c>
      <c r="BC177">
        <v>2</v>
      </c>
      <c r="BD177">
        <v>2</v>
      </c>
      <c r="BE177" t="s">
        <v>174</v>
      </c>
      <c r="BF177">
        <v>100</v>
      </c>
      <c r="BG177">
        <v>100</v>
      </c>
      <c r="BH177">
        <v>-1.802</v>
      </c>
      <c r="BI177">
        <v>-4.7E-2</v>
      </c>
      <c r="BJ177">
        <v>2</v>
      </c>
      <c r="BK177">
        <v>1050.96</v>
      </c>
      <c r="BL177">
        <v>705.149</v>
      </c>
      <c r="BM177">
        <v>26.999400000000001</v>
      </c>
      <c r="BN177">
        <v>32.3996</v>
      </c>
      <c r="BO177">
        <v>30</v>
      </c>
      <c r="BP177">
        <v>32.143599999999999</v>
      </c>
      <c r="BQ177">
        <v>32.195300000000003</v>
      </c>
      <c r="BR177">
        <v>30.317399999999999</v>
      </c>
      <c r="BS177">
        <v>51.796700000000001</v>
      </c>
      <c r="BT177">
        <v>0</v>
      </c>
      <c r="BU177">
        <v>27</v>
      </c>
      <c r="BV177">
        <v>410</v>
      </c>
      <c r="BW177">
        <v>10</v>
      </c>
      <c r="BX177">
        <v>100.79600000000001</v>
      </c>
      <c r="BY177">
        <v>100.306</v>
      </c>
    </row>
    <row r="178" spans="1:77" x14ac:dyDescent="0.25">
      <c r="A178">
        <v>164</v>
      </c>
      <c r="B178">
        <v>1602516967.5999999</v>
      </c>
      <c r="C178">
        <v>13589</v>
      </c>
      <c r="D178" t="s">
        <v>574</v>
      </c>
      <c r="E178" t="s">
        <v>575</v>
      </c>
      <c r="F178">
        <v>1602516959.2451601</v>
      </c>
      <c r="G178">
        <f t="shared" si="24"/>
        <v>1.3709897142141813E-4</v>
      </c>
      <c r="H178">
        <f t="shared" si="25"/>
        <v>-0.95268078688139013</v>
      </c>
      <c r="I178">
        <f t="shared" si="26"/>
        <v>27.922660740825616</v>
      </c>
      <c r="J178">
        <f t="shared" si="27"/>
        <v>1.0331474200747612</v>
      </c>
      <c r="K178">
        <f t="shared" si="28"/>
        <v>3.7000321339871465</v>
      </c>
      <c r="L178">
        <v>0</v>
      </c>
      <c r="M178">
        <v>0</v>
      </c>
      <c r="N178">
        <f t="shared" si="29"/>
        <v>1</v>
      </c>
      <c r="O178">
        <f t="shared" si="30"/>
        <v>0</v>
      </c>
      <c r="P178">
        <f t="shared" si="31"/>
        <v>53666.227054146591</v>
      </c>
      <c r="Q178">
        <f t="shared" si="32"/>
        <v>0</v>
      </c>
      <c r="R178">
        <f t="shared" si="33"/>
        <v>0</v>
      </c>
      <c r="S178">
        <f t="shared" si="34"/>
        <v>0.49</v>
      </c>
      <c r="T178">
        <f t="shared" si="35"/>
        <v>0.39</v>
      </c>
      <c r="U178">
        <v>15.53</v>
      </c>
      <c r="V178">
        <v>1602516959.2451601</v>
      </c>
      <c r="W178">
        <v>411.37629032258099</v>
      </c>
      <c r="X178">
        <v>409.98435483870998</v>
      </c>
      <c r="Y178">
        <v>10.1515806451613</v>
      </c>
      <c r="Z178">
        <v>9.9408258064516097</v>
      </c>
      <c r="AA178">
        <v>999.99261290322602</v>
      </c>
      <c r="AB178">
        <v>101.672193548387</v>
      </c>
      <c r="AC178">
        <v>9.9880790322580598E-2</v>
      </c>
      <c r="AD178">
        <v>27.566700000000001</v>
      </c>
      <c r="AE178">
        <v>999.9</v>
      </c>
      <c r="AF178">
        <v>999.9</v>
      </c>
      <c r="AG178">
        <v>0</v>
      </c>
      <c r="AH178">
        <v>0</v>
      </c>
      <c r="AI178">
        <v>10001.206774193501</v>
      </c>
      <c r="AJ178">
        <v>0</v>
      </c>
      <c r="AK178">
        <v>2.1996961290322598E-3</v>
      </c>
      <c r="AL178">
        <v>1602516930.5999999</v>
      </c>
      <c r="AM178" t="s">
        <v>573</v>
      </c>
      <c r="AN178">
        <v>29</v>
      </c>
      <c r="AO178">
        <v>-1.802</v>
      </c>
      <c r="AP178">
        <v>-4.7E-2</v>
      </c>
      <c r="AQ178">
        <v>410</v>
      </c>
      <c r="AR178">
        <v>10</v>
      </c>
      <c r="AS178">
        <v>0.39</v>
      </c>
      <c r="AT178">
        <v>0.14000000000000001</v>
      </c>
      <c r="AU178">
        <v>1.3903653658536601</v>
      </c>
      <c r="AV178">
        <v>0.14585142857143399</v>
      </c>
      <c r="AW178">
        <v>3.0544757970890801E-2</v>
      </c>
      <c r="AX178">
        <v>0</v>
      </c>
      <c r="AY178">
        <v>0.212022268292683</v>
      </c>
      <c r="AZ178">
        <v>-6.2012529616724897E-2</v>
      </c>
      <c r="BA178">
        <v>1.24870830256307E-2</v>
      </c>
      <c r="BB178">
        <v>1</v>
      </c>
      <c r="BC178">
        <v>1</v>
      </c>
      <c r="BD178">
        <v>2</v>
      </c>
      <c r="BE178" t="s">
        <v>171</v>
      </c>
      <c r="BF178">
        <v>100</v>
      </c>
      <c r="BG178">
        <v>100</v>
      </c>
      <c r="BH178">
        <v>-1.802</v>
      </c>
      <c r="BI178">
        <v>-4.7E-2</v>
      </c>
      <c r="BJ178">
        <v>2</v>
      </c>
      <c r="BK178">
        <v>1051.25</v>
      </c>
      <c r="BL178">
        <v>704.85699999999997</v>
      </c>
      <c r="BM178">
        <v>26.999400000000001</v>
      </c>
      <c r="BN178">
        <v>32.398899999999998</v>
      </c>
      <c r="BO178">
        <v>29.9999</v>
      </c>
      <c r="BP178">
        <v>32.143599999999999</v>
      </c>
      <c r="BQ178">
        <v>32.194499999999998</v>
      </c>
      <c r="BR178">
        <v>30.320599999999999</v>
      </c>
      <c r="BS178">
        <v>51.796700000000001</v>
      </c>
      <c r="BT178">
        <v>0</v>
      </c>
      <c r="BU178">
        <v>27</v>
      </c>
      <c r="BV178">
        <v>410</v>
      </c>
      <c r="BW178">
        <v>10</v>
      </c>
      <c r="BX178">
        <v>100.79600000000001</v>
      </c>
      <c r="BY178">
        <v>100.30800000000001</v>
      </c>
    </row>
    <row r="179" spans="1:77" x14ac:dyDescent="0.25">
      <c r="A179">
        <v>165</v>
      </c>
      <c r="B179">
        <v>1602516972.5999999</v>
      </c>
      <c r="C179">
        <v>13594</v>
      </c>
      <c r="D179" t="s">
        <v>576</v>
      </c>
      <c r="E179" t="s">
        <v>577</v>
      </c>
      <c r="F179">
        <v>1602516964.03548</v>
      </c>
      <c r="G179">
        <f t="shared" si="24"/>
        <v>1.2756029294358438E-4</v>
      </c>
      <c r="H179">
        <f t="shared" si="25"/>
        <v>-0.95279181742998509</v>
      </c>
      <c r="I179">
        <f t="shared" si="26"/>
        <v>27.930907607483231</v>
      </c>
      <c r="J179">
        <f t="shared" si="27"/>
        <v>1.0334519718753279</v>
      </c>
      <c r="K179">
        <f t="shared" si="28"/>
        <v>3.7000300398346031</v>
      </c>
      <c r="L179">
        <v>0</v>
      </c>
      <c r="M179">
        <v>0</v>
      </c>
      <c r="N179">
        <f t="shared" si="29"/>
        <v>1</v>
      </c>
      <c r="O179">
        <f t="shared" si="30"/>
        <v>0</v>
      </c>
      <c r="P179">
        <f t="shared" si="31"/>
        <v>53661.551522932859</v>
      </c>
      <c r="Q179">
        <f t="shared" si="32"/>
        <v>0</v>
      </c>
      <c r="R179">
        <f t="shared" si="33"/>
        <v>0</v>
      </c>
      <c r="S179">
        <f t="shared" si="34"/>
        <v>0.49</v>
      </c>
      <c r="T179">
        <f t="shared" si="35"/>
        <v>0.39</v>
      </c>
      <c r="U179">
        <v>15.53</v>
      </c>
      <c r="V179">
        <v>1602516964.03548</v>
      </c>
      <c r="W179">
        <v>411.38458064516101</v>
      </c>
      <c r="X179">
        <v>409.98638709677402</v>
      </c>
      <c r="Y179">
        <v>10.1546161290323</v>
      </c>
      <c r="Z179">
        <v>9.9585261290322595</v>
      </c>
      <c r="AA179">
        <v>999.99741935483905</v>
      </c>
      <c r="AB179">
        <v>101.671774193548</v>
      </c>
      <c r="AC179">
        <v>9.9869238709677399E-2</v>
      </c>
      <c r="AD179">
        <v>27.566690322580602</v>
      </c>
      <c r="AE179">
        <v>999.9</v>
      </c>
      <c r="AF179">
        <v>999.9</v>
      </c>
      <c r="AG179">
        <v>0</v>
      </c>
      <c r="AH179">
        <v>0</v>
      </c>
      <c r="AI179">
        <v>10000.3409677419</v>
      </c>
      <c r="AJ179">
        <v>0</v>
      </c>
      <c r="AK179">
        <v>2.0933493548387101E-3</v>
      </c>
      <c r="AL179">
        <v>1602516930.5999999</v>
      </c>
      <c r="AM179" t="s">
        <v>573</v>
      </c>
      <c r="AN179">
        <v>29</v>
      </c>
      <c r="AO179">
        <v>-1.802</v>
      </c>
      <c r="AP179">
        <v>-4.7E-2</v>
      </c>
      <c r="AQ179">
        <v>410</v>
      </c>
      <c r="AR179">
        <v>10</v>
      </c>
      <c r="AS179">
        <v>0.39</v>
      </c>
      <c r="AT179">
        <v>0.14000000000000001</v>
      </c>
      <c r="AU179">
        <v>1.3929829268292699</v>
      </c>
      <c r="AV179">
        <v>0.161065923344972</v>
      </c>
      <c r="AW179">
        <v>3.0602513067848201E-2</v>
      </c>
      <c r="AX179">
        <v>0</v>
      </c>
      <c r="AY179">
        <v>0.19955963414634101</v>
      </c>
      <c r="AZ179">
        <v>-0.19733650871074501</v>
      </c>
      <c r="BA179">
        <v>2.3660653790480501E-2</v>
      </c>
      <c r="BB179">
        <v>0</v>
      </c>
      <c r="BC179">
        <v>0</v>
      </c>
      <c r="BD179">
        <v>2</v>
      </c>
      <c r="BE179" t="s">
        <v>218</v>
      </c>
      <c r="BF179">
        <v>100</v>
      </c>
      <c r="BG179">
        <v>100</v>
      </c>
      <c r="BH179">
        <v>-1.802</v>
      </c>
      <c r="BI179">
        <v>-4.7E-2</v>
      </c>
      <c r="BJ179">
        <v>2</v>
      </c>
      <c r="BK179">
        <v>1051.1500000000001</v>
      </c>
      <c r="BL179">
        <v>704.96699999999998</v>
      </c>
      <c r="BM179">
        <v>26.999400000000001</v>
      </c>
      <c r="BN179">
        <v>32.396700000000003</v>
      </c>
      <c r="BO179">
        <v>29.9999</v>
      </c>
      <c r="BP179">
        <v>32.141399999999997</v>
      </c>
      <c r="BQ179">
        <v>32.193800000000003</v>
      </c>
      <c r="BR179">
        <v>30.3202</v>
      </c>
      <c r="BS179">
        <v>51.796700000000001</v>
      </c>
      <c r="BT179">
        <v>0</v>
      </c>
      <c r="BU179">
        <v>27</v>
      </c>
      <c r="BV179">
        <v>410</v>
      </c>
      <c r="BW179">
        <v>10</v>
      </c>
      <c r="BX179">
        <v>100.798</v>
      </c>
      <c r="BY179">
        <v>100.309</v>
      </c>
    </row>
    <row r="180" spans="1:77" x14ac:dyDescent="0.25">
      <c r="A180">
        <v>166</v>
      </c>
      <c r="B180">
        <v>1602516977.5999999</v>
      </c>
      <c r="C180">
        <v>13599</v>
      </c>
      <c r="D180" t="s">
        <v>578</v>
      </c>
      <c r="E180" t="s">
        <v>579</v>
      </c>
      <c r="F180">
        <v>1602516968.9709699</v>
      </c>
      <c r="G180">
        <f t="shared" si="24"/>
        <v>1.2075833746780462E-4</v>
      </c>
      <c r="H180">
        <f t="shared" si="25"/>
        <v>-0.94718353915364339</v>
      </c>
      <c r="I180">
        <f t="shared" si="26"/>
        <v>27.953552162299882</v>
      </c>
      <c r="J180">
        <f t="shared" si="27"/>
        <v>1.0342564604526883</v>
      </c>
      <c r="K180">
        <f t="shared" si="28"/>
        <v>3.699910674849971</v>
      </c>
      <c r="L180">
        <v>0</v>
      </c>
      <c r="M180">
        <v>0</v>
      </c>
      <c r="N180">
        <f t="shared" si="29"/>
        <v>1</v>
      </c>
      <c r="O180">
        <f t="shared" si="30"/>
        <v>0</v>
      </c>
      <c r="P180">
        <f t="shared" si="31"/>
        <v>53644.06844195319</v>
      </c>
      <c r="Q180">
        <f t="shared" si="32"/>
        <v>0</v>
      </c>
      <c r="R180">
        <f t="shared" si="33"/>
        <v>0</v>
      </c>
      <c r="S180">
        <f t="shared" si="34"/>
        <v>0.49</v>
      </c>
      <c r="T180">
        <f t="shared" si="35"/>
        <v>0.39</v>
      </c>
      <c r="U180">
        <v>15.53</v>
      </c>
      <c r="V180">
        <v>1602516968.9709699</v>
      </c>
      <c r="W180">
        <v>411.37200000000001</v>
      </c>
      <c r="X180">
        <v>409.97816129032299</v>
      </c>
      <c r="Y180">
        <v>10.162551612903201</v>
      </c>
      <c r="Z180">
        <v>9.9769183870967701</v>
      </c>
      <c r="AA180">
        <v>999.99251612903197</v>
      </c>
      <c r="AB180">
        <v>101.671451612903</v>
      </c>
      <c r="AC180">
        <v>9.9884941935483806E-2</v>
      </c>
      <c r="AD180">
        <v>27.5661387096774</v>
      </c>
      <c r="AE180">
        <v>999.9</v>
      </c>
      <c r="AF180">
        <v>999.9</v>
      </c>
      <c r="AG180">
        <v>0</v>
      </c>
      <c r="AH180">
        <v>0</v>
      </c>
      <c r="AI180">
        <v>9996.9580645161295</v>
      </c>
      <c r="AJ180">
        <v>0</v>
      </c>
      <c r="AK180">
        <v>2.1355809677419402E-3</v>
      </c>
      <c r="AL180">
        <v>1602516930.5999999</v>
      </c>
      <c r="AM180" t="s">
        <v>573</v>
      </c>
      <c r="AN180">
        <v>29</v>
      </c>
      <c r="AO180">
        <v>-1.802</v>
      </c>
      <c r="AP180">
        <v>-4.7E-2</v>
      </c>
      <c r="AQ180">
        <v>410</v>
      </c>
      <c r="AR180">
        <v>10</v>
      </c>
      <c r="AS180">
        <v>0.39</v>
      </c>
      <c r="AT180">
        <v>0.14000000000000001</v>
      </c>
      <c r="AU180">
        <v>1.3894919512195101</v>
      </c>
      <c r="AV180">
        <v>-4.3217979094071698E-2</v>
      </c>
      <c r="AW180">
        <v>3.4292489415892302E-2</v>
      </c>
      <c r="AX180">
        <v>1</v>
      </c>
      <c r="AY180">
        <v>0.191106926829268</v>
      </c>
      <c r="AZ180">
        <v>-0.17262474564458899</v>
      </c>
      <c r="BA180">
        <v>2.2847280061621299E-2</v>
      </c>
      <c r="BB180">
        <v>0</v>
      </c>
      <c r="BC180">
        <v>1</v>
      </c>
      <c r="BD180">
        <v>2</v>
      </c>
      <c r="BE180" t="s">
        <v>171</v>
      </c>
      <c r="BF180">
        <v>100</v>
      </c>
      <c r="BG180">
        <v>100</v>
      </c>
      <c r="BH180">
        <v>-1.802</v>
      </c>
      <c r="BI180">
        <v>-4.7E-2</v>
      </c>
      <c r="BJ180">
        <v>2</v>
      </c>
      <c r="BK180">
        <v>1050.2</v>
      </c>
      <c r="BL180">
        <v>704.93899999999996</v>
      </c>
      <c r="BM180">
        <v>26.999400000000001</v>
      </c>
      <c r="BN180">
        <v>32.396700000000003</v>
      </c>
      <c r="BO180">
        <v>29.9999</v>
      </c>
      <c r="BP180">
        <v>32.140799999999999</v>
      </c>
      <c r="BQ180">
        <v>32.191600000000001</v>
      </c>
      <c r="BR180">
        <v>30.321999999999999</v>
      </c>
      <c r="BS180">
        <v>51.796700000000001</v>
      </c>
      <c r="BT180">
        <v>0</v>
      </c>
      <c r="BU180">
        <v>27</v>
      </c>
      <c r="BV180">
        <v>410</v>
      </c>
      <c r="BW180">
        <v>10</v>
      </c>
      <c r="BX180">
        <v>100.798</v>
      </c>
      <c r="BY180">
        <v>100.31</v>
      </c>
    </row>
    <row r="181" spans="1:77" x14ac:dyDescent="0.25">
      <c r="A181">
        <v>167</v>
      </c>
      <c r="B181">
        <v>1602516982.5999999</v>
      </c>
      <c r="C181">
        <v>13604</v>
      </c>
      <c r="D181" t="s">
        <v>580</v>
      </c>
      <c r="E181" t="s">
        <v>581</v>
      </c>
      <c r="F181">
        <v>1602516973.9709699</v>
      </c>
      <c r="G181">
        <f t="shared" si="24"/>
        <v>1.1668128902220838E-4</v>
      </c>
      <c r="H181">
        <f t="shared" si="25"/>
        <v>-0.94995868457562027</v>
      </c>
      <c r="I181">
        <f t="shared" si="26"/>
        <v>27.984433763225248</v>
      </c>
      <c r="J181">
        <f t="shared" si="27"/>
        <v>1.0353568594059748</v>
      </c>
      <c r="K181">
        <f t="shared" si="28"/>
        <v>3.6997599028305239</v>
      </c>
      <c r="L181">
        <v>0</v>
      </c>
      <c r="M181">
        <v>0</v>
      </c>
      <c r="N181">
        <f t="shared" si="29"/>
        <v>1</v>
      </c>
      <c r="O181">
        <f t="shared" si="30"/>
        <v>0</v>
      </c>
      <c r="P181">
        <f t="shared" si="31"/>
        <v>53631.909020524799</v>
      </c>
      <c r="Q181">
        <f t="shared" si="32"/>
        <v>0</v>
      </c>
      <c r="R181">
        <f t="shared" si="33"/>
        <v>0</v>
      </c>
      <c r="S181">
        <f t="shared" si="34"/>
        <v>0.49</v>
      </c>
      <c r="T181">
        <f t="shared" si="35"/>
        <v>0.39</v>
      </c>
      <c r="U181">
        <v>15.53</v>
      </c>
      <c r="V181">
        <v>1602516973.9709699</v>
      </c>
      <c r="W181">
        <v>411.376967741935</v>
      </c>
      <c r="X181">
        <v>409.97622580645202</v>
      </c>
      <c r="Y181">
        <v>10.1733516129032</v>
      </c>
      <c r="Z181">
        <v>9.9939890322580691</v>
      </c>
      <c r="AA181">
        <v>999.99993548387101</v>
      </c>
      <c r="AB181">
        <v>101.671451612903</v>
      </c>
      <c r="AC181">
        <v>0.100009632258065</v>
      </c>
      <c r="AD181">
        <v>27.5654419354839</v>
      </c>
      <c r="AE181">
        <v>999.9</v>
      </c>
      <c r="AF181">
        <v>999.9</v>
      </c>
      <c r="AG181">
        <v>0</v>
      </c>
      <c r="AH181">
        <v>0</v>
      </c>
      <c r="AI181">
        <v>9994.5716129032207</v>
      </c>
      <c r="AJ181">
        <v>0</v>
      </c>
      <c r="AK181">
        <v>2.2554912903225799E-3</v>
      </c>
      <c r="AL181">
        <v>1602516930.5999999</v>
      </c>
      <c r="AM181" t="s">
        <v>573</v>
      </c>
      <c r="AN181">
        <v>29</v>
      </c>
      <c r="AO181">
        <v>-1.802</v>
      </c>
      <c r="AP181">
        <v>-4.7E-2</v>
      </c>
      <c r="AQ181">
        <v>410</v>
      </c>
      <c r="AR181">
        <v>10</v>
      </c>
      <c r="AS181">
        <v>0.39</v>
      </c>
      <c r="AT181">
        <v>0.14000000000000001</v>
      </c>
      <c r="AU181">
        <v>1.3999041463414601</v>
      </c>
      <c r="AV181">
        <v>-1.6214006968582599E-2</v>
      </c>
      <c r="AW181">
        <v>3.4797141806904297E-2</v>
      </c>
      <c r="AX181">
        <v>1</v>
      </c>
      <c r="AY181">
        <v>0.184777</v>
      </c>
      <c r="AZ181">
        <v>-2.01938048780319E-2</v>
      </c>
      <c r="BA181">
        <v>1.72673275955685E-2</v>
      </c>
      <c r="BB181">
        <v>1</v>
      </c>
      <c r="BC181">
        <v>2</v>
      </c>
      <c r="BD181">
        <v>2</v>
      </c>
      <c r="BE181" t="s">
        <v>174</v>
      </c>
      <c r="BF181">
        <v>100</v>
      </c>
      <c r="BG181">
        <v>100</v>
      </c>
      <c r="BH181">
        <v>-1.802</v>
      </c>
      <c r="BI181">
        <v>-4.7E-2</v>
      </c>
      <c r="BJ181">
        <v>2</v>
      </c>
      <c r="BK181">
        <v>1051.43</v>
      </c>
      <c r="BL181">
        <v>705.04100000000005</v>
      </c>
      <c r="BM181">
        <v>26.999400000000001</v>
      </c>
      <c r="BN181">
        <v>32.395299999999999</v>
      </c>
      <c r="BO181">
        <v>30.0001</v>
      </c>
      <c r="BP181">
        <v>32.137999999999998</v>
      </c>
      <c r="BQ181">
        <v>32.190300000000001</v>
      </c>
      <c r="BR181">
        <v>30.320499999999999</v>
      </c>
      <c r="BS181">
        <v>51.796700000000001</v>
      </c>
      <c r="BT181">
        <v>0</v>
      </c>
      <c r="BU181">
        <v>27</v>
      </c>
      <c r="BV181">
        <v>410</v>
      </c>
      <c r="BW181">
        <v>10</v>
      </c>
      <c r="BX181">
        <v>100.798</v>
      </c>
      <c r="BY181">
        <v>100.31100000000001</v>
      </c>
    </row>
    <row r="182" spans="1:77" x14ac:dyDescent="0.25">
      <c r="A182">
        <v>168</v>
      </c>
      <c r="B182">
        <v>1602516987.5999999</v>
      </c>
      <c r="C182">
        <v>13609</v>
      </c>
      <c r="D182" t="s">
        <v>582</v>
      </c>
      <c r="E182" t="s">
        <v>583</v>
      </c>
      <c r="F182">
        <v>1602516978.9709699</v>
      </c>
      <c r="G182">
        <f t="shared" si="24"/>
        <v>1.2279839968831784E-4</v>
      </c>
      <c r="H182">
        <f t="shared" si="25"/>
        <v>-0.94977553402233295</v>
      </c>
      <c r="I182">
        <f t="shared" si="26"/>
        <v>28.015740940244459</v>
      </c>
      <c r="J182">
        <f t="shared" si="27"/>
        <v>1.0364729113917499</v>
      </c>
      <c r="K182">
        <f t="shared" si="28"/>
        <v>3.6996091361726653</v>
      </c>
      <c r="L182">
        <v>0</v>
      </c>
      <c r="M182">
        <v>0</v>
      </c>
      <c r="N182">
        <f t="shared" si="29"/>
        <v>1</v>
      </c>
      <c r="O182">
        <f t="shared" si="30"/>
        <v>0</v>
      </c>
      <c r="P182">
        <f t="shared" si="31"/>
        <v>53647.264678834901</v>
      </c>
      <c r="Q182">
        <f t="shared" si="32"/>
        <v>0</v>
      </c>
      <c r="R182">
        <f t="shared" si="33"/>
        <v>0</v>
      </c>
      <c r="S182">
        <f t="shared" si="34"/>
        <v>0.49</v>
      </c>
      <c r="T182">
        <f t="shared" si="35"/>
        <v>0.39</v>
      </c>
      <c r="U182">
        <v>15.53</v>
      </c>
      <c r="V182">
        <v>1602516978.9709699</v>
      </c>
      <c r="W182">
        <v>411.38880645161299</v>
      </c>
      <c r="X182">
        <v>409.99225806451602</v>
      </c>
      <c r="Y182">
        <v>10.1843419354839</v>
      </c>
      <c r="Z182">
        <v>9.9955780645161294</v>
      </c>
      <c r="AA182">
        <v>999.99909677419396</v>
      </c>
      <c r="AB182">
        <v>101.671225806452</v>
      </c>
      <c r="AC182">
        <v>9.9994951612903199E-2</v>
      </c>
      <c r="AD182">
        <v>27.564745161290301</v>
      </c>
      <c r="AE182">
        <v>999.9</v>
      </c>
      <c r="AF182">
        <v>999.9</v>
      </c>
      <c r="AG182">
        <v>0</v>
      </c>
      <c r="AH182">
        <v>0</v>
      </c>
      <c r="AI182">
        <v>9997.5538709677403</v>
      </c>
      <c r="AJ182">
        <v>0</v>
      </c>
      <c r="AK182">
        <v>2.3337870967741902E-3</v>
      </c>
      <c r="AL182">
        <v>1602516930.5999999</v>
      </c>
      <c r="AM182" t="s">
        <v>573</v>
      </c>
      <c r="AN182">
        <v>29</v>
      </c>
      <c r="AO182">
        <v>-1.802</v>
      </c>
      <c r="AP182">
        <v>-4.7E-2</v>
      </c>
      <c r="AQ182">
        <v>410</v>
      </c>
      <c r="AR182">
        <v>10</v>
      </c>
      <c r="AS182">
        <v>0.39</v>
      </c>
      <c r="AT182">
        <v>0.14000000000000001</v>
      </c>
      <c r="AU182">
        <v>1.3994202439024399</v>
      </c>
      <c r="AV182">
        <v>8.6014076655068397E-2</v>
      </c>
      <c r="AW182">
        <v>2.7931610250037899E-2</v>
      </c>
      <c r="AX182">
        <v>1</v>
      </c>
      <c r="AY182">
        <v>0.18403129268292701</v>
      </c>
      <c r="AZ182">
        <v>0.14175464111498801</v>
      </c>
      <c r="BA182">
        <v>1.4229018510353899E-2</v>
      </c>
      <c r="BB182">
        <v>0</v>
      </c>
      <c r="BC182">
        <v>1</v>
      </c>
      <c r="BD182">
        <v>2</v>
      </c>
      <c r="BE182" t="s">
        <v>171</v>
      </c>
      <c r="BF182">
        <v>100</v>
      </c>
      <c r="BG182">
        <v>100</v>
      </c>
      <c r="BH182">
        <v>-1.802</v>
      </c>
      <c r="BI182">
        <v>-4.7E-2</v>
      </c>
      <c r="BJ182">
        <v>2</v>
      </c>
      <c r="BK182">
        <v>1051.8599999999999</v>
      </c>
      <c r="BL182">
        <v>704.928</v>
      </c>
      <c r="BM182">
        <v>26.999600000000001</v>
      </c>
      <c r="BN182">
        <v>32.393799999999999</v>
      </c>
      <c r="BO182">
        <v>30</v>
      </c>
      <c r="BP182">
        <v>32.137999999999998</v>
      </c>
      <c r="BQ182">
        <v>32.188800000000001</v>
      </c>
      <c r="BR182">
        <v>30.322199999999999</v>
      </c>
      <c r="BS182">
        <v>51.796700000000001</v>
      </c>
      <c r="BT182">
        <v>0</v>
      </c>
      <c r="BU182">
        <v>27</v>
      </c>
      <c r="BV182">
        <v>410</v>
      </c>
      <c r="BW182">
        <v>10</v>
      </c>
      <c r="BX182">
        <v>100.79900000000001</v>
      </c>
      <c r="BY182">
        <v>100.31</v>
      </c>
    </row>
    <row r="183" spans="1:77" x14ac:dyDescent="0.25">
      <c r="A183">
        <v>169</v>
      </c>
      <c r="B183">
        <v>1602517262.0999999</v>
      </c>
      <c r="C183">
        <v>13883.5</v>
      </c>
      <c r="D183" t="s">
        <v>585</v>
      </c>
      <c r="E183" t="s">
        <v>586</v>
      </c>
      <c r="F183">
        <v>1602517254.0999999</v>
      </c>
      <c r="G183">
        <f t="shared" si="24"/>
        <v>2.0009277644271589E-4</v>
      </c>
      <c r="H183">
        <f t="shared" si="25"/>
        <v>-1.2607841027628222</v>
      </c>
      <c r="I183">
        <f t="shared" si="26"/>
        <v>28.095585134714341</v>
      </c>
      <c r="J183">
        <f t="shared" si="27"/>
        <v>1.0461291621943629</v>
      </c>
      <c r="K183">
        <f t="shared" si="28"/>
        <v>3.723464584127087</v>
      </c>
      <c r="L183">
        <v>0</v>
      </c>
      <c r="M183">
        <v>0</v>
      </c>
      <c r="N183">
        <f t="shared" si="29"/>
        <v>1</v>
      </c>
      <c r="O183">
        <f t="shared" si="30"/>
        <v>0</v>
      </c>
      <c r="P183">
        <f t="shared" si="31"/>
        <v>53628.492875159027</v>
      </c>
      <c r="Q183">
        <f t="shared" si="32"/>
        <v>0</v>
      </c>
      <c r="R183">
        <f t="shared" si="33"/>
        <v>0</v>
      </c>
      <c r="S183">
        <f t="shared" si="34"/>
        <v>0.49</v>
      </c>
      <c r="T183">
        <f t="shared" si="35"/>
        <v>0.39</v>
      </c>
      <c r="U183">
        <v>15.09</v>
      </c>
      <c r="V183">
        <v>1602517254.0999999</v>
      </c>
      <c r="W183">
        <v>411.768483870968</v>
      </c>
      <c r="X183">
        <v>409.99029032258102</v>
      </c>
      <c r="Y183">
        <v>10.2796</v>
      </c>
      <c r="Z183">
        <v>9.9807638709677402</v>
      </c>
      <c r="AA183">
        <v>1000.00016129032</v>
      </c>
      <c r="AB183">
        <v>101.667483870968</v>
      </c>
      <c r="AC183">
        <v>0.100013132258065</v>
      </c>
      <c r="AD183">
        <v>27.6746870967742</v>
      </c>
      <c r="AE183">
        <v>999.9</v>
      </c>
      <c r="AF183">
        <v>999.9</v>
      </c>
      <c r="AG183">
        <v>0</v>
      </c>
      <c r="AH183">
        <v>0</v>
      </c>
      <c r="AI183">
        <v>9998.1016129032305</v>
      </c>
      <c r="AJ183">
        <v>0</v>
      </c>
      <c r="AK183">
        <v>2.1657887096774202E-3</v>
      </c>
      <c r="AL183">
        <v>1602517233.5999999</v>
      </c>
      <c r="AM183" t="s">
        <v>587</v>
      </c>
      <c r="AN183">
        <v>30</v>
      </c>
      <c r="AO183">
        <v>-1.746</v>
      </c>
      <c r="AP183">
        <v>-4.7E-2</v>
      </c>
      <c r="AQ183">
        <v>410</v>
      </c>
      <c r="AR183">
        <v>10</v>
      </c>
      <c r="AS183">
        <v>0.38</v>
      </c>
      <c r="AT183">
        <v>0.13</v>
      </c>
      <c r="AU183">
        <v>1.7937956097561001</v>
      </c>
      <c r="AV183">
        <v>-0.25860940766553497</v>
      </c>
      <c r="AW183">
        <v>2.8650284555585201E-2</v>
      </c>
      <c r="AX183">
        <v>0</v>
      </c>
      <c r="AY183">
        <v>0.29821026829268299</v>
      </c>
      <c r="AZ183">
        <v>1.3445581881534399E-2</v>
      </c>
      <c r="BA183">
        <v>1.3821828445701001E-3</v>
      </c>
      <c r="BB183">
        <v>1</v>
      </c>
      <c r="BC183">
        <v>1</v>
      </c>
      <c r="BD183">
        <v>2</v>
      </c>
      <c r="BE183" t="s">
        <v>171</v>
      </c>
      <c r="BF183">
        <v>100</v>
      </c>
      <c r="BG183">
        <v>100</v>
      </c>
      <c r="BH183">
        <v>-1.746</v>
      </c>
      <c r="BI183">
        <v>-4.7E-2</v>
      </c>
      <c r="BJ183">
        <v>2</v>
      </c>
      <c r="BK183">
        <v>1050.96</v>
      </c>
      <c r="BL183">
        <v>703.19500000000005</v>
      </c>
      <c r="BM183">
        <v>26.999600000000001</v>
      </c>
      <c r="BN183">
        <v>32.395600000000002</v>
      </c>
      <c r="BO183">
        <v>30.0001</v>
      </c>
      <c r="BP183">
        <v>32.123899999999999</v>
      </c>
      <c r="BQ183">
        <v>32.177500000000002</v>
      </c>
      <c r="BR183">
        <v>30.331700000000001</v>
      </c>
      <c r="BS183">
        <v>50.970500000000001</v>
      </c>
      <c r="BT183">
        <v>0</v>
      </c>
      <c r="BU183">
        <v>27</v>
      </c>
      <c r="BV183">
        <v>410</v>
      </c>
      <c r="BW183">
        <v>10</v>
      </c>
      <c r="BX183">
        <v>100.795</v>
      </c>
      <c r="BY183">
        <v>100.313</v>
      </c>
    </row>
    <row r="184" spans="1:77" x14ac:dyDescent="0.25">
      <c r="A184">
        <v>170</v>
      </c>
      <c r="B184">
        <v>1602517267.0999999</v>
      </c>
      <c r="C184">
        <v>13888.5</v>
      </c>
      <c r="D184" t="s">
        <v>588</v>
      </c>
      <c r="E184" t="s">
        <v>589</v>
      </c>
      <c r="F184">
        <v>1602517258.7451601</v>
      </c>
      <c r="G184">
        <f t="shared" si="24"/>
        <v>2.0027422404710947E-4</v>
      </c>
      <c r="H184">
        <f t="shared" si="25"/>
        <v>-1.2517114632676931</v>
      </c>
      <c r="I184">
        <f t="shared" si="26"/>
        <v>28.087084415872702</v>
      </c>
      <c r="J184">
        <f t="shared" si="27"/>
        <v>1.0458073180287184</v>
      </c>
      <c r="K184">
        <f t="shared" si="28"/>
        <v>3.72344563267559</v>
      </c>
      <c r="L184">
        <v>0</v>
      </c>
      <c r="M184">
        <v>0</v>
      </c>
      <c r="N184">
        <f t="shared" si="29"/>
        <v>1</v>
      </c>
      <c r="O184">
        <f t="shared" si="30"/>
        <v>0</v>
      </c>
      <c r="P184">
        <f t="shared" si="31"/>
        <v>53630.763002981279</v>
      </c>
      <c r="Q184">
        <f t="shared" si="32"/>
        <v>0</v>
      </c>
      <c r="R184">
        <f t="shared" si="33"/>
        <v>0</v>
      </c>
      <c r="S184">
        <f t="shared" si="34"/>
        <v>0.49</v>
      </c>
      <c r="T184">
        <f t="shared" si="35"/>
        <v>0.39</v>
      </c>
      <c r="U184">
        <v>15.09</v>
      </c>
      <c r="V184">
        <v>1602517258.7451601</v>
      </c>
      <c r="W184">
        <v>411.75970967741898</v>
      </c>
      <c r="X184">
        <v>409.995322580645</v>
      </c>
      <c r="Y184">
        <v>10.276448387096799</v>
      </c>
      <c r="Z184">
        <v>9.9773412903225793</v>
      </c>
      <c r="AA184">
        <v>1000.00341935484</v>
      </c>
      <c r="AB184">
        <v>101.667419354839</v>
      </c>
      <c r="AC184">
        <v>9.99694E-2</v>
      </c>
      <c r="AD184">
        <v>27.674600000000002</v>
      </c>
      <c r="AE184">
        <v>999.9</v>
      </c>
      <c r="AF184">
        <v>999.9</v>
      </c>
      <c r="AG184">
        <v>0</v>
      </c>
      <c r="AH184">
        <v>0</v>
      </c>
      <c r="AI184">
        <v>9998.5464516128995</v>
      </c>
      <c r="AJ184">
        <v>0</v>
      </c>
      <c r="AK184">
        <v>2.1408196774193602E-3</v>
      </c>
      <c r="AL184">
        <v>1602517233.5999999</v>
      </c>
      <c r="AM184" t="s">
        <v>587</v>
      </c>
      <c r="AN184">
        <v>30</v>
      </c>
      <c r="AO184">
        <v>-1.746</v>
      </c>
      <c r="AP184">
        <v>-4.7E-2</v>
      </c>
      <c r="AQ184">
        <v>410</v>
      </c>
      <c r="AR184">
        <v>10</v>
      </c>
      <c r="AS184">
        <v>0.38</v>
      </c>
      <c r="AT184">
        <v>0.13</v>
      </c>
      <c r="AU184">
        <v>1.7745895121951201</v>
      </c>
      <c r="AV184">
        <v>-0.16654264808359701</v>
      </c>
      <c r="AW184">
        <v>2.0762732320688999E-2</v>
      </c>
      <c r="AX184">
        <v>0</v>
      </c>
      <c r="AY184">
        <v>0.29869985365853702</v>
      </c>
      <c r="AZ184">
        <v>5.6043135888487602E-3</v>
      </c>
      <c r="BA184">
        <v>1.0789359157482401E-3</v>
      </c>
      <c r="BB184">
        <v>1</v>
      </c>
      <c r="BC184">
        <v>1</v>
      </c>
      <c r="BD184">
        <v>2</v>
      </c>
      <c r="BE184" t="s">
        <v>171</v>
      </c>
      <c r="BF184">
        <v>100</v>
      </c>
      <c r="BG184">
        <v>100</v>
      </c>
      <c r="BH184">
        <v>-1.746</v>
      </c>
      <c r="BI184">
        <v>-4.7E-2</v>
      </c>
      <c r="BJ184">
        <v>2</v>
      </c>
      <c r="BK184">
        <v>1051.22</v>
      </c>
      <c r="BL184">
        <v>703.476</v>
      </c>
      <c r="BM184">
        <v>26.999600000000001</v>
      </c>
      <c r="BN184">
        <v>32.396700000000003</v>
      </c>
      <c r="BO184">
        <v>30.0001</v>
      </c>
      <c r="BP184">
        <v>32.123899999999999</v>
      </c>
      <c r="BQ184">
        <v>32.177500000000002</v>
      </c>
      <c r="BR184">
        <v>30.331499999999998</v>
      </c>
      <c r="BS184">
        <v>50.970500000000001</v>
      </c>
      <c r="BT184">
        <v>0</v>
      </c>
      <c r="BU184">
        <v>27</v>
      </c>
      <c r="BV184">
        <v>410</v>
      </c>
      <c r="BW184">
        <v>10</v>
      </c>
      <c r="BX184">
        <v>100.795</v>
      </c>
      <c r="BY184">
        <v>100.315</v>
      </c>
    </row>
    <row r="185" spans="1:77" x14ac:dyDescent="0.25">
      <c r="A185">
        <v>171</v>
      </c>
      <c r="B185">
        <v>1602517272.0999999</v>
      </c>
      <c r="C185">
        <v>13893.5</v>
      </c>
      <c r="D185" t="s">
        <v>590</v>
      </c>
      <c r="E185" t="s">
        <v>591</v>
      </c>
      <c r="F185">
        <v>1602517263.53548</v>
      </c>
      <c r="G185">
        <f t="shared" si="24"/>
        <v>2.0043228256185456E-4</v>
      </c>
      <c r="H185">
        <f t="shared" si="25"/>
        <v>-1.2530348943586378</v>
      </c>
      <c r="I185">
        <f t="shared" si="26"/>
        <v>28.078168925681357</v>
      </c>
      <c r="J185">
        <f t="shared" si="27"/>
        <v>1.0454753545985571</v>
      </c>
      <c r="K185">
        <f t="shared" si="28"/>
        <v>3.72344563267559</v>
      </c>
      <c r="L185">
        <v>0</v>
      </c>
      <c r="M185">
        <v>0</v>
      </c>
      <c r="N185">
        <f t="shared" si="29"/>
        <v>1</v>
      </c>
      <c r="O185">
        <f t="shared" si="30"/>
        <v>0</v>
      </c>
      <c r="P185">
        <f t="shared" si="31"/>
        <v>53644.631348688657</v>
      </c>
      <c r="Q185">
        <f t="shared" si="32"/>
        <v>0</v>
      </c>
      <c r="R185">
        <f t="shared" si="33"/>
        <v>0</v>
      </c>
      <c r="S185">
        <f t="shared" si="34"/>
        <v>0.49</v>
      </c>
      <c r="T185">
        <f t="shared" si="35"/>
        <v>0.39</v>
      </c>
      <c r="U185">
        <v>15.09</v>
      </c>
      <c r="V185">
        <v>1602517263.53548</v>
      </c>
      <c r="W185">
        <v>411.75896774193501</v>
      </c>
      <c r="X185">
        <v>409.992677419355</v>
      </c>
      <c r="Y185">
        <v>10.273212903225801</v>
      </c>
      <c r="Z185">
        <v>9.9738680645161306</v>
      </c>
      <c r="AA185">
        <v>1000.00106451613</v>
      </c>
      <c r="AB185">
        <v>101.667129032258</v>
      </c>
      <c r="AC185">
        <v>9.9997225806451595E-2</v>
      </c>
      <c r="AD185">
        <v>27.674600000000002</v>
      </c>
      <c r="AE185">
        <v>999.9</v>
      </c>
      <c r="AF185">
        <v>999.9</v>
      </c>
      <c r="AG185">
        <v>0</v>
      </c>
      <c r="AH185">
        <v>0</v>
      </c>
      <c r="AI185">
        <v>10001.271935483899</v>
      </c>
      <c r="AJ185">
        <v>0</v>
      </c>
      <c r="AK185">
        <v>2.05759161290323E-3</v>
      </c>
      <c r="AL185">
        <v>1602517233.5999999</v>
      </c>
      <c r="AM185" t="s">
        <v>587</v>
      </c>
      <c r="AN185">
        <v>30</v>
      </c>
      <c r="AO185">
        <v>-1.746</v>
      </c>
      <c r="AP185">
        <v>-4.7E-2</v>
      </c>
      <c r="AQ185">
        <v>410</v>
      </c>
      <c r="AR185">
        <v>10</v>
      </c>
      <c r="AS185">
        <v>0.38</v>
      </c>
      <c r="AT185">
        <v>0.13</v>
      </c>
      <c r="AU185">
        <v>1.76473609756098</v>
      </c>
      <c r="AV185">
        <v>-3.4595958188151997E-2</v>
      </c>
      <c r="AW185">
        <v>1.9267712646410001E-2</v>
      </c>
      <c r="AX185">
        <v>1</v>
      </c>
      <c r="AY185">
        <v>0.29921558536585402</v>
      </c>
      <c r="AZ185">
        <v>3.8362369338021602E-4</v>
      </c>
      <c r="BA185">
        <v>7.3711083905620095E-4</v>
      </c>
      <c r="BB185">
        <v>1</v>
      </c>
      <c r="BC185">
        <v>2</v>
      </c>
      <c r="BD185">
        <v>2</v>
      </c>
      <c r="BE185" t="s">
        <v>174</v>
      </c>
      <c r="BF185">
        <v>100</v>
      </c>
      <c r="BG185">
        <v>100</v>
      </c>
      <c r="BH185">
        <v>-1.746</v>
      </c>
      <c r="BI185">
        <v>-4.7E-2</v>
      </c>
      <c r="BJ185">
        <v>2</v>
      </c>
      <c r="BK185">
        <v>1052.53</v>
      </c>
      <c r="BL185">
        <v>703.07799999999997</v>
      </c>
      <c r="BM185">
        <v>26.999500000000001</v>
      </c>
      <c r="BN185">
        <v>32.396700000000003</v>
      </c>
      <c r="BO185">
        <v>30.0001</v>
      </c>
      <c r="BP185">
        <v>32.123899999999999</v>
      </c>
      <c r="BQ185">
        <v>32.177500000000002</v>
      </c>
      <c r="BR185">
        <v>30.333200000000001</v>
      </c>
      <c r="BS185">
        <v>50.970500000000001</v>
      </c>
      <c r="BT185">
        <v>0</v>
      </c>
      <c r="BU185">
        <v>27</v>
      </c>
      <c r="BV185">
        <v>410</v>
      </c>
      <c r="BW185">
        <v>10</v>
      </c>
      <c r="BX185">
        <v>100.795</v>
      </c>
      <c r="BY185">
        <v>100.31399999999999</v>
      </c>
    </row>
    <row r="186" spans="1:77" x14ac:dyDescent="0.25">
      <c r="A186">
        <v>172</v>
      </c>
      <c r="B186">
        <v>1602517277.0999999</v>
      </c>
      <c r="C186">
        <v>13898.5</v>
      </c>
      <c r="D186" t="s">
        <v>592</v>
      </c>
      <c r="E186" t="s">
        <v>593</v>
      </c>
      <c r="F186">
        <v>1602517268.4709699</v>
      </c>
      <c r="G186">
        <f t="shared" si="24"/>
        <v>2.0058036303250424E-4</v>
      </c>
      <c r="H186">
        <f t="shared" si="25"/>
        <v>-1.2506386724030958</v>
      </c>
      <c r="I186">
        <f t="shared" si="26"/>
        <v>28.068459035072831</v>
      </c>
      <c r="J186">
        <f t="shared" si="27"/>
        <v>1.0450925348154059</v>
      </c>
      <c r="K186">
        <f t="shared" si="28"/>
        <v>3.7233698277112923</v>
      </c>
      <c r="L186">
        <v>0</v>
      </c>
      <c r="M186">
        <v>0</v>
      </c>
      <c r="N186">
        <f t="shared" si="29"/>
        <v>1</v>
      </c>
      <c r="O186">
        <f t="shared" si="30"/>
        <v>0</v>
      </c>
      <c r="P186">
        <f t="shared" si="31"/>
        <v>53641.559407467401</v>
      </c>
      <c r="Q186">
        <f t="shared" si="32"/>
        <v>0</v>
      </c>
      <c r="R186">
        <f t="shared" si="33"/>
        <v>0</v>
      </c>
      <c r="S186">
        <f t="shared" si="34"/>
        <v>0.49</v>
      </c>
      <c r="T186">
        <f t="shared" si="35"/>
        <v>0.39</v>
      </c>
      <c r="U186">
        <v>15.09</v>
      </c>
      <c r="V186">
        <v>1602517268.4709699</v>
      </c>
      <c r="W186">
        <v>411.75806451612902</v>
      </c>
      <c r="X186">
        <v>409.99548387096797</v>
      </c>
      <c r="Y186">
        <v>10.2694935483871</v>
      </c>
      <c r="Z186">
        <v>9.9699267741935493</v>
      </c>
      <c r="AA186">
        <v>1000.00222580645</v>
      </c>
      <c r="AB186">
        <v>101.666677419355</v>
      </c>
      <c r="AC186">
        <v>0.100028980645161</v>
      </c>
      <c r="AD186">
        <v>27.674251612903198</v>
      </c>
      <c r="AE186">
        <v>999.9</v>
      </c>
      <c r="AF186">
        <v>999.9</v>
      </c>
      <c r="AG186">
        <v>0</v>
      </c>
      <c r="AH186">
        <v>0</v>
      </c>
      <c r="AI186">
        <v>10000.709032258101</v>
      </c>
      <c r="AJ186">
        <v>0</v>
      </c>
      <c r="AK186">
        <v>2.0813274193548399E-3</v>
      </c>
      <c r="AL186">
        <v>1602517233.5999999</v>
      </c>
      <c r="AM186" t="s">
        <v>587</v>
      </c>
      <c r="AN186">
        <v>30</v>
      </c>
      <c r="AO186">
        <v>-1.746</v>
      </c>
      <c r="AP186">
        <v>-4.7E-2</v>
      </c>
      <c r="AQ186">
        <v>410</v>
      </c>
      <c r="AR186">
        <v>10</v>
      </c>
      <c r="AS186">
        <v>0.38</v>
      </c>
      <c r="AT186">
        <v>0.13</v>
      </c>
      <c r="AU186">
        <v>1.76306414634146</v>
      </c>
      <c r="AV186">
        <v>-8.0673867595894393E-3</v>
      </c>
      <c r="AW186">
        <v>2.0186711274403898E-2</v>
      </c>
      <c r="AX186">
        <v>1</v>
      </c>
      <c r="AY186">
        <v>0.29960978048780501</v>
      </c>
      <c r="AZ186">
        <v>2.6374285714295198E-3</v>
      </c>
      <c r="BA186">
        <v>8.4733604104189001E-4</v>
      </c>
      <c r="BB186">
        <v>1</v>
      </c>
      <c r="BC186">
        <v>2</v>
      </c>
      <c r="BD186">
        <v>2</v>
      </c>
      <c r="BE186" t="s">
        <v>174</v>
      </c>
      <c r="BF186">
        <v>100</v>
      </c>
      <c r="BG186">
        <v>100</v>
      </c>
      <c r="BH186">
        <v>-1.746</v>
      </c>
      <c r="BI186">
        <v>-4.7E-2</v>
      </c>
      <c r="BJ186">
        <v>2</v>
      </c>
      <c r="BK186">
        <v>1050.8699999999999</v>
      </c>
      <c r="BL186">
        <v>703.35900000000004</v>
      </c>
      <c r="BM186">
        <v>26.999500000000001</v>
      </c>
      <c r="BN186">
        <v>32.396700000000003</v>
      </c>
      <c r="BO186">
        <v>30.0001</v>
      </c>
      <c r="BP186">
        <v>32.123899999999999</v>
      </c>
      <c r="BQ186">
        <v>32.177500000000002</v>
      </c>
      <c r="BR186">
        <v>30.331199999999999</v>
      </c>
      <c r="BS186">
        <v>50.970500000000001</v>
      </c>
      <c r="BT186">
        <v>0</v>
      </c>
      <c r="BU186">
        <v>27</v>
      </c>
      <c r="BV186">
        <v>410</v>
      </c>
      <c r="BW186">
        <v>10</v>
      </c>
      <c r="BX186">
        <v>100.79600000000001</v>
      </c>
      <c r="BY186">
        <v>100.316</v>
      </c>
    </row>
    <row r="187" spans="1:77" x14ac:dyDescent="0.25">
      <c r="A187">
        <v>173</v>
      </c>
      <c r="B187">
        <v>1602517282.0999999</v>
      </c>
      <c r="C187">
        <v>13903.5</v>
      </c>
      <c r="D187" t="s">
        <v>594</v>
      </c>
      <c r="E187" t="s">
        <v>595</v>
      </c>
      <c r="F187">
        <v>1602517273.4709699</v>
      </c>
      <c r="G187">
        <f t="shared" si="24"/>
        <v>2.0064349263868548E-4</v>
      </c>
      <c r="H187">
        <f t="shared" si="25"/>
        <v>-1.2485673672177513</v>
      </c>
      <c r="I187">
        <f t="shared" si="26"/>
        <v>28.058920498955477</v>
      </c>
      <c r="J187">
        <f t="shared" si="27"/>
        <v>1.0446930684393529</v>
      </c>
      <c r="K187">
        <f t="shared" si="28"/>
        <v>3.7232119050276462</v>
      </c>
      <c r="L187">
        <v>0</v>
      </c>
      <c r="M187">
        <v>0</v>
      </c>
      <c r="N187">
        <f t="shared" si="29"/>
        <v>1</v>
      </c>
      <c r="O187">
        <f t="shared" si="30"/>
        <v>0</v>
      </c>
      <c r="P187">
        <f t="shared" si="31"/>
        <v>53636.563423965592</v>
      </c>
      <c r="Q187">
        <f t="shared" si="32"/>
        <v>0</v>
      </c>
      <c r="R187">
        <f t="shared" si="33"/>
        <v>0</v>
      </c>
      <c r="S187">
        <f t="shared" si="34"/>
        <v>0.49</v>
      </c>
      <c r="T187">
        <f t="shared" si="35"/>
        <v>0.39</v>
      </c>
      <c r="U187">
        <v>15.09</v>
      </c>
      <c r="V187">
        <v>1602517273.4709699</v>
      </c>
      <c r="W187">
        <v>411.75916129032299</v>
      </c>
      <c r="X187">
        <v>409.999741935484</v>
      </c>
      <c r="Y187">
        <v>10.265570967741899</v>
      </c>
      <c r="Z187">
        <v>9.96590806451613</v>
      </c>
      <c r="AA187">
        <v>1000.0000322580599</v>
      </c>
      <c r="AB187">
        <v>101.666612903226</v>
      </c>
      <c r="AC187">
        <v>0.10006639032258099</v>
      </c>
      <c r="AD187">
        <v>27.6735258064516</v>
      </c>
      <c r="AE187">
        <v>999.9</v>
      </c>
      <c r="AF187">
        <v>999.9</v>
      </c>
      <c r="AG187">
        <v>0</v>
      </c>
      <c r="AH187">
        <v>0</v>
      </c>
      <c r="AI187">
        <v>9999.7193548387095</v>
      </c>
      <c r="AJ187">
        <v>0</v>
      </c>
      <c r="AK187">
        <v>2.1361977419354799E-3</v>
      </c>
      <c r="AL187">
        <v>1602517233.5999999</v>
      </c>
      <c r="AM187" t="s">
        <v>587</v>
      </c>
      <c r="AN187">
        <v>30</v>
      </c>
      <c r="AO187">
        <v>-1.746</v>
      </c>
      <c r="AP187">
        <v>-4.7E-2</v>
      </c>
      <c r="AQ187">
        <v>410</v>
      </c>
      <c r="AR187">
        <v>10</v>
      </c>
      <c r="AS187">
        <v>0.38</v>
      </c>
      <c r="AT187">
        <v>0.13</v>
      </c>
      <c r="AU187">
        <v>1.75885951219512</v>
      </c>
      <c r="AV187">
        <v>1.1970522648080999E-2</v>
      </c>
      <c r="AW187">
        <v>2.0210509213992499E-2</v>
      </c>
      <c r="AX187">
        <v>1</v>
      </c>
      <c r="AY187">
        <v>0.29955209756097601</v>
      </c>
      <c r="AZ187">
        <v>4.22573519163808E-3</v>
      </c>
      <c r="BA187">
        <v>8.6940239651568901E-4</v>
      </c>
      <c r="BB187">
        <v>1</v>
      </c>
      <c r="BC187">
        <v>2</v>
      </c>
      <c r="BD187">
        <v>2</v>
      </c>
      <c r="BE187" t="s">
        <v>174</v>
      </c>
      <c r="BF187">
        <v>100</v>
      </c>
      <c r="BG187">
        <v>100</v>
      </c>
      <c r="BH187">
        <v>-1.746</v>
      </c>
      <c r="BI187">
        <v>-4.7E-2</v>
      </c>
      <c r="BJ187">
        <v>2</v>
      </c>
      <c r="BK187">
        <v>1048.33</v>
      </c>
      <c r="BL187">
        <v>703.101</v>
      </c>
      <c r="BM187">
        <v>26.999400000000001</v>
      </c>
      <c r="BN187">
        <v>32.3992</v>
      </c>
      <c r="BO187">
        <v>30.0001</v>
      </c>
      <c r="BP187">
        <v>32.123899999999999</v>
      </c>
      <c r="BQ187">
        <v>32.177500000000002</v>
      </c>
      <c r="BR187">
        <v>30.331</v>
      </c>
      <c r="BS187">
        <v>50.970500000000001</v>
      </c>
      <c r="BT187">
        <v>0</v>
      </c>
      <c r="BU187">
        <v>27</v>
      </c>
      <c r="BV187">
        <v>410</v>
      </c>
      <c r="BW187">
        <v>10</v>
      </c>
      <c r="BX187">
        <v>100.797</v>
      </c>
      <c r="BY187">
        <v>100.31699999999999</v>
      </c>
    </row>
    <row r="188" spans="1:77" x14ac:dyDescent="0.25">
      <c r="A188">
        <v>174</v>
      </c>
      <c r="B188">
        <v>1602517287.0999999</v>
      </c>
      <c r="C188">
        <v>13908.5</v>
      </c>
      <c r="D188" t="s">
        <v>596</v>
      </c>
      <c r="E188" t="s">
        <v>597</v>
      </c>
      <c r="F188">
        <v>1602517278.4709699</v>
      </c>
      <c r="G188">
        <f t="shared" si="24"/>
        <v>2.0087901156206741E-4</v>
      </c>
      <c r="H188">
        <f t="shared" si="25"/>
        <v>-1.2487565162583738</v>
      </c>
      <c r="I188">
        <f t="shared" si="26"/>
        <v>28.050021469837617</v>
      </c>
      <c r="J188">
        <f t="shared" si="27"/>
        <v>1.0443079934819248</v>
      </c>
      <c r="K188">
        <f t="shared" si="28"/>
        <v>3.7230203000196505</v>
      </c>
      <c r="L188">
        <v>0</v>
      </c>
      <c r="M188">
        <v>0</v>
      </c>
      <c r="N188">
        <f t="shared" si="29"/>
        <v>1</v>
      </c>
      <c r="O188">
        <f t="shared" si="30"/>
        <v>0</v>
      </c>
      <c r="P188">
        <f t="shared" si="31"/>
        <v>53652.041506276139</v>
      </c>
      <c r="Q188">
        <f t="shared" si="32"/>
        <v>0</v>
      </c>
      <c r="R188">
        <f t="shared" si="33"/>
        <v>0</v>
      </c>
      <c r="S188">
        <f t="shared" si="34"/>
        <v>0.49</v>
      </c>
      <c r="T188">
        <f t="shared" si="35"/>
        <v>0.39</v>
      </c>
      <c r="U188">
        <v>15.09</v>
      </c>
      <c r="V188">
        <v>1602517278.4709699</v>
      </c>
      <c r="W188">
        <v>411.755258064516</v>
      </c>
      <c r="X188">
        <v>409.99570967741897</v>
      </c>
      <c r="Y188">
        <v>10.261829032258101</v>
      </c>
      <c r="Z188">
        <v>9.9618151612903194</v>
      </c>
      <c r="AA188">
        <v>1000.00641935484</v>
      </c>
      <c r="AB188">
        <v>101.666161290323</v>
      </c>
      <c r="AC188">
        <v>0.100101838709677</v>
      </c>
      <c r="AD188">
        <v>27.672645161290301</v>
      </c>
      <c r="AE188">
        <v>999.9</v>
      </c>
      <c r="AF188">
        <v>999.9</v>
      </c>
      <c r="AG188">
        <v>0</v>
      </c>
      <c r="AH188">
        <v>0</v>
      </c>
      <c r="AI188">
        <v>10002.743870967701</v>
      </c>
      <c r="AJ188">
        <v>0</v>
      </c>
      <c r="AK188">
        <v>2.2009322580645199E-3</v>
      </c>
      <c r="AL188">
        <v>1602517233.5999999</v>
      </c>
      <c r="AM188" t="s">
        <v>587</v>
      </c>
      <c r="AN188">
        <v>30</v>
      </c>
      <c r="AO188">
        <v>-1.746</v>
      </c>
      <c r="AP188">
        <v>-4.7E-2</v>
      </c>
      <c r="AQ188">
        <v>410</v>
      </c>
      <c r="AR188">
        <v>10</v>
      </c>
      <c r="AS188">
        <v>0.38</v>
      </c>
      <c r="AT188">
        <v>0.13</v>
      </c>
      <c r="AU188">
        <v>1.7586595121951201</v>
      </c>
      <c r="AV188">
        <v>-1.7656097560994399E-2</v>
      </c>
      <c r="AW188">
        <v>2.00298914370887E-2</v>
      </c>
      <c r="AX188">
        <v>1</v>
      </c>
      <c r="AY188">
        <v>0.29984282926829298</v>
      </c>
      <c r="AZ188">
        <v>2.0233379790935298E-3</v>
      </c>
      <c r="BA188">
        <v>6.5264938117883897E-4</v>
      </c>
      <c r="BB188">
        <v>1</v>
      </c>
      <c r="BC188">
        <v>2</v>
      </c>
      <c r="BD188">
        <v>2</v>
      </c>
      <c r="BE188" t="s">
        <v>174</v>
      </c>
      <c r="BF188">
        <v>100</v>
      </c>
      <c r="BG188">
        <v>100</v>
      </c>
      <c r="BH188">
        <v>-1.746</v>
      </c>
      <c r="BI188">
        <v>-4.7E-2</v>
      </c>
      <c r="BJ188">
        <v>2</v>
      </c>
      <c r="BK188">
        <v>1050.73</v>
      </c>
      <c r="BL188">
        <v>703.125</v>
      </c>
      <c r="BM188">
        <v>26.999400000000001</v>
      </c>
      <c r="BN188">
        <v>32.3996</v>
      </c>
      <c r="BO188">
        <v>30</v>
      </c>
      <c r="BP188">
        <v>32.123899999999999</v>
      </c>
      <c r="BQ188">
        <v>32.177500000000002</v>
      </c>
      <c r="BR188">
        <v>30.332100000000001</v>
      </c>
      <c r="BS188">
        <v>50.970500000000001</v>
      </c>
      <c r="BT188">
        <v>0</v>
      </c>
      <c r="BU188">
        <v>27</v>
      </c>
      <c r="BV188">
        <v>410</v>
      </c>
      <c r="BW188">
        <v>10</v>
      </c>
      <c r="BX188">
        <v>100.798</v>
      </c>
      <c r="BY188">
        <v>100.315</v>
      </c>
    </row>
    <row r="189" spans="1:77" x14ac:dyDescent="0.25">
      <c r="A189">
        <v>175</v>
      </c>
      <c r="B189">
        <v>1602517689.5999999</v>
      </c>
      <c r="C189">
        <v>14311</v>
      </c>
      <c r="D189" t="s">
        <v>599</v>
      </c>
      <c r="E189" t="s">
        <v>600</v>
      </c>
      <c r="F189">
        <v>1602517681.5999999</v>
      </c>
      <c r="G189">
        <f t="shared" si="24"/>
        <v>3.1305852644058482E-4</v>
      </c>
      <c r="H189">
        <f t="shared" si="25"/>
        <v>-1.7852908367577258</v>
      </c>
      <c r="I189">
        <f t="shared" si="26"/>
        <v>28.525519900696032</v>
      </c>
      <c r="J189">
        <f t="shared" si="27"/>
        <v>1.07013544824225</v>
      </c>
      <c r="K189">
        <f t="shared" si="28"/>
        <v>3.7515019952927777</v>
      </c>
      <c r="L189">
        <v>0</v>
      </c>
      <c r="M189">
        <v>0</v>
      </c>
      <c r="N189">
        <f t="shared" si="29"/>
        <v>1</v>
      </c>
      <c r="O189">
        <f t="shared" si="30"/>
        <v>0</v>
      </c>
      <c r="P189">
        <f t="shared" si="31"/>
        <v>53601.536206764853</v>
      </c>
      <c r="Q189">
        <f t="shared" si="32"/>
        <v>0</v>
      </c>
      <c r="R189">
        <f t="shared" si="33"/>
        <v>0</v>
      </c>
      <c r="S189">
        <f t="shared" si="34"/>
        <v>0.49</v>
      </c>
      <c r="T189">
        <f t="shared" si="35"/>
        <v>0.39</v>
      </c>
      <c r="U189">
        <v>18.670000000000002</v>
      </c>
      <c r="V189">
        <v>1602517681.5999999</v>
      </c>
      <c r="W189">
        <v>413.07229032257999</v>
      </c>
      <c r="X189">
        <v>409.98058064516101</v>
      </c>
      <c r="Y189">
        <v>10.5157225806452</v>
      </c>
      <c r="Z189">
        <v>9.9373877419354795</v>
      </c>
      <c r="AA189">
        <v>999.99861290322599</v>
      </c>
      <c r="AB189">
        <v>101.665709677419</v>
      </c>
      <c r="AC189">
        <v>9.9569887096774196E-2</v>
      </c>
      <c r="AD189">
        <v>27.803119354838699</v>
      </c>
      <c r="AE189">
        <v>999.9</v>
      </c>
      <c r="AF189">
        <v>999.9</v>
      </c>
      <c r="AG189">
        <v>0</v>
      </c>
      <c r="AH189">
        <v>0</v>
      </c>
      <c r="AI189">
        <v>9997.4941935483894</v>
      </c>
      <c r="AJ189">
        <v>0</v>
      </c>
      <c r="AK189">
        <v>2.1870599999999998E-3</v>
      </c>
      <c r="AL189">
        <v>1602517668.0999999</v>
      </c>
      <c r="AM189" t="s">
        <v>601</v>
      </c>
      <c r="AN189">
        <v>31</v>
      </c>
      <c r="AO189">
        <v>-1.78</v>
      </c>
      <c r="AP189">
        <v>-4.8000000000000001E-2</v>
      </c>
      <c r="AQ189">
        <v>410</v>
      </c>
      <c r="AR189">
        <v>10</v>
      </c>
      <c r="AS189">
        <v>0.5</v>
      </c>
      <c r="AT189">
        <v>0.11</v>
      </c>
      <c r="AU189">
        <v>2.6319942243902399</v>
      </c>
      <c r="AV189">
        <v>6.6139450703819902</v>
      </c>
      <c r="AW189">
        <v>0.94466467095697404</v>
      </c>
      <c r="AX189">
        <v>0</v>
      </c>
      <c r="AY189">
        <v>0.49134382695121898</v>
      </c>
      <c r="AZ189">
        <v>1.2243705335955699</v>
      </c>
      <c r="BA189">
        <v>0.178827854670224</v>
      </c>
      <c r="BB189">
        <v>0</v>
      </c>
      <c r="BC189">
        <v>0</v>
      </c>
      <c r="BD189">
        <v>2</v>
      </c>
      <c r="BE189" t="s">
        <v>218</v>
      </c>
      <c r="BF189">
        <v>100</v>
      </c>
      <c r="BG189">
        <v>100</v>
      </c>
      <c r="BH189">
        <v>-1.78</v>
      </c>
      <c r="BI189">
        <v>-4.8000000000000001E-2</v>
      </c>
      <c r="BJ189">
        <v>2</v>
      </c>
      <c r="BK189">
        <v>1047.31</v>
      </c>
      <c r="BL189">
        <v>699.79100000000005</v>
      </c>
      <c r="BM189">
        <v>26.9983</v>
      </c>
      <c r="BN189">
        <v>32.586599999999997</v>
      </c>
      <c r="BO189">
        <v>30.0002</v>
      </c>
      <c r="BP189">
        <v>32.273800000000001</v>
      </c>
      <c r="BQ189">
        <v>32.330399999999997</v>
      </c>
      <c r="BR189">
        <v>30.3461</v>
      </c>
      <c r="BS189">
        <v>50.143799999999999</v>
      </c>
      <c r="BT189">
        <v>0</v>
      </c>
      <c r="BU189">
        <v>27</v>
      </c>
      <c r="BV189">
        <v>410</v>
      </c>
      <c r="BW189">
        <v>10</v>
      </c>
      <c r="BX189">
        <v>100.764</v>
      </c>
      <c r="BY189">
        <v>100.271</v>
      </c>
    </row>
    <row r="190" spans="1:77" x14ac:dyDescent="0.25">
      <c r="A190">
        <v>176</v>
      </c>
      <c r="B190">
        <v>1602517694.5999999</v>
      </c>
      <c r="C190">
        <v>14316</v>
      </c>
      <c r="D190" t="s">
        <v>602</v>
      </c>
      <c r="E190" t="s">
        <v>603</v>
      </c>
      <c r="F190">
        <v>1602517686.2451601</v>
      </c>
      <c r="G190">
        <f t="shared" si="24"/>
        <v>3.101342207111792E-4</v>
      </c>
      <c r="H190">
        <f t="shared" si="25"/>
        <v>-1.7811670641968735</v>
      </c>
      <c r="I190">
        <f t="shared" si="26"/>
        <v>28.530658430333887</v>
      </c>
      <c r="J190">
        <f t="shared" si="27"/>
        <v>1.0701552820786107</v>
      </c>
      <c r="K190">
        <f t="shared" si="28"/>
        <v>3.750895846626582</v>
      </c>
      <c r="L190">
        <v>0</v>
      </c>
      <c r="M190">
        <v>0</v>
      </c>
      <c r="N190">
        <f t="shared" si="29"/>
        <v>1</v>
      </c>
      <c r="O190">
        <f t="shared" si="30"/>
        <v>0</v>
      </c>
      <c r="P190">
        <f t="shared" si="31"/>
        <v>53628.40594393808</v>
      </c>
      <c r="Q190">
        <f t="shared" si="32"/>
        <v>0</v>
      </c>
      <c r="R190">
        <f t="shared" si="33"/>
        <v>0</v>
      </c>
      <c r="S190">
        <f t="shared" si="34"/>
        <v>0.49</v>
      </c>
      <c r="T190">
        <f t="shared" si="35"/>
        <v>0.39</v>
      </c>
      <c r="U190">
        <v>18.670000000000002</v>
      </c>
      <c r="V190">
        <v>1602517686.2451601</v>
      </c>
      <c r="W190">
        <v>413.064032258064</v>
      </c>
      <c r="X190">
        <v>409.977741935484</v>
      </c>
      <c r="Y190">
        <v>10.5158870967742</v>
      </c>
      <c r="Z190">
        <v>9.9429509677419308</v>
      </c>
      <c r="AA190">
        <v>999.99222580645096</v>
      </c>
      <c r="AB190">
        <v>101.66580645161299</v>
      </c>
      <c r="AC190">
        <v>9.9767125806451598E-2</v>
      </c>
      <c r="AD190">
        <v>27.800351612903199</v>
      </c>
      <c r="AE190">
        <v>999.9</v>
      </c>
      <c r="AF190">
        <v>999.9</v>
      </c>
      <c r="AG190">
        <v>0</v>
      </c>
      <c r="AH190">
        <v>0</v>
      </c>
      <c r="AI190">
        <v>10002.6135483871</v>
      </c>
      <c r="AJ190">
        <v>0</v>
      </c>
      <c r="AK190">
        <v>2.1093790322580601E-3</v>
      </c>
      <c r="AL190">
        <v>1602517668.0999999</v>
      </c>
      <c r="AM190" t="s">
        <v>601</v>
      </c>
      <c r="AN190">
        <v>31</v>
      </c>
      <c r="AO190">
        <v>-1.78</v>
      </c>
      <c r="AP190">
        <v>-4.8000000000000001E-2</v>
      </c>
      <c r="AQ190">
        <v>410</v>
      </c>
      <c r="AR190">
        <v>10</v>
      </c>
      <c r="AS190">
        <v>0.5</v>
      </c>
      <c r="AT190">
        <v>0.11</v>
      </c>
      <c r="AU190">
        <v>3.08738951219512</v>
      </c>
      <c r="AV190">
        <v>-0.12890090592332401</v>
      </c>
      <c r="AW190">
        <v>2.6586142085333799E-2</v>
      </c>
      <c r="AX190">
        <v>0</v>
      </c>
      <c r="AY190">
        <v>0.57518829268292704</v>
      </c>
      <c r="AZ190">
        <v>-8.2650961672461096E-2</v>
      </c>
      <c r="BA190">
        <v>9.3632308090012099E-3</v>
      </c>
      <c r="BB190">
        <v>1</v>
      </c>
      <c r="BC190">
        <v>1</v>
      </c>
      <c r="BD190">
        <v>2</v>
      </c>
      <c r="BE190" t="s">
        <v>171</v>
      </c>
      <c r="BF190">
        <v>100</v>
      </c>
      <c r="BG190">
        <v>100</v>
      </c>
      <c r="BH190">
        <v>-1.78</v>
      </c>
      <c r="BI190">
        <v>-4.8000000000000001E-2</v>
      </c>
      <c r="BJ190">
        <v>2</v>
      </c>
      <c r="BK190">
        <v>1049.82</v>
      </c>
      <c r="BL190">
        <v>699.86099999999999</v>
      </c>
      <c r="BM190">
        <v>26.9985</v>
      </c>
      <c r="BN190">
        <v>32.589500000000001</v>
      </c>
      <c r="BO190">
        <v>30.0001</v>
      </c>
      <c r="BP190">
        <v>32.273800000000001</v>
      </c>
      <c r="BQ190">
        <v>32.332500000000003</v>
      </c>
      <c r="BR190">
        <v>30.346499999999999</v>
      </c>
      <c r="BS190">
        <v>50.143799999999999</v>
      </c>
      <c r="BT190">
        <v>0</v>
      </c>
      <c r="BU190">
        <v>27</v>
      </c>
      <c r="BV190">
        <v>410</v>
      </c>
      <c r="BW190">
        <v>10</v>
      </c>
      <c r="BX190">
        <v>100.76300000000001</v>
      </c>
      <c r="BY190">
        <v>100.27</v>
      </c>
    </row>
    <row r="191" spans="1:77" x14ac:dyDescent="0.25">
      <c r="A191">
        <v>177</v>
      </c>
      <c r="B191">
        <v>1602517699.5999999</v>
      </c>
      <c r="C191">
        <v>14321</v>
      </c>
      <c r="D191" t="s">
        <v>604</v>
      </c>
      <c r="E191" t="s">
        <v>605</v>
      </c>
      <c r="F191">
        <v>1602517691.03548</v>
      </c>
      <c r="G191">
        <f t="shared" si="24"/>
        <v>3.0804449349072977E-4</v>
      </c>
      <c r="H191">
        <f t="shared" si="25"/>
        <v>-1.7727359084132845</v>
      </c>
      <c r="I191">
        <f t="shared" si="26"/>
        <v>28.540256204098384</v>
      </c>
      <c r="J191">
        <f t="shared" si="27"/>
        <v>1.0703497712455621</v>
      </c>
      <c r="K191">
        <f t="shared" si="28"/>
        <v>3.7503159172476512</v>
      </c>
      <c r="L191">
        <v>0</v>
      </c>
      <c r="M191">
        <v>0</v>
      </c>
      <c r="N191">
        <f t="shared" si="29"/>
        <v>1</v>
      </c>
      <c r="O191">
        <f t="shared" si="30"/>
        <v>0</v>
      </c>
      <c r="P191">
        <f t="shared" si="31"/>
        <v>53636.111598557807</v>
      </c>
      <c r="Q191">
        <f t="shared" si="32"/>
        <v>0</v>
      </c>
      <c r="R191">
        <f t="shared" si="33"/>
        <v>0</v>
      </c>
      <c r="S191">
        <f t="shared" si="34"/>
        <v>0.49</v>
      </c>
      <c r="T191">
        <f t="shared" si="35"/>
        <v>0.39</v>
      </c>
      <c r="U191">
        <v>18.670000000000002</v>
      </c>
      <c r="V191">
        <v>1602517691.03548</v>
      </c>
      <c r="W191">
        <v>413.05374193548403</v>
      </c>
      <c r="X191">
        <v>409.98158064516099</v>
      </c>
      <c r="Y191">
        <v>10.517709677419401</v>
      </c>
      <c r="Z191">
        <v>9.9486361290322591</v>
      </c>
      <c r="AA191">
        <v>999.99400000000003</v>
      </c>
      <c r="AB191">
        <v>101.666548387097</v>
      </c>
      <c r="AC191">
        <v>9.9882145161290306E-2</v>
      </c>
      <c r="AD191">
        <v>27.797703225806501</v>
      </c>
      <c r="AE191">
        <v>999.9</v>
      </c>
      <c r="AF191">
        <v>999.9</v>
      </c>
      <c r="AG191">
        <v>0</v>
      </c>
      <c r="AH191">
        <v>0</v>
      </c>
      <c r="AI191">
        <v>10003.944193548399</v>
      </c>
      <c r="AJ191">
        <v>0</v>
      </c>
      <c r="AK191">
        <v>2.1093790322580601E-3</v>
      </c>
      <c r="AL191">
        <v>1602517668.0999999</v>
      </c>
      <c r="AM191" t="s">
        <v>601</v>
      </c>
      <c r="AN191">
        <v>31</v>
      </c>
      <c r="AO191">
        <v>-1.78</v>
      </c>
      <c r="AP191">
        <v>-4.8000000000000001E-2</v>
      </c>
      <c r="AQ191">
        <v>410</v>
      </c>
      <c r="AR191">
        <v>10</v>
      </c>
      <c r="AS191">
        <v>0.5</v>
      </c>
      <c r="AT191">
        <v>0.11</v>
      </c>
      <c r="AU191">
        <v>3.0782012195121999</v>
      </c>
      <c r="AV191">
        <v>-0.15168731707319</v>
      </c>
      <c r="AW191">
        <v>2.88346018589896E-2</v>
      </c>
      <c r="AX191">
        <v>0</v>
      </c>
      <c r="AY191">
        <v>0.57168619512195096</v>
      </c>
      <c r="AZ191">
        <v>-5.0480864111494703E-2</v>
      </c>
      <c r="BA191">
        <v>7.8761513450865094E-3</v>
      </c>
      <c r="BB191">
        <v>1</v>
      </c>
      <c r="BC191">
        <v>1</v>
      </c>
      <c r="BD191">
        <v>2</v>
      </c>
      <c r="BE191" t="s">
        <v>171</v>
      </c>
      <c r="BF191">
        <v>100</v>
      </c>
      <c r="BG191">
        <v>100</v>
      </c>
      <c r="BH191">
        <v>-1.78</v>
      </c>
      <c r="BI191">
        <v>-4.8000000000000001E-2</v>
      </c>
      <c r="BJ191">
        <v>2</v>
      </c>
      <c r="BK191">
        <v>1048.93</v>
      </c>
      <c r="BL191">
        <v>699.68600000000004</v>
      </c>
      <c r="BM191">
        <v>26.998699999999999</v>
      </c>
      <c r="BN191">
        <v>32.591700000000003</v>
      </c>
      <c r="BO191">
        <v>30.0001</v>
      </c>
      <c r="BP191">
        <v>32.276600000000002</v>
      </c>
      <c r="BQ191">
        <v>32.333300000000001</v>
      </c>
      <c r="BR191">
        <v>30.346800000000002</v>
      </c>
      <c r="BS191">
        <v>50.143799999999999</v>
      </c>
      <c r="BT191">
        <v>0</v>
      </c>
      <c r="BU191">
        <v>27</v>
      </c>
      <c r="BV191">
        <v>410</v>
      </c>
      <c r="BW191">
        <v>10</v>
      </c>
      <c r="BX191">
        <v>100.76300000000001</v>
      </c>
      <c r="BY191">
        <v>100.268</v>
      </c>
    </row>
    <row r="192" spans="1:77" x14ac:dyDescent="0.25">
      <c r="A192">
        <v>178</v>
      </c>
      <c r="B192">
        <v>1602517704.5999999</v>
      </c>
      <c r="C192">
        <v>14326</v>
      </c>
      <c r="D192" t="s">
        <v>606</v>
      </c>
      <c r="E192" t="s">
        <v>607</v>
      </c>
      <c r="F192">
        <v>1602517695.9709699</v>
      </c>
      <c r="G192">
        <f t="shared" si="24"/>
        <v>3.0771098849321257E-4</v>
      </c>
      <c r="H192">
        <f t="shared" si="25"/>
        <v>-1.7668341906704461</v>
      </c>
      <c r="I192">
        <f t="shared" si="26"/>
        <v>28.551320585959534</v>
      </c>
      <c r="J192">
        <f t="shared" si="27"/>
        <v>1.0706090456147428</v>
      </c>
      <c r="K192">
        <f t="shared" si="28"/>
        <v>3.7497706713476084</v>
      </c>
      <c r="L192">
        <v>0</v>
      </c>
      <c r="M192">
        <v>0</v>
      </c>
      <c r="N192">
        <f t="shared" si="29"/>
        <v>1</v>
      </c>
      <c r="O192">
        <f t="shared" si="30"/>
        <v>0</v>
      </c>
      <c r="P192">
        <f t="shared" si="31"/>
        <v>53622.364364273024</v>
      </c>
      <c r="Q192">
        <f t="shared" si="32"/>
        <v>0</v>
      </c>
      <c r="R192">
        <f t="shared" si="33"/>
        <v>0</v>
      </c>
      <c r="S192">
        <f t="shared" si="34"/>
        <v>0.49</v>
      </c>
      <c r="T192">
        <f t="shared" si="35"/>
        <v>0.39</v>
      </c>
      <c r="U192">
        <v>18.670000000000002</v>
      </c>
      <c r="V192">
        <v>1602517695.9709699</v>
      </c>
      <c r="W192">
        <v>413.06229032258102</v>
      </c>
      <c r="X192">
        <v>410.00090322580598</v>
      </c>
      <c r="Y192">
        <v>10.520245161290299</v>
      </c>
      <c r="Z192">
        <v>9.9517906451612905</v>
      </c>
      <c r="AA192">
        <v>999.99658064516098</v>
      </c>
      <c r="AB192">
        <v>101.666741935484</v>
      </c>
      <c r="AC192">
        <v>9.9807151612903197E-2</v>
      </c>
      <c r="AD192">
        <v>27.795212903225799</v>
      </c>
      <c r="AE192">
        <v>999.9</v>
      </c>
      <c r="AF192">
        <v>999.9</v>
      </c>
      <c r="AG192">
        <v>0</v>
      </c>
      <c r="AH192">
        <v>0</v>
      </c>
      <c r="AI192">
        <v>10001.164516129</v>
      </c>
      <c r="AJ192">
        <v>0</v>
      </c>
      <c r="AK192">
        <v>2.16979806451613E-3</v>
      </c>
      <c r="AL192">
        <v>1602517668.0999999</v>
      </c>
      <c r="AM192" t="s">
        <v>601</v>
      </c>
      <c r="AN192">
        <v>31</v>
      </c>
      <c r="AO192">
        <v>-1.78</v>
      </c>
      <c r="AP192">
        <v>-4.8000000000000001E-2</v>
      </c>
      <c r="AQ192">
        <v>410</v>
      </c>
      <c r="AR192">
        <v>10</v>
      </c>
      <c r="AS192">
        <v>0.5</v>
      </c>
      <c r="AT192">
        <v>0.11</v>
      </c>
      <c r="AU192">
        <v>3.0654400000000002</v>
      </c>
      <c r="AV192">
        <v>-5.8823205574880001E-2</v>
      </c>
      <c r="AW192">
        <v>2.3255451288550499E-2</v>
      </c>
      <c r="AX192">
        <v>1</v>
      </c>
      <c r="AY192">
        <v>0.56906285365853704</v>
      </c>
      <c r="AZ192">
        <v>1.58602369337985E-2</v>
      </c>
      <c r="BA192">
        <v>4.6704675462458101E-3</v>
      </c>
      <c r="BB192">
        <v>1</v>
      </c>
      <c r="BC192">
        <v>2</v>
      </c>
      <c r="BD192">
        <v>2</v>
      </c>
      <c r="BE192" t="s">
        <v>174</v>
      </c>
      <c r="BF192">
        <v>100</v>
      </c>
      <c r="BG192">
        <v>100</v>
      </c>
      <c r="BH192">
        <v>-1.78</v>
      </c>
      <c r="BI192">
        <v>-4.8000000000000001E-2</v>
      </c>
      <c r="BJ192">
        <v>2</v>
      </c>
      <c r="BK192">
        <v>1050.69</v>
      </c>
      <c r="BL192">
        <v>699.91899999999998</v>
      </c>
      <c r="BM192">
        <v>26.998699999999999</v>
      </c>
      <c r="BN192">
        <v>32.5931</v>
      </c>
      <c r="BO192">
        <v>30.0002</v>
      </c>
      <c r="BP192">
        <v>32.276600000000002</v>
      </c>
      <c r="BQ192">
        <v>32.335299999999997</v>
      </c>
      <c r="BR192">
        <v>30.347100000000001</v>
      </c>
      <c r="BS192">
        <v>50.143799999999999</v>
      </c>
      <c r="BT192">
        <v>0</v>
      </c>
      <c r="BU192">
        <v>27</v>
      </c>
      <c r="BV192">
        <v>410</v>
      </c>
      <c r="BW192">
        <v>10</v>
      </c>
      <c r="BX192">
        <v>100.76300000000001</v>
      </c>
      <c r="BY192">
        <v>100.267</v>
      </c>
    </row>
    <row r="193" spans="1:77" x14ac:dyDescent="0.25">
      <c r="A193">
        <v>179</v>
      </c>
      <c r="B193">
        <v>1602517709.5999999</v>
      </c>
      <c r="C193">
        <v>14331</v>
      </c>
      <c r="D193" t="s">
        <v>608</v>
      </c>
      <c r="E193" t="s">
        <v>609</v>
      </c>
      <c r="F193">
        <v>1602517700.9709699</v>
      </c>
      <c r="G193">
        <f t="shared" si="24"/>
        <v>3.0971300957665531E-4</v>
      </c>
      <c r="H193">
        <f t="shared" si="25"/>
        <v>-1.773589891373285</v>
      </c>
      <c r="I193">
        <f t="shared" si="26"/>
        <v>28.558231458775602</v>
      </c>
      <c r="J193">
        <f t="shared" si="27"/>
        <v>1.0707282243900775</v>
      </c>
      <c r="K193">
        <f t="shared" si="28"/>
        <v>3.7492805740989104</v>
      </c>
      <c r="L193">
        <v>0</v>
      </c>
      <c r="M193">
        <v>0</v>
      </c>
      <c r="N193">
        <f t="shared" si="29"/>
        <v>1</v>
      </c>
      <c r="O193">
        <f t="shared" si="30"/>
        <v>0</v>
      </c>
      <c r="P193">
        <f t="shared" si="31"/>
        <v>53647.800328916674</v>
      </c>
      <c r="Q193">
        <f t="shared" si="32"/>
        <v>0</v>
      </c>
      <c r="R193">
        <f t="shared" si="33"/>
        <v>0</v>
      </c>
      <c r="S193">
        <f t="shared" si="34"/>
        <v>0.49</v>
      </c>
      <c r="T193">
        <f t="shared" si="35"/>
        <v>0.39</v>
      </c>
      <c r="U193">
        <v>18.670000000000002</v>
      </c>
      <c r="V193">
        <v>1602517700.9709699</v>
      </c>
      <c r="W193">
        <v>413.06661290322597</v>
      </c>
      <c r="X193">
        <v>409.99416129032198</v>
      </c>
      <c r="Y193">
        <v>10.5214129032258</v>
      </c>
      <c r="Z193">
        <v>9.9492609677419406</v>
      </c>
      <c r="AA193">
        <v>999.99722580645198</v>
      </c>
      <c r="AB193">
        <v>101.66664516129001</v>
      </c>
      <c r="AC193">
        <v>9.9936403225806394E-2</v>
      </c>
      <c r="AD193">
        <v>27.7929741935484</v>
      </c>
      <c r="AE193">
        <v>999.9</v>
      </c>
      <c r="AF193">
        <v>999.9</v>
      </c>
      <c r="AG193">
        <v>0</v>
      </c>
      <c r="AH193">
        <v>0</v>
      </c>
      <c r="AI193">
        <v>10006.043548387101</v>
      </c>
      <c r="AJ193">
        <v>0</v>
      </c>
      <c r="AK193">
        <v>2.2742977419354798E-3</v>
      </c>
      <c r="AL193">
        <v>1602517668.0999999</v>
      </c>
      <c r="AM193" t="s">
        <v>601</v>
      </c>
      <c r="AN193">
        <v>31</v>
      </c>
      <c r="AO193">
        <v>-1.78</v>
      </c>
      <c r="AP193">
        <v>-4.8000000000000001E-2</v>
      </c>
      <c r="AQ193">
        <v>410</v>
      </c>
      <c r="AR193">
        <v>10</v>
      </c>
      <c r="AS193">
        <v>0.5</v>
      </c>
      <c r="AT193">
        <v>0.11</v>
      </c>
      <c r="AU193">
        <v>3.07075097560976</v>
      </c>
      <c r="AV193">
        <v>0.10351714285704799</v>
      </c>
      <c r="AW193">
        <v>2.60851992240884E-2</v>
      </c>
      <c r="AX193">
        <v>0</v>
      </c>
      <c r="AY193">
        <v>0.57069146341463395</v>
      </c>
      <c r="AZ193">
        <v>4.1202480836248702E-2</v>
      </c>
      <c r="BA193">
        <v>4.1375489038304198E-3</v>
      </c>
      <c r="BB193">
        <v>1</v>
      </c>
      <c r="BC193">
        <v>1</v>
      </c>
      <c r="BD193">
        <v>2</v>
      </c>
      <c r="BE193" t="s">
        <v>171</v>
      </c>
      <c r="BF193">
        <v>100</v>
      </c>
      <c r="BG193">
        <v>100</v>
      </c>
      <c r="BH193">
        <v>-1.78</v>
      </c>
      <c r="BI193">
        <v>-4.8000000000000001E-2</v>
      </c>
      <c r="BJ193">
        <v>2</v>
      </c>
      <c r="BK193">
        <v>1050.8800000000001</v>
      </c>
      <c r="BL193">
        <v>699.79</v>
      </c>
      <c r="BM193">
        <v>26.9983</v>
      </c>
      <c r="BN193">
        <v>32.595399999999998</v>
      </c>
      <c r="BO193">
        <v>30.0002</v>
      </c>
      <c r="BP193">
        <v>32.279499999999999</v>
      </c>
      <c r="BQ193">
        <v>32.336100000000002</v>
      </c>
      <c r="BR193">
        <v>30.348199999999999</v>
      </c>
      <c r="BS193">
        <v>50.143799999999999</v>
      </c>
      <c r="BT193">
        <v>0</v>
      </c>
      <c r="BU193">
        <v>27</v>
      </c>
      <c r="BV193">
        <v>410</v>
      </c>
      <c r="BW193">
        <v>10</v>
      </c>
      <c r="BX193">
        <v>100.764</v>
      </c>
      <c r="BY193">
        <v>100.26900000000001</v>
      </c>
    </row>
    <row r="194" spans="1:77" x14ac:dyDescent="0.25">
      <c r="A194">
        <v>180</v>
      </c>
      <c r="B194">
        <v>1602517714.5999999</v>
      </c>
      <c r="C194">
        <v>14336</v>
      </c>
      <c r="D194" t="s">
        <v>610</v>
      </c>
      <c r="E194" t="s">
        <v>611</v>
      </c>
      <c r="F194">
        <v>1602517705.9709699</v>
      </c>
      <c r="G194">
        <f t="shared" si="24"/>
        <v>3.1096749194788899E-4</v>
      </c>
      <c r="H194">
        <f t="shared" si="25"/>
        <v>-1.7827106851520642</v>
      </c>
      <c r="I194">
        <f t="shared" si="26"/>
        <v>28.560771229450516</v>
      </c>
      <c r="J194">
        <f t="shared" si="27"/>
        <v>1.0706701784811721</v>
      </c>
      <c r="K194">
        <f t="shared" si="28"/>
        <v>3.7487439322967151</v>
      </c>
      <c r="L194">
        <v>0</v>
      </c>
      <c r="M194">
        <v>0</v>
      </c>
      <c r="N194">
        <f t="shared" si="29"/>
        <v>1</v>
      </c>
      <c r="O194">
        <f t="shared" si="30"/>
        <v>0</v>
      </c>
      <c r="P194">
        <f t="shared" si="31"/>
        <v>53595.7130802217</v>
      </c>
      <c r="Q194">
        <f t="shared" si="32"/>
        <v>0</v>
      </c>
      <c r="R194">
        <f t="shared" si="33"/>
        <v>0</v>
      </c>
      <c r="S194">
        <f t="shared" si="34"/>
        <v>0.49</v>
      </c>
      <c r="T194">
        <f t="shared" si="35"/>
        <v>0.39</v>
      </c>
      <c r="U194">
        <v>18.670000000000002</v>
      </c>
      <c r="V194">
        <v>1602517705.9709699</v>
      </c>
      <c r="W194">
        <v>413.07667741935501</v>
      </c>
      <c r="X194">
        <v>409.98819354838702</v>
      </c>
      <c r="Y194">
        <v>10.520816129032299</v>
      </c>
      <c r="Z194">
        <v>9.9463506451612904</v>
      </c>
      <c r="AA194">
        <v>1000.0046774193499</v>
      </c>
      <c r="AB194">
        <v>101.666870967742</v>
      </c>
      <c r="AC194">
        <v>9.9965877419354796E-2</v>
      </c>
      <c r="AD194">
        <v>27.790522580645199</v>
      </c>
      <c r="AE194">
        <v>999.9</v>
      </c>
      <c r="AF194">
        <v>999.9</v>
      </c>
      <c r="AG194">
        <v>0</v>
      </c>
      <c r="AH194">
        <v>0</v>
      </c>
      <c r="AI194">
        <v>9995.8064516128998</v>
      </c>
      <c r="AJ194">
        <v>0</v>
      </c>
      <c r="AK194">
        <v>2.2934100000000001E-3</v>
      </c>
      <c r="AL194">
        <v>1602517668.0999999</v>
      </c>
      <c r="AM194" t="s">
        <v>601</v>
      </c>
      <c r="AN194">
        <v>31</v>
      </c>
      <c r="AO194">
        <v>-1.78</v>
      </c>
      <c r="AP194">
        <v>-4.8000000000000001E-2</v>
      </c>
      <c r="AQ194">
        <v>410</v>
      </c>
      <c r="AR194">
        <v>10</v>
      </c>
      <c r="AS194">
        <v>0.5</v>
      </c>
      <c r="AT194">
        <v>0.11</v>
      </c>
      <c r="AU194">
        <v>3.0828129268292699</v>
      </c>
      <c r="AV194">
        <v>0.22395783972126901</v>
      </c>
      <c r="AW194">
        <v>3.12206781260943E-2</v>
      </c>
      <c r="AX194">
        <v>0</v>
      </c>
      <c r="AY194">
        <v>0.57352219512195102</v>
      </c>
      <c r="AZ194">
        <v>2.7418139372821799E-2</v>
      </c>
      <c r="BA194">
        <v>2.7921701955561E-3</v>
      </c>
      <c r="BB194">
        <v>1</v>
      </c>
      <c r="BC194">
        <v>1</v>
      </c>
      <c r="BD194">
        <v>2</v>
      </c>
      <c r="BE194" t="s">
        <v>171</v>
      </c>
      <c r="BF194">
        <v>100</v>
      </c>
      <c r="BG194">
        <v>100</v>
      </c>
      <c r="BH194">
        <v>-1.78</v>
      </c>
      <c r="BI194">
        <v>-4.8000000000000001E-2</v>
      </c>
      <c r="BJ194">
        <v>2</v>
      </c>
      <c r="BK194">
        <v>1049.4000000000001</v>
      </c>
      <c r="BL194">
        <v>700.02300000000002</v>
      </c>
      <c r="BM194">
        <v>26.998100000000001</v>
      </c>
      <c r="BN194">
        <v>32.596699999999998</v>
      </c>
      <c r="BO194">
        <v>30.0002</v>
      </c>
      <c r="BP194">
        <v>32.279499999999999</v>
      </c>
      <c r="BQ194">
        <v>32.336100000000002</v>
      </c>
      <c r="BR194">
        <v>30.347999999999999</v>
      </c>
      <c r="BS194">
        <v>50.143799999999999</v>
      </c>
      <c r="BT194">
        <v>0</v>
      </c>
      <c r="BU194">
        <v>27</v>
      </c>
      <c r="BV194">
        <v>410</v>
      </c>
      <c r="BW194">
        <v>10</v>
      </c>
      <c r="BX194">
        <v>100.764</v>
      </c>
      <c r="BY194">
        <v>100.268</v>
      </c>
    </row>
    <row r="195" spans="1:77" x14ac:dyDescent="0.25">
      <c r="A195">
        <v>181</v>
      </c>
      <c r="B195">
        <v>1602518047.5999999</v>
      </c>
      <c r="C195">
        <v>14669</v>
      </c>
      <c r="D195" t="s">
        <v>614</v>
      </c>
      <c r="E195" t="s">
        <v>615</v>
      </c>
      <c r="F195">
        <v>1602518039.5999999</v>
      </c>
      <c r="G195">
        <f t="shared" si="24"/>
        <v>2.9829155770950321E-4</v>
      </c>
      <c r="H195">
        <f t="shared" si="25"/>
        <v>-2.1984816323073826</v>
      </c>
      <c r="I195">
        <f t="shared" si="26"/>
        <v>28.348850054911061</v>
      </c>
      <c r="J195">
        <f t="shared" si="27"/>
        <v>1.0661692180822691</v>
      </c>
      <c r="K195">
        <f t="shared" si="28"/>
        <v>3.7608905335388352</v>
      </c>
      <c r="L195">
        <v>0</v>
      </c>
      <c r="M195">
        <v>0</v>
      </c>
      <c r="N195">
        <f t="shared" si="29"/>
        <v>1</v>
      </c>
      <c r="O195">
        <f t="shared" si="30"/>
        <v>0</v>
      </c>
      <c r="P195">
        <f t="shared" si="31"/>
        <v>53585.545423690572</v>
      </c>
      <c r="Q195">
        <f t="shared" si="32"/>
        <v>0</v>
      </c>
      <c r="R195">
        <f t="shared" si="33"/>
        <v>0</v>
      </c>
      <c r="S195">
        <f t="shared" si="34"/>
        <v>0.49</v>
      </c>
      <c r="T195">
        <f t="shared" si="35"/>
        <v>0.39</v>
      </c>
      <c r="U195">
        <v>16.22</v>
      </c>
      <c r="V195">
        <v>1602518039.5999999</v>
      </c>
      <c r="W195">
        <v>413.35916129032302</v>
      </c>
      <c r="X195">
        <v>409.993258064516</v>
      </c>
      <c r="Y195">
        <v>10.4765580645161</v>
      </c>
      <c r="Z195">
        <v>9.9978035483871004</v>
      </c>
      <c r="AA195">
        <v>1000.0115483871</v>
      </c>
      <c r="AB195">
        <v>101.66725806451601</v>
      </c>
      <c r="AC195">
        <v>9.9869222580645206E-2</v>
      </c>
      <c r="AD195">
        <v>27.845938709677402</v>
      </c>
      <c r="AE195">
        <v>999.9</v>
      </c>
      <c r="AF195">
        <v>999.9</v>
      </c>
      <c r="AG195">
        <v>0</v>
      </c>
      <c r="AH195">
        <v>0</v>
      </c>
      <c r="AI195">
        <v>9995.7093548387093</v>
      </c>
      <c r="AJ195">
        <v>0</v>
      </c>
      <c r="AK195">
        <v>2.0514267741935498E-3</v>
      </c>
      <c r="AL195">
        <v>1602518015.0999999</v>
      </c>
      <c r="AM195" t="s">
        <v>616</v>
      </c>
      <c r="AN195">
        <v>32</v>
      </c>
      <c r="AO195">
        <v>-1.7969999999999999</v>
      </c>
      <c r="AP195">
        <v>-4.8000000000000001E-2</v>
      </c>
      <c r="AQ195">
        <v>410</v>
      </c>
      <c r="AR195">
        <v>10</v>
      </c>
      <c r="AS195">
        <v>0.2</v>
      </c>
      <c r="AT195">
        <v>0.1</v>
      </c>
      <c r="AU195">
        <v>3.36708390243902</v>
      </c>
      <c r="AV195">
        <v>-9.3079442508694505E-3</v>
      </c>
      <c r="AW195">
        <v>1.4766505585614801E-2</v>
      </c>
      <c r="AX195">
        <v>1</v>
      </c>
      <c r="AY195">
        <v>0.47849421951219501</v>
      </c>
      <c r="AZ195">
        <v>5.2023135888514104E-3</v>
      </c>
      <c r="BA195">
        <v>6.75240463480759E-4</v>
      </c>
      <c r="BB195">
        <v>1</v>
      </c>
      <c r="BC195">
        <v>2</v>
      </c>
      <c r="BD195">
        <v>2</v>
      </c>
      <c r="BE195" t="s">
        <v>174</v>
      </c>
      <c r="BF195">
        <v>100</v>
      </c>
      <c r="BG195">
        <v>100</v>
      </c>
      <c r="BH195">
        <v>-1.7969999999999999</v>
      </c>
      <c r="BI195">
        <v>-4.8000000000000001E-2</v>
      </c>
      <c r="BJ195">
        <v>2</v>
      </c>
      <c r="BK195">
        <v>1050.03</v>
      </c>
      <c r="BL195">
        <v>698.18299999999999</v>
      </c>
      <c r="BM195">
        <v>26.998699999999999</v>
      </c>
      <c r="BN195">
        <v>32.661999999999999</v>
      </c>
      <c r="BO195">
        <v>30.0002</v>
      </c>
      <c r="BP195">
        <v>32.3583</v>
      </c>
      <c r="BQ195">
        <v>32.415700000000001</v>
      </c>
      <c r="BR195">
        <v>30.3642</v>
      </c>
      <c r="BS195">
        <v>49.597099999999998</v>
      </c>
      <c r="BT195">
        <v>0</v>
      </c>
      <c r="BU195">
        <v>27</v>
      </c>
      <c r="BV195">
        <v>410</v>
      </c>
      <c r="BW195">
        <v>10</v>
      </c>
      <c r="BX195">
        <v>100.751</v>
      </c>
      <c r="BY195">
        <v>100.259</v>
      </c>
    </row>
    <row r="196" spans="1:77" x14ac:dyDescent="0.25">
      <c r="A196">
        <v>182</v>
      </c>
      <c r="B196">
        <v>1602518052.5999999</v>
      </c>
      <c r="C196">
        <v>14674</v>
      </c>
      <c r="D196" t="s">
        <v>617</v>
      </c>
      <c r="E196" t="s">
        <v>618</v>
      </c>
      <c r="F196">
        <v>1602518044.2451601</v>
      </c>
      <c r="G196">
        <f t="shared" si="24"/>
        <v>2.9847819016048873E-4</v>
      </c>
      <c r="H196">
        <f t="shared" si="25"/>
        <v>-2.1951018310598314</v>
      </c>
      <c r="I196">
        <f t="shared" si="26"/>
        <v>28.346067565538689</v>
      </c>
      <c r="J196">
        <f t="shared" si="27"/>
        <v>1.0659580009525986</v>
      </c>
      <c r="K196">
        <f t="shared" si="28"/>
        <v>3.7605145704532266</v>
      </c>
      <c r="L196">
        <v>0</v>
      </c>
      <c r="M196">
        <v>0</v>
      </c>
      <c r="N196">
        <f t="shared" si="29"/>
        <v>1</v>
      </c>
      <c r="O196">
        <f t="shared" si="30"/>
        <v>0</v>
      </c>
      <c r="P196">
        <f t="shared" si="31"/>
        <v>53589.864797693357</v>
      </c>
      <c r="Q196">
        <f t="shared" si="32"/>
        <v>0</v>
      </c>
      <c r="R196">
        <f t="shared" si="33"/>
        <v>0</v>
      </c>
      <c r="S196">
        <f t="shared" si="34"/>
        <v>0.49</v>
      </c>
      <c r="T196">
        <f t="shared" si="35"/>
        <v>0.39</v>
      </c>
      <c r="U196">
        <v>16.22</v>
      </c>
      <c r="V196">
        <v>1602518044.2451601</v>
      </c>
      <c r="W196">
        <v>413.35287096774198</v>
      </c>
      <c r="X196">
        <v>409.99254838709697</v>
      </c>
      <c r="Y196">
        <v>10.474512903225801</v>
      </c>
      <c r="Z196">
        <v>9.9954545161290298</v>
      </c>
      <c r="AA196">
        <v>1000.00458064516</v>
      </c>
      <c r="AB196">
        <v>101.667</v>
      </c>
      <c r="AC196">
        <v>9.9832577419354807E-2</v>
      </c>
      <c r="AD196">
        <v>27.8442258064516</v>
      </c>
      <c r="AE196">
        <v>999.9</v>
      </c>
      <c r="AF196">
        <v>999.9</v>
      </c>
      <c r="AG196">
        <v>0</v>
      </c>
      <c r="AH196">
        <v>0</v>
      </c>
      <c r="AI196">
        <v>9996.5164516129007</v>
      </c>
      <c r="AJ196">
        <v>0</v>
      </c>
      <c r="AK196">
        <v>1.9725132258064499E-3</v>
      </c>
      <c r="AL196">
        <v>1602518015.0999999</v>
      </c>
      <c r="AM196" t="s">
        <v>616</v>
      </c>
      <c r="AN196">
        <v>32</v>
      </c>
      <c r="AO196">
        <v>-1.7969999999999999</v>
      </c>
      <c r="AP196">
        <v>-4.8000000000000001E-2</v>
      </c>
      <c r="AQ196">
        <v>410</v>
      </c>
      <c r="AR196">
        <v>10</v>
      </c>
      <c r="AS196">
        <v>0.2</v>
      </c>
      <c r="AT196">
        <v>0.1</v>
      </c>
      <c r="AU196">
        <v>3.3591668292682901</v>
      </c>
      <c r="AV196">
        <v>-7.3108013937262004E-2</v>
      </c>
      <c r="AW196">
        <v>1.9055304419815101E-2</v>
      </c>
      <c r="AX196">
        <v>1</v>
      </c>
      <c r="AY196">
        <v>0.47888217073170702</v>
      </c>
      <c r="AZ196">
        <v>3.3136097560971301E-3</v>
      </c>
      <c r="BA196">
        <v>5.77699681556255E-4</v>
      </c>
      <c r="BB196">
        <v>1</v>
      </c>
      <c r="BC196">
        <v>2</v>
      </c>
      <c r="BD196">
        <v>2</v>
      </c>
      <c r="BE196" t="s">
        <v>174</v>
      </c>
      <c r="BF196">
        <v>100</v>
      </c>
      <c r="BG196">
        <v>100</v>
      </c>
      <c r="BH196">
        <v>-1.7969999999999999</v>
      </c>
      <c r="BI196">
        <v>-4.8000000000000001E-2</v>
      </c>
      <c r="BJ196">
        <v>2</v>
      </c>
      <c r="BK196">
        <v>1048.4100000000001</v>
      </c>
      <c r="BL196">
        <v>698.16300000000001</v>
      </c>
      <c r="BM196">
        <v>26.998699999999999</v>
      </c>
      <c r="BN196">
        <v>32.6633</v>
      </c>
      <c r="BO196">
        <v>30.0002</v>
      </c>
      <c r="BP196">
        <v>32.359099999999998</v>
      </c>
      <c r="BQ196">
        <v>32.415900000000001</v>
      </c>
      <c r="BR196">
        <v>30.365100000000002</v>
      </c>
      <c r="BS196">
        <v>49.597099999999998</v>
      </c>
      <c r="BT196">
        <v>0</v>
      </c>
      <c r="BU196">
        <v>27</v>
      </c>
      <c r="BV196">
        <v>410</v>
      </c>
      <c r="BW196">
        <v>10</v>
      </c>
      <c r="BX196">
        <v>100.751</v>
      </c>
      <c r="BY196">
        <v>100.26</v>
      </c>
    </row>
    <row r="197" spans="1:77" x14ac:dyDescent="0.25">
      <c r="A197">
        <v>183</v>
      </c>
      <c r="B197">
        <v>1602518057.5999999</v>
      </c>
      <c r="C197">
        <v>14679</v>
      </c>
      <c r="D197" t="s">
        <v>619</v>
      </c>
      <c r="E197" t="s">
        <v>620</v>
      </c>
      <c r="F197">
        <v>1602518049.03548</v>
      </c>
      <c r="G197">
        <f t="shared" si="24"/>
        <v>2.9842662717757568E-4</v>
      </c>
      <c r="H197">
        <f t="shared" si="25"/>
        <v>-2.1929793807019635</v>
      </c>
      <c r="I197">
        <f t="shared" si="26"/>
        <v>28.342176247416234</v>
      </c>
      <c r="J197">
        <f t="shared" si="27"/>
        <v>1.0657027128110563</v>
      </c>
      <c r="K197">
        <f t="shared" si="28"/>
        <v>3.760130144939767</v>
      </c>
      <c r="L197">
        <v>0</v>
      </c>
      <c r="M197">
        <v>0</v>
      </c>
      <c r="N197">
        <f t="shared" si="29"/>
        <v>1</v>
      </c>
      <c r="O197">
        <f t="shared" si="30"/>
        <v>0</v>
      </c>
      <c r="P197">
        <f t="shared" si="31"/>
        <v>53598.129598840154</v>
      </c>
      <c r="Q197">
        <f t="shared" si="32"/>
        <v>0</v>
      </c>
      <c r="R197">
        <f t="shared" si="33"/>
        <v>0</v>
      </c>
      <c r="S197">
        <f t="shared" si="34"/>
        <v>0.49</v>
      </c>
      <c r="T197">
        <f t="shared" si="35"/>
        <v>0.39</v>
      </c>
      <c r="U197">
        <v>16.22</v>
      </c>
      <c r="V197">
        <v>1602518049.03548</v>
      </c>
      <c r="W197">
        <v>413.34667741935499</v>
      </c>
      <c r="X197">
        <v>409.98987096774198</v>
      </c>
      <c r="Y197">
        <v>10.472051612903201</v>
      </c>
      <c r="Z197">
        <v>9.9930906451612902</v>
      </c>
      <c r="AA197">
        <v>1000.03767741935</v>
      </c>
      <c r="AB197">
        <v>101.666548387097</v>
      </c>
      <c r="AC197">
        <v>9.9824832258064503E-2</v>
      </c>
      <c r="AD197">
        <v>27.842474193548401</v>
      </c>
      <c r="AE197">
        <v>999.9</v>
      </c>
      <c r="AF197">
        <v>999.9</v>
      </c>
      <c r="AG197">
        <v>0</v>
      </c>
      <c r="AH197">
        <v>0</v>
      </c>
      <c r="AI197">
        <v>9998.1093548387107</v>
      </c>
      <c r="AJ197">
        <v>0</v>
      </c>
      <c r="AK197">
        <v>1.9342893548387099E-3</v>
      </c>
      <c r="AL197">
        <v>1602518015.0999999</v>
      </c>
      <c r="AM197" t="s">
        <v>616</v>
      </c>
      <c r="AN197">
        <v>32</v>
      </c>
      <c r="AO197">
        <v>-1.7969999999999999</v>
      </c>
      <c r="AP197">
        <v>-4.8000000000000001E-2</v>
      </c>
      <c r="AQ197">
        <v>410</v>
      </c>
      <c r="AR197">
        <v>10</v>
      </c>
      <c r="AS197">
        <v>0.2</v>
      </c>
      <c r="AT197">
        <v>0.1</v>
      </c>
      <c r="AU197">
        <v>3.3604075609756099</v>
      </c>
      <c r="AV197">
        <v>-6.0476864111485097E-2</v>
      </c>
      <c r="AW197">
        <v>1.80659446203837E-2</v>
      </c>
      <c r="AX197">
        <v>1</v>
      </c>
      <c r="AY197">
        <v>0.47901051219512197</v>
      </c>
      <c r="AZ197">
        <v>-9.6014634146436497E-4</v>
      </c>
      <c r="BA197">
        <v>5.5796368104338301E-4</v>
      </c>
      <c r="BB197">
        <v>1</v>
      </c>
      <c r="BC197">
        <v>2</v>
      </c>
      <c r="BD197">
        <v>2</v>
      </c>
      <c r="BE197" t="s">
        <v>174</v>
      </c>
      <c r="BF197">
        <v>100</v>
      </c>
      <c r="BG197">
        <v>100</v>
      </c>
      <c r="BH197">
        <v>-1.7969999999999999</v>
      </c>
      <c r="BI197">
        <v>-4.8000000000000001E-2</v>
      </c>
      <c r="BJ197">
        <v>2</v>
      </c>
      <c r="BK197">
        <v>1049.0999999999999</v>
      </c>
      <c r="BL197">
        <v>698.13900000000001</v>
      </c>
      <c r="BM197">
        <v>26.9986</v>
      </c>
      <c r="BN197">
        <v>32.664900000000003</v>
      </c>
      <c r="BO197">
        <v>30.0001</v>
      </c>
      <c r="BP197">
        <v>32.359099999999998</v>
      </c>
      <c r="BQ197">
        <v>32.415900000000001</v>
      </c>
      <c r="BR197">
        <v>30.367100000000001</v>
      </c>
      <c r="BS197">
        <v>49.597099999999998</v>
      </c>
      <c r="BT197">
        <v>0</v>
      </c>
      <c r="BU197">
        <v>27</v>
      </c>
      <c r="BV197">
        <v>410</v>
      </c>
      <c r="BW197">
        <v>10</v>
      </c>
      <c r="BX197">
        <v>100.75</v>
      </c>
      <c r="BY197">
        <v>100.26</v>
      </c>
    </row>
    <row r="198" spans="1:77" x14ac:dyDescent="0.25">
      <c r="A198">
        <v>184</v>
      </c>
      <c r="B198">
        <v>1602518062.5999999</v>
      </c>
      <c r="C198">
        <v>14684</v>
      </c>
      <c r="D198" t="s">
        <v>621</v>
      </c>
      <c r="E198" t="s">
        <v>622</v>
      </c>
      <c r="F198">
        <v>1602518053.9709699</v>
      </c>
      <c r="G198">
        <f t="shared" si="24"/>
        <v>2.9827429913943367E-4</v>
      </c>
      <c r="H198">
        <f t="shared" si="25"/>
        <v>-2.1979214265407334</v>
      </c>
      <c r="I198">
        <f t="shared" si="26"/>
        <v>28.338919055277167</v>
      </c>
      <c r="J198">
        <f t="shared" si="27"/>
        <v>1.0654307846847106</v>
      </c>
      <c r="K198">
        <f t="shared" si="28"/>
        <v>3.7596027660988365</v>
      </c>
      <c r="L198">
        <v>0</v>
      </c>
      <c r="M198">
        <v>0</v>
      </c>
      <c r="N198">
        <f t="shared" si="29"/>
        <v>1</v>
      </c>
      <c r="O198">
        <f t="shared" si="30"/>
        <v>0</v>
      </c>
      <c r="P198">
        <f t="shared" si="31"/>
        <v>53611.380819001686</v>
      </c>
      <c r="Q198">
        <f t="shared" si="32"/>
        <v>0</v>
      </c>
      <c r="R198">
        <f t="shared" si="33"/>
        <v>0</v>
      </c>
      <c r="S198">
        <f t="shared" si="34"/>
        <v>0.49</v>
      </c>
      <c r="T198">
        <f t="shared" si="35"/>
        <v>0.39</v>
      </c>
      <c r="U198">
        <v>16.22</v>
      </c>
      <c r="V198">
        <v>1602518053.9709699</v>
      </c>
      <c r="W198">
        <v>413.35609677419399</v>
      </c>
      <c r="X198">
        <v>409.99103225806499</v>
      </c>
      <c r="Y198">
        <v>10.4693677419355</v>
      </c>
      <c r="Z198">
        <v>9.9906293548387097</v>
      </c>
      <c r="AA198">
        <v>999.99464516129001</v>
      </c>
      <c r="AB198">
        <v>101.666677419355</v>
      </c>
      <c r="AC198">
        <v>9.9810390322580697E-2</v>
      </c>
      <c r="AD198">
        <v>27.840070967741902</v>
      </c>
      <c r="AE198">
        <v>999.9</v>
      </c>
      <c r="AF198">
        <v>999.9</v>
      </c>
      <c r="AG198">
        <v>0</v>
      </c>
      <c r="AH198">
        <v>0</v>
      </c>
      <c r="AI198">
        <v>10000.59</v>
      </c>
      <c r="AJ198">
        <v>0</v>
      </c>
      <c r="AK198">
        <v>2.0165938709677399E-3</v>
      </c>
      <c r="AL198">
        <v>1602518015.0999999</v>
      </c>
      <c r="AM198" t="s">
        <v>616</v>
      </c>
      <c r="AN198">
        <v>32</v>
      </c>
      <c r="AO198">
        <v>-1.7969999999999999</v>
      </c>
      <c r="AP198">
        <v>-4.8000000000000001E-2</v>
      </c>
      <c r="AQ198">
        <v>410</v>
      </c>
      <c r="AR198">
        <v>10</v>
      </c>
      <c r="AS198">
        <v>0.2</v>
      </c>
      <c r="AT198">
        <v>0.1</v>
      </c>
      <c r="AU198">
        <v>3.3634178048780501</v>
      </c>
      <c r="AV198">
        <v>0.131375749129022</v>
      </c>
      <c r="AW198">
        <v>2.3140231517719E-2</v>
      </c>
      <c r="AX198">
        <v>0</v>
      </c>
      <c r="AY198">
        <v>0.478810512195122</v>
      </c>
      <c r="AZ198">
        <v>-3.6440069686443899E-3</v>
      </c>
      <c r="BA198">
        <v>6.5140422884986003E-4</v>
      </c>
      <c r="BB198">
        <v>1</v>
      </c>
      <c r="BC198">
        <v>1</v>
      </c>
      <c r="BD198">
        <v>2</v>
      </c>
      <c r="BE198" t="s">
        <v>171</v>
      </c>
      <c r="BF198">
        <v>100</v>
      </c>
      <c r="BG198">
        <v>100</v>
      </c>
      <c r="BH198">
        <v>-1.7969999999999999</v>
      </c>
      <c r="BI198">
        <v>-4.8000000000000001E-2</v>
      </c>
      <c r="BJ198">
        <v>2</v>
      </c>
      <c r="BK198">
        <v>1048.9000000000001</v>
      </c>
      <c r="BL198">
        <v>698.16200000000003</v>
      </c>
      <c r="BM198">
        <v>26.9985</v>
      </c>
      <c r="BN198">
        <v>32.664900000000003</v>
      </c>
      <c r="BO198">
        <v>30.0002</v>
      </c>
      <c r="BP198">
        <v>32.361199999999997</v>
      </c>
      <c r="BQ198">
        <v>32.4178</v>
      </c>
      <c r="BR198">
        <v>30.366099999999999</v>
      </c>
      <c r="BS198">
        <v>49.597099999999998</v>
      </c>
      <c r="BT198">
        <v>0</v>
      </c>
      <c r="BU198">
        <v>27</v>
      </c>
      <c r="BV198">
        <v>410</v>
      </c>
      <c r="BW198">
        <v>10</v>
      </c>
      <c r="BX198">
        <v>100.75</v>
      </c>
      <c r="BY198">
        <v>100.259</v>
      </c>
    </row>
    <row r="199" spans="1:77" x14ac:dyDescent="0.25">
      <c r="A199">
        <v>185</v>
      </c>
      <c r="B199">
        <v>1602518067.5999999</v>
      </c>
      <c r="C199">
        <v>14689</v>
      </c>
      <c r="D199" t="s">
        <v>623</v>
      </c>
      <c r="E199" t="s">
        <v>624</v>
      </c>
      <c r="F199">
        <v>1602518058.9709699</v>
      </c>
      <c r="G199">
        <f t="shared" si="24"/>
        <v>2.9786408304896902E-4</v>
      </c>
      <c r="H199">
        <f t="shared" si="25"/>
        <v>-2.2099858188101473</v>
      </c>
      <c r="I199">
        <f t="shared" si="26"/>
        <v>28.336014103722178</v>
      </c>
      <c r="J199">
        <f t="shared" si="27"/>
        <v>1.0650919323105092</v>
      </c>
      <c r="K199">
        <f t="shared" si="28"/>
        <v>3.7587923566518842</v>
      </c>
      <c r="L199">
        <v>0</v>
      </c>
      <c r="M199">
        <v>0</v>
      </c>
      <c r="N199">
        <f t="shared" si="29"/>
        <v>1</v>
      </c>
      <c r="O199">
        <f t="shared" si="30"/>
        <v>0</v>
      </c>
      <c r="P199">
        <f t="shared" si="31"/>
        <v>53626.069420851636</v>
      </c>
      <c r="Q199">
        <f t="shared" si="32"/>
        <v>0</v>
      </c>
      <c r="R199">
        <f t="shared" si="33"/>
        <v>0</v>
      </c>
      <c r="S199">
        <f t="shared" si="34"/>
        <v>0.49</v>
      </c>
      <c r="T199">
        <f t="shared" si="35"/>
        <v>0.39</v>
      </c>
      <c r="U199">
        <v>16.22</v>
      </c>
      <c r="V199">
        <v>1602518058.9709699</v>
      </c>
      <c r="W199">
        <v>413.37125806451598</v>
      </c>
      <c r="X199">
        <v>409.98638709677402</v>
      </c>
      <c r="Y199">
        <v>10.465951612903201</v>
      </c>
      <c r="Z199">
        <v>9.9878741935483895</v>
      </c>
      <c r="AA199">
        <v>1000.0034516129</v>
      </c>
      <c r="AB199">
        <v>101.66735483871</v>
      </c>
      <c r="AC199">
        <v>9.9973322580645202E-2</v>
      </c>
      <c r="AD199">
        <v>27.8363774193548</v>
      </c>
      <c r="AE199">
        <v>999.9</v>
      </c>
      <c r="AF199">
        <v>999.9</v>
      </c>
      <c r="AG199">
        <v>0</v>
      </c>
      <c r="AH199">
        <v>0</v>
      </c>
      <c r="AI199">
        <v>10003.249354838699</v>
      </c>
      <c r="AJ199">
        <v>0</v>
      </c>
      <c r="AK199">
        <v>2.1115374193548401E-3</v>
      </c>
      <c r="AL199">
        <v>1602518015.0999999</v>
      </c>
      <c r="AM199" t="s">
        <v>616</v>
      </c>
      <c r="AN199">
        <v>32</v>
      </c>
      <c r="AO199">
        <v>-1.7969999999999999</v>
      </c>
      <c r="AP199">
        <v>-4.8000000000000001E-2</v>
      </c>
      <c r="AQ199">
        <v>410</v>
      </c>
      <c r="AR199">
        <v>10</v>
      </c>
      <c r="AS199">
        <v>0.2</v>
      </c>
      <c r="AT199">
        <v>0.1</v>
      </c>
      <c r="AU199">
        <v>3.3751502439024401</v>
      </c>
      <c r="AV199">
        <v>0.27768271777001302</v>
      </c>
      <c r="AW199">
        <v>3.2552239928010401E-2</v>
      </c>
      <c r="AX199">
        <v>0</v>
      </c>
      <c r="AY199">
        <v>0.47837656097560999</v>
      </c>
      <c r="AZ199">
        <v>-9.2006968641126508E-3</v>
      </c>
      <c r="BA199">
        <v>9.9456202025597208E-4</v>
      </c>
      <c r="BB199">
        <v>1</v>
      </c>
      <c r="BC199">
        <v>1</v>
      </c>
      <c r="BD199">
        <v>2</v>
      </c>
      <c r="BE199" t="s">
        <v>171</v>
      </c>
      <c r="BF199">
        <v>100</v>
      </c>
      <c r="BG199">
        <v>100</v>
      </c>
      <c r="BH199">
        <v>-1.7969999999999999</v>
      </c>
      <c r="BI199">
        <v>-4.8000000000000001E-2</v>
      </c>
      <c r="BJ199">
        <v>2</v>
      </c>
      <c r="BK199">
        <v>1050.31</v>
      </c>
      <c r="BL199">
        <v>698.01</v>
      </c>
      <c r="BM199">
        <v>26.998200000000001</v>
      </c>
      <c r="BN199">
        <v>32.664900000000003</v>
      </c>
      <c r="BO199">
        <v>30</v>
      </c>
      <c r="BP199">
        <v>32.361899999999999</v>
      </c>
      <c r="BQ199">
        <v>32.418700000000001</v>
      </c>
      <c r="BR199">
        <v>30.364599999999999</v>
      </c>
      <c r="BS199">
        <v>49.597099999999998</v>
      </c>
      <c r="BT199">
        <v>0</v>
      </c>
      <c r="BU199">
        <v>27</v>
      </c>
      <c r="BV199">
        <v>410</v>
      </c>
      <c r="BW199">
        <v>10</v>
      </c>
      <c r="BX199">
        <v>100.751</v>
      </c>
      <c r="BY199">
        <v>100.25700000000001</v>
      </c>
    </row>
    <row r="200" spans="1:77" x14ac:dyDescent="0.25">
      <c r="A200">
        <v>186</v>
      </c>
      <c r="B200">
        <v>1602518072.5999999</v>
      </c>
      <c r="C200">
        <v>14694</v>
      </c>
      <c r="D200" t="s">
        <v>625</v>
      </c>
      <c r="E200" t="s">
        <v>626</v>
      </c>
      <c r="F200">
        <v>1602518063.9709699</v>
      </c>
      <c r="G200">
        <f t="shared" si="24"/>
        <v>2.9737425549901397E-4</v>
      </c>
      <c r="H200">
        <f t="shared" si="25"/>
        <v>-2.2129899232946268</v>
      </c>
      <c r="I200">
        <f t="shared" si="26"/>
        <v>28.333715151181448</v>
      </c>
      <c r="J200">
        <f t="shared" si="27"/>
        <v>1.0647436660241978</v>
      </c>
      <c r="K200">
        <f t="shared" si="28"/>
        <v>3.7578681805156795</v>
      </c>
      <c r="L200">
        <v>0</v>
      </c>
      <c r="M200">
        <v>0</v>
      </c>
      <c r="N200">
        <f t="shared" si="29"/>
        <v>1</v>
      </c>
      <c r="O200">
        <f t="shared" si="30"/>
        <v>0</v>
      </c>
      <c r="P200">
        <f t="shared" si="31"/>
        <v>53621.01261248759</v>
      </c>
      <c r="Q200">
        <f t="shared" si="32"/>
        <v>0</v>
      </c>
      <c r="R200">
        <f t="shared" si="33"/>
        <v>0</v>
      </c>
      <c r="S200">
        <f t="shared" si="34"/>
        <v>0.49</v>
      </c>
      <c r="T200">
        <f t="shared" si="35"/>
        <v>0.39</v>
      </c>
      <c r="U200">
        <v>16.22</v>
      </c>
      <c r="V200">
        <v>1602518063.9709699</v>
      </c>
      <c r="W200">
        <v>413.38706451612899</v>
      </c>
      <c r="X200">
        <v>409.99700000000001</v>
      </c>
      <c r="Y200">
        <v>10.4625290322581</v>
      </c>
      <c r="Z200">
        <v>9.9852361290322609</v>
      </c>
      <c r="AA200">
        <v>1000.00341935484</v>
      </c>
      <c r="AB200">
        <v>101.66738709677399</v>
      </c>
      <c r="AC200">
        <v>9.9944945161290294E-2</v>
      </c>
      <c r="AD200">
        <v>27.832164516129001</v>
      </c>
      <c r="AE200">
        <v>999.9</v>
      </c>
      <c r="AF200">
        <v>999.9</v>
      </c>
      <c r="AG200">
        <v>0</v>
      </c>
      <c r="AH200">
        <v>0</v>
      </c>
      <c r="AI200">
        <v>10002.116451612899</v>
      </c>
      <c r="AJ200">
        <v>0</v>
      </c>
      <c r="AK200">
        <v>2.2527177419354801E-3</v>
      </c>
      <c r="AL200">
        <v>1602518015.0999999</v>
      </c>
      <c r="AM200" t="s">
        <v>616</v>
      </c>
      <c r="AN200">
        <v>32</v>
      </c>
      <c r="AO200">
        <v>-1.7969999999999999</v>
      </c>
      <c r="AP200">
        <v>-4.8000000000000001E-2</v>
      </c>
      <c r="AQ200">
        <v>410</v>
      </c>
      <c r="AR200">
        <v>10</v>
      </c>
      <c r="AS200">
        <v>0.2</v>
      </c>
      <c r="AT200">
        <v>0.1</v>
      </c>
      <c r="AU200">
        <v>3.3849946341463402</v>
      </c>
      <c r="AV200">
        <v>7.1132822299627099E-2</v>
      </c>
      <c r="AW200">
        <v>2.3851028928826401E-2</v>
      </c>
      <c r="AX200">
        <v>1</v>
      </c>
      <c r="AY200">
        <v>0.47764170731707301</v>
      </c>
      <c r="AZ200">
        <v>-1.01923902439034E-2</v>
      </c>
      <c r="BA200">
        <v>1.0689412186695999E-3</v>
      </c>
      <c r="BB200">
        <v>1</v>
      </c>
      <c r="BC200">
        <v>2</v>
      </c>
      <c r="BD200">
        <v>2</v>
      </c>
      <c r="BE200" t="s">
        <v>174</v>
      </c>
      <c r="BF200">
        <v>100</v>
      </c>
      <c r="BG200">
        <v>100</v>
      </c>
      <c r="BH200">
        <v>-1.7969999999999999</v>
      </c>
      <c r="BI200">
        <v>-4.8000000000000001E-2</v>
      </c>
      <c r="BJ200">
        <v>2</v>
      </c>
      <c r="BK200">
        <v>1051</v>
      </c>
      <c r="BL200">
        <v>698.08</v>
      </c>
      <c r="BM200">
        <v>26.998100000000001</v>
      </c>
      <c r="BN200">
        <v>32.667700000000004</v>
      </c>
      <c r="BO200">
        <v>30.0002</v>
      </c>
      <c r="BP200">
        <v>32.361899999999999</v>
      </c>
      <c r="BQ200">
        <v>32.418700000000001</v>
      </c>
      <c r="BR200">
        <v>30.366800000000001</v>
      </c>
      <c r="BS200">
        <v>49.597099999999998</v>
      </c>
      <c r="BT200">
        <v>0</v>
      </c>
      <c r="BU200">
        <v>27</v>
      </c>
      <c r="BV200">
        <v>410</v>
      </c>
      <c r="BW200">
        <v>10</v>
      </c>
      <c r="BX200">
        <v>100.752</v>
      </c>
      <c r="BY200">
        <v>100.258</v>
      </c>
    </row>
    <row r="201" spans="1:77" x14ac:dyDescent="0.25">
      <c r="A201">
        <v>187</v>
      </c>
      <c r="B201">
        <v>1602518372.0999999</v>
      </c>
      <c r="C201">
        <v>14993.5</v>
      </c>
      <c r="D201" t="s">
        <v>628</v>
      </c>
      <c r="E201" t="s">
        <v>629</v>
      </c>
      <c r="F201">
        <v>1602518362.9709699</v>
      </c>
      <c r="G201">
        <f t="shared" si="24"/>
        <v>1.229318351633967E-4</v>
      </c>
      <c r="H201">
        <f t="shared" si="25"/>
        <v>-1.1384657829328599</v>
      </c>
      <c r="I201">
        <f t="shared" si="26"/>
        <v>27.581352876628955</v>
      </c>
      <c r="J201">
        <f t="shared" si="27"/>
        <v>1.0399818324015957</v>
      </c>
      <c r="K201">
        <f t="shared" si="28"/>
        <v>3.7705976101078922</v>
      </c>
      <c r="L201">
        <v>0</v>
      </c>
      <c r="M201">
        <v>0</v>
      </c>
      <c r="N201">
        <f t="shared" si="29"/>
        <v>1</v>
      </c>
      <c r="O201">
        <f t="shared" si="30"/>
        <v>0</v>
      </c>
      <c r="P201">
        <f t="shared" si="31"/>
        <v>53618.890926402019</v>
      </c>
      <c r="Q201">
        <f t="shared" si="32"/>
        <v>0</v>
      </c>
      <c r="R201">
        <f t="shared" si="33"/>
        <v>0</v>
      </c>
      <c r="S201">
        <f t="shared" si="34"/>
        <v>0.49</v>
      </c>
      <c r="T201">
        <f t="shared" si="35"/>
        <v>0.39</v>
      </c>
      <c r="U201">
        <v>20.85</v>
      </c>
      <c r="V201">
        <v>1602518362.9709699</v>
      </c>
      <c r="W201">
        <v>412.27661290322601</v>
      </c>
      <c r="X201">
        <v>410.00874193548401</v>
      </c>
      <c r="Y201">
        <v>10.2193596774194</v>
      </c>
      <c r="Z201">
        <v>9.9656838709677409</v>
      </c>
      <c r="AA201">
        <v>1000.06983870968</v>
      </c>
      <c r="AB201">
        <v>101.66641935483899</v>
      </c>
      <c r="AC201">
        <v>9.9431464516128998E-2</v>
      </c>
      <c r="AD201">
        <v>27.890112903225798</v>
      </c>
      <c r="AE201">
        <v>999.9</v>
      </c>
      <c r="AF201">
        <v>999.9</v>
      </c>
      <c r="AG201">
        <v>0</v>
      </c>
      <c r="AH201">
        <v>0</v>
      </c>
      <c r="AI201">
        <v>10003.8119354839</v>
      </c>
      <c r="AJ201">
        <v>0</v>
      </c>
      <c r="AK201">
        <v>2.0514264516129001E-3</v>
      </c>
      <c r="AL201">
        <v>1602518357.5999999</v>
      </c>
      <c r="AM201" t="s">
        <v>630</v>
      </c>
      <c r="AN201">
        <v>33</v>
      </c>
      <c r="AO201">
        <v>-1.8049999999999999</v>
      </c>
      <c r="AP201">
        <v>-4.7E-2</v>
      </c>
      <c r="AQ201">
        <v>410</v>
      </c>
      <c r="AR201">
        <v>10</v>
      </c>
      <c r="AS201">
        <v>0.42</v>
      </c>
      <c r="AT201">
        <v>0.08</v>
      </c>
      <c r="AU201">
        <v>1.50088116129268</v>
      </c>
      <c r="AV201">
        <v>12.8648277040393</v>
      </c>
      <c r="AW201">
        <v>1.3923673041320399</v>
      </c>
      <c r="AX201">
        <v>0</v>
      </c>
      <c r="AY201">
        <v>0.166995297643902</v>
      </c>
      <c r="AZ201">
        <v>1.45549482733012</v>
      </c>
      <c r="BA201">
        <v>0.15642565259646099</v>
      </c>
      <c r="BB201">
        <v>0</v>
      </c>
      <c r="BC201">
        <v>0</v>
      </c>
      <c r="BD201">
        <v>2</v>
      </c>
      <c r="BE201" t="s">
        <v>218</v>
      </c>
      <c r="BF201">
        <v>100</v>
      </c>
      <c r="BG201">
        <v>100</v>
      </c>
      <c r="BH201">
        <v>-1.8049999999999999</v>
      </c>
      <c r="BI201">
        <v>-4.7E-2</v>
      </c>
      <c r="BJ201">
        <v>2</v>
      </c>
      <c r="BK201">
        <v>1048.8800000000001</v>
      </c>
      <c r="BL201">
        <v>696.01199999999994</v>
      </c>
      <c r="BM201">
        <v>26.9986</v>
      </c>
      <c r="BN201">
        <v>32.6967</v>
      </c>
      <c r="BO201">
        <v>30.0001</v>
      </c>
      <c r="BP201">
        <v>32.402799999999999</v>
      </c>
      <c r="BQ201">
        <v>32.455800000000004</v>
      </c>
      <c r="BR201">
        <v>30.379100000000001</v>
      </c>
      <c r="BS201">
        <v>49.326999999999998</v>
      </c>
      <c r="BT201">
        <v>0</v>
      </c>
      <c r="BU201">
        <v>27</v>
      </c>
      <c r="BV201">
        <v>410</v>
      </c>
      <c r="BW201">
        <v>10</v>
      </c>
      <c r="BX201">
        <v>100.744</v>
      </c>
      <c r="BY201">
        <v>100.253</v>
      </c>
    </row>
    <row r="202" spans="1:77" x14ac:dyDescent="0.25">
      <c r="A202">
        <v>188</v>
      </c>
      <c r="B202">
        <v>1602518377.0999999</v>
      </c>
      <c r="C202">
        <v>14998.5</v>
      </c>
      <c r="D202" t="s">
        <v>631</v>
      </c>
      <c r="E202" t="s">
        <v>632</v>
      </c>
      <c r="F202">
        <v>1602518368.7451601</v>
      </c>
      <c r="G202">
        <f t="shared" si="24"/>
        <v>1.5568237535081912E-4</v>
      </c>
      <c r="H202">
        <f t="shared" si="25"/>
        <v>-1.443206666403531</v>
      </c>
      <c r="I202">
        <f t="shared" si="26"/>
        <v>27.762470007030952</v>
      </c>
      <c r="J202">
        <f t="shared" si="27"/>
        <v>1.0466224997906592</v>
      </c>
      <c r="K202">
        <f t="shared" si="28"/>
        <v>3.7699185249929061</v>
      </c>
      <c r="L202">
        <v>0</v>
      </c>
      <c r="M202">
        <v>0</v>
      </c>
      <c r="N202">
        <f t="shared" si="29"/>
        <v>1</v>
      </c>
      <c r="O202">
        <f t="shared" si="30"/>
        <v>0</v>
      </c>
      <c r="P202">
        <f t="shared" si="31"/>
        <v>53603.770968201119</v>
      </c>
      <c r="Q202">
        <f t="shared" si="32"/>
        <v>0</v>
      </c>
      <c r="R202">
        <f t="shared" si="33"/>
        <v>0</v>
      </c>
      <c r="S202">
        <f t="shared" si="34"/>
        <v>0.49</v>
      </c>
      <c r="T202">
        <f t="shared" si="35"/>
        <v>0.39</v>
      </c>
      <c r="U202">
        <v>20.85</v>
      </c>
      <c r="V202">
        <v>1602518368.7451601</v>
      </c>
      <c r="W202">
        <v>412.87341935483897</v>
      </c>
      <c r="X202">
        <v>409.998516129032</v>
      </c>
      <c r="Y202">
        <v>10.2846064516129</v>
      </c>
      <c r="Z202">
        <v>9.9633654838709695</v>
      </c>
      <c r="AA202">
        <v>1000.05735483871</v>
      </c>
      <c r="AB202">
        <v>101.666193548387</v>
      </c>
      <c r="AC202">
        <v>9.9732519354838706E-2</v>
      </c>
      <c r="AD202">
        <v>27.8870258064516</v>
      </c>
      <c r="AE202">
        <v>999.9</v>
      </c>
      <c r="AF202">
        <v>999.9</v>
      </c>
      <c r="AG202">
        <v>0</v>
      </c>
      <c r="AH202">
        <v>0</v>
      </c>
      <c r="AI202">
        <v>10000.786774193501</v>
      </c>
      <c r="AJ202">
        <v>0</v>
      </c>
      <c r="AK202">
        <v>1.96388225806452E-3</v>
      </c>
      <c r="AL202">
        <v>1602518357.5999999</v>
      </c>
      <c r="AM202" t="s">
        <v>630</v>
      </c>
      <c r="AN202">
        <v>33</v>
      </c>
      <c r="AO202">
        <v>-1.8049999999999999</v>
      </c>
      <c r="AP202">
        <v>-4.7E-2</v>
      </c>
      <c r="AQ202">
        <v>410</v>
      </c>
      <c r="AR202">
        <v>10</v>
      </c>
      <c r="AS202">
        <v>0.42</v>
      </c>
      <c r="AT202">
        <v>0.08</v>
      </c>
      <c r="AU202">
        <v>2.2259347049512201</v>
      </c>
      <c r="AV202">
        <v>9.8494522004092495</v>
      </c>
      <c r="AW202">
        <v>1.1939957031239401</v>
      </c>
      <c r="AX202">
        <v>0</v>
      </c>
      <c r="AY202">
        <v>0.24900648222926799</v>
      </c>
      <c r="AZ202">
        <v>1.10464261259771</v>
      </c>
      <c r="BA202">
        <v>0.13324059913483399</v>
      </c>
      <c r="BB202">
        <v>0</v>
      </c>
      <c r="BC202">
        <v>0</v>
      </c>
      <c r="BD202">
        <v>2</v>
      </c>
      <c r="BE202" t="s">
        <v>218</v>
      </c>
      <c r="BF202">
        <v>100</v>
      </c>
      <c r="BG202">
        <v>100</v>
      </c>
      <c r="BH202">
        <v>-1.8049999999999999</v>
      </c>
      <c r="BI202">
        <v>-4.7E-2</v>
      </c>
      <c r="BJ202">
        <v>2</v>
      </c>
      <c r="BK202">
        <v>1049.8900000000001</v>
      </c>
      <c r="BL202">
        <v>696.36099999999999</v>
      </c>
      <c r="BM202">
        <v>26.9986</v>
      </c>
      <c r="BN202">
        <v>32.697800000000001</v>
      </c>
      <c r="BO202">
        <v>30.0001</v>
      </c>
      <c r="BP202">
        <v>32.401699999999998</v>
      </c>
      <c r="BQ202">
        <v>32.455800000000004</v>
      </c>
      <c r="BR202">
        <v>30.381</v>
      </c>
      <c r="BS202">
        <v>49.326999999999998</v>
      </c>
      <c r="BT202">
        <v>0</v>
      </c>
      <c r="BU202">
        <v>27</v>
      </c>
      <c r="BV202">
        <v>410</v>
      </c>
      <c r="BW202">
        <v>10</v>
      </c>
      <c r="BX202">
        <v>100.744</v>
      </c>
      <c r="BY202">
        <v>100.253</v>
      </c>
    </row>
    <row r="203" spans="1:77" x14ac:dyDescent="0.25">
      <c r="A203">
        <v>189</v>
      </c>
      <c r="B203">
        <v>1602518382.5</v>
      </c>
      <c r="C203">
        <v>15003.9000000954</v>
      </c>
      <c r="D203" t="s">
        <v>633</v>
      </c>
      <c r="E203" t="s">
        <v>634</v>
      </c>
      <c r="F203">
        <v>1602518374.0483899</v>
      </c>
      <c r="G203">
        <f t="shared" si="24"/>
        <v>1.6223875952024001E-4</v>
      </c>
      <c r="H203">
        <f t="shared" si="25"/>
        <v>-1.4961889421139909</v>
      </c>
      <c r="I203">
        <f t="shared" si="26"/>
        <v>27.796771185036217</v>
      </c>
      <c r="J203">
        <f t="shared" si="27"/>
        <v>1.0477432597928142</v>
      </c>
      <c r="K203">
        <f t="shared" si="28"/>
        <v>3.7692984297285714</v>
      </c>
      <c r="L203">
        <v>0</v>
      </c>
      <c r="M203">
        <v>0</v>
      </c>
      <c r="N203">
        <f t="shared" si="29"/>
        <v>1</v>
      </c>
      <c r="O203">
        <f t="shared" si="30"/>
        <v>0</v>
      </c>
      <c r="P203">
        <f t="shared" si="31"/>
        <v>53577.745423393928</v>
      </c>
      <c r="Q203">
        <f t="shared" si="32"/>
        <v>0</v>
      </c>
      <c r="R203">
        <f t="shared" si="33"/>
        <v>0</v>
      </c>
      <c r="S203">
        <f t="shared" si="34"/>
        <v>0.49</v>
      </c>
      <c r="T203">
        <f t="shared" si="35"/>
        <v>0.39</v>
      </c>
      <c r="U203">
        <v>20.85</v>
      </c>
      <c r="V203">
        <v>1602518374.0483899</v>
      </c>
      <c r="W203">
        <v>412.96435483870999</v>
      </c>
      <c r="X203">
        <v>409.98451612903199</v>
      </c>
      <c r="Y203">
        <v>10.2956419354839</v>
      </c>
      <c r="Z203">
        <v>9.9608593548387105</v>
      </c>
      <c r="AA203">
        <v>1000.00761290323</v>
      </c>
      <c r="AB203">
        <v>101.66574193548399</v>
      </c>
      <c r="AC203">
        <v>9.9963045161290301E-2</v>
      </c>
      <c r="AD203">
        <v>27.884206451612901</v>
      </c>
      <c r="AE203">
        <v>999.9</v>
      </c>
      <c r="AF203">
        <v>999.9</v>
      </c>
      <c r="AG203">
        <v>0</v>
      </c>
      <c r="AH203">
        <v>0</v>
      </c>
      <c r="AI203">
        <v>9995.6732258064494</v>
      </c>
      <c r="AJ203">
        <v>0</v>
      </c>
      <c r="AK203">
        <v>1.93521419354839E-3</v>
      </c>
      <c r="AL203">
        <v>1602518357.5999999</v>
      </c>
      <c r="AM203" t="s">
        <v>630</v>
      </c>
      <c r="AN203">
        <v>33</v>
      </c>
      <c r="AO203">
        <v>-1.8049999999999999</v>
      </c>
      <c r="AP203">
        <v>-4.7E-2</v>
      </c>
      <c r="AQ203">
        <v>410</v>
      </c>
      <c r="AR203">
        <v>10</v>
      </c>
      <c r="AS203">
        <v>0.42</v>
      </c>
      <c r="AT203">
        <v>0.08</v>
      </c>
      <c r="AU203">
        <v>2.9597863414634098</v>
      </c>
      <c r="AV203">
        <v>0.347189177167048</v>
      </c>
      <c r="AW203">
        <v>0.11946431745568099</v>
      </c>
      <c r="AX203">
        <v>0</v>
      </c>
      <c r="AY203">
        <v>0.33160531707317098</v>
      </c>
      <c r="AZ203">
        <v>5.3224335852341903E-2</v>
      </c>
      <c r="BA203">
        <v>1.43818439715294E-2</v>
      </c>
      <c r="BB203">
        <v>1</v>
      </c>
      <c r="BC203">
        <v>1</v>
      </c>
      <c r="BD203">
        <v>2</v>
      </c>
      <c r="BE203" t="s">
        <v>171</v>
      </c>
      <c r="BF203">
        <v>100</v>
      </c>
      <c r="BG203">
        <v>100</v>
      </c>
      <c r="BH203">
        <v>-1.8049999999999999</v>
      </c>
      <c r="BI203">
        <v>-4.7E-2</v>
      </c>
      <c r="BJ203">
        <v>2</v>
      </c>
      <c r="BK203">
        <v>1048.26</v>
      </c>
      <c r="BL203">
        <v>696.62800000000004</v>
      </c>
      <c r="BM203">
        <v>26.9983</v>
      </c>
      <c r="BN203">
        <v>32.699599999999997</v>
      </c>
      <c r="BO203">
        <v>30.0001</v>
      </c>
      <c r="BP203">
        <v>32.401699999999998</v>
      </c>
      <c r="BQ203">
        <v>32.4587</v>
      </c>
      <c r="BR203">
        <v>30.3813</v>
      </c>
      <c r="BS203">
        <v>49.326999999999998</v>
      </c>
      <c r="BT203">
        <v>0</v>
      </c>
      <c r="BU203">
        <v>27</v>
      </c>
      <c r="BV203">
        <v>410</v>
      </c>
      <c r="BW203">
        <v>10</v>
      </c>
      <c r="BX203">
        <v>100.744</v>
      </c>
      <c r="BY203">
        <v>100.252</v>
      </c>
    </row>
    <row r="204" spans="1:77" x14ac:dyDescent="0.25">
      <c r="A204">
        <v>190</v>
      </c>
      <c r="B204">
        <v>1602518387.5</v>
      </c>
      <c r="C204">
        <v>15008.9000000954</v>
      </c>
      <c r="D204" t="s">
        <v>635</v>
      </c>
      <c r="E204" t="s">
        <v>636</v>
      </c>
      <c r="F204">
        <v>1602518378.9548399</v>
      </c>
      <c r="G204">
        <f t="shared" si="24"/>
        <v>1.623829812143792E-4</v>
      </c>
      <c r="H204">
        <f t="shared" si="25"/>
        <v>-1.4922325176908673</v>
      </c>
      <c r="I204">
        <f t="shared" si="26"/>
        <v>27.795120253698087</v>
      </c>
      <c r="J204">
        <f t="shared" si="27"/>
        <v>1.0475128401733607</v>
      </c>
      <c r="K204">
        <f t="shared" si="28"/>
        <v>3.7686933195908412</v>
      </c>
      <c r="L204">
        <v>0</v>
      </c>
      <c r="M204">
        <v>0</v>
      </c>
      <c r="N204">
        <f t="shared" si="29"/>
        <v>1</v>
      </c>
      <c r="O204">
        <f t="shared" si="30"/>
        <v>0</v>
      </c>
      <c r="P204">
        <f t="shared" si="31"/>
        <v>53588.55767393369</v>
      </c>
      <c r="Q204">
        <f t="shared" si="32"/>
        <v>0</v>
      </c>
      <c r="R204">
        <f t="shared" si="33"/>
        <v>0</v>
      </c>
      <c r="S204">
        <f t="shared" si="34"/>
        <v>0.49</v>
      </c>
      <c r="T204">
        <f t="shared" si="35"/>
        <v>0.39</v>
      </c>
      <c r="U204">
        <v>20.85</v>
      </c>
      <c r="V204">
        <v>1602518378.9548399</v>
      </c>
      <c r="W204">
        <v>412.94448387096799</v>
      </c>
      <c r="X204">
        <v>409.97300000000001</v>
      </c>
      <c r="Y204">
        <v>10.2934129032258</v>
      </c>
      <c r="Z204">
        <v>9.9583306451612899</v>
      </c>
      <c r="AA204">
        <v>1000.00367741935</v>
      </c>
      <c r="AB204">
        <v>101.665322580645</v>
      </c>
      <c r="AC204">
        <v>0.10003454838709699</v>
      </c>
      <c r="AD204">
        <v>27.881454838709701</v>
      </c>
      <c r="AE204">
        <v>999.9</v>
      </c>
      <c r="AF204">
        <v>999.9</v>
      </c>
      <c r="AG204">
        <v>0</v>
      </c>
      <c r="AH204">
        <v>0</v>
      </c>
      <c r="AI204">
        <v>9997.7238709677404</v>
      </c>
      <c r="AJ204">
        <v>0</v>
      </c>
      <c r="AK204">
        <v>1.9718964516129002E-3</v>
      </c>
      <c r="AL204">
        <v>1602518357.5999999</v>
      </c>
      <c r="AM204" t="s">
        <v>630</v>
      </c>
      <c r="AN204">
        <v>33</v>
      </c>
      <c r="AO204">
        <v>-1.8049999999999999</v>
      </c>
      <c r="AP204">
        <v>-4.7E-2</v>
      </c>
      <c r="AQ204">
        <v>410</v>
      </c>
      <c r="AR204">
        <v>10</v>
      </c>
      <c r="AS204">
        <v>0.42</v>
      </c>
      <c r="AT204">
        <v>0.08</v>
      </c>
      <c r="AU204">
        <v>2.9728634146341499</v>
      </c>
      <c r="AV204">
        <v>-9.85233130130371E-2</v>
      </c>
      <c r="AW204">
        <v>2.7246503522359199E-2</v>
      </c>
      <c r="AX204">
        <v>1</v>
      </c>
      <c r="AY204">
        <v>0.33504731707317098</v>
      </c>
      <c r="AZ204">
        <v>1.34919284052356E-3</v>
      </c>
      <c r="BA204">
        <v>6.2538134469608097E-4</v>
      </c>
      <c r="BB204">
        <v>1</v>
      </c>
      <c r="BC204">
        <v>2</v>
      </c>
      <c r="BD204">
        <v>2</v>
      </c>
      <c r="BE204" t="s">
        <v>174</v>
      </c>
      <c r="BF204">
        <v>100</v>
      </c>
      <c r="BG204">
        <v>100</v>
      </c>
      <c r="BH204">
        <v>-1.8049999999999999</v>
      </c>
      <c r="BI204">
        <v>-4.7E-2</v>
      </c>
      <c r="BJ204">
        <v>2</v>
      </c>
      <c r="BK204">
        <v>1047.5</v>
      </c>
      <c r="BL204">
        <v>696.51099999999997</v>
      </c>
      <c r="BM204">
        <v>26.9986</v>
      </c>
      <c r="BN204">
        <v>32.699599999999997</v>
      </c>
      <c r="BO204">
        <v>30.0002</v>
      </c>
      <c r="BP204">
        <v>32.401699999999998</v>
      </c>
      <c r="BQ204">
        <v>32.4587</v>
      </c>
      <c r="BR204">
        <v>30.381900000000002</v>
      </c>
      <c r="BS204">
        <v>49.326999999999998</v>
      </c>
      <c r="BT204">
        <v>0</v>
      </c>
      <c r="BU204">
        <v>27</v>
      </c>
      <c r="BV204">
        <v>410</v>
      </c>
      <c r="BW204">
        <v>10</v>
      </c>
      <c r="BX204">
        <v>100.745</v>
      </c>
      <c r="BY204">
        <v>100.252</v>
      </c>
    </row>
    <row r="205" spans="1:77" x14ac:dyDescent="0.25">
      <c r="A205">
        <v>191</v>
      </c>
      <c r="B205">
        <v>1602518392.5</v>
      </c>
      <c r="C205">
        <v>15013.9000000954</v>
      </c>
      <c r="D205" t="s">
        <v>637</v>
      </c>
      <c r="E205" t="s">
        <v>638</v>
      </c>
      <c r="F205">
        <v>1602518383.9096799</v>
      </c>
      <c r="G205">
        <f t="shared" si="24"/>
        <v>1.620909174804751E-4</v>
      </c>
      <c r="H205">
        <f t="shared" si="25"/>
        <v>-1.4886577719032037</v>
      </c>
      <c r="I205">
        <f t="shared" si="26"/>
        <v>27.792442848220457</v>
      </c>
      <c r="J205">
        <f t="shared" si="27"/>
        <v>1.0472461510281652</v>
      </c>
      <c r="K205">
        <f t="shared" si="28"/>
        <v>3.7680968051184469</v>
      </c>
      <c r="L205">
        <v>0</v>
      </c>
      <c r="M205">
        <v>0</v>
      </c>
      <c r="N205">
        <f t="shared" si="29"/>
        <v>1</v>
      </c>
      <c r="O205">
        <f t="shared" si="30"/>
        <v>0</v>
      </c>
      <c r="P205">
        <f t="shared" si="31"/>
        <v>53575.570902269457</v>
      </c>
      <c r="Q205">
        <f t="shared" si="32"/>
        <v>0</v>
      </c>
      <c r="R205">
        <f t="shared" si="33"/>
        <v>0</v>
      </c>
      <c r="S205">
        <f t="shared" si="34"/>
        <v>0.49</v>
      </c>
      <c r="T205">
        <f t="shared" si="35"/>
        <v>0.39</v>
      </c>
      <c r="U205">
        <v>20.85</v>
      </c>
      <c r="V205">
        <v>1602518383.9096799</v>
      </c>
      <c r="W205">
        <v>412.94225806451601</v>
      </c>
      <c r="X205">
        <v>409.977967741935</v>
      </c>
      <c r="Y205">
        <v>10.290861290322599</v>
      </c>
      <c r="Z205">
        <v>9.9563799999999993</v>
      </c>
      <c r="AA205">
        <v>1000.00112903226</v>
      </c>
      <c r="AB205">
        <v>101.664741935484</v>
      </c>
      <c r="AC205">
        <v>9.9932709677419407E-2</v>
      </c>
      <c r="AD205">
        <v>27.878741935483902</v>
      </c>
      <c r="AE205">
        <v>999.9</v>
      </c>
      <c r="AF205">
        <v>999.9</v>
      </c>
      <c r="AG205">
        <v>0</v>
      </c>
      <c r="AH205">
        <v>0</v>
      </c>
      <c r="AI205">
        <v>9995.1635483870996</v>
      </c>
      <c r="AJ205">
        <v>0</v>
      </c>
      <c r="AK205">
        <v>2.0652987096774198E-3</v>
      </c>
      <c r="AL205">
        <v>1602518357.5999999</v>
      </c>
      <c r="AM205" t="s">
        <v>630</v>
      </c>
      <c r="AN205">
        <v>33</v>
      </c>
      <c r="AO205">
        <v>-1.8049999999999999</v>
      </c>
      <c r="AP205">
        <v>-4.7E-2</v>
      </c>
      <c r="AQ205">
        <v>410</v>
      </c>
      <c r="AR205">
        <v>10</v>
      </c>
      <c r="AS205">
        <v>0.42</v>
      </c>
      <c r="AT205">
        <v>0.08</v>
      </c>
      <c r="AU205">
        <v>2.9706058536585398</v>
      </c>
      <c r="AV205">
        <v>-0.15531419363294899</v>
      </c>
      <c r="AW205">
        <v>2.7992662799611101E-2</v>
      </c>
      <c r="AX205">
        <v>0</v>
      </c>
      <c r="AY205">
        <v>0.33463485365853701</v>
      </c>
      <c r="AZ205">
        <v>-5.2168469431398204E-3</v>
      </c>
      <c r="BA205">
        <v>1.01941101026645E-3</v>
      </c>
      <c r="BB205">
        <v>1</v>
      </c>
      <c r="BC205">
        <v>1</v>
      </c>
      <c r="BD205">
        <v>2</v>
      </c>
      <c r="BE205" t="s">
        <v>171</v>
      </c>
      <c r="BF205">
        <v>100</v>
      </c>
      <c r="BG205">
        <v>100</v>
      </c>
      <c r="BH205">
        <v>-1.8049999999999999</v>
      </c>
      <c r="BI205">
        <v>-4.7E-2</v>
      </c>
      <c r="BJ205">
        <v>2</v>
      </c>
      <c r="BK205">
        <v>1048.6400000000001</v>
      </c>
      <c r="BL205">
        <v>696.62800000000004</v>
      </c>
      <c r="BM205">
        <v>26.998999999999999</v>
      </c>
      <c r="BN205">
        <v>32.701799999999999</v>
      </c>
      <c r="BO205">
        <v>30.0002</v>
      </c>
      <c r="BP205">
        <v>32.401699999999998</v>
      </c>
      <c r="BQ205">
        <v>32.4587</v>
      </c>
      <c r="BR205">
        <v>30.383199999999999</v>
      </c>
      <c r="BS205">
        <v>49.326999999999998</v>
      </c>
      <c r="BT205">
        <v>0</v>
      </c>
      <c r="BU205">
        <v>27</v>
      </c>
      <c r="BV205">
        <v>410</v>
      </c>
      <c r="BW205">
        <v>10</v>
      </c>
      <c r="BX205">
        <v>100.744</v>
      </c>
      <c r="BY205">
        <v>100.252</v>
      </c>
    </row>
    <row r="206" spans="1:77" x14ac:dyDescent="0.25">
      <c r="A206">
        <v>192</v>
      </c>
      <c r="B206">
        <v>1602518397.5</v>
      </c>
      <c r="C206">
        <v>15018.9000000954</v>
      </c>
      <c r="D206" t="s">
        <v>639</v>
      </c>
      <c r="E206" t="s">
        <v>640</v>
      </c>
      <c r="F206">
        <v>1602518388.87097</v>
      </c>
      <c r="G206">
        <f t="shared" si="24"/>
        <v>1.6175998863239257E-4</v>
      </c>
      <c r="H206">
        <f t="shared" si="25"/>
        <v>-1.4841085897428909</v>
      </c>
      <c r="I206">
        <f t="shared" si="26"/>
        <v>27.788824088232079</v>
      </c>
      <c r="J206">
        <f t="shared" si="27"/>
        <v>1.0469611957912754</v>
      </c>
      <c r="K206">
        <f t="shared" si="28"/>
        <v>3.7675620690788394</v>
      </c>
      <c r="L206">
        <v>0</v>
      </c>
      <c r="M206">
        <v>0</v>
      </c>
      <c r="N206">
        <f t="shared" si="29"/>
        <v>1</v>
      </c>
      <c r="O206">
        <f t="shared" si="30"/>
        <v>0</v>
      </c>
      <c r="P206">
        <f t="shared" si="31"/>
        <v>53588.987577707623</v>
      </c>
      <c r="Q206">
        <f t="shared" si="32"/>
        <v>0</v>
      </c>
      <c r="R206">
        <f t="shared" si="33"/>
        <v>0</v>
      </c>
      <c r="S206">
        <f t="shared" si="34"/>
        <v>0.49</v>
      </c>
      <c r="T206">
        <f t="shared" si="35"/>
        <v>0.39</v>
      </c>
      <c r="U206">
        <v>20.85</v>
      </c>
      <c r="V206">
        <v>1602518388.87097</v>
      </c>
      <c r="W206">
        <v>412.948806451613</v>
      </c>
      <c r="X206">
        <v>409.99370967741902</v>
      </c>
      <c r="Y206">
        <v>10.2881129032258</v>
      </c>
      <c r="Z206">
        <v>9.9543125806451602</v>
      </c>
      <c r="AA206">
        <v>999.99816129032195</v>
      </c>
      <c r="AB206">
        <v>101.66425806451601</v>
      </c>
      <c r="AC206">
        <v>9.9904677419354798E-2</v>
      </c>
      <c r="AD206">
        <v>27.8763096774194</v>
      </c>
      <c r="AE206">
        <v>999.9</v>
      </c>
      <c r="AF206">
        <v>999.9</v>
      </c>
      <c r="AG206">
        <v>0</v>
      </c>
      <c r="AH206">
        <v>0</v>
      </c>
      <c r="AI206">
        <v>9997.7383870967806</v>
      </c>
      <c r="AJ206">
        <v>0</v>
      </c>
      <c r="AK206">
        <v>2.16979806451613E-3</v>
      </c>
      <c r="AL206">
        <v>1602518357.5999999</v>
      </c>
      <c r="AM206" t="s">
        <v>630</v>
      </c>
      <c r="AN206">
        <v>33</v>
      </c>
      <c r="AO206">
        <v>-1.8049999999999999</v>
      </c>
      <c r="AP206">
        <v>-4.7E-2</v>
      </c>
      <c r="AQ206">
        <v>410</v>
      </c>
      <c r="AR206">
        <v>10</v>
      </c>
      <c r="AS206">
        <v>0.42</v>
      </c>
      <c r="AT206">
        <v>0.08</v>
      </c>
      <c r="AU206">
        <v>2.9607543902439</v>
      </c>
      <c r="AV206">
        <v>-3.7349647630919802E-2</v>
      </c>
      <c r="AW206">
        <v>1.9923821022594899E-2</v>
      </c>
      <c r="AX206">
        <v>1</v>
      </c>
      <c r="AY206">
        <v>0.33395431707317103</v>
      </c>
      <c r="AZ206">
        <v>-9.2635893441373202E-3</v>
      </c>
      <c r="BA206">
        <v>1.38348764728721E-3</v>
      </c>
      <c r="BB206">
        <v>1</v>
      </c>
      <c r="BC206">
        <v>2</v>
      </c>
      <c r="BD206">
        <v>2</v>
      </c>
      <c r="BE206" t="s">
        <v>174</v>
      </c>
      <c r="BF206">
        <v>100</v>
      </c>
      <c r="BG206">
        <v>100</v>
      </c>
      <c r="BH206">
        <v>-1.8049999999999999</v>
      </c>
      <c r="BI206">
        <v>-4.7E-2</v>
      </c>
      <c r="BJ206">
        <v>2</v>
      </c>
      <c r="BK206">
        <v>1049.69</v>
      </c>
      <c r="BL206">
        <v>696.79100000000005</v>
      </c>
      <c r="BM206">
        <v>26.999099999999999</v>
      </c>
      <c r="BN206">
        <v>32.702599999999997</v>
      </c>
      <c r="BO206">
        <v>30.0002</v>
      </c>
      <c r="BP206">
        <v>32.401699999999998</v>
      </c>
      <c r="BQ206">
        <v>32.4587</v>
      </c>
      <c r="BR206">
        <v>30.382200000000001</v>
      </c>
      <c r="BS206">
        <v>49.326999999999998</v>
      </c>
      <c r="BT206">
        <v>0</v>
      </c>
      <c r="BU206">
        <v>27</v>
      </c>
      <c r="BV206">
        <v>410</v>
      </c>
      <c r="BW206">
        <v>10</v>
      </c>
      <c r="BX206">
        <v>100.744</v>
      </c>
      <c r="BY206">
        <v>100.255</v>
      </c>
    </row>
    <row r="207" spans="1:77" x14ac:dyDescent="0.25">
      <c r="A207">
        <v>193</v>
      </c>
      <c r="B207">
        <v>1602518696.5</v>
      </c>
      <c r="C207">
        <v>15317.9000000954</v>
      </c>
      <c r="D207" t="s">
        <v>643</v>
      </c>
      <c r="E207" t="s">
        <v>644</v>
      </c>
      <c r="F207">
        <v>1602518688.5</v>
      </c>
      <c r="G207">
        <f t="shared" ref="G207:G270" si="36">AA207*N207*(Y207-Z207)/(100*U207*(1000-N207*Y207))</f>
        <v>3.6171477267628923E-4</v>
      </c>
      <c r="H207">
        <f t="shared" ref="H207:H270" si="37">AA207*N207*(X207-W207*(1000-N207*Z207)/(1000-N207*Y207))/(100*U207)</f>
        <v>-2.4067091313796283</v>
      </c>
      <c r="I207">
        <f t="shared" ref="I207:I270" si="38">(J207/K207*100)</f>
        <v>28.152695302847835</v>
      </c>
      <c r="J207">
        <f t="shared" ref="J207:J270" si="39">Y207*(AB207+AC207)/1000</f>
        <v>1.0642041431878146</v>
      </c>
      <c r="K207">
        <f t="shared" ref="K207:K270" si="40">0.61365*EXP(17.502*AD207/(240.97+AD207))</f>
        <v>3.7801145920126635</v>
      </c>
      <c r="L207">
        <v>0</v>
      </c>
      <c r="M207">
        <v>0</v>
      </c>
      <c r="N207">
        <f t="shared" ref="N207:N270" si="41">IF(L207*$H$11&gt;=P207,1,(P207/(P207-L207*$H$11)))</f>
        <v>1</v>
      </c>
      <c r="O207">
        <f t="shared" ref="O207:O270" si="42">(N207-1)*100</f>
        <v>0</v>
      </c>
      <c r="P207">
        <f t="shared" ref="P207:P270" si="43">MAX(0,($B$11+$C$11*AI207)/(1+$D$11*AI207)*AB207/(AD207+273)*$E$11)</f>
        <v>53572.341536882857</v>
      </c>
      <c r="Q207">
        <f t="shared" ref="Q207:Q270" si="44">$B$9*AJ207+$C$9*AK207</f>
        <v>0</v>
      </c>
      <c r="R207">
        <f t="shared" ref="R207:R270" si="45">Q207*S207</f>
        <v>0</v>
      </c>
      <c r="S207">
        <f t="shared" ref="S207:S270" si="46">($B$9*$D$7+$C$9*$D$7)/($B$9+$C$9)</f>
        <v>0.49</v>
      </c>
      <c r="T207">
        <f t="shared" ref="T207:T270" si="47">($B$9*$K$7+$C$9*$K$7)/($B$9+$C$9)</f>
        <v>0.39</v>
      </c>
      <c r="U207">
        <v>12.71</v>
      </c>
      <c r="V207">
        <v>1602518688.5</v>
      </c>
      <c r="W207">
        <v>412.86512903225798</v>
      </c>
      <c r="X207">
        <v>409.99599999999998</v>
      </c>
      <c r="Y207">
        <v>10.457770967741901</v>
      </c>
      <c r="Z207">
        <v>10.002837419354799</v>
      </c>
      <c r="AA207">
        <v>999.99577419354796</v>
      </c>
      <c r="AB207">
        <v>101.66212903225799</v>
      </c>
      <c r="AC207">
        <v>9.9914377419354897E-2</v>
      </c>
      <c r="AD207">
        <v>27.933325806451599</v>
      </c>
      <c r="AE207">
        <v>999.9</v>
      </c>
      <c r="AF207">
        <v>999.9</v>
      </c>
      <c r="AG207">
        <v>0</v>
      </c>
      <c r="AH207">
        <v>0</v>
      </c>
      <c r="AI207">
        <v>9996.6935483871002</v>
      </c>
      <c r="AJ207">
        <v>0</v>
      </c>
      <c r="AK207">
        <v>2.5175061290322598E-3</v>
      </c>
      <c r="AL207">
        <v>1602518658.5</v>
      </c>
      <c r="AM207" t="s">
        <v>645</v>
      </c>
      <c r="AN207">
        <v>34</v>
      </c>
      <c r="AO207">
        <v>-1.875</v>
      </c>
      <c r="AP207">
        <v>-4.7E-2</v>
      </c>
      <c r="AQ207">
        <v>410</v>
      </c>
      <c r="AR207">
        <v>10</v>
      </c>
      <c r="AS207">
        <v>0.56000000000000005</v>
      </c>
      <c r="AT207">
        <v>0.08</v>
      </c>
      <c r="AU207">
        <v>2.86958926829268</v>
      </c>
      <c r="AV207">
        <v>-2.1057909407665599E-2</v>
      </c>
      <c r="AW207">
        <v>1.38375985492767E-2</v>
      </c>
      <c r="AX207">
        <v>1</v>
      </c>
      <c r="AY207">
        <v>0.45508097560975602</v>
      </c>
      <c r="AZ207">
        <v>-7.9875261324011701E-4</v>
      </c>
      <c r="BA207">
        <v>7.3781772776554898E-4</v>
      </c>
      <c r="BB207">
        <v>1</v>
      </c>
      <c r="BC207">
        <v>2</v>
      </c>
      <c r="BD207">
        <v>2</v>
      </c>
      <c r="BE207" t="s">
        <v>174</v>
      </c>
      <c r="BF207">
        <v>100</v>
      </c>
      <c r="BG207">
        <v>100</v>
      </c>
      <c r="BH207">
        <v>-1.875</v>
      </c>
      <c r="BI207">
        <v>-4.7E-2</v>
      </c>
      <c r="BJ207">
        <v>2</v>
      </c>
      <c r="BK207">
        <v>1051.3699999999999</v>
      </c>
      <c r="BL207">
        <v>695.02</v>
      </c>
      <c r="BM207">
        <v>26.999300000000002</v>
      </c>
      <c r="BN207">
        <v>32.778199999999998</v>
      </c>
      <c r="BO207">
        <v>30.0001</v>
      </c>
      <c r="BP207">
        <v>32.472499999999997</v>
      </c>
      <c r="BQ207">
        <v>32.530200000000001</v>
      </c>
      <c r="BR207">
        <v>30.402100000000001</v>
      </c>
      <c r="BS207">
        <v>49.055199999999999</v>
      </c>
      <c r="BT207">
        <v>0</v>
      </c>
      <c r="BU207">
        <v>27</v>
      </c>
      <c r="BV207">
        <v>410</v>
      </c>
      <c r="BW207">
        <v>10</v>
      </c>
      <c r="BX207">
        <v>100.72199999999999</v>
      </c>
      <c r="BY207">
        <v>100.235</v>
      </c>
    </row>
    <row r="208" spans="1:77" x14ac:dyDescent="0.25">
      <c r="A208">
        <v>194</v>
      </c>
      <c r="B208">
        <v>1602518701.5</v>
      </c>
      <c r="C208">
        <v>15322.9000000954</v>
      </c>
      <c r="D208" t="s">
        <v>646</v>
      </c>
      <c r="E208" t="s">
        <v>647</v>
      </c>
      <c r="F208">
        <v>1602518693.14516</v>
      </c>
      <c r="G208">
        <f t="shared" si="36"/>
        <v>3.6172488640916391E-4</v>
      </c>
      <c r="H208">
        <f t="shared" si="37"/>
        <v>-2.4021731941891269</v>
      </c>
      <c r="I208">
        <f t="shared" si="38"/>
        <v>28.150795193537405</v>
      </c>
      <c r="J208">
        <f t="shared" si="39"/>
        <v>1.0640167994548768</v>
      </c>
      <c r="K208">
        <f t="shared" si="40"/>
        <v>3.7797042397549889</v>
      </c>
      <c r="L208">
        <v>0</v>
      </c>
      <c r="M208">
        <v>0</v>
      </c>
      <c r="N208">
        <f t="shared" si="41"/>
        <v>1</v>
      </c>
      <c r="O208">
        <f t="shared" si="42"/>
        <v>0</v>
      </c>
      <c r="P208">
        <f t="shared" si="43"/>
        <v>53593.924448201338</v>
      </c>
      <c r="Q208">
        <f t="shared" si="44"/>
        <v>0</v>
      </c>
      <c r="R208">
        <f t="shared" si="45"/>
        <v>0</v>
      </c>
      <c r="S208">
        <f t="shared" si="46"/>
        <v>0.49</v>
      </c>
      <c r="T208">
        <f t="shared" si="47"/>
        <v>0.39</v>
      </c>
      <c r="U208">
        <v>12.71</v>
      </c>
      <c r="V208">
        <v>1602518693.14516</v>
      </c>
      <c r="W208">
        <v>412.855064516129</v>
      </c>
      <c r="X208">
        <v>409.99170967741901</v>
      </c>
      <c r="Y208">
        <v>10.4559032258065</v>
      </c>
      <c r="Z208">
        <v>10.000957419354799</v>
      </c>
      <c r="AA208">
        <v>999.99867741935498</v>
      </c>
      <c r="AB208">
        <v>101.66235483871</v>
      </c>
      <c r="AC208">
        <v>9.9948854838709703E-2</v>
      </c>
      <c r="AD208">
        <v>27.931464516129001</v>
      </c>
      <c r="AE208">
        <v>999.9</v>
      </c>
      <c r="AF208">
        <v>999.9</v>
      </c>
      <c r="AG208">
        <v>0</v>
      </c>
      <c r="AH208">
        <v>0</v>
      </c>
      <c r="AI208">
        <v>10000.804838709701</v>
      </c>
      <c r="AJ208">
        <v>0</v>
      </c>
      <c r="AK208">
        <v>2.3177577419354798E-3</v>
      </c>
      <c r="AL208">
        <v>1602518658.5</v>
      </c>
      <c r="AM208" t="s">
        <v>645</v>
      </c>
      <c r="AN208">
        <v>34</v>
      </c>
      <c r="AO208">
        <v>-1.875</v>
      </c>
      <c r="AP208">
        <v>-4.7E-2</v>
      </c>
      <c r="AQ208">
        <v>410</v>
      </c>
      <c r="AR208">
        <v>10</v>
      </c>
      <c r="AS208">
        <v>0.56000000000000005</v>
      </c>
      <c r="AT208">
        <v>0.08</v>
      </c>
      <c r="AU208">
        <v>2.8652802439024398</v>
      </c>
      <c r="AV208">
        <v>-6.2679303135870404E-2</v>
      </c>
      <c r="AW208">
        <v>1.6177732134439699E-2</v>
      </c>
      <c r="AX208">
        <v>1</v>
      </c>
      <c r="AY208">
        <v>0.454932170731707</v>
      </c>
      <c r="AZ208">
        <v>1.21214634146261E-3</v>
      </c>
      <c r="BA208">
        <v>5.95431014309723E-4</v>
      </c>
      <c r="BB208">
        <v>1</v>
      </c>
      <c r="BC208">
        <v>2</v>
      </c>
      <c r="BD208">
        <v>2</v>
      </c>
      <c r="BE208" t="s">
        <v>174</v>
      </c>
      <c r="BF208">
        <v>100</v>
      </c>
      <c r="BG208">
        <v>100</v>
      </c>
      <c r="BH208">
        <v>-1.875</v>
      </c>
      <c r="BI208">
        <v>-4.7E-2</v>
      </c>
      <c r="BJ208">
        <v>2</v>
      </c>
      <c r="BK208">
        <v>1050.32</v>
      </c>
      <c r="BL208">
        <v>695.02099999999996</v>
      </c>
      <c r="BM208">
        <v>26.998899999999999</v>
      </c>
      <c r="BN208">
        <v>32.781100000000002</v>
      </c>
      <c r="BO208">
        <v>30.0002</v>
      </c>
      <c r="BP208">
        <v>32.473199999999999</v>
      </c>
      <c r="BQ208">
        <v>32.530200000000001</v>
      </c>
      <c r="BR208">
        <v>30.404199999999999</v>
      </c>
      <c r="BS208">
        <v>49.055199999999999</v>
      </c>
      <c r="BT208">
        <v>0</v>
      </c>
      <c r="BU208">
        <v>27</v>
      </c>
      <c r="BV208">
        <v>410</v>
      </c>
      <c r="BW208">
        <v>10</v>
      </c>
      <c r="BX208">
        <v>100.72199999999999</v>
      </c>
      <c r="BY208">
        <v>100.236</v>
      </c>
    </row>
    <row r="209" spans="1:77" x14ac:dyDescent="0.25">
      <c r="A209">
        <v>195</v>
      </c>
      <c r="B209">
        <v>1602518706.5</v>
      </c>
      <c r="C209">
        <v>15327.9000000954</v>
      </c>
      <c r="D209" t="s">
        <v>648</v>
      </c>
      <c r="E209" t="s">
        <v>649</v>
      </c>
      <c r="F209">
        <v>1602518697.9354801</v>
      </c>
      <c r="G209">
        <f t="shared" si="36"/>
        <v>3.6191325192459062E-4</v>
      </c>
      <c r="H209">
        <f t="shared" si="37"/>
        <v>-2.4007737241475331</v>
      </c>
      <c r="I209">
        <f t="shared" si="38"/>
        <v>28.14864907968715</v>
      </c>
      <c r="J209">
        <f t="shared" si="39"/>
        <v>1.0638259896700999</v>
      </c>
      <c r="K209">
        <f t="shared" si="40"/>
        <v>3.7793145477726902</v>
      </c>
      <c r="L209">
        <v>0</v>
      </c>
      <c r="M209">
        <v>0</v>
      </c>
      <c r="N209">
        <f t="shared" si="41"/>
        <v>1</v>
      </c>
      <c r="O209">
        <f t="shared" si="42"/>
        <v>0</v>
      </c>
      <c r="P209">
        <f t="shared" si="43"/>
        <v>53592.336366489995</v>
      </c>
      <c r="Q209">
        <f t="shared" si="44"/>
        <v>0</v>
      </c>
      <c r="R209">
        <f t="shared" si="45"/>
        <v>0</v>
      </c>
      <c r="S209">
        <f t="shared" si="46"/>
        <v>0.49</v>
      </c>
      <c r="T209">
        <f t="shared" si="47"/>
        <v>0.39</v>
      </c>
      <c r="U209">
        <v>12.71</v>
      </c>
      <c r="V209">
        <v>1602518697.9354801</v>
      </c>
      <c r="W209">
        <v>412.848935483871</v>
      </c>
      <c r="X209">
        <v>409.98745161290299</v>
      </c>
      <c r="Y209">
        <v>10.454000000000001</v>
      </c>
      <c r="Z209">
        <v>9.9988158064516099</v>
      </c>
      <c r="AA209">
        <v>999.99735483870995</v>
      </c>
      <c r="AB209">
        <v>101.66264516129</v>
      </c>
      <c r="AC209">
        <v>9.9932767741935505E-2</v>
      </c>
      <c r="AD209">
        <v>27.929696774193498</v>
      </c>
      <c r="AE209">
        <v>999.9</v>
      </c>
      <c r="AF209">
        <v>999.9</v>
      </c>
      <c r="AG209">
        <v>0</v>
      </c>
      <c r="AH209">
        <v>0</v>
      </c>
      <c r="AI209">
        <v>10000.404838709699</v>
      </c>
      <c r="AJ209">
        <v>0</v>
      </c>
      <c r="AK209">
        <v>2.1882919354838698E-3</v>
      </c>
      <c r="AL209">
        <v>1602518658.5</v>
      </c>
      <c r="AM209" t="s">
        <v>645</v>
      </c>
      <c r="AN209">
        <v>34</v>
      </c>
      <c r="AO209">
        <v>-1.875</v>
      </c>
      <c r="AP209">
        <v>-4.7E-2</v>
      </c>
      <c r="AQ209">
        <v>410</v>
      </c>
      <c r="AR209">
        <v>10</v>
      </c>
      <c r="AS209">
        <v>0.56000000000000005</v>
      </c>
      <c r="AT209">
        <v>0.08</v>
      </c>
      <c r="AU209">
        <v>2.8629043902439002</v>
      </c>
      <c r="AV209">
        <v>-3.1338397212563901E-2</v>
      </c>
      <c r="AW209">
        <v>1.4888370326186199E-2</v>
      </c>
      <c r="AX209">
        <v>1</v>
      </c>
      <c r="AY209">
        <v>0.45504968292682901</v>
      </c>
      <c r="AZ209">
        <v>9.6786062717851395E-4</v>
      </c>
      <c r="BA209">
        <v>5.5050688124116303E-4</v>
      </c>
      <c r="BB209">
        <v>1</v>
      </c>
      <c r="BC209">
        <v>2</v>
      </c>
      <c r="BD209">
        <v>2</v>
      </c>
      <c r="BE209" t="s">
        <v>174</v>
      </c>
      <c r="BF209">
        <v>100</v>
      </c>
      <c r="BG209">
        <v>100</v>
      </c>
      <c r="BH209">
        <v>-1.875</v>
      </c>
      <c r="BI209">
        <v>-4.7E-2</v>
      </c>
      <c r="BJ209">
        <v>2</v>
      </c>
      <c r="BK209">
        <v>1049.47</v>
      </c>
      <c r="BL209">
        <v>695.09</v>
      </c>
      <c r="BM209">
        <v>26.998699999999999</v>
      </c>
      <c r="BN209">
        <v>32.781100000000002</v>
      </c>
      <c r="BO209">
        <v>30.0002</v>
      </c>
      <c r="BP209">
        <v>32.473199999999999</v>
      </c>
      <c r="BQ209">
        <v>32.530200000000001</v>
      </c>
      <c r="BR209">
        <v>30.405000000000001</v>
      </c>
      <c r="BS209">
        <v>49.055199999999999</v>
      </c>
      <c r="BT209">
        <v>0</v>
      </c>
      <c r="BU209">
        <v>27</v>
      </c>
      <c r="BV209">
        <v>410</v>
      </c>
      <c r="BW209">
        <v>10</v>
      </c>
      <c r="BX209">
        <v>100.723</v>
      </c>
      <c r="BY209">
        <v>100.235</v>
      </c>
    </row>
    <row r="210" spans="1:77" x14ac:dyDescent="0.25">
      <c r="A210">
        <v>196</v>
      </c>
      <c r="B210">
        <v>1602518711.5</v>
      </c>
      <c r="C210">
        <v>15332.9000000954</v>
      </c>
      <c r="D210" t="s">
        <v>650</v>
      </c>
      <c r="E210" t="s">
        <v>651</v>
      </c>
      <c r="F210">
        <v>1602518702.87097</v>
      </c>
      <c r="G210">
        <f t="shared" si="36"/>
        <v>3.6175864395615164E-4</v>
      </c>
      <c r="H210">
        <f t="shared" si="37"/>
        <v>-2.3981043306210297</v>
      </c>
      <c r="I210">
        <f t="shared" si="38"/>
        <v>28.145869176535072</v>
      </c>
      <c r="J210">
        <f t="shared" si="39"/>
        <v>1.0635906435635696</v>
      </c>
      <c r="K210">
        <f t="shared" si="40"/>
        <v>3.77885165632147</v>
      </c>
      <c r="L210">
        <v>0</v>
      </c>
      <c r="M210">
        <v>0</v>
      </c>
      <c r="N210">
        <f t="shared" si="41"/>
        <v>1</v>
      </c>
      <c r="O210">
        <f t="shared" si="42"/>
        <v>0</v>
      </c>
      <c r="P210">
        <f t="shared" si="43"/>
        <v>53596.026430235535</v>
      </c>
      <c r="Q210">
        <f t="shared" si="44"/>
        <v>0</v>
      </c>
      <c r="R210">
        <f t="shared" si="45"/>
        <v>0</v>
      </c>
      <c r="S210">
        <f t="shared" si="46"/>
        <v>0.49</v>
      </c>
      <c r="T210">
        <f t="shared" si="47"/>
        <v>0.39</v>
      </c>
      <c r="U210">
        <v>12.71</v>
      </c>
      <c r="V210">
        <v>1602518702.87097</v>
      </c>
      <c r="W210">
        <v>412.84396774193601</v>
      </c>
      <c r="X210">
        <v>409.98580645161297</v>
      </c>
      <c r="Y210">
        <v>10.4516774193548</v>
      </c>
      <c r="Z210">
        <v>9.9966887096774197</v>
      </c>
      <c r="AA210">
        <v>1000.00196774194</v>
      </c>
      <c r="AB210">
        <v>101.66264516129</v>
      </c>
      <c r="AC210">
        <v>0.100028990322581</v>
      </c>
      <c r="AD210">
        <v>27.9275967741935</v>
      </c>
      <c r="AE210">
        <v>999.9</v>
      </c>
      <c r="AF210">
        <v>999.9</v>
      </c>
      <c r="AG210">
        <v>0</v>
      </c>
      <c r="AH210">
        <v>0</v>
      </c>
      <c r="AI210">
        <v>10001.049999999999</v>
      </c>
      <c r="AJ210">
        <v>0</v>
      </c>
      <c r="AK210">
        <v>2.1775022580645198E-3</v>
      </c>
      <c r="AL210">
        <v>1602518658.5</v>
      </c>
      <c r="AM210" t="s">
        <v>645</v>
      </c>
      <c r="AN210">
        <v>34</v>
      </c>
      <c r="AO210">
        <v>-1.875</v>
      </c>
      <c r="AP210">
        <v>-4.7E-2</v>
      </c>
      <c r="AQ210">
        <v>410</v>
      </c>
      <c r="AR210">
        <v>10</v>
      </c>
      <c r="AS210">
        <v>0.56000000000000005</v>
      </c>
      <c r="AT210">
        <v>0.08</v>
      </c>
      <c r="AU210">
        <v>2.8592929268292702</v>
      </c>
      <c r="AV210">
        <v>-8.3667595818809198E-3</v>
      </c>
      <c r="AW210">
        <v>2.3097083887724801E-2</v>
      </c>
      <c r="AX210">
        <v>1</v>
      </c>
      <c r="AY210">
        <v>0.45511978048780499</v>
      </c>
      <c r="AZ210">
        <v>-1.65539372822333E-3</v>
      </c>
      <c r="BA210">
        <v>5.0124189731034596E-4</v>
      </c>
      <c r="BB210">
        <v>1</v>
      </c>
      <c r="BC210">
        <v>2</v>
      </c>
      <c r="BD210">
        <v>2</v>
      </c>
      <c r="BE210" t="s">
        <v>174</v>
      </c>
      <c r="BF210">
        <v>100</v>
      </c>
      <c r="BG210">
        <v>100</v>
      </c>
      <c r="BH210">
        <v>-1.875</v>
      </c>
      <c r="BI210">
        <v>-4.7E-2</v>
      </c>
      <c r="BJ210">
        <v>2</v>
      </c>
      <c r="BK210">
        <v>1050.58</v>
      </c>
      <c r="BL210">
        <v>695.07799999999997</v>
      </c>
      <c r="BM210">
        <v>26.998799999999999</v>
      </c>
      <c r="BN210">
        <v>32.783999999999999</v>
      </c>
      <c r="BO210">
        <v>30.0001</v>
      </c>
      <c r="BP210">
        <v>32.475999999999999</v>
      </c>
      <c r="BQ210">
        <v>32.533099999999997</v>
      </c>
      <c r="BR210">
        <v>30.404399999999999</v>
      </c>
      <c r="BS210">
        <v>49.055199999999999</v>
      </c>
      <c r="BT210">
        <v>0</v>
      </c>
      <c r="BU210">
        <v>27</v>
      </c>
      <c r="BV210">
        <v>410</v>
      </c>
      <c r="BW210">
        <v>10</v>
      </c>
      <c r="BX210">
        <v>100.724</v>
      </c>
      <c r="BY210">
        <v>100.23699999999999</v>
      </c>
    </row>
    <row r="211" spans="1:77" x14ac:dyDescent="0.25">
      <c r="A211">
        <v>197</v>
      </c>
      <c r="B211">
        <v>1602518716.5</v>
      </c>
      <c r="C211">
        <v>15337.9000000954</v>
      </c>
      <c r="D211" t="s">
        <v>652</v>
      </c>
      <c r="E211" t="s">
        <v>653</v>
      </c>
      <c r="F211">
        <v>1602518707.87097</v>
      </c>
      <c r="G211">
        <f t="shared" si="36"/>
        <v>3.6151278934207351E-4</v>
      </c>
      <c r="H211">
        <f t="shared" si="37"/>
        <v>-2.4027826400387844</v>
      </c>
      <c r="I211">
        <f t="shared" si="38"/>
        <v>28.143069795700999</v>
      </c>
      <c r="J211">
        <f t="shared" si="39"/>
        <v>1.0633301918617875</v>
      </c>
      <c r="K211">
        <f t="shared" si="40"/>
        <v>3.7783020814034178</v>
      </c>
      <c r="L211">
        <v>0</v>
      </c>
      <c r="M211">
        <v>0</v>
      </c>
      <c r="N211">
        <f t="shared" si="41"/>
        <v>1</v>
      </c>
      <c r="O211">
        <f t="shared" si="42"/>
        <v>0</v>
      </c>
      <c r="P211">
        <f t="shared" si="43"/>
        <v>53607.559862458191</v>
      </c>
      <c r="Q211">
        <f t="shared" si="44"/>
        <v>0</v>
      </c>
      <c r="R211">
        <f t="shared" si="45"/>
        <v>0</v>
      </c>
      <c r="S211">
        <f t="shared" si="46"/>
        <v>0.49</v>
      </c>
      <c r="T211">
        <f t="shared" si="47"/>
        <v>0.39</v>
      </c>
      <c r="U211">
        <v>12.71</v>
      </c>
      <c r="V211">
        <v>1602518707.87097</v>
      </c>
      <c r="W211">
        <v>412.85416129032302</v>
      </c>
      <c r="X211">
        <v>409.98990322580698</v>
      </c>
      <c r="Y211">
        <v>10.4491451612903</v>
      </c>
      <c r="Z211">
        <v>9.9944603225806397</v>
      </c>
      <c r="AA211">
        <v>999.99277419354803</v>
      </c>
      <c r="AB211">
        <v>101.662451612903</v>
      </c>
      <c r="AC211">
        <v>9.9958177419354796E-2</v>
      </c>
      <c r="AD211">
        <v>27.925103225806499</v>
      </c>
      <c r="AE211">
        <v>999.9</v>
      </c>
      <c r="AF211">
        <v>999.9</v>
      </c>
      <c r="AG211">
        <v>0</v>
      </c>
      <c r="AH211">
        <v>0</v>
      </c>
      <c r="AI211">
        <v>10003.2274193548</v>
      </c>
      <c r="AJ211">
        <v>0</v>
      </c>
      <c r="AK211">
        <v>2.2601151612903201E-3</v>
      </c>
      <c r="AL211">
        <v>1602518658.5</v>
      </c>
      <c r="AM211" t="s">
        <v>645</v>
      </c>
      <c r="AN211">
        <v>34</v>
      </c>
      <c r="AO211">
        <v>-1.875</v>
      </c>
      <c r="AP211">
        <v>-4.7E-2</v>
      </c>
      <c r="AQ211">
        <v>410</v>
      </c>
      <c r="AR211">
        <v>10</v>
      </c>
      <c r="AS211">
        <v>0.56000000000000005</v>
      </c>
      <c r="AT211">
        <v>0.08</v>
      </c>
      <c r="AU211">
        <v>2.8613956097561002</v>
      </c>
      <c r="AV211">
        <v>7.3409268292643506E-2</v>
      </c>
      <c r="AW211">
        <v>2.4660243906057502E-2</v>
      </c>
      <c r="AX211">
        <v>1</v>
      </c>
      <c r="AY211">
        <v>0.45473912195121902</v>
      </c>
      <c r="AZ211">
        <v>-3.6171428571410398E-3</v>
      </c>
      <c r="BA211">
        <v>6.9332198535154601E-4</v>
      </c>
      <c r="BB211">
        <v>1</v>
      </c>
      <c r="BC211">
        <v>2</v>
      </c>
      <c r="BD211">
        <v>2</v>
      </c>
      <c r="BE211" t="s">
        <v>174</v>
      </c>
      <c r="BF211">
        <v>100</v>
      </c>
      <c r="BG211">
        <v>100</v>
      </c>
      <c r="BH211">
        <v>-1.875</v>
      </c>
      <c r="BI211">
        <v>-4.7E-2</v>
      </c>
      <c r="BJ211">
        <v>2</v>
      </c>
      <c r="BK211">
        <v>1049.8</v>
      </c>
      <c r="BL211">
        <v>694.96199999999999</v>
      </c>
      <c r="BM211">
        <v>26.998699999999999</v>
      </c>
      <c r="BN211">
        <v>32.783999999999999</v>
      </c>
      <c r="BO211">
        <v>30.0002</v>
      </c>
      <c r="BP211">
        <v>32.475999999999999</v>
      </c>
      <c r="BQ211">
        <v>32.533099999999997</v>
      </c>
      <c r="BR211">
        <v>30.404699999999998</v>
      </c>
      <c r="BS211">
        <v>49.055199999999999</v>
      </c>
      <c r="BT211">
        <v>0</v>
      </c>
      <c r="BU211">
        <v>27</v>
      </c>
      <c r="BV211">
        <v>410</v>
      </c>
      <c r="BW211">
        <v>10</v>
      </c>
      <c r="BX211">
        <v>100.72199999999999</v>
      </c>
      <c r="BY211">
        <v>100.236</v>
      </c>
    </row>
    <row r="212" spans="1:77" x14ac:dyDescent="0.25">
      <c r="A212">
        <v>198</v>
      </c>
      <c r="B212">
        <v>1602518721.5</v>
      </c>
      <c r="C212">
        <v>15342.9000000954</v>
      </c>
      <c r="D212" t="s">
        <v>654</v>
      </c>
      <c r="E212" t="s">
        <v>655</v>
      </c>
      <c r="F212">
        <v>1602518712.87097</v>
      </c>
      <c r="G212">
        <f t="shared" si="36"/>
        <v>3.6143626845115413E-4</v>
      </c>
      <c r="H212">
        <f t="shared" si="37"/>
        <v>-2.3961862993993237</v>
      </c>
      <c r="I212">
        <f t="shared" si="38"/>
        <v>28.140504757950403</v>
      </c>
      <c r="J212">
        <f t="shared" si="39"/>
        <v>1.0630616409655955</v>
      </c>
      <c r="K212">
        <f t="shared" si="40"/>
        <v>3.7776921562334582</v>
      </c>
      <c r="L212">
        <v>0</v>
      </c>
      <c r="M212">
        <v>0</v>
      </c>
      <c r="N212">
        <f t="shared" si="41"/>
        <v>1</v>
      </c>
      <c r="O212">
        <f t="shared" si="42"/>
        <v>0</v>
      </c>
      <c r="P212">
        <f t="shared" si="43"/>
        <v>53599.490468333381</v>
      </c>
      <c r="Q212">
        <f t="shared" si="44"/>
        <v>0</v>
      </c>
      <c r="R212">
        <f t="shared" si="45"/>
        <v>0</v>
      </c>
      <c r="S212">
        <f t="shared" si="46"/>
        <v>0.49</v>
      </c>
      <c r="T212">
        <f t="shared" si="47"/>
        <v>0.39</v>
      </c>
      <c r="U212">
        <v>12.71</v>
      </c>
      <c r="V212">
        <v>1602518712.87097</v>
      </c>
      <c r="W212">
        <v>412.85019354838698</v>
      </c>
      <c r="X212">
        <v>409.99429032258098</v>
      </c>
      <c r="Y212">
        <v>10.4465677419355</v>
      </c>
      <c r="Z212">
        <v>9.9919799999999999</v>
      </c>
      <c r="AA212">
        <v>999.99725806451602</v>
      </c>
      <c r="AB212">
        <v>101.661903225806</v>
      </c>
      <c r="AC212">
        <v>9.9906703225806401E-2</v>
      </c>
      <c r="AD212">
        <v>27.922335483870999</v>
      </c>
      <c r="AE212">
        <v>999.9</v>
      </c>
      <c r="AF212">
        <v>999.9</v>
      </c>
      <c r="AG212">
        <v>0</v>
      </c>
      <c r="AH212">
        <v>0</v>
      </c>
      <c r="AI212">
        <v>10001.617741935501</v>
      </c>
      <c r="AJ212">
        <v>0</v>
      </c>
      <c r="AK212">
        <v>2.39790387096774E-3</v>
      </c>
      <c r="AL212">
        <v>1602518658.5</v>
      </c>
      <c r="AM212" t="s">
        <v>645</v>
      </c>
      <c r="AN212">
        <v>34</v>
      </c>
      <c r="AO212">
        <v>-1.875</v>
      </c>
      <c r="AP212">
        <v>-4.7E-2</v>
      </c>
      <c r="AQ212">
        <v>410</v>
      </c>
      <c r="AR212">
        <v>10</v>
      </c>
      <c r="AS212">
        <v>0.56000000000000005</v>
      </c>
      <c r="AT212">
        <v>0.08</v>
      </c>
      <c r="AU212">
        <v>2.8587243902438999</v>
      </c>
      <c r="AV212">
        <v>-3.8109825783928797E-2</v>
      </c>
      <c r="AW212">
        <v>2.6012832391311101E-2</v>
      </c>
      <c r="AX212">
        <v>1</v>
      </c>
      <c r="AY212">
        <v>0.454665414634146</v>
      </c>
      <c r="AZ212">
        <v>-2.96483623693725E-3</v>
      </c>
      <c r="BA212">
        <v>6.9141442077039596E-4</v>
      </c>
      <c r="BB212">
        <v>1</v>
      </c>
      <c r="BC212">
        <v>2</v>
      </c>
      <c r="BD212">
        <v>2</v>
      </c>
      <c r="BE212" t="s">
        <v>174</v>
      </c>
      <c r="BF212">
        <v>100</v>
      </c>
      <c r="BG212">
        <v>100</v>
      </c>
      <c r="BH212">
        <v>-1.875</v>
      </c>
      <c r="BI212">
        <v>-4.7E-2</v>
      </c>
      <c r="BJ212">
        <v>2</v>
      </c>
      <c r="BK212">
        <v>1051.77</v>
      </c>
      <c r="BL212">
        <v>694.86900000000003</v>
      </c>
      <c r="BM212">
        <v>26.998699999999999</v>
      </c>
      <c r="BN212">
        <v>32.785400000000003</v>
      </c>
      <c r="BO212">
        <v>30.0001</v>
      </c>
      <c r="BP212">
        <v>32.475999999999999</v>
      </c>
      <c r="BQ212">
        <v>32.533099999999997</v>
      </c>
      <c r="BR212">
        <v>30.405100000000001</v>
      </c>
      <c r="BS212">
        <v>49.055199999999999</v>
      </c>
      <c r="BT212">
        <v>0</v>
      </c>
      <c r="BU212">
        <v>27</v>
      </c>
      <c r="BV212">
        <v>410</v>
      </c>
      <c r="BW212">
        <v>10</v>
      </c>
      <c r="BX212">
        <v>100.723</v>
      </c>
      <c r="BY212">
        <v>100.236</v>
      </c>
    </row>
    <row r="213" spans="1:77" x14ac:dyDescent="0.25">
      <c r="A213">
        <v>199</v>
      </c>
      <c r="B213">
        <v>1602519095.5</v>
      </c>
      <c r="C213">
        <v>15716.9000000954</v>
      </c>
      <c r="D213" t="s">
        <v>657</v>
      </c>
      <c r="E213" t="s">
        <v>658</v>
      </c>
      <c r="F213">
        <v>1602519087.5</v>
      </c>
      <c r="G213">
        <f t="shared" si="36"/>
        <v>1.726986245764424E-4</v>
      </c>
      <c r="H213">
        <f t="shared" si="37"/>
        <v>-1.1755706725626314</v>
      </c>
      <c r="I213">
        <f t="shared" si="38"/>
        <v>27.693609346415876</v>
      </c>
      <c r="J213">
        <f t="shared" si="39"/>
        <v>1.0443273849532935</v>
      </c>
      <c r="K213">
        <f t="shared" si="40"/>
        <v>3.7710049704606341</v>
      </c>
      <c r="L213">
        <v>0</v>
      </c>
      <c r="M213">
        <v>0</v>
      </c>
      <c r="N213">
        <f t="shared" si="41"/>
        <v>1</v>
      </c>
      <c r="O213">
        <f t="shared" si="42"/>
        <v>0</v>
      </c>
      <c r="P213">
        <f t="shared" si="43"/>
        <v>53586.284679551354</v>
      </c>
      <c r="Q213">
        <f t="shared" si="44"/>
        <v>0</v>
      </c>
      <c r="R213">
        <f t="shared" si="45"/>
        <v>0</v>
      </c>
      <c r="S213">
        <f t="shared" si="46"/>
        <v>0.49</v>
      </c>
      <c r="T213">
        <f t="shared" si="47"/>
        <v>0.39</v>
      </c>
      <c r="U213">
        <v>16.59</v>
      </c>
      <c r="V213">
        <v>1602519087.5</v>
      </c>
      <c r="W213">
        <v>411.81616129032301</v>
      </c>
      <c r="X213">
        <v>409.98387096774201</v>
      </c>
      <c r="Y213">
        <v>10.262674193548399</v>
      </c>
      <c r="Z213">
        <v>9.9791064516128998</v>
      </c>
      <c r="AA213">
        <v>999.99629032258099</v>
      </c>
      <c r="AB213">
        <v>101.66048387096799</v>
      </c>
      <c r="AC213">
        <v>9.9288022580645202E-2</v>
      </c>
      <c r="AD213">
        <v>27.891964516129001</v>
      </c>
      <c r="AE213">
        <v>999.9</v>
      </c>
      <c r="AF213">
        <v>999.9</v>
      </c>
      <c r="AG213">
        <v>0</v>
      </c>
      <c r="AH213">
        <v>0</v>
      </c>
      <c r="AI213">
        <v>9998.1419354838708</v>
      </c>
      <c r="AJ213">
        <v>0</v>
      </c>
      <c r="AK213">
        <v>2.2083303225806498E-3</v>
      </c>
      <c r="AL213">
        <v>1602519074.5</v>
      </c>
      <c r="AM213" t="s">
        <v>659</v>
      </c>
      <c r="AN213">
        <v>35</v>
      </c>
      <c r="AO213">
        <v>-1.851</v>
      </c>
      <c r="AP213">
        <v>-4.7E-2</v>
      </c>
      <c r="AQ213">
        <v>410</v>
      </c>
      <c r="AR213">
        <v>10</v>
      </c>
      <c r="AS213">
        <v>0.37</v>
      </c>
      <c r="AT213">
        <v>7.0000000000000007E-2</v>
      </c>
      <c r="AU213">
        <v>1.56516466585366</v>
      </c>
      <c r="AV213">
        <v>3.8598492083620002</v>
      </c>
      <c r="AW213">
        <v>0.54968036157379296</v>
      </c>
      <c r="AX213">
        <v>0</v>
      </c>
      <c r="AY213">
        <v>0.24018772519512199</v>
      </c>
      <c r="AZ213">
        <v>0.63367939551213803</v>
      </c>
      <c r="BA213">
        <v>8.8123084752081499E-2</v>
      </c>
      <c r="BB213">
        <v>0</v>
      </c>
      <c r="BC213">
        <v>0</v>
      </c>
      <c r="BD213">
        <v>2</v>
      </c>
      <c r="BE213" t="s">
        <v>218</v>
      </c>
      <c r="BF213">
        <v>100</v>
      </c>
      <c r="BG213">
        <v>100</v>
      </c>
      <c r="BH213">
        <v>-1.851</v>
      </c>
      <c r="BI213">
        <v>-4.7E-2</v>
      </c>
      <c r="BJ213">
        <v>2</v>
      </c>
      <c r="BK213">
        <v>1049.08</v>
      </c>
      <c r="BL213">
        <v>693.38300000000004</v>
      </c>
      <c r="BM213">
        <v>26.998999999999999</v>
      </c>
      <c r="BN213">
        <v>32.843800000000002</v>
      </c>
      <c r="BO213">
        <v>30.0001</v>
      </c>
      <c r="BP213">
        <v>32.541899999999998</v>
      </c>
      <c r="BQ213">
        <v>32.5991</v>
      </c>
      <c r="BR213">
        <v>30.424600000000002</v>
      </c>
      <c r="BS213">
        <v>48.503799999999998</v>
      </c>
      <c r="BT213">
        <v>0</v>
      </c>
      <c r="BU213">
        <v>27</v>
      </c>
      <c r="BV213">
        <v>410</v>
      </c>
      <c r="BW213">
        <v>10</v>
      </c>
      <c r="BX213">
        <v>100.709</v>
      </c>
      <c r="BY213">
        <v>100.224</v>
      </c>
    </row>
    <row r="214" spans="1:77" x14ac:dyDescent="0.25">
      <c r="A214">
        <v>200</v>
      </c>
      <c r="B214">
        <v>1602519100.5</v>
      </c>
      <c r="C214">
        <v>15721.9000000954</v>
      </c>
      <c r="D214" t="s">
        <v>660</v>
      </c>
      <c r="E214" t="s">
        <v>661</v>
      </c>
      <c r="F214">
        <v>1602519092.14516</v>
      </c>
      <c r="G214">
        <f t="shared" si="36"/>
        <v>1.7312784083730936E-4</v>
      </c>
      <c r="H214">
        <f t="shared" si="37"/>
        <v>-1.1720368794578062</v>
      </c>
      <c r="I214">
        <f t="shared" si="38"/>
        <v>27.693670767359084</v>
      </c>
      <c r="J214">
        <f t="shared" si="39"/>
        <v>1.044180923815514</v>
      </c>
      <c r="K214">
        <f t="shared" si="40"/>
        <v>3.7704677454540589</v>
      </c>
      <c r="L214">
        <v>0</v>
      </c>
      <c r="M214">
        <v>0</v>
      </c>
      <c r="N214">
        <f t="shared" si="41"/>
        <v>1</v>
      </c>
      <c r="O214">
        <f t="shared" si="42"/>
        <v>0</v>
      </c>
      <c r="P214">
        <f t="shared" si="43"/>
        <v>53571.870197326993</v>
      </c>
      <c r="Q214">
        <f t="shared" si="44"/>
        <v>0</v>
      </c>
      <c r="R214">
        <f t="shared" si="45"/>
        <v>0</v>
      </c>
      <c r="S214">
        <f t="shared" si="46"/>
        <v>0.49</v>
      </c>
      <c r="T214">
        <f t="shared" si="47"/>
        <v>0.39</v>
      </c>
      <c r="U214">
        <v>16.59</v>
      </c>
      <c r="V214">
        <v>1602519092.14516</v>
      </c>
      <c r="W214">
        <v>411.80880645161301</v>
      </c>
      <c r="X214">
        <v>409.98264516129001</v>
      </c>
      <c r="Y214">
        <v>10.2611935483871</v>
      </c>
      <c r="Z214">
        <v>9.9769167741935494</v>
      </c>
      <c r="AA214">
        <v>999.98277419354804</v>
      </c>
      <c r="AB214">
        <v>101.660612903226</v>
      </c>
      <c r="AC214">
        <v>9.9569174193548396E-2</v>
      </c>
      <c r="AD214">
        <v>27.889522580645199</v>
      </c>
      <c r="AE214">
        <v>999.9</v>
      </c>
      <c r="AF214">
        <v>999.9</v>
      </c>
      <c r="AG214">
        <v>0</v>
      </c>
      <c r="AH214">
        <v>0</v>
      </c>
      <c r="AI214">
        <v>9995.2403225806393</v>
      </c>
      <c r="AJ214">
        <v>0</v>
      </c>
      <c r="AK214">
        <v>2.0973574193548401E-3</v>
      </c>
      <c r="AL214">
        <v>1602519074.5</v>
      </c>
      <c r="AM214" t="s">
        <v>659</v>
      </c>
      <c r="AN214">
        <v>35</v>
      </c>
      <c r="AO214">
        <v>-1.851</v>
      </c>
      <c r="AP214">
        <v>-4.7E-2</v>
      </c>
      <c r="AQ214">
        <v>410</v>
      </c>
      <c r="AR214">
        <v>10</v>
      </c>
      <c r="AS214">
        <v>0.37</v>
      </c>
      <c r="AT214">
        <v>7.0000000000000007E-2</v>
      </c>
      <c r="AU214">
        <v>1.8323895121951199</v>
      </c>
      <c r="AV214">
        <v>-4.6463623693317101E-2</v>
      </c>
      <c r="AW214">
        <v>2.3726817384063102E-2</v>
      </c>
      <c r="AX214">
        <v>1</v>
      </c>
      <c r="AY214">
        <v>0.28383656097561</v>
      </c>
      <c r="AZ214">
        <v>8.5866062717761902E-3</v>
      </c>
      <c r="BA214">
        <v>9.8325529644608897E-4</v>
      </c>
      <c r="BB214">
        <v>1</v>
      </c>
      <c r="BC214">
        <v>2</v>
      </c>
      <c r="BD214">
        <v>2</v>
      </c>
      <c r="BE214" t="s">
        <v>174</v>
      </c>
      <c r="BF214">
        <v>100</v>
      </c>
      <c r="BG214">
        <v>100</v>
      </c>
      <c r="BH214">
        <v>-1.851</v>
      </c>
      <c r="BI214">
        <v>-4.7E-2</v>
      </c>
      <c r="BJ214">
        <v>2</v>
      </c>
      <c r="BK214">
        <v>1050.6600000000001</v>
      </c>
      <c r="BL214">
        <v>693.52200000000005</v>
      </c>
      <c r="BM214">
        <v>26.999099999999999</v>
      </c>
      <c r="BN214">
        <v>32.845300000000002</v>
      </c>
      <c r="BO214">
        <v>30.0002</v>
      </c>
      <c r="BP214">
        <v>32.541899999999998</v>
      </c>
      <c r="BQ214">
        <v>32.5991</v>
      </c>
      <c r="BR214">
        <v>30.426100000000002</v>
      </c>
      <c r="BS214">
        <v>48.503799999999998</v>
      </c>
      <c r="BT214">
        <v>0</v>
      </c>
      <c r="BU214">
        <v>27</v>
      </c>
      <c r="BV214">
        <v>410</v>
      </c>
      <c r="BW214">
        <v>10</v>
      </c>
      <c r="BX214">
        <v>100.71</v>
      </c>
      <c r="BY214">
        <v>100.224</v>
      </c>
    </row>
    <row r="215" spans="1:77" x14ac:dyDescent="0.25">
      <c r="A215">
        <v>201</v>
      </c>
      <c r="B215">
        <v>1602519105.5</v>
      </c>
      <c r="C215">
        <v>15726.9000000954</v>
      </c>
      <c r="D215" t="s">
        <v>662</v>
      </c>
      <c r="E215" t="s">
        <v>663</v>
      </c>
      <c r="F215">
        <v>1602519096.9354801</v>
      </c>
      <c r="G215">
        <f t="shared" si="36"/>
        <v>1.7325477967039071E-4</v>
      </c>
      <c r="H215">
        <f t="shared" si="37"/>
        <v>-1.1713043200002333</v>
      </c>
      <c r="I215">
        <f t="shared" si="38"/>
        <v>27.691714664816956</v>
      </c>
      <c r="J215">
        <f t="shared" si="39"/>
        <v>1.0439996838190855</v>
      </c>
      <c r="K215">
        <f t="shared" si="40"/>
        <v>3.7700795940437524</v>
      </c>
      <c r="L215">
        <v>0</v>
      </c>
      <c r="M215">
        <v>0</v>
      </c>
      <c r="N215">
        <f t="shared" si="41"/>
        <v>1</v>
      </c>
      <c r="O215">
        <f t="shared" si="42"/>
        <v>0</v>
      </c>
      <c r="P215">
        <f t="shared" si="43"/>
        <v>53602.383892987164</v>
      </c>
      <c r="Q215">
        <f t="shared" si="44"/>
        <v>0</v>
      </c>
      <c r="R215">
        <f t="shared" si="45"/>
        <v>0</v>
      </c>
      <c r="S215">
        <f t="shared" si="46"/>
        <v>0.49</v>
      </c>
      <c r="T215">
        <f t="shared" si="47"/>
        <v>0.39</v>
      </c>
      <c r="U215">
        <v>16.59</v>
      </c>
      <c r="V215">
        <v>1602519096.9354801</v>
      </c>
      <c r="W215">
        <v>411.81035483871</v>
      </c>
      <c r="X215">
        <v>409.98551612903202</v>
      </c>
      <c r="Y215">
        <v>10.2594483870968</v>
      </c>
      <c r="Z215">
        <v>9.9749658064516105</v>
      </c>
      <c r="AA215">
        <v>999.99377419354801</v>
      </c>
      <c r="AB215">
        <v>101.660064516129</v>
      </c>
      <c r="AC215">
        <v>9.9761590322580695E-2</v>
      </c>
      <c r="AD215">
        <v>27.887758064516099</v>
      </c>
      <c r="AE215">
        <v>999.9</v>
      </c>
      <c r="AF215">
        <v>999.9</v>
      </c>
      <c r="AG215">
        <v>0</v>
      </c>
      <c r="AH215">
        <v>0</v>
      </c>
      <c r="AI215">
        <v>10001.1709677419</v>
      </c>
      <c r="AJ215">
        <v>0</v>
      </c>
      <c r="AK215">
        <v>2.0101203225806399E-3</v>
      </c>
      <c r="AL215">
        <v>1602519074.5</v>
      </c>
      <c r="AM215" t="s">
        <v>659</v>
      </c>
      <c r="AN215">
        <v>35</v>
      </c>
      <c r="AO215">
        <v>-1.851</v>
      </c>
      <c r="AP215">
        <v>-4.7E-2</v>
      </c>
      <c r="AQ215">
        <v>410</v>
      </c>
      <c r="AR215">
        <v>10</v>
      </c>
      <c r="AS215">
        <v>0.37</v>
      </c>
      <c r="AT215">
        <v>7.0000000000000007E-2</v>
      </c>
      <c r="AU215">
        <v>1.82203902439024</v>
      </c>
      <c r="AV215">
        <v>-3.2074703832758997E-2</v>
      </c>
      <c r="AW215">
        <v>2.3711522238208601E-2</v>
      </c>
      <c r="AX215">
        <v>1</v>
      </c>
      <c r="AY215">
        <v>0.28435868292682898</v>
      </c>
      <c r="AZ215">
        <v>2.4476864111502E-3</v>
      </c>
      <c r="BA215">
        <v>4.3672480808993198E-4</v>
      </c>
      <c r="BB215">
        <v>1</v>
      </c>
      <c r="BC215">
        <v>2</v>
      </c>
      <c r="BD215">
        <v>2</v>
      </c>
      <c r="BE215" t="s">
        <v>174</v>
      </c>
      <c r="BF215">
        <v>100</v>
      </c>
      <c r="BG215">
        <v>100</v>
      </c>
      <c r="BH215">
        <v>-1.851</v>
      </c>
      <c r="BI215">
        <v>-4.7E-2</v>
      </c>
      <c r="BJ215">
        <v>2</v>
      </c>
      <c r="BK215">
        <v>1050.8</v>
      </c>
      <c r="BL215">
        <v>693.55100000000004</v>
      </c>
      <c r="BM215">
        <v>26.999099999999999</v>
      </c>
      <c r="BN215">
        <v>32.845300000000002</v>
      </c>
      <c r="BO215">
        <v>30.0002</v>
      </c>
      <c r="BP215">
        <v>32.541899999999998</v>
      </c>
      <c r="BQ215">
        <v>32.599699999999999</v>
      </c>
      <c r="BR215">
        <v>30.425799999999999</v>
      </c>
      <c r="BS215">
        <v>48.503799999999998</v>
      </c>
      <c r="BT215">
        <v>0</v>
      </c>
      <c r="BU215">
        <v>27</v>
      </c>
      <c r="BV215">
        <v>410</v>
      </c>
      <c r="BW215">
        <v>10</v>
      </c>
      <c r="BX215">
        <v>100.708</v>
      </c>
      <c r="BY215">
        <v>100.227</v>
      </c>
    </row>
    <row r="216" spans="1:77" x14ac:dyDescent="0.25">
      <c r="A216">
        <v>202</v>
      </c>
      <c r="B216">
        <v>1602519110.5</v>
      </c>
      <c r="C216">
        <v>15731.9000000954</v>
      </c>
      <c r="D216" t="s">
        <v>664</v>
      </c>
      <c r="E216" t="s">
        <v>665</v>
      </c>
      <c r="F216">
        <v>1602519101.87097</v>
      </c>
      <c r="G216">
        <f t="shared" si="36"/>
        <v>1.7325679529240734E-4</v>
      </c>
      <c r="H216">
        <f t="shared" si="37"/>
        <v>-1.1714594257878781</v>
      </c>
      <c r="I216">
        <f t="shared" si="38"/>
        <v>27.688855361891875</v>
      </c>
      <c r="J216">
        <f t="shared" si="39"/>
        <v>1.0438030840459482</v>
      </c>
      <c r="K216">
        <f t="shared" si="40"/>
        <v>3.7697588809775526</v>
      </c>
      <c r="L216">
        <v>0</v>
      </c>
      <c r="M216">
        <v>0</v>
      </c>
      <c r="N216">
        <f t="shared" si="41"/>
        <v>1</v>
      </c>
      <c r="O216">
        <f t="shared" si="42"/>
        <v>0</v>
      </c>
      <c r="P216">
        <f t="shared" si="43"/>
        <v>53592.567282553078</v>
      </c>
      <c r="Q216">
        <f t="shared" si="44"/>
        <v>0</v>
      </c>
      <c r="R216">
        <f t="shared" si="45"/>
        <v>0</v>
      </c>
      <c r="S216">
        <f t="shared" si="46"/>
        <v>0.49</v>
      </c>
      <c r="T216">
        <f t="shared" si="47"/>
        <v>0.39</v>
      </c>
      <c r="U216">
        <v>16.59</v>
      </c>
      <c r="V216">
        <v>1602519101.87097</v>
      </c>
      <c r="W216">
        <v>411.81035483871</v>
      </c>
      <c r="X216">
        <v>409.98525806451602</v>
      </c>
      <c r="Y216">
        <v>10.257522580645199</v>
      </c>
      <c r="Z216">
        <v>9.9730358064516107</v>
      </c>
      <c r="AA216">
        <v>999.99261290322602</v>
      </c>
      <c r="AB216">
        <v>101.66</v>
      </c>
      <c r="AC216">
        <v>9.9764683870967694E-2</v>
      </c>
      <c r="AD216">
        <v>27.886299999999999</v>
      </c>
      <c r="AE216">
        <v>999.9</v>
      </c>
      <c r="AF216">
        <v>999.9</v>
      </c>
      <c r="AG216">
        <v>0</v>
      </c>
      <c r="AH216">
        <v>0</v>
      </c>
      <c r="AI216">
        <v>9999.2174193548399</v>
      </c>
      <c r="AJ216">
        <v>0</v>
      </c>
      <c r="AK216">
        <v>1.93583064516129E-3</v>
      </c>
      <c r="AL216">
        <v>1602519074.5</v>
      </c>
      <c r="AM216" t="s">
        <v>659</v>
      </c>
      <c r="AN216">
        <v>35</v>
      </c>
      <c r="AO216">
        <v>-1.851</v>
      </c>
      <c r="AP216">
        <v>-4.7E-2</v>
      </c>
      <c r="AQ216">
        <v>410</v>
      </c>
      <c r="AR216">
        <v>10</v>
      </c>
      <c r="AS216">
        <v>0.37</v>
      </c>
      <c r="AT216">
        <v>7.0000000000000007E-2</v>
      </c>
      <c r="AU216">
        <v>1.82634146341463</v>
      </c>
      <c r="AV216">
        <v>-8.2076445992961405E-2</v>
      </c>
      <c r="AW216">
        <v>2.2361887280291599E-2</v>
      </c>
      <c r="AX216">
        <v>1</v>
      </c>
      <c r="AY216">
        <v>0.28443919512195098</v>
      </c>
      <c r="AZ216">
        <v>-4.4868292682979699E-4</v>
      </c>
      <c r="BA216">
        <v>3.6406654574720602E-4</v>
      </c>
      <c r="BB216">
        <v>1</v>
      </c>
      <c r="BC216">
        <v>2</v>
      </c>
      <c r="BD216">
        <v>2</v>
      </c>
      <c r="BE216" t="s">
        <v>174</v>
      </c>
      <c r="BF216">
        <v>100</v>
      </c>
      <c r="BG216">
        <v>100</v>
      </c>
      <c r="BH216">
        <v>-1.851</v>
      </c>
      <c r="BI216">
        <v>-4.7E-2</v>
      </c>
      <c r="BJ216">
        <v>2</v>
      </c>
      <c r="BK216">
        <v>1051.0899999999999</v>
      </c>
      <c r="BL216">
        <v>693.53</v>
      </c>
      <c r="BM216">
        <v>26.998799999999999</v>
      </c>
      <c r="BN216">
        <v>32.848199999999999</v>
      </c>
      <c r="BO216">
        <v>30.0001</v>
      </c>
      <c r="BP216">
        <v>32.5441</v>
      </c>
      <c r="BQ216">
        <v>32.601799999999997</v>
      </c>
      <c r="BR216">
        <v>30.426100000000002</v>
      </c>
      <c r="BS216">
        <v>48.503799999999998</v>
      </c>
      <c r="BT216">
        <v>0</v>
      </c>
      <c r="BU216">
        <v>27</v>
      </c>
      <c r="BV216">
        <v>410</v>
      </c>
      <c r="BW216">
        <v>10</v>
      </c>
      <c r="BX216">
        <v>100.708</v>
      </c>
      <c r="BY216">
        <v>100.22799999999999</v>
      </c>
    </row>
    <row r="217" spans="1:77" x14ac:dyDescent="0.25">
      <c r="A217">
        <v>203</v>
      </c>
      <c r="B217">
        <v>1602519115.5</v>
      </c>
      <c r="C217">
        <v>15736.9000000954</v>
      </c>
      <c r="D217" t="s">
        <v>666</v>
      </c>
      <c r="E217" t="s">
        <v>667</v>
      </c>
      <c r="F217">
        <v>1602519106.87097</v>
      </c>
      <c r="G217">
        <f t="shared" si="36"/>
        <v>1.7341178333196385E-4</v>
      </c>
      <c r="H217">
        <f t="shared" si="37"/>
        <v>-1.1663356948138617</v>
      </c>
      <c r="I217">
        <f t="shared" si="38"/>
        <v>27.686302533962714</v>
      </c>
      <c r="J217">
        <f t="shared" si="39"/>
        <v>1.0435952766077268</v>
      </c>
      <c r="K217">
        <f t="shared" si="40"/>
        <v>3.7693558947698094</v>
      </c>
      <c r="L217">
        <v>0</v>
      </c>
      <c r="M217">
        <v>0</v>
      </c>
      <c r="N217">
        <f t="shared" si="41"/>
        <v>1</v>
      </c>
      <c r="O217">
        <f t="shared" si="42"/>
        <v>0</v>
      </c>
      <c r="P217">
        <f t="shared" si="43"/>
        <v>53608.177509825175</v>
      </c>
      <c r="Q217">
        <f t="shared" si="44"/>
        <v>0</v>
      </c>
      <c r="R217">
        <f t="shared" si="45"/>
        <v>0</v>
      </c>
      <c r="S217">
        <f t="shared" si="46"/>
        <v>0.49</v>
      </c>
      <c r="T217">
        <f t="shared" si="47"/>
        <v>0.39</v>
      </c>
      <c r="U217">
        <v>16.59</v>
      </c>
      <c r="V217">
        <v>1602519106.87097</v>
      </c>
      <c r="W217">
        <v>411.80690322580602</v>
      </c>
      <c r="X217">
        <v>409.99041935483899</v>
      </c>
      <c r="Y217">
        <v>10.2554903225806</v>
      </c>
      <c r="Z217">
        <v>9.9707496774193594</v>
      </c>
      <c r="AA217">
        <v>999.99683870967704</v>
      </c>
      <c r="AB217">
        <v>101.65987096774199</v>
      </c>
      <c r="AC217">
        <v>9.9795687096774194E-2</v>
      </c>
      <c r="AD217">
        <v>27.884467741935499</v>
      </c>
      <c r="AE217">
        <v>999.9</v>
      </c>
      <c r="AF217">
        <v>999.9</v>
      </c>
      <c r="AG217">
        <v>0</v>
      </c>
      <c r="AH217">
        <v>0</v>
      </c>
      <c r="AI217">
        <v>10002.2038709677</v>
      </c>
      <c r="AJ217">
        <v>0</v>
      </c>
      <c r="AK217">
        <v>1.9349058064516099E-3</v>
      </c>
      <c r="AL217">
        <v>1602519074.5</v>
      </c>
      <c r="AM217" t="s">
        <v>659</v>
      </c>
      <c r="AN217">
        <v>35</v>
      </c>
      <c r="AO217">
        <v>-1.851</v>
      </c>
      <c r="AP217">
        <v>-4.7E-2</v>
      </c>
      <c r="AQ217">
        <v>410</v>
      </c>
      <c r="AR217">
        <v>10</v>
      </c>
      <c r="AS217">
        <v>0.37</v>
      </c>
      <c r="AT217">
        <v>7.0000000000000007E-2</v>
      </c>
      <c r="AU217">
        <v>1.82250024390244</v>
      </c>
      <c r="AV217">
        <v>-4.7873728222952397E-2</v>
      </c>
      <c r="AW217">
        <v>2.1689873380395401E-2</v>
      </c>
      <c r="AX217">
        <v>1</v>
      </c>
      <c r="AY217">
        <v>0.28466168292682897</v>
      </c>
      <c r="AZ217">
        <v>2.2588641114972001E-3</v>
      </c>
      <c r="BA217">
        <v>8.6959144988236201E-4</v>
      </c>
      <c r="BB217">
        <v>1</v>
      </c>
      <c r="BC217">
        <v>2</v>
      </c>
      <c r="BD217">
        <v>2</v>
      </c>
      <c r="BE217" t="s">
        <v>174</v>
      </c>
      <c r="BF217">
        <v>100</v>
      </c>
      <c r="BG217">
        <v>100</v>
      </c>
      <c r="BH217">
        <v>-1.851</v>
      </c>
      <c r="BI217">
        <v>-4.7E-2</v>
      </c>
      <c r="BJ217">
        <v>2</v>
      </c>
      <c r="BK217">
        <v>1049.28</v>
      </c>
      <c r="BL217">
        <v>693.83500000000004</v>
      </c>
      <c r="BM217">
        <v>26.998799999999999</v>
      </c>
      <c r="BN217">
        <v>32.848199999999999</v>
      </c>
      <c r="BO217">
        <v>30</v>
      </c>
      <c r="BP217">
        <v>32.544800000000002</v>
      </c>
      <c r="BQ217">
        <v>32.601999999999997</v>
      </c>
      <c r="BR217">
        <v>30.427</v>
      </c>
      <c r="BS217">
        <v>48.503799999999998</v>
      </c>
      <c r="BT217">
        <v>0</v>
      </c>
      <c r="BU217">
        <v>27</v>
      </c>
      <c r="BV217">
        <v>410</v>
      </c>
      <c r="BW217">
        <v>10</v>
      </c>
      <c r="BX217">
        <v>100.709</v>
      </c>
      <c r="BY217">
        <v>100.227</v>
      </c>
    </row>
    <row r="218" spans="1:77" x14ac:dyDescent="0.25">
      <c r="A218">
        <v>204</v>
      </c>
      <c r="B218">
        <v>1602519120.5</v>
      </c>
      <c r="C218">
        <v>15741.9000000954</v>
      </c>
      <c r="D218" t="s">
        <v>668</v>
      </c>
      <c r="E218" t="s">
        <v>669</v>
      </c>
      <c r="F218">
        <v>1602519111.87097</v>
      </c>
      <c r="G218">
        <f t="shared" si="36"/>
        <v>1.7355094829101187E-4</v>
      </c>
      <c r="H218">
        <f t="shared" si="37"/>
        <v>-1.1666617634667875</v>
      </c>
      <c r="I218">
        <f t="shared" si="38"/>
        <v>27.68341715831777</v>
      </c>
      <c r="J218">
        <f t="shared" si="39"/>
        <v>1.043363380125323</v>
      </c>
      <c r="K218">
        <f t="shared" si="40"/>
        <v>3.7689110927255371</v>
      </c>
      <c r="L218">
        <v>0</v>
      </c>
      <c r="M218">
        <v>0</v>
      </c>
      <c r="N218">
        <f t="shared" si="41"/>
        <v>1</v>
      </c>
      <c r="O218">
        <f t="shared" si="42"/>
        <v>0</v>
      </c>
      <c r="P218">
        <f t="shared" si="43"/>
        <v>53585.036771606508</v>
      </c>
      <c r="Q218">
        <f t="shared" si="44"/>
        <v>0</v>
      </c>
      <c r="R218">
        <f t="shared" si="45"/>
        <v>0</v>
      </c>
      <c r="S218">
        <f t="shared" si="46"/>
        <v>0.49</v>
      </c>
      <c r="T218">
        <f t="shared" si="47"/>
        <v>0.39</v>
      </c>
      <c r="U218">
        <v>16.59</v>
      </c>
      <c r="V218">
        <v>1602519111.87097</v>
      </c>
      <c r="W218">
        <v>411.80529032258102</v>
      </c>
      <c r="X218">
        <v>409.98835483870999</v>
      </c>
      <c r="Y218">
        <v>10.253180645161301</v>
      </c>
      <c r="Z218">
        <v>9.9682099999999991</v>
      </c>
      <c r="AA218">
        <v>999.99393548387104</v>
      </c>
      <c r="AB218">
        <v>101.660129032258</v>
      </c>
      <c r="AC218">
        <v>9.9843432258064496E-2</v>
      </c>
      <c r="AD218">
        <v>27.882445161290299</v>
      </c>
      <c r="AE218">
        <v>999.9</v>
      </c>
      <c r="AF218">
        <v>999.9</v>
      </c>
      <c r="AG218">
        <v>0</v>
      </c>
      <c r="AH218">
        <v>0</v>
      </c>
      <c r="AI218">
        <v>9997.6058064516092</v>
      </c>
      <c r="AJ218">
        <v>0</v>
      </c>
      <c r="AK218">
        <v>1.9355222580645199E-3</v>
      </c>
      <c r="AL218">
        <v>1602519074.5</v>
      </c>
      <c r="AM218" t="s">
        <v>659</v>
      </c>
      <c r="AN218">
        <v>35</v>
      </c>
      <c r="AO218">
        <v>-1.851</v>
      </c>
      <c r="AP218">
        <v>-4.7E-2</v>
      </c>
      <c r="AQ218">
        <v>410</v>
      </c>
      <c r="AR218">
        <v>10</v>
      </c>
      <c r="AS218">
        <v>0.37</v>
      </c>
      <c r="AT218">
        <v>7.0000000000000007E-2</v>
      </c>
      <c r="AU218">
        <v>1.8168456097561001</v>
      </c>
      <c r="AV218">
        <v>1.7957560975589398E-2</v>
      </c>
      <c r="AW218">
        <v>1.6458316164470198E-2</v>
      </c>
      <c r="AX218">
        <v>1</v>
      </c>
      <c r="AY218">
        <v>0.28489199999999998</v>
      </c>
      <c r="AZ218">
        <v>4.8416445993031097E-3</v>
      </c>
      <c r="BA218">
        <v>1.2181043449236799E-3</v>
      </c>
      <c r="BB218">
        <v>1</v>
      </c>
      <c r="BC218">
        <v>2</v>
      </c>
      <c r="BD218">
        <v>2</v>
      </c>
      <c r="BE218" t="s">
        <v>174</v>
      </c>
      <c r="BF218">
        <v>100</v>
      </c>
      <c r="BG218">
        <v>100</v>
      </c>
      <c r="BH218">
        <v>-1.851</v>
      </c>
      <c r="BI218">
        <v>-4.7E-2</v>
      </c>
      <c r="BJ218">
        <v>2</v>
      </c>
      <c r="BK218">
        <v>1049.76</v>
      </c>
      <c r="BL218">
        <v>693.71900000000005</v>
      </c>
      <c r="BM218">
        <v>26.998799999999999</v>
      </c>
      <c r="BN218">
        <v>32.848199999999999</v>
      </c>
      <c r="BO218">
        <v>30.0002</v>
      </c>
      <c r="BP218">
        <v>32.544800000000002</v>
      </c>
      <c r="BQ218">
        <v>32.601999999999997</v>
      </c>
      <c r="BR218">
        <v>30.427099999999999</v>
      </c>
      <c r="BS218">
        <v>48.503799999999998</v>
      </c>
      <c r="BT218">
        <v>0</v>
      </c>
      <c r="BU218">
        <v>27</v>
      </c>
      <c r="BV218">
        <v>410</v>
      </c>
      <c r="BW218">
        <v>10</v>
      </c>
      <c r="BX218">
        <v>100.709</v>
      </c>
      <c r="BY218">
        <v>100.229</v>
      </c>
    </row>
    <row r="219" spans="1:77" x14ac:dyDescent="0.25">
      <c r="A219">
        <v>205</v>
      </c>
      <c r="B219">
        <v>1602519433</v>
      </c>
      <c r="C219">
        <v>16054.4000000954</v>
      </c>
      <c r="D219" t="s">
        <v>672</v>
      </c>
      <c r="E219" t="s">
        <v>673</v>
      </c>
      <c r="F219">
        <v>1602519425</v>
      </c>
      <c r="G219">
        <f t="shared" si="36"/>
        <v>2.0349135924660345E-4</v>
      </c>
      <c r="H219">
        <f t="shared" si="37"/>
        <v>-1.1208123748501733</v>
      </c>
      <c r="I219">
        <f t="shared" si="38"/>
        <v>28.014789353369789</v>
      </c>
      <c r="J219">
        <f t="shared" si="39"/>
        <v>1.0548336446534419</v>
      </c>
      <c r="K219">
        <f t="shared" si="40"/>
        <v>3.7652742319354973</v>
      </c>
      <c r="L219">
        <v>0</v>
      </c>
      <c r="M219">
        <v>0</v>
      </c>
      <c r="N219">
        <f t="shared" si="41"/>
        <v>1</v>
      </c>
      <c r="O219">
        <f t="shared" si="42"/>
        <v>0</v>
      </c>
      <c r="P219">
        <f t="shared" si="43"/>
        <v>53578.98510950357</v>
      </c>
      <c r="Q219">
        <f t="shared" si="44"/>
        <v>0</v>
      </c>
      <c r="R219">
        <f t="shared" si="45"/>
        <v>0</v>
      </c>
      <c r="S219">
        <f t="shared" si="46"/>
        <v>0.49</v>
      </c>
      <c r="T219">
        <f t="shared" si="47"/>
        <v>0.39</v>
      </c>
      <c r="U219">
        <v>19.75</v>
      </c>
      <c r="V219">
        <v>1602519425</v>
      </c>
      <c r="W219">
        <v>412.03464516128997</v>
      </c>
      <c r="X219">
        <v>409.98661290322599</v>
      </c>
      <c r="Y219">
        <v>10.3673967741935</v>
      </c>
      <c r="Z219">
        <v>9.9696635483870892</v>
      </c>
      <c r="AA219">
        <v>999.98893548387105</v>
      </c>
      <c r="AB219">
        <v>101.64548387096799</v>
      </c>
      <c r="AC219">
        <v>9.9791980645161302E-2</v>
      </c>
      <c r="AD219">
        <v>27.8659</v>
      </c>
      <c r="AE219">
        <v>999.9</v>
      </c>
      <c r="AF219">
        <v>999.9</v>
      </c>
      <c r="AG219">
        <v>0</v>
      </c>
      <c r="AH219">
        <v>0</v>
      </c>
      <c r="AI219">
        <v>9997.3570967741907</v>
      </c>
      <c r="AJ219">
        <v>0</v>
      </c>
      <c r="AK219">
        <v>2.2095612903225799E-3</v>
      </c>
      <c r="AL219">
        <v>1602519409.5</v>
      </c>
      <c r="AM219" t="s">
        <v>674</v>
      </c>
      <c r="AN219">
        <v>36</v>
      </c>
      <c r="AO219">
        <v>-1.8759999999999999</v>
      </c>
      <c r="AP219">
        <v>-4.8000000000000001E-2</v>
      </c>
      <c r="AQ219">
        <v>410</v>
      </c>
      <c r="AR219">
        <v>10</v>
      </c>
      <c r="AS219">
        <v>0.26</v>
      </c>
      <c r="AT219">
        <v>0.08</v>
      </c>
      <c r="AU219">
        <v>1.90522548780488</v>
      </c>
      <c r="AV219">
        <v>2.1760359721263698</v>
      </c>
      <c r="AW219">
        <v>0.41028385194732903</v>
      </c>
      <c r="AX219">
        <v>0</v>
      </c>
      <c r="AY219">
        <v>0.366734163414634</v>
      </c>
      <c r="AZ219">
        <v>0.47980772822315998</v>
      </c>
      <c r="BA219">
        <v>8.0444699408759895E-2</v>
      </c>
      <c r="BB219">
        <v>0</v>
      </c>
      <c r="BC219">
        <v>0</v>
      </c>
      <c r="BD219">
        <v>2</v>
      </c>
      <c r="BE219" t="s">
        <v>218</v>
      </c>
      <c r="BF219">
        <v>100</v>
      </c>
      <c r="BG219">
        <v>100</v>
      </c>
      <c r="BH219">
        <v>-1.8759999999999999</v>
      </c>
      <c r="BI219">
        <v>-4.8000000000000001E-2</v>
      </c>
      <c r="BJ219">
        <v>2</v>
      </c>
      <c r="BK219">
        <v>1049.83</v>
      </c>
      <c r="BL219">
        <v>692.73</v>
      </c>
      <c r="BM219">
        <v>26.9986</v>
      </c>
      <c r="BN219">
        <v>32.8521</v>
      </c>
      <c r="BO219">
        <v>30</v>
      </c>
      <c r="BP219">
        <v>32.562100000000001</v>
      </c>
      <c r="BQ219">
        <v>32.616399999999999</v>
      </c>
      <c r="BR219">
        <v>30.450399999999998</v>
      </c>
      <c r="BS219">
        <v>48.233400000000003</v>
      </c>
      <c r="BT219">
        <v>0</v>
      </c>
      <c r="BU219">
        <v>27</v>
      </c>
      <c r="BV219">
        <v>410</v>
      </c>
      <c r="BW219">
        <v>10</v>
      </c>
      <c r="BX219">
        <v>100.706</v>
      </c>
      <c r="BY219">
        <v>100.226</v>
      </c>
    </row>
    <row r="220" spans="1:77" x14ac:dyDescent="0.25">
      <c r="A220">
        <v>206</v>
      </c>
      <c r="B220">
        <v>1602519438</v>
      </c>
      <c r="C220">
        <v>16059.4000000954</v>
      </c>
      <c r="D220" t="s">
        <v>675</v>
      </c>
      <c r="E220" t="s">
        <v>676</v>
      </c>
      <c r="F220">
        <v>1602519429.64516</v>
      </c>
      <c r="G220">
        <f t="shared" si="36"/>
        <v>2.0343304212934251E-4</v>
      </c>
      <c r="H220">
        <f t="shared" si="37"/>
        <v>-1.116632389123464</v>
      </c>
      <c r="I220">
        <f t="shared" si="38"/>
        <v>28.012286242057566</v>
      </c>
      <c r="J220">
        <f t="shared" si="39"/>
        <v>1.0546167008816869</v>
      </c>
      <c r="K220">
        <f t="shared" si="40"/>
        <v>3.7648362285342079</v>
      </c>
      <c r="L220">
        <v>0</v>
      </c>
      <c r="M220">
        <v>0</v>
      </c>
      <c r="N220">
        <f t="shared" si="41"/>
        <v>1</v>
      </c>
      <c r="O220">
        <f t="shared" si="42"/>
        <v>0</v>
      </c>
      <c r="P220">
        <f t="shared" si="43"/>
        <v>53559.630915817157</v>
      </c>
      <c r="Q220">
        <f t="shared" si="44"/>
        <v>0</v>
      </c>
      <c r="R220">
        <f t="shared" si="45"/>
        <v>0</v>
      </c>
      <c r="S220">
        <f t="shared" si="46"/>
        <v>0.49</v>
      </c>
      <c r="T220">
        <f t="shared" si="47"/>
        <v>0.39</v>
      </c>
      <c r="U220">
        <v>19.75</v>
      </c>
      <c r="V220">
        <v>1602519429.64516</v>
      </c>
      <c r="W220">
        <v>412.02825806451602</v>
      </c>
      <c r="X220">
        <v>409.98845161290302</v>
      </c>
      <c r="Y220">
        <v>10.365312903225799</v>
      </c>
      <c r="Z220">
        <v>9.9676967741935503</v>
      </c>
      <c r="AA220">
        <v>999.99887096774205</v>
      </c>
      <c r="AB220">
        <v>101.64487096774199</v>
      </c>
      <c r="AC220">
        <v>9.9930248387096798E-2</v>
      </c>
      <c r="AD220">
        <v>27.863906451612898</v>
      </c>
      <c r="AE220">
        <v>999.9</v>
      </c>
      <c r="AF220">
        <v>999.9</v>
      </c>
      <c r="AG220">
        <v>0</v>
      </c>
      <c r="AH220">
        <v>0</v>
      </c>
      <c r="AI220">
        <v>9993.5861290322591</v>
      </c>
      <c r="AJ220">
        <v>0</v>
      </c>
      <c r="AK220">
        <v>2.16732935483871E-3</v>
      </c>
      <c r="AL220">
        <v>1602519409.5</v>
      </c>
      <c r="AM220" t="s">
        <v>674</v>
      </c>
      <c r="AN220">
        <v>36</v>
      </c>
      <c r="AO220">
        <v>-1.8759999999999999</v>
      </c>
      <c r="AP220">
        <v>-4.8000000000000001E-2</v>
      </c>
      <c r="AQ220">
        <v>410</v>
      </c>
      <c r="AR220">
        <v>10</v>
      </c>
      <c r="AS220">
        <v>0.26</v>
      </c>
      <c r="AT220">
        <v>0.08</v>
      </c>
      <c r="AU220">
        <v>2.0504073170731698</v>
      </c>
      <c r="AV220">
        <v>-0.155649407665404</v>
      </c>
      <c r="AW220">
        <v>3.8920914060932399E-2</v>
      </c>
      <c r="AX220">
        <v>0</v>
      </c>
      <c r="AY220">
        <v>0.39777370731707301</v>
      </c>
      <c r="AZ220">
        <v>-4.2688641114960102E-3</v>
      </c>
      <c r="BA220">
        <v>7.8213794690913804E-4</v>
      </c>
      <c r="BB220">
        <v>1</v>
      </c>
      <c r="BC220">
        <v>1</v>
      </c>
      <c r="BD220">
        <v>2</v>
      </c>
      <c r="BE220" t="s">
        <v>171</v>
      </c>
      <c r="BF220">
        <v>100</v>
      </c>
      <c r="BG220">
        <v>100</v>
      </c>
      <c r="BH220">
        <v>-1.8759999999999999</v>
      </c>
      <c r="BI220">
        <v>-4.8000000000000001E-2</v>
      </c>
      <c r="BJ220">
        <v>2</v>
      </c>
      <c r="BK220">
        <v>1048.9100000000001</v>
      </c>
      <c r="BL220">
        <v>692.93899999999996</v>
      </c>
      <c r="BM220">
        <v>26.9985</v>
      </c>
      <c r="BN220">
        <v>32.853999999999999</v>
      </c>
      <c r="BO220">
        <v>30.0001</v>
      </c>
      <c r="BP220">
        <v>32.562100000000001</v>
      </c>
      <c r="BQ220">
        <v>32.616399999999999</v>
      </c>
      <c r="BR220">
        <v>30.450299999999999</v>
      </c>
      <c r="BS220">
        <v>48.233400000000003</v>
      </c>
      <c r="BT220">
        <v>0</v>
      </c>
      <c r="BU220">
        <v>27</v>
      </c>
      <c r="BV220">
        <v>410</v>
      </c>
      <c r="BW220">
        <v>10</v>
      </c>
      <c r="BX220">
        <v>100.706</v>
      </c>
      <c r="BY220">
        <v>100.22799999999999</v>
      </c>
    </row>
    <row r="221" spans="1:77" x14ac:dyDescent="0.25">
      <c r="A221">
        <v>207</v>
      </c>
      <c r="B221">
        <v>1602519443</v>
      </c>
      <c r="C221">
        <v>16064.4000000954</v>
      </c>
      <c r="D221" t="s">
        <v>677</v>
      </c>
      <c r="E221" t="s">
        <v>678</v>
      </c>
      <c r="F221">
        <v>1602519434.4354801</v>
      </c>
      <c r="G221">
        <f t="shared" si="36"/>
        <v>2.0339458940762519E-4</v>
      </c>
      <c r="H221">
        <f t="shared" si="37"/>
        <v>-1.1161012250250442</v>
      </c>
      <c r="I221">
        <f t="shared" si="38"/>
        <v>28.009603604632016</v>
      </c>
      <c r="J221">
        <f t="shared" si="39"/>
        <v>1.0543896591546424</v>
      </c>
      <c r="K221">
        <f t="shared" si="40"/>
        <v>3.7643862228035081</v>
      </c>
      <c r="L221">
        <v>0</v>
      </c>
      <c r="M221">
        <v>0</v>
      </c>
      <c r="N221">
        <f t="shared" si="41"/>
        <v>1</v>
      </c>
      <c r="O221">
        <f t="shared" si="42"/>
        <v>0</v>
      </c>
      <c r="P221">
        <f t="shared" si="43"/>
        <v>53583.073507462213</v>
      </c>
      <c r="Q221">
        <f t="shared" si="44"/>
        <v>0</v>
      </c>
      <c r="R221">
        <f t="shared" si="45"/>
        <v>0</v>
      </c>
      <c r="S221">
        <f t="shared" si="46"/>
        <v>0.49</v>
      </c>
      <c r="T221">
        <f t="shared" si="47"/>
        <v>0.39</v>
      </c>
      <c r="U221">
        <v>19.75</v>
      </c>
      <c r="V221">
        <v>1602519434.4354801</v>
      </c>
      <c r="W221">
        <v>412.022032258065</v>
      </c>
      <c r="X221">
        <v>409.98322580645203</v>
      </c>
      <c r="Y221">
        <v>10.3630935483871</v>
      </c>
      <c r="Z221">
        <v>9.9655487096774191</v>
      </c>
      <c r="AA221">
        <v>999.99138709677402</v>
      </c>
      <c r="AB221">
        <v>101.644774193548</v>
      </c>
      <c r="AC221">
        <v>9.9907954838709706E-2</v>
      </c>
      <c r="AD221">
        <v>27.861858064516099</v>
      </c>
      <c r="AE221">
        <v>999.9</v>
      </c>
      <c r="AF221">
        <v>999.9</v>
      </c>
      <c r="AG221">
        <v>0</v>
      </c>
      <c r="AH221">
        <v>0</v>
      </c>
      <c r="AI221">
        <v>9998.0851612903207</v>
      </c>
      <c r="AJ221">
        <v>0</v>
      </c>
      <c r="AK221">
        <v>2.1297225806451601E-3</v>
      </c>
      <c r="AL221">
        <v>1602519409.5</v>
      </c>
      <c r="AM221" t="s">
        <v>674</v>
      </c>
      <c r="AN221">
        <v>36</v>
      </c>
      <c r="AO221">
        <v>-1.8759999999999999</v>
      </c>
      <c r="AP221">
        <v>-4.8000000000000001E-2</v>
      </c>
      <c r="AQ221">
        <v>410</v>
      </c>
      <c r="AR221">
        <v>10</v>
      </c>
      <c r="AS221">
        <v>0.26</v>
      </c>
      <c r="AT221">
        <v>0.08</v>
      </c>
      <c r="AU221">
        <v>2.04249365853659</v>
      </c>
      <c r="AV221">
        <v>-2.6105644599182899E-2</v>
      </c>
      <c r="AW221">
        <v>2.9225658769607699E-2</v>
      </c>
      <c r="AX221">
        <v>1</v>
      </c>
      <c r="AY221">
        <v>0.39764392682926802</v>
      </c>
      <c r="AZ221">
        <v>3.12857142854734E-4</v>
      </c>
      <c r="BA221">
        <v>5.7802094612413102E-4</v>
      </c>
      <c r="BB221">
        <v>1</v>
      </c>
      <c r="BC221">
        <v>2</v>
      </c>
      <c r="BD221">
        <v>2</v>
      </c>
      <c r="BE221" t="s">
        <v>174</v>
      </c>
      <c r="BF221">
        <v>100</v>
      </c>
      <c r="BG221">
        <v>100</v>
      </c>
      <c r="BH221">
        <v>-1.8759999999999999</v>
      </c>
      <c r="BI221">
        <v>-4.8000000000000001E-2</v>
      </c>
      <c r="BJ221">
        <v>2</v>
      </c>
      <c r="BK221">
        <v>1050.71</v>
      </c>
      <c r="BL221">
        <v>693.07799999999997</v>
      </c>
      <c r="BM221">
        <v>26.9985</v>
      </c>
      <c r="BN221">
        <v>32.853999999999999</v>
      </c>
      <c r="BO221">
        <v>30</v>
      </c>
      <c r="BP221">
        <v>32.562100000000001</v>
      </c>
      <c r="BQ221">
        <v>32.616399999999999</v>
      </c>
      <c r="BR221">
        <v>30.4513</v>
      </c>
      <c r="BS221">
        <v>48.233400000000003</v>
      </c>
      <c r="BT221">
        <v>0</v>
      </c>
      <c r="BU221">
        <v>27</v>
      </c>
      <c r="BV221">
        <v>410</v>
      </c>
      <c r="BW221">
        <v>10</v>
      </c>
      <c r="BX221">
        <v>100.70699999999999</v>
      </c>
      <c r="BY221">
        <v>100.22799999999999</v>
      </c>
    </row>
    <row r="222" spans="1:77" x14ac:dyDescent="0.25">
      <c r="A222">
        <v>208</v>
      </c>
      <c r="B222">
        <v>1602519448</v>
      </c>
      <c r="C222">
        <v>16069.4000000954</v>
      </c>
      <c r="D222" t="s">
        <v>679</v>
      </c>
      <c r="E222" t="s">
        <v>680</v>
      </c>
      <c r="F222">
        <v>1602519439.37097</v>
      </c>
      <c r="G222">
        <f t="shared" si="36"/>
        <v>2.0345297835978995E-4</v>
      </c>
      <c r="H222">
        <f t="shared" si="37"/>
        <v>-1.1232235259037366</v>
      </c>
      <c r="I222">
        <f t="shared" si="38"/>
        <v>28.006938597116076</v>
      </c>
      <c r="J222">
        <f t="shared" si="39"/>
        <v>1.0541603416103902</v>
      </c>
      <c r="K222">
        <f t="shared" si="40"/>
        <v>3.7639256356242337</v>
      </c>
      <c r="L222">
        <v>0</v>
      </c>
      <c r="M222">
        <v>0</v>
      </c>
      <c r="N222">
        <f t="shared" si="41"/>
        <v>1</v>
      </c>
      <c r="O222">
        <f t="shared" si="42"/>
        <v>0</v>
      </c>
      <c r="P222">
        <f t="shared" si="43"/>
        <v>53588.198989863427</v>
      </c>
      <c r="Q222">
        <f t="shared" si="44"/>
        <v>0</v>
      </c>
      <c r="R222">
        <f t="shared" si="45"/>
        <v>0</v>
      </c>
      <c r="S222">
        <f t="shared" si="46"/>
        <v>0.49</v>
      </c>
      <c r="T222">
        <f t="shared" si="47"/>
        <v>0.39</v>
      </c>
      <c r="U222">
        <v>19.75</v>
      </c>
      <c r="V222">
        <v>1602519439.37097</v>
      </c>
      <c r="W222">
        <v>412.03409677419398</v>
      </c>
      <c r="X222">
        <v>409.981290322581</v>
      </c>
      <c r="Y222">
        <v>10.360841935483901</v>
      </c>
      <c r="Z222">
        <v>9.9631848387096795</v>
      </c>
      <c r="AA222">
        <v>999.99835483871004</v>
      </c>
      <c r="AB222">
        <v>101.64474193548401</v>
      </c>
      <c r="AC222">
        <v>9.9918216129032206E-2</v>
      </c>
      <c r="AD222">
        <v>27.859761290322599</v>
      </c>
      <c r="AE222">
        <v>999.9</v>
      </c>
      <c r="AF222">
        <v>999.9</v>
      </c>
      <c r="AG222">
        <v>0</v>
      </c>
      <c r="AH222">
        <v>0</v>
      </c>
      <c r="AI222">
        <v>9999.0129032258101</v>
      </c>
      <c r="AJ222">
        <v>0</v>
      </c>
      <c r="AK222">
        <v>2.3020364516129002E-3</v>
      </c>
      <c r="AL222">
        <v>1602519409.5</v>
      </c>
      <c r="AM222" t="s">
        <v>674</v>
      </c>
      <c r="AN222">
        <v>36</v>
      </c>
      <c r="AO222">
        <v>-1.8759999999999999</v>
      </c>
      <c r="AP222">
        <v>-4.8000000000000001E-2</v>
      </c>
      <c r="AQ222">
        <v>410</v>
      </c>
      <c r="AR222">
        <v>10</v>
      </c>
      <c r="AS222">
        <v>0.26</v>
      </c>
      <c r="AT222">
        <v>0.08</v>
      </c>
      <c r="AU222">
        <v>2.0452441463414601</v>
      </c>
      <c r="AV222">
        <v>0.11199554006955</v>
      </c>
      <c r="AW222">
        <v>3.2456454953887097E-2</v>
      </c>
      <c r="AX222">
        <v>0</v>
      </c>
      <c r="AY222">
        <v>0.39751802439024397</v>
      </c>
      <c r="AZ222">
        <v>2.07240418118707E-3</v>
      </c>
      <c r="BA222">
        <v>5.7377825613209605E-4</v>
      </c>
      <c r="BB222">
        <v>1</v>
      </c>
      <c r="BC222">
        <v>1</v>
      </c>
      <c r="BD222">
        <v>2</v>
      </c>
      <c r="BE222" t="s">
        <v>171</v>
      </c>
      <c r="BF222">
        <v>100</v>
      </c>
      <c r="BG222">
        <v>100</v>
      </c>
      <c r="BH222">
        <v>-1.8759999999999999</v>
      </c>
      <c r="BI222">
        <v>-4.8000000000000001E-2</v>
      </c>
      <c r="BJ222">
        <v>2</v>
      </c>
      <c r="BK222">
        <v>1052.0899999999999</v>
      </c>
      <c r="BL222">
        <v>692.89200000000005</v>
      </c>
      <c r="BM222">
        <v>26.9985</v>
      </c>
      <c r="BN222">
        <v>32.853999999999999</v>
      </c>
      <c r="BO222">
        <v>30</v>
      </c>
      <c r="BP222">
        <v>32.562100000000001</v>
      </c>
      <c r="BQ222">
        <v>32.616399999999999</v>
      </c>
      <c r="BR222">
        <v>30.450099999999999</v>
      </c>
      <c r="BS222">
        <v>48.233400000000003</v>
      </c>
      <c r="BT222">
        <v>0</v>
      </c>
      <c r="BU222">
        <v>27</v>
      </c>
      <c r="BV222">
        <v>410</v>
      </c>
      <c r="BW222">
        <v>10</v>
      </c>
      <c r="BX222">
        <v>100.708</v>
      </c>
      <c r="BY222">
        <v>100.227</v>
      </c>
    </row>
    <row r="223" spans="1:77" x14ac:dyDescent="0.25">
      <c r="A223">
        <v>209</v>
      </c>
      <c r="B223">
        <v>1602519453</v>
      </c>
      <c r="C223">
        <v>16074.4000000954</v>
      </c>
      <c r="D223" t="s">
        <v>681</v>
      </c>
      <c r="E223" t="s">
        <v>682</v>
      </c>
      <c r="F223">
        <v>1602519444.37097</v>
      </c>
      <c r="G223">
        <f t="shared" si="36"/>
        <v>2.0357991440451574E-4</v>
      </c>
      <c r="H223">
        <f t="shared" si="37"/>
        <v>-1.1174894636456374</v>
      </c>
      <c r="I223">
        <f t="shared" si="38"/>
        <v>28.00401377452803</v>
      </c>
      <c r="J223">
        <f t="shared" si="39"/>
        <v>1.0539153322470947</v>
      </c>
      <c r="K223">
        <f t="shared" si="40"/>
        <v>3.7634438432026407</v>
      </c>
      <c r="L223">
        <v>0</v>
      </c>
      <c r="M223">
        <v>0</v>
      </c>
      <c r="N223">
        <f t="shared" si="41"/>
        <v>1</v>
      </c>
      <c r="O223">
        <f t="shared" si="42"/>
        <v>0</v>
      </c>
      <c r="P223">
        <f t="shared" si="43"/>
        <v>53630.064809711723</v>
      </c>
      <c r="Q223">
        <f t="shared" si="44"/>
        <v>0</v>
      </c>
      <c r="R223">
        <f t="shared" si="45"/>
        <v>0</v>
      </c>
      <c r="S223">
        <f t="shared" si="46"/>
        <v>0.49</v>
      </c>
      <c r="T223">
        <f t="shared" si="47"/>
        <v>0.39</v>
      </c>
      <c r="U223">
        <v>19.75</v>
      </c>
      <c r="V223">
        <v>1602519444.37097</v>
      </c>
      <c r="W223">
        <v>412.03645161290302</v>
      </c>
      <c r="X223">
        <v>409.99506451612899</v>
      </c>
      <c r="Y223">
        <v>10.3584064516129</v>
      </c>
      <c r="Z223">
        <v>9.96049838709677</v>
      </c>
      <c r="AA223">
        <v>999.99361290322599</v>
      </c>
      <c r="AB223">
        <v>101.644967741936</v>
      </c>
      <c r="AC223">
        <v>9.9961574193548397E-2</v>
      </c>
      <c r="AD223">
        <v>27.857567741935501</v>
      </c>
      <c r="AE223">
        <v>999.9</v>
      </c>
      <c r="AF223">
        <v>999.9</v>
      </c>
      <c r="AG223">
        <v>0</v>
      </c>
      <c r="AH223">
        <v>0</v>
      </c>
      <c r="AI223">
        <v>10007.059032258099</v>
      </c>
      <c r="AJ223">
        <v>0</v>
      </c>
      <c r="AK223">
        <v>2.4521561290322602E-3</v>
      </c>
      <c r="AL223">
        <v>1602519409.5</v>
      </c>
      <c r="AM223" t="s">
        <v>674</v>
      </c>
      <c r="AN223">
        <v>36</v>
      </c>
      <c r="AO223">
        <v>-1.8759999999999999</v>
      </c>
      <c r="AP223">
        <v>-4.8000000000000001E-2</v>
      </c>
      <c r="AQ223">
        <v>410</v>
      </c>
      <c r="AR223">
        <v>10</v>
      </c>
      <c r="AS223">
        <v>0.26</v>
      </c>
      <c r="AT223">
        <v>0.08</v>
      </c>
      <c r="AU223">
        <v>2.0473724390243899</v>
      </c>
      <c r="AV223">
        <v>-5.34650174215539E-2</v>
      </c>
      <c r="AW223">
        <v>3.3180608411223597E-2</v>
      </c>
      <c r="AX223">
        <v>1</v>
      </c>
      <c r="AY223">
        <v>0.39778641463414599</v>
      </c>
      <c r="AZ223">
        <v>2.5942996515674198E-3</v>
      </c>
      <c r="BA223">
        <v>6.4814293724680197E-4</v>
      </c>
      <c r="BB223">
        <v>1</v>
      </c>
      <c r="BC223">
        <v>2</v>
      </c>
      <c r="BD223">
        <v>2</v>
      </c>
      <c r="BE223" t="s">
        <v>174</v>
      </c>
      <c r="BF223">
        <v>100</v>
      </c>
      <c r="BG223">
        <v>100</v>
      </c>
      <c r="BH223">
        <v>-1.8759999999999999</v>
      </c>
      <c r="BI223">
        <v>-4.8000000000000001E-2</v>
      </c>
      <c r="BJ223">
        <v>2</v>
      </c>
      <c r="BK223">
        <v>1048.46</v>
      </c>
      <c r="BL223">
        <v>692.93899999999996</v>
      </c>
      <c r="BM223">
        <v>26.998999999999999</v>
      </c>
      <c r="BN223">
        <v>32.853999999999999</v>
      </c>
      <c r="BO223">
        <v>30.0001</v>
      </c>
      <c r="BP223">
        <v>32.562100000000001</v>
      </c>
      <c r="BQ223">
        <v>32.616399999999999</v>
      </c>
      <c r="BR223">
        <v>30.450199999999999</v>
      </c>
      <c r="BS223">
        <v>48.233400000000003</v>
      </c>
      <c r="BT223">
        <v>0</v>
      </c>
      <c r="BU223">
        <v>27</v>
      </c>
      <c r="BV223">
        <v>410</v>
      </c>
      <c r="BW223">
        <v>10</v>
      </c>
      <c r="BX223">
        <v>100.706</v>
      </c>
      <c r="BY223">
        <v>100.22799999999999</v>
      </c>
    </row>
    <row r="224" spans="1:77" x14ac:dyDescent="0.25">
      <c r="A224">
        <v>210</v>
      </c>
      <c r="B224">
        <v>1602519458</v>
      </c>
      <c r="C224">
        <v>16079.4000000954</v>
      </c>
      <c r="D224" t="s">
        <v>683</v>
      </c>
      <c r="E224" t="s">
        <v>684</v>
      </c>
      <c r="F224">
        <v>1602519449.37097</v>
      </c>
      <c r="G224">
        <f t="shared" si="36"/>
        <v>2.0334248326058237E-4</v>
      </c>
      <c r="H224">
        <f t="shared" si="37"/>
        <v>-1.1261769930508119</v>
      </c>
      <c r="I224">
        <f t="shared" si="38"/>
        <v>27.999543491310764</v>
      </c>
      <c r="J224">
        <f t="shared" si="39"/>
        <v>1.0536189549092005</v>
      </c>
      <c r="K224">
        <f t="shared" si="40"/>
        <v>3.7629861902433346</v>
      </c>
      <c r="L224">
        <v>0</v>
      </c>
      <c r="M224">
        <v>0</v>
      </c>
      <c r="N224">
        <f t="shared" si="41"/>
        <v>1</v>
      </c>
      <c r="O224">
        <f t="shared" si="42"/>
        <v>0</v>
      </c>
      <c r="P224">
        <f t="shared" si="43"/>
        <v>53599.683359028553</v>
      </c>
      <c r="Q224">
        <f t="shared" si="44"/>
        <v>0</v>
      </c>
      <c r="R224">
        <f t="shared" si="45"/>
        <v>0</v>
      </c>
      <c r="S224">
        <f t="shared" si="46"/>
        <v>0.49</v>
      </c>
      <c r="T224">
        <f t="shared" si="47"/>
        <v>0.39</v>
      </c>
      <c r="U224">
        <v>19.75</v>
      </c>
      <c r="V224">
        <v>1602519449.37097</v>
      </c>
      <c r="W224">
        <v>412.04503225806502</v>
      </c>
      <c r="X224">
        <v>409.98632258064498</v>
      </c>
      <c r="Y224">
        <v>10.3554451612903</v>
      </c>
      <c r="Z224">
        <v>9.9580048387096802</v>
      </c>
      <c r="AA224">
        <v>1000.00583870968</v>
      </c>
      <c r="AB224">
        <v>101.64541935483901</v>
      </c>
      <c r="AC224">
        <v>9.9984970967741907E-2</v>
      </c>
      <c r="AD224">
        <v>27.855483870967699</v>
      </c>
      <c r="AE224">
        <v>999.9</v>
      </c>
      <c r="AF224">
        <v>999.9</v>
      </c>
      <c r="AG224">
        <v>0</v>
      </c>
      <c r="AH224">
        <v>0</v>
      </c>
      <c r="AI224">
        <v>10001.0293548387</v>
      </c>
      <c r="AJ224">
        <v>0</v>
      </c>
      <c r="AK224">
        <v>2.56374483870968E-3</v>
      </c>
      <c r="AL224">
        <v>1602519409.5</v>
      </c>
      <c r="AM224" t="s">
        <v>674</v>
      </c>
      <c r="AN224">
        <v>36</v>
      </c>
      <c r="AO224">
        <v>-1.8759999999999999</v>
      </c>
      <c r="AP224">
        <v>-4.8000000000000001E-2</v>
      </c>
      <c r="AQ224">
        <v>410</v>
      </c>
      <c r="AR224">
        <v>10</v>
      </c>
      <c r="AS224">
        <v>0.26</v>
      </c>
      <c r="AT224">
        <v>0.08</v>
      </c>
      <c r="AU224">
        <v>2.0506290243902399</v>
      </c>
      <c r="AV224">
        <v>0.11825644599303101</v>
      </c>
      <c r="AW224">
        <v>3.5539178710803497E-2</v>
      </c>
      <c r="AX224">
        <v>0</v>
      </c>
      <c r="AY224">
        <v>0.39765097560975599</v>
      </c>
      <c r="AZ224">
        <v>-3.8011149825778702E-3</v>
      </c>
      <c r="BA224">
        <v>7.4392893995179103E-4</v>
      </c>
      <c r="BB224">
        <v>1</v>
      </c>
      <c r="BC224">
        <v>1</v>
      </c>
      <c r="BD224">
        <v>2</v>
      </c>
      <c r="BE224" t="s">
        <v>171</v>
      </c>
      <c r="BF224">
        <v>100</v>
      </c>
      <c r="BG224">
        <v>100</v>
      </c>
      <c r="BH224">
        <v>-1.8759999999999999</v>
      </c>
      <c r="BI224">
        <v>-4.8000000000000001E-2</v>
      </c>
      <c r="BJ224">
        <v>2</v>
      </c>
      <c r="BK224">
        <v>1050.45</v>
      </c>
      <c r="BL224">
        <v>693.33299999999997</v>
      </c>
      <c r="BM224">
        <v>26.999300000000002</v>
      </c>
      <c r="BN224">
        <v>32.853299999999997</v>
      </c>
      <c r="BO224">
        <v>30.0001</v>
      </c>
      <c r="BP224">
        <v>32.562100000000001</v>
      </c>
      <c r="BQ224">
        <v>32.616399999999999</v>
      </c>
      <c r="BR224">
        <v>30.452000000000002</v>
      </c>
      <c r="BS224">
        <v>48.233400000000003</v>
      </c>
      <c r="BT224">
        <v>0</v>
      </c>
      <c r="BU224">
        <v>27</v>
      </c>
      <c r="BV224">
        <v>410</v>
      </c>
      <c r="BW224">
        <v>10</v>
      </c>
      <c r="BX224">
        <v>100.70699999999999</v>
      </c>
      <c r="BY224">
        <v>100.229</v>
      </c>
    </row>
    <row r="225" spans="1:77" x14ac:dyDescent="0.25">
      <c r="A225">
        <v>211</v>
      </c>
      <c r="B225">
        <v>1602519874</v>
      </c>
      <c r="C225">
        <v>16495.4000000954</v>
      </c>
      <c r="D225" t="s">
        <v>687</v>
      </c>
      <c r="E225" t="s">
        <v>688</v>
      </c>
      <c r="F225">
        <v>1602519866</v>
      </c>
      <c r="G225">
        <f t="shared" si="36"/>
        <v>2.8018044130099395E-4</v>
      </c>
      <c r="H225">
        <f t="shared" si="37"/>
        <v>-2.109516916413634</v>
      </c>
      <c r="I225">
        <f t="shared" si="38"/>
        <v>27.487961119208158</v>
      </c>
      <c r="J225">
        <f t="shared" si="39"/>
        <v>1.0365903282864535</v>
      </c>
      <c r="K225">
        <f t="shared" si="40"/>
        <v>3.771070265237316</v>
      </c>
      <c r="L225">
        <v>0</v>
      </c>
      <c r="M225">
        <v>0</v>
      </c>
      <c r="N225">
        <f t="shared" si="41"/>
        <v>1</v>
      </c>
      <c r="O225">
        <f t="shared" si="42"/>
        <v>0</v>
      </c>
      <c r="P225">
        <f t="shared" si="43"/>
        <v>53578.879126704196</v>
      </c>
      <c r="Q225">
        <f t="shared" si="44"/>
        <v>0</v>
      </c>
      <c r="R225">
        <f t="shared" si="45"/>
        <v>0</v>
      </c>
      <c r="S225">
        <f t="shared" si="46"/>
        <v>0.49</v>
      </c>
      <c r="T225">
        <f t="shared" si="47"/>
        <v>0.39</v>
      </c>
      <c r="U225">
        <v>7.78</v>
      </c>
      <c r="V225">
        <v>1602519866</v>
      </c>
      <c r="W225">
        <v>411.52716129032302</v>
      </c>
      <c r="X225">
        <v>409.97564516129</v>
      </c>
      <c r="Y225">
        <v>10.1894903225806</v>
      </c>
      <c r="Z225">
        <v>9.9737287096774203</v>
      </c>
      <c r="AA225">
        <v>999.98916129032295</v>
      </c>
      <c r="AB225">
        <v>101.631548387097</v>
      </c>
      <c r="AC225">
        <v>9.9774325806451597E-2</v>
      </c>
      <c r="AD225">
        <v>27.892261290322601</v>
      </c>
      <c r="AE225">
        <v>999.9</v>
      </c>
      <c r="AF225">
        <v>999.9</v>
      </c>
      <c r="AG225">
        <v>0</v>
      </c>
      <c r="AH225">
        <v>0</v>
      </c>
      <c r="AI225">
        <v>9999.6790322580691</v>
      </c>
      <c r="AJ225">
        <v>0</v>
      </c>
      <c r="AK225">
        <v>2.5165812903225802E-3</v>
      </c>
      <c r="AL225">
        <v>1602519850</v>
      </c>
      <c r="AM225" t="s">
        <v>689</v>
      </c>
      <c r="AN225">
        <v>37</v>
      </c>
      <c r="AO225">
        <v>-1.843</v>
      </c>
      <c r="AP225">
        <v>-4.7E-2</v>
      </c>
      <c r="AQ225">
        <v>410</v>
      </c>
      <c r="AR225">
        <v>10</v>
      </c>
      <c r="AS225">
        <v>0.19</v>
      </c>
      <c r="AT225">
        <v>0.14000000000000001</v>
      </c>
      <c r="AU225">
        <v>1.4780182926829299</v>
      </c>
      <c r="AV225">
        <v>1.2356028710800999</v>
      </c>
      <c r="AW225">
        <v>0.23719762886922499</v>
      </c>
      <c r="AX225">
        <v>0</v>
      </c>
      <c r="AY225">
        <v>0.20354131463414599</v>
      </c>
      <c r="AZ225">
        <v>0.19282589895469701</v>
      </c>
      <c r="BA225">
        <v>3.4459284027551898E-2</v>
      </c>
      <c r="BB225">
        <v>0</v>
      </c>
      <c r="BC225">
        <v>0</v>
      </c>
      <c r="BD225">
        <v>2</v>
      </c>
      <c r="BE225" t="s">
        <v>218</v>
      </c>
      <c r="BF225">
        <v>100</v>
      </c>
      <c r="BG225">
        <v>100</v>
      </c>
      <c r="BH225">
        <v>-1.843</v>
      </c>
      <c r="BI225">
        <v>-4.7E-2</v>
      </c>
      <c r="BJ225">
        <v>2</v>
      </c>
      <c r="BK225">
        <v>1049.8699999999999</v>
      </c>
      <c r="BL225">
        <v>691.72799999999995</v>
      </c>
      <c r="BM225">
        <v>26.998799999999999</v>
      </c>
      <c r="BN225">
        <v>32.886200000000002</v>
      </c>
      <c r="BO225">
        <v>30.0001</v>
      </c>
      <c r="BP225">
        <v>32.587899999999998</v>
      </c>
      <c r="BQ225">
        <v>32.645099999999999</v>
      </c>
      <c r="BR225">
        <v>30.4832</v>
      </c>
      <c r="BS225">
        <v>47.682299999999998</v>
      </c>
      <c r="BT225">
        <v>0</v>
      </c>
      <c r="BU225">
        <v>27</v>
      </c>
      <c r="BV225">
        <v>410</v>
      </c>
      <c r="BW225">
        <v>10</v>
      </c>
      <c r="BX225">
        <v>100.69499999999999</v>
      </c>
      <c r="BY225">
        <v>100.22</v>
      </c>
    </row>
    <row r="226" spans="1:77" x14ac:dyDescent="0.25">
      <c r="A226">
        <v>212</v>
      </c>
      <c r="B226">
        <v>1602519879</v>
      </c>
      <c r="C226">
        <v>16500.4000000954</v>
      </c>
      <c r="D226" t="s">
        <v>690</v>
      </c>
      <c r="E226" t="s">
        <v>691</v>
      </c>
      <c r="F226">
        <v>1602519870.64516</v>
      </c>
      <c r="G226">
        <f t="shared" si="36"/>
        <v>2.8029372717113996E-4</v>
      </c>
      <c r="H226">
        <f t="shared" si="37"/>
        <v>-2.1051434485507152</v>
      </c>
      <c r="I226">
        <f t="shared" si="38"/>
        <v>27.485510121622074</v>
      </c>
      <c r="J226">
        <f t="shared" si="39"/>
        <v>1.0363818365379409</v>
      </c>
      <c r="K226">
        <f t="shared" si="40"/>
        <v>3.7706479958057924</v>
      </c>
      <c r="L226">
        <v>0</v>
      </c>
      <c r="M226">
        <v>0</v>
      </c>
      <c r="N226">
        <f t="shared" si="41"/>
        <v>1</v>
      </c>
      <c r="O226">
        <f t="shared" si="42"/>
        <v>0</v>
      </c>
      <c r="P226">
        <f t="shared" si="43"/>
        <v>53604.321888990155</v>
      </c>
      <c r="Q226">
        <f t="shared" si="44"/>
        <v>0</v>
      </c>
      <c r="R226">
        <f t="shared" si="45"/>
        <v>0</v>
      </c>
      <c r="S226">
        <f t="shared" si="46"/>
        <v>0.49</v>
      </c>
      <c r="T226">
        <f t="shared" si="47"/>
        <v>0.39</v>
      </c>
      <c r="U226">
        <v>7.78</v>
      </c>
      <c r="V226">
        <v>1602519870.64516</v>
      </c>
      <c r="W226">
        <v>411.534548387097</v>
      </c>
      <c r="X226">
        <v>409.98648387096802</v>
      </c>
      <c r="Y226">
        <v>10.187461290322601</v>
      </c>
      <c r="Z226">
        <v>9.9716135483871007</v>
      </c>
      <c r="AA226">
        <v>999.99635483870998</v>
      </c>
      <c r="AB226">
        <v>101.63122580645199</v>
      </c>
      <c r="AC226">
        <v>9.9893164516128993E-2</v>
      </c>
      <c r="AD226">
        <v>27.8903419354839</v>
      </c>
      <c r="AE226">
        <v>999.9</v>
      </c>
      <c r="AF226">
        <v>999.9</v>
      </c>
      <c r="AG226">
        <v>0</v>
      </c>
      <c r="AH226">
        <v>0</v>
      </c>
      <c r="AI226">
        <v>10004.5967741935</v>
      </c>
      <c r="AJ226">
        <v>0</v>
      </c>
      <c r="AK226">
        <v>2.3661535483870998E-3</v>
      </c>
      <c r="AL226">
        <v>1602519850</v>
      </c>
      <c r="AM226" t="s">
        <v>689</v>
      </c>
      <c r="AN226">
        <v>37</v>
      </c>
      <c r="AO226">
        <v>-1.843</v>
      </c>
      <c r="AP226">
        <v>-4.7E-2</v>
      </c>
      <c r="AQ226">
        <v>410</v>
      </c>
      <c r="AR226">
        <v>10</v>
      </c>
      <c r="AS226">
        <v>0.19</v>
      </c>
      <c r="AT226">
        <v>0.14000000000000001</v>
      </c>
      <c r="AU226">
        <v>1.55166682926829</v>
      </c>
      <c r="AV226">
        <v>1.6667665505252598E-2</v>
      </c>
      <c r="AW226">
        <v>2.7568384458538299E-2</v>
      </c>
      <c r="AX226">
        <v>1</v>
      </c>
      <c r="AY226">
        <v>0.21573868292682899</v>
      </c>
      <c r="AZ226">
        <v>-1.31847386759651E-3</v>
      </c>
      <c r="BA226">
        <v>8.2004263538845799E-4</v>
      </c>
      <c r="BB226">
        <v>1</v>
      </c>
      <c r="BC226">
        <v>2</v>
      </c>
      <c r="BD226">
        <v>2</v>
      </c>
      <c r="BE226" t="s">
        <v>174</v>
      </c>
      <c r="BF226">
        <v>100</v>
      </c>
      <c r="BG226">
        <v>100</v>
      </c>
      <c r="BH226">
        <v>-1.843</v>
      </c>
      <c r="BI226">
        <v>-4.7E-2</v>
      </c>
      <c r="BJ226">
        <v>2</v>
      </c>
      <c r="BK226">
        <v>1049.67</v>
      </c>
      <c r="BL226">
        <v>692.029</v>
      </c>
      <c r="BM226">
        <v>26.998899999999999</v>
      </c>
      <c r="BN226">
        <v>32.886200000000002</v>
      </c>
      <c r="BO226">
        <v>30</v>
      </c>
      <c r="BP226">
        <v>32.587899999999998</v>
      </c>
      <c r="BQ226">
        <v>32.645099999999999</v>
      </c>
      <c r="BR226">
        <v>30.4819</v>
      </c>
      <c r="BS226">
        <v>47.682299999999998</v>
      </c>
      <c r="BT226">
        <v>0</v>
      </c>
      <c r="BU226">
        <v>27</v>
      </c>
      <c r="BV226">
        <v>410</v>
      </c>
      <c r="BW226">
        <v>10</v>
      </c>
      <c r="BX226">
        <v>100.694</v>
      </c>
      <c r="BY226">
        <v>100.223</v>
      </c>
    </row>
    <row r="227" spans="1:77" x14ac:dyDescent="0.25">
      <c r="A227">
        <v>213</v>
      </c>
      <c r="B227">
        <v>1602519884</v>
      </c>
      <c r="C227">
        <v>16505.4000000954</v>
      </c>
      <c r="D227" t="s">
        <v>692</v>
      </c>
      <c r="E227" t="s">
        <v>693</v>
      </c>
      <c r="F227">
        <v>1602519875.4354801</v>
      </c>
      <c r="G227">
        <f t="shared" si="36"/>
        <v>2.7931644342526113E-4</v>
      </c>
      <c r="H227">
        <f t="shared" si="37"/>
        <v>-2.1133181762381823</v>
      </c>
      <c r="I227">
        <f t="shared" si="38"/>
        <v>27.48188110724486</v>
      </c>
      <c r="J227">
        <f t="shared" si="39"/>
        <v>1.0361262328067755</v>
      </c>
      <c r="K227">
        <f t="shared" si="40"/>
        <v>3.7702158333463882</v>
      </c>
      <c r="L227">
        <v>0</v>
      </c>
      <c r="M227">
        <v>0</v>
      </c>
      <c r="N227">
        <f t="shared" si="41"/>
        <v>1</v>
      </c>
      <c r="O227">
        <f t="shared" si="42"/>
        <v>0</v>
      </c>
      <c r="P227">
        <f t="shared" si="43"/>
        <v>53596.161623046028</v>
      </c>
      <c r="Q227">
        <f t="shared" si="44"/>
        <v>0</v>
      </c>
      <c r="R227">
        <f t="shared" si="45"/>
        <v>0</v>
      </c>
      <c r="S227">
        <f t="shared" si="46"/>
        <v>0.49</v>
      </c>
      <c r="T227">
        <f t="shared" si="47"/>
        <v>0.39</v>
      </c>
      <c r="U227">
        <v>7.78</v>
      </c>
      <c r="V227">
        <v>1602519875.4354801</v>
      </c>
      <c r="W227">
        <v>411.54935483870997</v>
      </c>
      <c r="X227">
        <v>409.99461290322603</v>
      </c>
      <c r="Y227">
        <v>10.184974193548401</v>
      </c>
      <c r="Z227">
        <v>9.9698774193548392</v>
      </c>
      <c r="AA227">
        <v>999.99135483870998</v>
      </c>
      <c r="AB227">
        <v>101.630967741935</v>
      </c>
      <c r="AC227">
        <v>9.9897070967741905E-2</v>
      </c>
      <c r="AD227">
        <v>27.8883774193548</v>
      </c>
      <c r="AE227">
        <v>999.9</v>
      </c>
      <c r="AF227">
        <v>999.9</v>
      </c>
      <c r="AG227">
        <v>0</v>
      </c>
      <c r="AH227">
        <v>0</v>
      </c>
      <c r="AI227">
        <v>10002.9670967742</v>
      </c>
      <c r="AJ227">
        <v>0</v>
      </c>
      <c r="AK227">
        <v>2.32299806451613E-3</v>
      </c>
      <c r="AL227">
        <v>1602519850</v>
      </c>
      <c r="AM227" t="s">
        <v>689</v>
      </c>
      <c r="AN227">
        <v>37</v>
      </c>
      <c r="AO227">
        <v>-1.843</v>
      </c>
      <c r="AP227">
        <v>-4.7E-2</v>
      </c>
      <c r="AQ227">
        <v>410</v>
      </c>
      <c r="AR227">
        <v>10</v>
      </c>
      <c r="AS227">
        <v>0.19</v>
      </c>
      <c r="AT227">
        <v>0.14000000000000001</v>
      </c>
      <c r="AU227">
        <v>1.5480219512195099</v>
      </c>
      <c r="AV227">
        <v>4.8160348432052899E-2</v>
      </c>
      <c r="AW227">
        <v>2.50128731948378E-2</v>
      </c>
      <c r="AX227">
        <v>1</v>
      </c>
      <c r="AY227">
        <v>0.215529536585366</v>
      </c>
      <c r="AZ227">
        <v>-7.7187804878068103E-3</v>
      </c>
      <c r="BA227">
        <v>9.8428748768721497E-4</v>
      </c>
      <c r="BB227">
        <v>1</v>
      </c>
      <c r="BC227">
        <v>2</v>
      </c>
      <c r="BD227">
        <v>2</v>
      </c>
      <c r="BE227" t="s">
        <v>174</v>
      </c>
      <c r="BF227">
        <v>100</v>
      </c>
      <c r="BG227">
        <v>100</v>
      </c>
      <c r="BH227">
        <v>-1.843</v>
      </c>
      <c r="BI227">
        <v>-4.7E-2</v>
      </c>
      <c r="BJ227">
        <v>2</v>
      </c>
      <c r="BK227">
        <v>1048.9100000000001</v>
      </c>
      <c r="BL227">
        <v>691.89</v>
      </c>
      <c r="BM227">
        <v>26.998999999999999</v>
      </c>
      <c r="BN227">
        <v>32.886200000000002</v>
      </c>
      <c r="BO227">
        <v>30</v>
      </c>
      <c r="BP227">
        <v>32.587899999999998</v>
      </c>
      <c r="BQ227">
        <v>32.645099999999999</v>
      </c>
      <c r="BR227">
        <v>30.4834</v>
      </c>
      <c r="BS227">
        <v>47.682299999999998</v>
      </c>
      <c r="BT227">
        <v>0</v>
      </c>
      <c r="BU227">
        <v>27</v>
      </c>
      <c r="BV227">
        <v>410</v>
      </c>
      <c r="BW227">
        <v>10</v>
      </c>
      <c r="BX227">
        <v>100.69499999999999</v>
      </c>
      <c r="BY227">
        <v>100.22199999999999</v>
      </c>
    </row>
    <row r="228" spans="1:77" x14ac:dyDescent="0.25">
      <c r="A228">
        <v>214</v>
      </c>
      <c r="B228">
        <v>1602519889</v>
      </c>
      <c r="C228">
        <v>16510.4000000954</v>
      </c>
      <c r="D228" t="s">
        <v>694</v>
      </c>
      <c r="E228" t="s">
        <v>695</v>
      </c>
      <c r="F228">
        <v>1602519880.37097</v>
      </c>
      <c r="G228">
        <f t="shared" si="36"/>
        <v>2.7956442336767381E-4</v>
      </c>
      <c r="H228">
        <f t="shared" si="37"/>
        <v>-2.122962974994421</v>
      </c>
      <c r="I228">
        <f t="shared" si="38"/>
        <v>27.479599600073918</v>
      </c>
      <c r="J228">
        <f t="shared" si="39"/>
        <v>1.0359316090759878</v>
      </c>
      <c r="K228">
        <f t="shared" si="40"/>
        <v>3.7698206092973829</v>
      </c>
      <c r="L228">
        <v>0</v>
      </c>
      <c r="M228">
        <v>0</v>
      </c>
      <c r="N228">
        <f t="shared" si="41"/>
        <v>1</v>
      </c>
      <c r="O228">
        <f t="shared" si="42"/>
        <v>0</v>
      </c>
      <c r="P228">
        <f t="shared" si="43"/>
        <v>53575.542084084322</v>
      </c>
      <c r="Q228">
        <f t="shared" si="44"/>
        <v>0</v>
      </c>
      <c r="R228">
        <f t="shared" si="45"/>
        <v>0</v>
      </c>
      <c r="S228">
        <f t="shared" si="46"/>
        <v>0.49</v>
      </c>
      <c r="T228">
        <f t="shared" si="47"/>
        <v>0.39</v>
      </c>
      <c r="U228">
        <v>7.78</v>
      </c>
      <c r="V228">
        <v>1602519880.37097</v>
      </c>
      <c r="W228">
        <v>411.55896774193599</v>
      </c>
      <c r="X228">
        <v>409.996806451613</v>
      </c>
      <c r="Y228">
        <v>10.183141935483899</v>
      </c>
      <c r="Z228">
        <v>9.9678541935483906</v>
      </c>
      <c r="AA228">
        <v>999.99319354838701</v>
      </c>
      <c r="AB228">
        <v>101.630161290323</v>
      </c>
      <c r="AC228">
        <v>9.9895664516128996E-2</v>
      </c>
      <c r="AD228">
        <v>27.886580645161299</v>
      </c>
      <c r="AE228">
        <v>999.9</v>
      </c>
      <c r="AF228">
        <v>999.9</v>
      </c>
      <c r="AG228">
        <v>0</v>
      </c>
      <c r="AH228">
        <v>0</v>
      </c>
      <c r="AI228">
        <v>9998.9751612903201</v>
      </c>
      <c r="AJ228">
        <v>0</v>
      </c>
      <c r="AK228">
        <v>2.3824909677419401E-3</v>
      </c>
      <c r="AL228">
        <v>1602519850</v>
      </c>
      <c r="AM228" t="s">
        <v>689</v>
      </c>
      <c r="AN228">
        <v>37</v>
      </c>
      <c r="AO228">
        <v>-1.843</v>
      </c>
      <c r="AP228">
        <v>-4.7E-2</v>
      </c>
      <c r="AQ228">
        <v>410</v>
      </c>
      <c r="AR228">
        <v>10</v>
      </c>
      <c r="AS228">
        <v>0.19</v>
      </c>
      <c r="AT228">
        <v>0.14000000000000001</v>
      </c>
      <c r="AU228">
        <v>1.5619287804877999</v>
      </c>
      <c r="AV228">
        <v>3.9254006968624099E-2</v>
      </c>
      <c r="AW228">
        <v>2.57896357699549E-2</v>
      </c>
      <c r="AX228">
        <v>1</v>
      </c>
      <c r="AY228">
        <v>0.21522185365853699</v>
      </c>
      <c r="AZ228">
        <v>4.4222299651660202E-4</v>
      </c>
      <c r="BA228">
        <v>6.0198304655552598E-4</v>
      </c>
      <c r="BB228">
        <v>1</v>
      </c>
      <c r="BC228">
        <v>2</v>
      </c>
      <c r="BD228">
        <v>2</v>
      </c>
      <c r="BE228" t="s">
        <v>174</v>
      </c>
      <c r="BF228">
        <v>100</v>
      </c>
      <c r="BG228">
        <v>100</v>
      </c>
      <c r="BH228">
        <v>-1.843</v>
      </c>
      <c r="BI228">
        <v>-4.7E-2</v>
      </c>
      <c r="BJ228">
        <v>2</v>
      </c>
      <c r="BK228">
        <v>1050.1300000000001</v>
      </c>
      <c r="BL228">
        <v>692.07500000000005</v>
      </c>
      <c r="BM228">
        <v>26.998999999999999</v>
      </c>
      <c r="BN228">
        <v>32.886200000000002</v>
      </c>
      <c r="BO228">
        <v>30.0001</v>
      </c>
      <c r="BP228">
        <v>32.587899999999998</v>
      </c>
      <c r="BQ228">
        <v>32.645099999999999</v>
      </c>
      <c r="BR228">
        <v>30.4831</v>
      </c>
      <c r="BS228">
        <v>47.682299999999998</v>
      </c>
      <c r="BT228">
        <v>0</v>
      </c>
      <c r="BU228">
        <v>27</v>
      </c>
      <c r="BV228">
        <v>410</v>
      </c>
      <c r="BW228">
        <v>10</v>
      </c>
      <c r="BX228">
        <v>100.697</v>
      </c>
      <c r="BY228">
        <v>100.223</v>
      </c>
    </row>
    <row r="229" spans="1:77" x14ac:dyDescent="0.25">
      <c r="A229">
        <v>215</v>
      </c>
      <c r="B229">
        <v>1602519894</v>
      </c>
      <c r="C229">
        <v>16515.4000000954</v>
      </c>
      <c r="D229" t="s">
        <v>696</v>
      </c>
      <c r="E229" t="s">
        <v>697</v>
      </c>
      <c r="F229">
        <v>1602519885.37097</v>
      </c>
      <c r="G229">
        <f t="shared" si="36"/>
        <v>2.7940116433775329E-4</v>
      </c>
      <c r="H229">
        <f t="shared" si="37"/>
        <v>-2.1353016598432397</v>
      </c>
      <c r="I229">
        <f t="shared" si="38"/>
        <v>27.477004522589976</v>
      </c>
      <c r="J229">
        <f t="shared" si="39"/>
        <v>1.0357090137147922</v>
      </c>
      <c r="K229">
        <f t="shared" si="40"/>
        <v>3.7693665365280014</v>
      </c>
      <c r="L229">
        <v>0</v>
      </c>
      <c r="M229">
        <v>0</v>
      </c>
      <c r="N229">
        <f t="shared" si="41"/>
        <v>1</v>
      </c>
      <c r="O229">
        <f t="shared" si="42"/>
        <v>0</v>
      </c>
      <c r="P229">
        <f t="shared" si="43"/>
        <v>53569.437550319009</v>
      </c>
      <c r="Q229">
        <f t="shared" si="44"/>
        <v>0</v>
      </c>
      <c r="R229">
        <f t="shared" si="45"/>
        <v>0</v>
      </c>
      <c r="S229">
        <f t="shared" si="46"/>
        <v>0.49</v>
      </c>
      <c r="T229">
        <f t="shared" si="47"/>
        <v>0.39</v>
      </c>
      <c r="U229">
        <v>7.78</v>
      </c>
      <c r="V229">
        <v>1602519885.37097</v>
      </c>
      <c r="W229">
        <v>411.571483870968</v>
      </c>
      <c r="X229">
        <v>409.99967741935501</v>
      </c>
      <c r="Y229">
        <v>10.181035483871</v>
      </c>
      <c r="Z229">
        <v>9.9658735483870995</v>
      </c>
      <c r="AA229">
        <v>999.99570967741897</v>
      </c>
      <c r="AB229">
        <v>101.629290322581</v>
      </c>
      <c r="AC229">
        <v>9.9950809677419303E-2</v>
      </c>
      <c r="AD229">
        <v>27.884516129032299</v>
      </c>
      <c r="AE229">
        <v>999.9</v>
      </c>
      <c r="AF229">
        <v>999.9</v>
      </c>
      <c r="AG229">
        <v>0</v>
      </c>
      <c r="AH229">
        <v>0</v>
      </c>
      <c r="AI229">
        <v>9997.80516129032</v>
      </c>
      <c r="AJ229">
        <v>0</v>
      </c>
      <c r="AK229">
        <v>2.46818612903226E-3</v>
      </c>
      <c r="AL229">
        <v>1602519850</v>
      </c>
      <c r="AM229" t="s">
        <v>689</v>
      </c>
      <c r="AN229">
        <v>37</v>
      </c>
      <c r="AO229">
        <v>-1.843</v>
      </c>
      <c r="AP229">
        <v>-4.7E-2</v>
      </c>
      <c r="AQ229">
        <v>410</v>
      </c>
      <c r="AR229">
        <v>10</v>
      </c>
      <c r="AS229">
        <v>0.19</v>
      </c>
      <c r="AT229">
        <v>0.14000000000000001</v>
      </c>
      <c r="AU229">
        <v>1.5676417073170701</v>
      </c>
      <c r="AV229">
        <v>0.15149540069692299</v>
      </c>
      <c r="AW229">
        <v>2.7379975939560701E-2</v>
      </c>
      <c r="AX229">
        <v>0</v>
      </c>
      <c r="AY229">
        <v>0.21527302439024401</v>
      </c>
      <c r="AZ229">
        <v>3.0698257839696202E-4</v>
      </c>
      <c r="BA229">
        <v>6.0484932563588899E-4</v>
      </c>
      <c r="BB229">
        <v>1</v>
      </c>
      <c r="BC229">
        <v>1</v>
      </c>
      <c r="BD229">
        <v>2</v>
      </c>
      <c r="BE229" t="s">
        <v>171</v>
      </c>
      <c r="BF229">
        <v>100</v>
      </c>
      <c r="BG229">
        <v>100</v>
      </c>
      <c r="BH229">
        <v>-1.843</v>
      </c>
      <c r="BI229">
        <v>-4.7E-2</v>
      </c>
      <c r="BJ229">
        <v>2</v>
      </c>
      <c r="BK229">
        <v>1050.1600000000001</v>
      </c>
      <c r="BL229">
        <v>691.89</v>
      </c>
      <c r="BM229">
        <v>26.999199999999998</v>
      </c>
      <c r="BN229">
        <v>32.886200000000002</v>
      </c>
      <c r="BO229">
        <v>30</v>
      </c>
      <c r="BP229">
        <v>32.587899999999998</v>
      </c>
      <c r="BQ229">
        <v>32.645099999999999</v>
      </c>
      <c r="BR229">
        <v>30.483499999999999</v>
      </c>
      <c r="BS229">
        <v>47.682299999999998</v>
      </c>
      <c r="BT229">
        <v>0</v>
      </c>
      <c r="BU229">
        <v>27</v>
      </c>
      <c r="BV229">
        <v>410</v>
      </c>
      <c r="BW229">
        <v>10</v>
      </c>
      <c r="BX229">
        <v>100.697</v>
      </c>
      <c r="BY229">
        <v>100.224</v>
      </c>
    </row>
    <row r="230" spans="1:77" x14ac:dyDescent="0.25">
      <c r="A230">
        <v>216</v>
      </c>
      <c r="B230">
        <v>1602519899</v>
      </c>
      <c r="C230">
        <v>16520.4000000954</v>
      </c>
      <c r="D230" t="s">
        <v>698</v>
      </c>
      <c r="E230" t="s">
        <v>699</v>
      </c>
      <c r="F230">
        <v>1602519890.37097</v>
      </c>
      <c r="G230">
        <f t="shared" si="36"/>
        <v>2.7947638422850846E-4</v>
      </c>
      <c r="H230">
        <f t="shared" si="37"/>
        <v>-2.1513815295664545</v>
      </c>
      <c r="I230">
        <f t="shared" si="38"/>
        <v>27.474610070572986</v>
      </c>
      <c r="J230">
        <f t="shared" si="39"/>
        <v>1.0355111676241313</v>
      </c>
      <c r="K230">
        <f t="shared" si="40"/>
        <v>3.7689749370937502</v>
      </c>
      <c r="L230">
        <v>0</v>
      </c>
      <c r="M230">
        <v>0</v>
      </c>
      <c r="N230">
        <f t="shared" si="41"/>
        <v>1</v>
      </c>
      <c r="O230">
        <f t="shared" si="42"/>
        <v>0</v>
      </c>
      <c r="P230">
        <f t="shared" si="43"/>
        <v>53581.581506951392</v>
      </c>
      <c r="Q230">
        <f t="shared" si="44"/>
        <v>0</v>
      </c>
      <c r="R230">
        <f t="shared" si="45"/>
        <v>0</v>
      </c>
      <c r="S230">
        <f t="shared" si="46"/>
        <v>0.49</v>
      </c>
      <c r="T230">
        <f t="shared" si="47"/>
        <v>0.39</v>
      </c>
      <c r="U230">
        <v>7.78</v>
      </c>
      <c r="V230">
        <v>1602519890.37097</v>
      </c>
      <c r="W230">
        <v>411.57212903225798</v>
      </c>
      <c r="X230">
        <v>409.98783870967702</v>
      </c>
      <c r="Y230">
        <v>10.1790870967742</v>
      </c>
      <c r="Z230">
        <v>9.9638670967741998</v>
      </c>
      <c r="AA230">
        <v>999.997032258064</v>
      </c>
      <c r="AB230">
        <v>101.629290322581</v>
      </c>
      <c r="AC230">
        <v>9.9986358064516098E-2</v>
      </c>
      <c r="AD230">
        <v>27.882735483870999</v>
      </c>
      <c r="AE230">
        <v>999.9</v>
      </c>
      <c r="AF230">
        <v>999.9</v>
      </c>
      <c r="AG230">
        <v>0</v>
      </c>
      <c r="AH230">
        <v>0</v>
      </c>
      <c r="AI230">
        <v>10000.106451612901</v>
      </c>
      <c r="AJ230">
        <v>0</v>
      </c>
      <c r="AK230">
        <v>2.4860648387096799E-3</v>
      </c>
      <c r="AL230">
        <v>1602519850</v>
      </c>
      <c r="AM230" t="s">
        <v>689</v>
      </c>
      <c r="AN230">
        <v>37</v>
      </c>
      <c r="AO230">
        <v>-1.843</v>
      </c>
      <c r="AP230">
        <v>-4.7E-2</v>
      </c>
      <c r="AQ230">
        <v>410</v>
      </c>
      <c r="AR230">
        <v>10</v>
      </c>
      <c r="AS230">
        <v>0.19</v>
      </c>
      <c r="AT230">
        <v>0.14000000000000001</v>
      </c>
      <c r="AU230">
        <v>1.57645073170732</v>
      </c>
      <c r="AV230">
        <v>0.16824104529616499</v>
      </c>
      <c r="AW230">
        <v>2.76627157185989E-2</v>
      </c>
      <c r="AX230">
        <v>0</v>
      </c>
      <c r="AY230">
        <v>0.21509048780487799</v>
      </c>
      <c r="AZ230">
        <v>9.4626480836309298E-4</v>
      </c>
      <c r="BA230">
        <v>6.0731283865699795E-4</v>
      </c>
      <c r="BB230">
        <v>1</v>
      </c>
      <c r="BC230">
        <v>1</v>
      </c>
      <c r="BD230">
        <v>2</v>
      </c>
      <c r="BE230" t="s">
        <v>171</v>
      </c>
      <c r="BF230">
        <v>100</v>
      </c>
      <c r="BG230">
        <v>100</v>
      </c>
      <c r="BH230">
        <v>-1.843</v>
      </c>
      <c r="BI230">
        <v>-4.7E-2</v>
      </c>
      <c r="BJ230">
        <v>2</v>
      </c>
      <c r="BK230">
        <v>1050.47</v>
      </c>
      <c r="BL230">
        <v>692.05200000000002</v>
      </c>
      <c r="BM230">
        <v>26.999400000000001</v>
      </c>
      <c r="BN230">
        <v>32.886200000000002</v>
      </c>
      <c r="BO230">
        <v>30</v>
      </c>
      <c r="BP230">
        <v>32.587899999999998</v>
      </c>
      <c r="BQ230">
        <v>32.645099999999999</v>
      </c>
      <c r="BR230">
        <v>30.4846</v>
      </c>
      <c r="BS230">
        <v>47.682299999999998</v>
      </c>
      <c r="BT230">
        <v>0</v>
      </c>
      <c r="BU230">
        <v>27</v>
      </c>
      <c r="BV230">
        <v>410</v>
      </c>
      <c r="BW230">
        <v>10</v>
      </c>
      <c r="BX230">
        <v>100.69799999999999</v>
      </c>
      <c r="BY230">
        <v>100.223</v>
      </c>
    </row>
    <row r="231" spans="1:77" x14ac:dyDescent="0.25">
      <c r="A231">
        <v>217</v>
      </c>
      <c r="B231">
        <v>1602521158.0999999</v>
      </c>
      <c r="C231">
        <v>17779.5</v>
      </c>
      <c r="D231" t="s">
        <v>702</v>
      </c>
      <c r="E231" t="s">
        <v>703</v>
      </c>
      <c r="F231">
        <v>1602521150.0999999</v>
      </c>
      <c r="G231">
        <f t="shared" si="36"/>
        <v>3.1077253904515249E-4</v>
      </c>
      <c r="H231">
        <f t="shared" si="37"/>
        <v>-2.5497161250197471</v>
      </c>
      <c r="I231">
        <f t="shared" si="38"/>
        <v>21.073491472521965</v>
      </c>
      <c r="J231">
        <f t="shared" si="39"/>
        <v>1.1476292266719945</v>
      </c>
      <c r="K231">
        <f t="shared" si="40"/>
        <v>5.4458428408429853</v>
      </c>
      <c r="L231">
        <v>0</v>
      </c>
      <c r="M231">
        <v>0</v>
      </c>
      <c r="N231">
        <f t="shared" si="41"/>
        <v>1</v>
      </c>
      <c r="O231">
        <f t="shared" si="42"/>
        <v>0</v>
      </c>
      <c r="P231">
        <f t="shared" si="43"/>
        <v>52435.908446850757</v>
      </c>
      <c r="Q231">
        <f t="shared" si="44"/>
        <v>0</v>
      </c>
      <c r="R231">
        <f t="shared" si="45"/>
        <v>0</v>
      </c>
      <c r="S231">
        <f t="shared" si="46"/>
        <v>0.49</v>
      </c>
      <c r="T231">
        <f t="shared" si="47"/>
        <v>0.39</v>
      </c>
      <c r="U231">
        <v>40.4</v>
      </c>
      <c r="V231">
        <v>1602521150.0999999</v>
      </c>
      <c r="W231">
        <v>419.77448387096803</v>
      </c>
      <c r="X231">
        <v>410.00109677419402</v>
      </c>
      <c r="Y231">
        <v>11.283283870967701</v>
      </c>
      <c r="Z231">
        <v>10.0419838709677</v>
      </c>
      <c r="AA231">
        <v>1000.04403225806</v>
      </c>
      <c r="AB231">
        <v>101.612193548387</v>
      </c>
      <c r="AC231">
        <v>9.8375803225806496E-2</v>
      </c>
      <c r="AD231">
        <v>34.342183870967801</v>
      </c>
      <c r="AE231">
        <v>999.9</v>
      </c>
      <c r="AF231">
        <v>999.9</v>
      </c>
      <c r="AG231">
        <v>0</v>
      </c>
      <c r="AH231">
        <v>0</v>
      </c>
      <c r="AI231">
        <v>9997.97580645161</v>
      </c>
      <c r="AJ231">
        <v>0</v>
      </c>
      <c r="AK231">
        <v>2.1667132258064502E-3</v>
      </c>
      <c r="AL231">
        <v>1602521139.0999999</v>
      </c>
      <c r="AM231" t="s">
        <v>704</v>
      </c>
      <c r="AN231">
        <v>38</v>
      </c>
      <c r="AO231">
        <v>-2.0169999999999999</v>
      </c>
      <c r="AP231">
        <v>-5.0999999999999997E-2</v>
      </c>
      <c r="AQ231">
        <v>410</v>
      </c>
      <c r="AR231">
        <v>10</v>
      </c>
      <c r="AS231">
        <v>0.32</v>
      </c>
      <c r="AT231">
        <v>7.0000000000000007E-2</v>
      </c>
      <c r="AU231">
        <v>7.3167872340195101</v>
      </c>
      <c r="AV231">
        <v>35.877428960879001</v>
      </c>
      <c r="AW231">
        <v>4.2208740114087604</v>
      </c>
      <c r="AX231">
        <v>0</v>
      </c>
      <c r="AY231">
        <v>0.92835254146341495</v>
      </c>
      <c r="AZ231">
        <v>4.5613110604178697</v>
      </c>
      <c r="BA231">
        <v>0.53979529977922602</v>
      </c>
      <c r="BB231">
        <v>0</v>
      </c>
      <c r="BC231">
        <v>0</v>
      </c>
      <c r="BD231">
        <v>2</v>
      </c>
      <c r="BE231" t="s">
        <v>218</v>
      </c>
      <c r="BF231">
        <v>100</v>
      </c>
      <c r="BG231">
        <v>100</v>
      </c>
      <c r="BH231">
        <v>-2.0169999999999999</v>
      </c>
      <c r="BI231">
        <v>-5.0999999999999997E-2</v>
      </c>
      <c r="BJ231">
        <v>2</v>
      </c>
      <c r="BK231">
        <v>1045.1300000000001</v>
      </c>
      <c r="BL231">
        <v>663.79700000000003</v>
      </c>
      <c r="BM231">
        <v>34.997900000000001</v>
      </c>
      <c r="BN231">
        <v>36.537700000000001</v>
      </c>
      <c r="BO231">
        <v>30.000399999999999</v>
      </c>
      <c r="BP231">
        <v>36.059399999999997</v>
      </c>
      <c r="BQ231">
        <v>36.135300000000001</v>
      </c>
      <c r="BR231">
        <v>30.393999999999998</v>
      </c>
      <c r="BS231">
        <v>57.412599999999998</v>
      </c>
      <c r="BT231">
        <v>0</v>
      </c>
      <c r="BU231">
        <v>35</v>
      </c>
      <c r="BV231">
        <v>410</v>
      </c>
      <c r="BW231">
        <v>10</v>
      </c>
      <c r="BX231">
        <v>99.899900000000002</v>
      </c>
      <c r="BY231">
        <v>99.533000000000001</v>
      </c>
    </row>
    <row r="232" spans="1:77" x14ac:dyDescent="0.25">
      <c r="A232">
        <v>218</v>
      </c>
      <c r="B232">
        <v>1602521163.0999999</v>
      </c>
      <c r="C232">
        <v>17784.5</v>
      </c>
      <c r="D232" t="s">
        <v>705</v>
      </c>
      <c r="E232" t="s">
        <v>706</v>
      </c>
      <c r="F232">
        <v>1602521154.7451601</v>
      </c>
      <c r="G232">
        <f t="shared" si="36"/>
        <v>3.231765238626496E-4</v>
      </c>
      <c r="H232">
        <f t="shared" si="37"/>
        <v>-2.664524881734605</v>
      </c>
      <c r="I232">
        <f t="shared" si="38"/>
        <v>21.150487879072596</v>
      </c>
      <c r="J232">
        <f t="shared" si="39"/>
        <v>1.1517433578066232</v>
      </c>
      <c r="K232">
        <f t="shared" si="40"/>
        <v>5.4454694586322923</v>
      </c>
      <c r="L232">
        <v>0</v>
      </c>
      <c r="M232">
        <v>0</v>
      </c>
      <c r="N232">
        <f t="shared" si="41"/>
        <v>1</v>
      </c>
      <c r="O232">
        <f t="shared" si="42"/>
        <v>0</v>
      </c>
      <c r="P232">
        <f t="shared" si="43"/>
        <v>52452.932264846728</v>
      </c>
      <c r="Q232">
        <f t="shared" si="44"/>
        <v>0</v>
      </c>
      <c r="R232">
        <f t="shared" si="45"/>
        <v>0</v>
      </c>
      <c r="S232">
        <f t="shared" si="46"/>
        <v>0.49</v>
      </c>
      <c r="T232">
        <f t="shared" si="47"/>
        <v>0.39</v>
      </c>
      <c r="U232">
        <v>40.4</v>
      </c>
      <c r="V232">
        <v>1602521154.7451601</v>
      </c>
      <c r="W232">
        <v>420.20177419354798</v>
      </c>
      <c r="X232">
        <v>409.98529032258102</v>
      </c>
      <c r="Y232">
        <v>11.3237064516129</v>
      </c>
      <c r="Z232">
        <v>10.0328032258065</v>
      </c>
      <c r="AA232">
        <v>999.95764516128997</v>
      </c>
      <c r="AB232">
        <v>101.611774193548</v>
      </c>
      <c r="AC232">
        <v>9.9036019354838703E-2</v>
      </c>
      <c r="AD232">
        <v>34.340951612903197</v>
      </c>
      <c r="AE232">
        <v>999.9</v>
      </c>
      <c r="AF232">
        <v>999.9</v>
      </c>
      <c r="AG232">
        <v>0</v>
      </c>
      <c r="AH232">
        <v>0</v>
      </c>
      <c r="AI232">
        <v>10001.3612903226</v>
      </c>
      <c r="AJ232">
        <v>0</v>
      </c>
      <c r="AK232">
        <v>2.1984629032258101E-3</v>
      </c>
      <c r="AL232">
        <v>1602521139.0999999</v>
      </c>
      <c r="AM232" t="s">
        <v>704</v>
      </c>
      <c r="AN232">
        <v>38</v>
      </c>
      <c r="AO232">
        <v>-2.0169999999999999</v>
      </c>
      <c r="AP232">
        <v>-5.0999999999999997E-2</v>
      </c>
      <c r="AQ232">
        <v>410</v>
      </c>
      <c r="AR232">
        <v>10</v>
      </c>
      <c r="AS232">
        <v>0.32</v>
      </c>
      <c r="AT232">
        <v>7.0000000000000007E-2</v>
      </c>
      <c r="AU232">
        <v>9.7214299999999998</v>
      </c>
      <c r="AV232">
        <v>7.8723516376344804</v>
      </c>
      <c r="AW232">
        <v>1.4621533167699801</v>
      </c>
      <c r="AX232">
        <v>0</v>
      </c>
      <c r="AY232">
        <v>1.2282141951219501</v>
      </c>
      <c r="AZ232">
        <v>0.91247088501790696</v>
      </c>
      <c r="BA232">
        <v>0.19175529104643599</v>
      </c>
      <c r="BB232">
        <v>0</v>
      </c>
      <c r="BC232">
        <v>0</v>
      </c>
      <c r="BD232">
        <v>2</v>
      </c>
      <c r="BE232" t="s">
        <v>218</v>
      </c>
      <c r="BF232">
        <v>100</v>
      </c>
      <c r="BG232">
        <v>100</v>
      </c>
      <c r="BH232">
        <v>-2.0169999999999999</v>
      </c>
      <c r="BI232">
        <v>-5.0999999999999997E-2</v>
      </c>
      <c r="BJ232">
        <v>2</v>
      </c>
      <c r="BK232">
        <v>1043.6300000000001</v>
      </c>
      <c r="BL232">
        <v>663.86900000000003</v>
      </c>
      <c r="BM232">
        <v>34.998100000000001</v>
      </c>
      <c r="BN232">
        <v>36.543700000000001</v>
      </c>
      <c r="BO232">
        <v>30.000399999999999</v>
      </c>
      <c r="BP232">
        <v>36.066499999999998</v>
      </c>
      <c r="BQ232">
        <v>36.142000000000003</v>
      </c>
      <c r="BR232">
        <v>30.3949</v>
      </c>
      <c r="BS232">
        <v>57.412599999999998</v>
      </c>
      <c r="BT232">
        <v>0</v>
      </c>
      <c r="BU232">
        <v>35</v>
      </c>
      <c r="BV232">
        <v>410</v>
      </c>
      <c r="BW232">
        <v>10</v>
      </c>
      <c r="BX232">
        <v>99.898799999999994</v>
      </c>
      <c r="BY232">
        <v>99.534899999999993</v>
      </c>
    </row>
    <row r="233" spans="1:77" x14ac:dyDescent="0.25">
      <c r="A233">
        <v>219</v>
      </c>
      <c r="B233">
        <v>1602521168.0999999</v>
      </c>
      <c r="C233">
        <v>17789.5</v>
      </c>
      <c r="D233" t="s">
        <v>707</v>
      </c>
      <c r="E233" t="s">
        <v>708</v>
      </c>
      <c r="F233">
        <v>1602521159.53548</v>
      </c>
      <c r="G233">
        <f t="shared" si="36"/>
        <v>3.1917342231516625E-4</v>
      </c>
      <c r="H233">
        <f t="shared" si="37"/>
        <v>-2.6635056391881022</v>
      </c>
      <c r="I233">
        <f t="shared" si="38"/>
        <v>21.134031100532084</v>
      </c>
      <c r="J233">
        <f t="shared" si="39"/>
        <v>1.1507431035915787</v>
      </c>
      <c r="K233">
        <f t="shared" si="40"/>
        <v>5.4449768627557606</v>
      </c>
      <c r="L233">
        <v>0</v>
      </c>
      <c r="M233">
        <v>0</v>
      </c>
      <c r="N233">
        <f t="shared" si="41"/>
        <v>1</v>
      </c>
      <c r="O233">
        <f t="shared" si="42"/>
        <v>0</v>
      </c>
      <c r="P233">
        <f t="shared" si="43"/>
        <v>52432.717885943799</v>
      </c>
      <c r="Q233">
        <f t="shared" si="44"/>
        <v>0</v>
      </c>
      <c r="R233">
        <f t="shared" si="45"/>
        <v>0</v>
      </c>
      <c r="S233">
        <f t="shared" si="46"/>
        <v>0.49</v>
      </c>
      <c r="T233">
        <f t="shared" si="47"/>
        <v>0.39</v>
      </c>
      <c r="U233">
        <v>40.4</v>
      </c>
      <c r="V233">
        <v>1602521159.53548</v>
      </c>
      <c r="W233">
        <v>420.202258064516</v>
      </c>
      <c r="X233">
        <v>409.98335483871</v>
      </c>
      <c r="Y233">
        <v>11.313935483870999</v>
      </c>
      <c r="Z233">
        <v>10.039041935483899</v>
      </c>
      <c r="AA233">
        <v>999.98290322580601</v>
      </c>
      <c r="AB233">
        <v>101.610741935484</v>
      </c>
      <c r="AC233">
        <v>9.9498964516128996E-2</v>
      </c>
      <c r="AD233">
        <v>34.339325806451598</v>
      </c>
      <c r="AE233">
        <v>999.9</v>
      </c>
      <c r="AF233">
        <v>999.9</v>
      </c>
      <c r="AG233">
        <v>0</v>
      </c>
      <c r="AH233">
        <v>0</v>
      </c>
      <c r="AI233">
        <v>9997.3935483870991</v>
      </c>
      <c r="AJ233">
        <v>0</v>
      </c>
      <c r="AK233">
        <v>2.3069680645161298E-3</v>
      </c>
      <c r="AL233">
        <v>1602521139.0999999</v>
      </c>
      <c r="AM233" t="s">
        <v>704</v>
      </c>
      <c r="AN233">
        <v>38</v>
      </c>
      <c r="AO233">
        <v>-2.0169999999999999</v>
      </c>
      <c r="AP233">
        <v>-5.0999999999999997E-2</v>
      </c>
      <c r="AQ233">
        <v>410</v>
      </c>
      <c r="AR233">
        <v>10</v>
      </c>
      <c r="AS233">
        <v>0.32</v>
      </c>
      <c r="AT233">
        <v>7.0000000000000007E-2</v>
      </c>
      <c r="AU233">
        <v>10.220275609756101</v>
      </c>
      <c r="AV233">
        <v>2.1165156794424499E-2</v>
      </c>
      <c r="AW233">
        <v>2.0786332053490199E-2</v>
      </c>
      <c r="AX233">
        <v>1</v>
      </c>
      <c r="AY233">
        <v>1.2838960975609801</v>
      </c>
      <c r="AZ233">
        <v>-0.20195372822298599</v>
      </c>
      <c r="BA233">
        <v>2.0255095339444699E-2</v>
      </c>
      <c r="BB233">
        <v>0</v>
      </c>
      <c r="BC233">
        <v>1</v>
      </c>
      <c r="BD233">
        <v>2</v>
      </c>
      <c r="BE233" t="s">
        <v>171</v>
      </c>
      <c r="BF233">
        <v>100</v>
      </c>
      <c r="BG233">
        <v>100</v>
      </c>
      <c r="BH233">
        <v>-2.0169999999999999</v>
      </c>
      <c r="BI233">
        <v>-5.0999999999999997E-2</v>
      </c>
      <c r="BJ233">
        <v>2</v>
      </c>
      <c r="BK233">
        <v>1043.8399999999999</v>
      </c>
      <c r="BL233">
        <v>663.84900000000005</v>
      </c>
      <c r="BM233">
        <v>34.998100000000001</v>
      </c>
      <c r="BN233">
        <v>36.548999999999999</v>
      </c>
      <c r="BO233">
        <v>30.000399999999999</v>
      </c>
      <c r="BP233">
        <v>36.072600000000001</v>
      </c>
      <c r="BQ233">
        <v>36.148499999999999</v>
      </c>
      <c r="BR233">
        <v>30.393699999999999</v>
      </c>
      <c r="BS233">
        <v>57.412599999999998</v>
      </c>
      <c r="BT233">
        <v>0</v>
      </c>
      <c r="BU233">
        <v>35</v>
      </c>
      <c r="BV233">
        <v>410</v>
      </c>
      <c r="BW233">
        <v>10</v>
      </c>
      <c r="BX233">
        <v>99.898200000000003</v>
      </c>
      <c r="BY233">
        <v>99.5351</v>
      </c>
    </row>
    <row r="234" spans="1:77" x14ac:dyDescent="0.25">
      <c r="A234">
        <v>220</v>
      </c>
      <c r="B234">
        <v>1602521173.0999999</v>
      </c>
      <c r="C234">
        <v>17794.5</v>
      </c>
      <c r="D234" t="s">
        <v>709</v>
      </c>
      <c r="E234" t="s">
        <v>710</v>
      </c>
      <c r="F234">
        <v>1602521164.4709699</v>
      </c>
      <c r="G234">
        <f t="shared" si="36"/>
        <v>3.1638603600308267E-4</v>
      </c>
      <c r="H234">
        <f t="shared" si="37"/>
        <v>-2.6615896997156923</v>
      </c>
      <c r="I234">
        <f t="shared" si="38"/>
        <v>21.128138165124604</v>
      </c>
      <c r="J234">
        <f t="shared" si="39"/>
        <v>1.1503348911570073</v>
      </c>
      <c r="K234">
        <f t="shared" si="40"/>
        <v>5.4445634639772491</v>
      </c>
      <c r="L234">
        <v>0</v>
      </c>
      <c r="M234">
        <v>0</v>
      </c>
      <c r="N234">
        <f t="shared" si="41"/>
        <v>1</v>
      </c>
      <c r="O234">
        <f t="shared" si="42"/>
        <v>0</v>
      </c>
      <c r="P234">
        <f t="shared" si="43"/>
        <v>52452.800888449805</v>
      </c>
      <c r="Q234">
        <f t="shared" si="44"/>
        <v>0</v>
      </c>
      <c r="R234">
        <f t="shared" si="45"/>
        <v>0</v>
      </c>
      <c r="S234">
        <f t="shared" si="46"/>
        <v>0.49</v>
      </c>
      <c r="T234">
        <f t="shared" si="47"/>
        <v>0.39</v>
      </c>
      <c r="U234">
        <v>40.4</v>
      </c>
      <c r="V234">
        <v>1602521164.4709699</v>
      </c>
      <c r="W234">
        <v>420.20377419354799</v>
      </c>
      <c r="X234">
        <v>409.98793548387101</v>
      </c>
      <c r="Y234">
        <v>11.310003225806501</v>
      </c>
      <c r="Z234">
        <v>10.046245161290299</v>
      </c>
      <c r="AA234">
        <v>999.98819354838702</v>
      </c>
      <c r="AB234">
        <v>101.609870967742</v>
      </c>
      <c r="AC234">
        <v>9.9639470967741894E-2</v>
      </c>
      <c r="AD234">
        <v>34.337961290322603</v>
      </c>
      <c r="AE234">
        <v>999.9</v>
      </c>
      <c r="AF234">
        <v>999.9</v>
      </c>
      <c r="AG234">
        <v>0</v>
      </c>
      <c r="AH234">
        <v>0</v>
      </c>
      <c r="AI234">
        <v>10001.4290322581</v>
      </c>
      <c r="AJ234">
        <v>0</v>
      </c>
      <c r="AK234">
        <v>2.4009851612903201E-3</v>
      </c>
      <c r="AL234">
        <v>1602521139.0999999</v>
      </c>
      <c r="AM234" t="s">
        <v>704</v>
      </c>
      <c r="AN234">
        <v>38</v>
      </c>
      <c r="AO234">
        <v>-2.0169999999999999</v>
      </c>
      <c r="AP234">
        <v>-5.0999999999999997E-2</v>
      </c>
      <c r="AQ234">
        <v>410</v>
      </c>
      <c r="AR234">
        <v>10</v>
      </c>
      <c r="AS234">
        <v>0.32</v>
      </c>
      <c r="AT234">
        <v>7.0000000000000007E-2</v>
      </c>
      <c r="AU234">
        <v>10.2135195121951</v>
      </c>
      <c r="AV234">
        <v>-2.08557491289337E-2</v>
      </c>
      <c r="AW234">
        <v>2.7156800518400401E-2</v>
      </c>
      <c r="AX234">
        <v>1</v>
      </c>
      <c r="AY234">
        <v>1.26958341463415</v>
      </c>
      <c r="AZ234">
        <v>-0.13466090592336799</v>
      </c>
      <c r="BA234">
        <v>1.36716255228789E-2</v>
      </c>
      <c r="BB234">
        <v>0</v>
      </c>
      <c r="BC234">
        <v>1</v>
      </c>
      <c r="BD234">
        <v>2</v>
      </c>
      <c r="BE234" t="s">
        <v>171</v>
      </c>
      <c r="BF234">
        <v>100</v>
      </c>
      <c r="BG234">
        <v>100</v>
      </c>
      <c r="BH234">
        <v>-2.0169999999999999</v>
      </c>
      <c r="BI234">
        <v>-5.0999999999999997E-2</v>
      </c>
      <c r="BJ234">
        <v>2</v>
      </c>
      <c r="BK234">
        <v>1043.06</v>
      </c>
      <c r="BL234">
        <v>663.995</v>
      </c>
      <c r="BM234">
        <v>34.997300000000003</v>
      </c>
      <c r="BN234">
        <v>36.554699999999997</v>
      </c>
      <c r="BO234">
        <v>30.000299999999999</v>
      </c>
      <c r="BP234">
        <v>36.079300000000003</v>
      </c>
      <c r="BQ234">
        <v>36.153700000000001</v>
      </c>
      <c r="BR234">
        <v>30.3949</v>
      </c>
      <c r="BS234">
        <v>57.412599999999998</v>
      </c>
      <c r="BT234">
        <v>0</v>
      </c>
      <c r="BU234">
        <v>35</v>
      </c>
      <c r="BV234">
        <v>410</v>
      </c>
      <c r="BW234">
        <v>10</v>
      </c>
      <c r="BX234">
        <v>99.899600000000007</v>
      </c>
      <c r="BY234">
        <v>99.533600000000007</v>
      </c>
    </row>
    <row r="235" spans="1:77" x14ac:dyDescent="0.25">
      <c r="A235">
        <v>221</v>
      </c>
      <c r="B235">
        <v>1602521178.0999999</v>
      </c>
      <c r="C235">
        <v>17799.5</v>
      </c>
      <c r="D235" t="s">
        <v>711</v>
      </c>
      <c r="E235" t="s">
        <v>712</v>
      </c>
      <c r="F235">
        <v>1602521169.4709699</v>
      </c>
      <c r="G235">
        <f t="shared" si="36"/>
        <v>3.1449168915716576E-4</v>
      </c>
      <c r="H235">
        <f t="shared" si="37"/>
        <v>-2.6649680109655005</v>
      </c>
      <c r="I235">
        <f t="shared" si="38"/>
        <v>21.130167135883017</v>
      </c>
      <c r="J235">
        <f t="shared" si="39"/>
        <v>1.1502942113088672</v>
      </c>
      <c r="K235">
        <f t="shared" si="40"/>
        <v>5.4438481433279824</v>
      </c>
      <c r="L235">
        <v>0</v>
      </c>
      <c r="M235">
        <v>0</v>
      </c>
      <c r="N235">
        <f t="shared" si="41"/>
        <v>1</v>
      </c>
      <c r="O235">
        <f t="shared" si="42"/>
        <v>0</v>
      </c>
      <c r="P235">
        <f t="shared" si="43"/>
        <v>52483.629582172849</v>
      </c>
      <c r="Q235">
        <f t="shared" si="44"/>
        <v>0</v>
      </c>
      <c r="R235">
        <f t="shared" si="45"/>
        <v>0</v>
      </c>
      <c r="S235">
        <f t="shared" si="46"/>
        <v>0.49</v>
      </c>
      <c r="T235">
        <f t="shared" si="47"/>
        <v>0.39</v>
      </c>
      <c r="U235">
        <v>40.4</v>
      </c>
      <c r="V235">
        <v>1602521169.4709699</v>
      </c>
      <c r="W235">
        <v>420.22416129032302</v>
      </c>
      <c r="X235">
        <v>409.991548387097</v>
      </c>
      <c r="Y235">
        <v>11.3096870967742</v>
      </c>
      <c r="Z235">
        <v>10.0535032258065</v>
      </c>
      <c r="AA235">
        <v>999.994483870968</v>
      </c>
      <c r="AB235">
        <v>101.609032258065</v>
      </c>
      <c r="AC235">
        <v>9.9724267741935504E-2</v>
      </c>
      <c r="AD235">
        <v>34.335599999999999</v>
      </c>
      <c r="AE235">
        <v>999.9</v>
      </c>
      <c r="AF235">
        <v>999.9</v>
      </c>
      <c r="AG235">
        <v>0</v>
      </c>
      <c r="AH235">
        <v>0</v>
      </c>
      <c r="AI235">
        <v>10007.564516128999</v>
      </c>
      <c r="AJ235">
        <v>0</v>
      </c>
      <c r="AK235">
        <v>2.4527712903225801E-3</v>
      </c>
      <c r="AL235">
        <v>1602521139.0999999</v>
      </c>
      <c r="AM235" t="s">
        <v>704</v>
      </c>
      <c r="AN235">
        <v>38</v>
      </c>
      <c r="AO235">
        <v>-2.0169999999999999</v>
      </c>
      <c r="AP235">
        <v>-5.0999999999999997E-2</v>
      </c>
      <c r="AQ235">
        <v>410</v>
      </c>
      <c r="AR235">
        <v>10</v>
      </c>
      <c r="AS235">
        <v>0.32</v>
      </c>
      <c r="AT235">
        <v>7.0000000000000007E-2</v>
      </c>
      <c r="AU235">
        <v>10.2292463414634</v>
      </c>
      <c r="AV235">
        <v>0.17157282229974799</v>
      </c>
      <c r="AW235">
        <v>3.8284143680469403E-2</v>
      </c>
      <c r="AX235">
        <v>0</v>
      </c>
      <c r="AY235">
        <v>1.2599824390243901</v>
      </c>
      <c r="AZ235">
        <v>-8.6718606271807802E-2</v>
      </c>
      <c r="BA235">
        <v>8.8214662739190697E-3</v>
      </c>
      <c r="BB235">
        <v>1</v>
      </c>
      <c r="BC235">
        <v>1</v>
      </c>
      <c r="BD235">
        <v>2</v>
      </c>
      <c r="BE235" t="s">
        <v>171</v>
      </c>
      <c r="BF235">
        <v>100</v>
      </c>
      <c r="BG235">
        <v>100</v>
      </c>
      <c r="BH235">
        <v>-2.0169999999999999</v>
      </c>
      <c r="BI235">
        <v>-5.0999999999999997E-2</v>
      </c>
      <c r="BJ235">
        <v>2</v>
      </c>
      <c r="BK235">
        <v>1044.27</v>
      </c>
      <c r="BL235">
        <v>664.05700000000002</v>
      </c>
      <c r="BM235">
        <v>34.996899999999997</v>
      </c>
      <c r="BN235">
        <v>36.559199999999997</v>
      </c>
      <c r="BO235">
        <v>30.000299999999999</v>
      </c>
      <c r="BP235">
        <v>36.084600000000002</v>
      </c>
      <c r="BQ235">
        <v>36.159399999999998</v>
      </c>
      <c r="BR235">
        <v>30.395700000000001</v>
      </c>
      <c r="BS235">
        <v>57.412599999999998</v>
      </c>
      <c r="BT235">
        <v>0</v>
      </c>
      <c r="BU235">
        <v>35</v>
      </c>
      <c r="BV235">
        <v>410</v>
      </c>
      <c r="BW235">
        <v>10</v>
      </c>
      <c r="BX235">
        <v>99.898899999999998</v>
      </c>
      <c r="BY235">
        <v>99.535200000000003</v>
      </c>
    </row>
    <row r="236" spans="1:77" x14ac:dyDescent="0.25">
      <c r="A236">
        <v>222</v>
      </c>
      <c r="B236">
        <v>1602521183.0999999</v>
      </c>
      <c r="C236">
        <v>17804.5</v>
      </c>
      <c r="D236" t="s">
        <v>713</v>
      </c>
      <c r="E236" t="s">
        <v>714</v>
      </c>
      <c r="F236">
        <v>1602521174.4709699</v>
      </c>
      <c r="G236">
        <f t="shared" si="36"/>
        <v>3.1316425662769517E-4</v>
      </c>
      <c r="H236">
        <f t="shared" si="37"/>
        <v>-2.6666997807581159</v>
      </c>
      <c r="I236">
        <f t="shared" si="38"/>
        <v>21.13599855881106</v>
      </c>
      <c r="J236">
        <f t="shared" si="39"/>
        <v>1.1504817627775978</v>
      </c>
      <c r="K236">
        <f t="shared" si="40"/>
        <v>5.4432335409958252</v>
      </c>
      <c r="L236">
        <v>0</v>
      </c>
      <c r="M236">
        <v>0</v>
      </c>
      <c r="N236">
        <f t="shared" si="41"/>
        <v>1</v>
      </c>
      <c r="O236">
        <f t="shared" si="42"/>
        <v>0</v>
      </c>
      <c r="P236">
        <f t="shared" si="43"/>
        <v>52458.343929379895</v>
      </c>
      <c r="Q236">
        <f t="shared" si="44"/>
        <v>0</v>
      </c>
      <c r="R236">
        <f t="shared" si="45"/>
        <v>0</v>
      </c>
      <c r="S236">
        <f t="shared" si="46"/>
        <v>0.49</v>
      </c>
      <c r="T236">
        <f t="shared" si="47"/>
        <v>0.39</v>
      </c>
      <c r="U236">
        <v>40.4</v>
      </c>
      <c r="V236">
        <v>1602521174.4709699</v>
      </c>
      <c r="W236">
        <v>420.23074193548399</v>
      </c>
      <c r="X236">
        <v>409.98890322580598</v>
      </c>
      <c r="Y236">
        <v>11.3115129032258</v>
      </c>
      <c r="Z236">
        <v>10.060635483871</v>
      </c>
      <c r="AA236">
        <v>999.99603225806504</v>
      </c>
      <c r="AB236">
        <v>101.609064516129</v>
      </c>
      <c r="AC236">
        <v>9.9855645161290293E-2</v>
      </c>
      <c r="AD236">
        <v>34.333570967741899</v>
      </c>
      <c r="AE236">
        <v>999.9</v>
      </c>
      <c r="AF236">
        <v>999.9</v>
      </c>
      <c r="AG236">
        <v>0</v>
      </c>
      <c r="AH236">
        <v>0</v>
      </c>
      <c r="AI236">
        <v>10002.4648387097</v>
      </c>
      <c r="AJ236">
        <v>0</v>
      </c>
      <c r="AK236">
        <v>2.5165803225806402E-3</v>
      </c>
      <c r="AL236">
        <v>1602521139.0999999</v>
      </c>
      <c r="AM236" t="s">
        <v>704</v>
      </c>
      <c r="AN236">
        <v>38</v>
      </c>
      <c r="AO236">
        <v>-2.0169999999999999</v>
      </c>
      <c r="AP236">
        <v>-5.0999999999999997E-2</v>
      </c>
      <c r="AQ236">
        <v>410</v>
      </c>
      <c r="AR236">
        <v>10</v>
      </c>
      <c r="AS236">
        <v>0.32</v>
      </c>
      <c r="AT236">
        <v>7.0000000000000007E-2</v>
      </c>
      <c r="AU236">
        <v>10.238426829268301</v>
      </c>
      <c r="AV236">
        <v>0.161481533101066</v>
      </c>
      <c r="AW236">
        <v>4.0237472065714402E-2</v>
      </c>
      <c r="AX236">
        <v>0</v>
      </c>
      <c r="AY236">
        <v>1.25353634146341</v>
      </c>
      <c r="AZ236">
        <v>-6.0481463414625E-2</v>
      </c>
      <c r="BA236">
        <v>6.1394294467957801E-3</v>
      </c>
      <c r="BB236">
        <v>1</v>
      </c>
      <c r="BC236">
        <v>1</v>
      </c>
      <c r="BD236">
        <v>2</v>
      </c>
      <c r="BE236" t="s">
        <v>171</v>
      </c>
      <c r="BF236">
        <v>100</v>
      </c>
      <c r="BG236">
        <v>100</v>
      </c>
      <c r="BH236">
        <v>-2.0169999999999999</v>
      </c>
      <c r="BI236">
        <v>-5.0999999999999997E-2</v>
      </c>
      <c r="BJ236">
        <v>2</v>
      </c>
      <c r="BK236">
        <v>1045.22</v>
      </c>
      <c r="BL236">
        <v>663.88400000000001</v>
      </c>
      <c r="BM236">
        <v>34.997100000000003</v>
      </c>
      <c r="BN236">
        <v>36.564100000000003</v>
      </c>
      <c r="BO236">
        <v>30.0002</v>
      </c>
      <c r="BP236">
        <v>36.089799999999997</v>
      </c>
      <c r="BQ236">
        <v>36.164499999999997</v>
      </c>
      <c r="BR236">
        <v>30.395800000000001</v>
      </c>
      <c r="BS236">
        <v>57.412599999999998</v>
      </c>
      <c r="BT236">
        <v>0</v>
      </c>
      <c r="BU236">
        <v>35</v>
      </c>
      <c r="BV236">
        <v>410</v>
      </c>
      <c r="BW236">
        <v>10</v>
      </c>
      <c r="BX236">
        <v>99.900899999999993</v>
      </c>
      <c r="BY236">
        <v>99.536500000000004</v>
      </c>
    </row>
    <row r="237" spans="1:77" x14ac:dyDescent="0.25">
      <c r="A237">
        <v>223</v>
      </c>
      <c r="B237">
        <v>1602521471.0999999</v>
      </c>
      <c r="C237">
        <v>18092.5</v>
      </c>
      <c r="D237" t="s">
        <v>717</v>
      </c>
      <c r="E237" t="s">
        <v>718</v>
      </c>
      <c r="F237">
        <v>1602521463.0999999</v>
      </c>
      <c r="G237">
        <f t="shared" si="36"/>
        <v>2.5291249646567065E-4</v>
      </c>
      <c r="H237">
        <f t="shared" si="37"/>
        <v>-2.5815506608927739</v>
      </c>
      <c r="I237">
        <f t="shared" si="38"/>
        <v>19.691232929400485</v>
      </c>
      <c r="J237">
        <f t="shared" si="39"/>
        <v>1.075876692715547</v>
      </c>
      <c r="K237">
        <f t="shared" si="40"/>
        <v>5.4637345288277128</v>
      </c>
      <c r="L237">
        <v>0</v>
      </c>
      <c r="M237">
        <v>0</v>
      </c>
      <c r="N237">
        <f t="shared" si="41"/>
        <v>1</v>
      </c>
      <c r="O237">
        <f t="shared" si="42"/>
        <v>0</v>
      </c>
      <c r="P237">
        <f t="shared" si="43"/>
        <v>52455.354846483227</v>
      </c>
      <c r="Q237">
        <f t="shared" si="44"/>
        <v>0</v>
      </c>
      <c r="R237">
        <f t="shared" si="45"/>
        <v>0</v>
      </c>
      <c r="S237">
        <f t="shared" si="46"/>
        <v>0.49</v>
      </c>
      <c r="T237">
        <f t="shared" si="47"/>
        <v>0.39</v>
      </c>
      <c r="U237">
        <v>21.28</v>
      </c>
      <c r="V237">
        <v>1602521463.0999999</v>
      </c>
      <c r="W237">
        <v>415.257838709677</v>
      </c>
      <c r="X237">
        <v>409.98758064516102</v>
      </c>
      <c r="Y237">
        <v>10.5781096774194</v>
      </c>
      <c r="Z237">
        <v>10.0455838709677</v>
      </c>
      <c r="AA237">
        <v>999.96032258064497</v>
      </c>
      <c r="AB237">
        <v>101.608967741935</v>
      </c>
      <c r="AC237">
        <v>9.8872838709677405E-2</v>
      </c>
      <c r="AD237">
        <v>34.401145161290302</v>
      </c>
      <c r="AE237">
        <v>999.9</v>
      </c>
      <c r="AF237">
        <v>999.9</v>
      </c>
      <c r="AG237">
        <v>0</v>
      </c>
      <c r="AH237">
        <v>0</v>
      </c>
      <c r="AI237">
        <v>10004.1735483871</v>
      </c>
      <c r="AJ237">
        <v>0</v>
      </c>
      <c r="AK237">
        <v>2.2080206451612901E-3</v>
      </c>
      <c r="AL237">
        <v>1602521448.0999999</v>
      </c>
      <c r="AM237" t="s">
        <v>719</v>
      </c>
      <c r="AN237">
        <v>39</v>
      </c>
      <c r="AO237">
        <v>-2.0369999999999999</v>
      </c>
      <c r="AP237">
        <v>-0.05</v>
      </c>
      <c r="AQ237">
        <v>410</v>
      </c>
      <c r="AR237">
        <v>10</v>
      </c>
      <c r="AS237">
        <v>0.34</v>
      </c>
      <c r="AT237">
        <v>0.1</v>
      </c>
      <c r="AU237">
        <v>4.7324665609756096</v>
      </c>
      <c r="AV237">
        <v>8.0382495052289098</v>
      </c>
      <c r="AW237">
        <v>1.2847447528519</v>
      </c>
      <c r="AX237">
        <v>0</v>
      </c>
      <c r="AY237">
        <v>0.473174051219512</v>
      </c>
      <c r="AZ237">
        <v>0.93765519930339103</v>
      </c>
      <c r="BA237">
        <v>0.133489677629263</v>
      </c>
      <c r="BB237">
        <v>0</v>
      </c>
      <c r="BC237">
        <v>0</v>
      </c>
      <c r="BD237">
        <v>2</v>
      </c>
      <c r="BE237" t="s">
        <v>218</v>
      </c>
      <c r="BF237">
        <v>100</v>
      </c>
      <c r="BG237">
        <v>100</v>
      </c>
      <c r="BH237">
        <v>-2.0369999999999999</v>
      </c>
      <c r="BI237">
        <v>-0.05</v>
      </c>
      <c r="BJ237">
        <v>2</v>
      </c>
      <c r="BK237">
        <v>1045.5899999999999</v>
      </c>
      <c r="BL237">
        <v>661.02800000000002</v>
      </c>
      <c r="BM237">
        <v>34.996400000000001</v>
      </c>
      <c r="BN237">
        <v>36.680500000000002</v>
      </c>
      <c r="BO237">
        <v>30.000299999999999</v>
      </c>
      <c r="BP237">
        <v>36.294199999999996</v>
      </c>
      <c r="BQ237">
        <v>36.362099999999998</v>
      </c>
      <c r="BR237">
        <v>30.426100000000002</v>
      </c>
      <c r="BS237">
        <v>59.936399999999999</v>
      </c>
      <c r="BT237">
        <v>0</v>
      </c>
      <c r="BU237">
        <v>35</v>
      </c>
      <c r="BV237">
        <v>410</v>
      </c>
      <c r="BW237">
        <v>10</v>
      </c>
      <c r="BX237">
        <v>99.892600000000002</v>
      </c>
      <c r="BY237">
        <v>99.518500000000003</v>
      </c>
    </row>
    <row r="238" spans="1:77" x14ac:dyDescent="0.25">
      <c r="A238">
        <v>224</v>
      </c>
      <c r="B238">
        <v>1602521476.0999999</v>
      </c>
      <c r="C238">
        <v>18097.5</v>
      </c>
      <c r="D238" t="s">
        <v>720</v>
      </c>
      <c r="E238" t="s">
        <v>721</v>
      </c>
      <c r="F238">
        <v>1602521467.7451601</v>
      </c>
      <c r="G238">
        <f t="shared" si="36"/>
        <v>2.5282555558401259E-4</v>
      </c>
      <c r="H238">
        <f t="shared" si="37"/>
        <v>-2.574673797196608</v>
      </c>
      <c r="I238">
        <f t="shared" si="38"/>
        <v>19.66499141117616</v>
      </c>
      <c r="J238">
        <f t="shared" si="39"/>
        <v>1.0741831015708154</v>
      </c>
      <c r="K238">
        <f t="shared" si="40"/>
        <v>5.4624132760125557</v>
      </c>
      <c r="L238">
        <v>0</v>
      </c>
      <c r="M238">
        <v>0</v>
      </c>
      <c r="N238">
        <f t="shared" si="41"/>
        <v>1</v>
      </c>
      <c r="O238">
        <f t="shared" si="42"/>
        <v>0</v>
      </c>
      <c r="P238">
        <f t="shared" si="43"/>
        <v>52436.852250537697</v>
      </c>
      <c r="Q238">
        <f t="shared" si="44"/>
        <v>0</v>
      </c>
      <c r="R238">
        <f t="shared" si="45"/>
        <v>0</v>
      </c>
      <c r="S238">
        <f t="shared" si="46"/>
        <v>0.49</v>
      </c>
      <c r="T238">
        <f t="shared" si="47"/>
        <v>0.39</v>
      </c>
      <c r="U238">
        <v>21.28</v>
      </c>
      <c r="V238">
        <v>1602521467.7451601</v>
      </c>
      <c r="W238">
        <v>415.24106451612897</v>
      </c>
      <c r="X238">
        <v>409.98545161290298</v>
      </c>
      <c r="Y238">
        <v>10.5614548387097</v>
      </c>
      <c r="Z238">
        <v>10.0291129032258</v>
      </c>
      <c r="AA238">
        <v>999.97867741935499</v>
      </c>
      <c r="AB238">
        <v>101.608451612903</v>
      </c>
      <c r="AC238">
        <v>9.9420832258064501E-2</v>
      </c>
      <c r="AD238">
        <v>34.396796774193497</v>
      </c>
      <c r="AE238">
        <v>999.9</v>
      </c>
      <c r="AF238">
        <v>999.9</v>
      </c>
      <c r="AG238">
        <v>0</v>
      </c>
      <c r="AH238">
        <v>0</v>
      </c>
      <c r="AI238">
        <v>10000.3996774194</v>
      </c>
      <c r="AJ238">
        <v>0</v>
      </c>
      <c r="AK238">
        <v>2.19383935483871E-3</v>
      </c>
      <c r="AL238">
        <v>1602521448.0999999</v>
      </c>
      <c r="AM238" t="s">
        <v>719</v>
      </c>
      <c r="AN238">
        <v>39</v>
      </c>
      <c r="AO238">
        <v>-2.0369999999999999</v>
      </c>
      <c r="AP238">
        <v>-0.05</v>
      </c>
      <c r="AQ238">
        <v>410</v>
      </c>
      <c r="AR238">
        <v>10</v>
      </c>
      <c r="AS238">
        <v>0.34</v>
      </c>
      <c r="AT238">
        <v>0.1</v>
      </c>
      <c r="AU238">
        <v>5.2736590243902404</v>
      </c>
      <c r="AV238">
        <v>-0.139007456445954</v>
      </c>
      <c r="AW238">
        <v>4.2653037052241598E-2</v>
      </c>
      <c r="AX238">
        <v>0</v>
      </c>
      <c r="AY238">
        <v>0.52752919512195096</v>
      </c>
      <c r="AZ238">
        <v>-8.8441672474095408E-3</v>
      </c>
      <c r="BA238">
        <v>1.7023065564998E-2</v>
      </c>
      <c r="BB238">
        <v>1</v>
      </c>
      <c r="BC238">
        <v>1</v>
      </c>
      <c r="BD238">
        <v>2</v>
      </c>
      <c r="BE238" t="s">
        <v>171</v>
      </c>
      <c r="BF238">
        <v>100</v>
      </c>
      <c r="BG238">
        <v>100</v>
      </c>
      <c r="BH238">
        <v>-2.0369999999999999</v>
      </c>
      <c r="BI238">
        <v>-0.05</v>
      </c>
      <c r="BJ238">
        <v>2</v>
      </c>
      <c r="BK238">
        <v>1044.82</v>
      </c>
      <c r="BL238">
        <v>661.35900000000004</v>
      </c>
      <c r="BM238">
        <v>34.997300000000003</v>
      </c>
      <c r="BN238">
        <v>36.684800000000003</v>
      </c>
      <c r="BO238">
        <v>30.000399999999999</v>
      </c>
      <c r="BP238">
        <v>36.296700000000001</v>
      </c>
      <c r="BQ238">
        <v>36.365400000000001</v>
      </c>
      <c r="BR238">
        <v>30.429099999999998</v>
      </c>
      <c r="BS238">
        <v>59.936399999999999</v>
      </c>
      <c r="BT238">
        <v>0</v>
      </c>
      <c r="BU238">
        <v>35</v>
      </c>
      <c r="BV238">
        <v>410</v>
      </c>
      <c r="BW238">
        <v>10</v>
      </c>
      <c r="BX238">
        <v>99.893100000000004</v>
      </c>
      <c r="BY238">
        <v>99.517700000000005</v>
      </c>
    </row>
    <row r="239" spans="1:77" x14ac:dyDescent="0.25">
      <c r="A239">
        <v>225</v>
      </c>
      <c r="B239">
        <v>1602521481.0999999</v>
      </c>
      <c r="C239">
        <v>18102.5</v>
      </c>
      <c r="D239" t="s">
        <v>722</v>
      </c>
      <c r="E239" t="s">
        <v>723</v>
      </c>
      <c r="F239">
        <v>1602521472.53548</v>
      </c>
      <c r="G239">
        <f t="shared" si="36"/>
        <v>2.4601277046433994E-4</v>
      </c>
      <c r="H239">
        <f t="shared" si="37"/>
        <v>-2.5708634399378605</v>
      </c>
      <c r="I239">
        <f t="shared" si="38"/>
        <v>19.642810627542762</v>
      </c>
      <c r="J239">
        <f t="shared" si="39"/>
        <v>1.0727843896606193</v>
      </c>
      <c r="K239">
        <f t="shared" si="40"/>
        <v>5.4614607349336364</v>
      </c>
      <c r="L239">
        <v>0</v>
      </c>
      <c r="M239">
        <v>0</v>
      </c>
      <c r="N239">
        <f t="shared" si="41"/>
        <v>1</v>
      </c>
      <c r="O239">
        <f t="shared" si="42"/>
        <v>0</v>
      </c>
      <c r="P239">
        <f t="shared" si="43"/>
        <v>52433.147763711837</v>
      </c>
      <c r="Q239">
        <f t="shared" si="44"/>
        <v>0</v>
      </c>
      <c r="R239">
        <f t="shared" si="45"/>
        <v>0</v>
      </c>
      <c r="S239">
        <f t="shared" si="46"/>
        <v>0.49</v>
      </c>
      <c r="T239">
        <f t="shared" si="47"/>
        <v>0.39</v>
      </c>
      <c r="U239">
        <v>21.28</v>
      </c>
      <c r="V239">
        <v>1602521472.53548</v>
      </c>
      <c r="W239">
        <v>415.23467741935502</v>
      </c>
      <c r="X239">
        <v>409.98119354838701</v>
      </c>
      <c r="Y239">
        <v>10.5477225806452</v>
      </c>
      <c r="Z239">
        <v>10.029722580645201</v>
      </c>
      <c r="AA239">
        <v>999.987032258064</v>
      </c>
      <c r="AB239">
        <v>101.60806451612901</v>
      </c>
      <c r="AC239">
        <v>9.9615170967741903E-2</v>
      </c>
      <c r="AD239">
        <v>34.393661290322598</v>
      </c>
      <c r="AE239">
        <v>999.9</v>
      </c>
      <c r="AF239">
        <v>999.9</v>
      </c>
      <c r="AG239">
        <v>0</v>
      </c>
      <c r="AH239">
        <v>0</v>
      </c>
      <c r="AI239">
        <v>9999.5964516129006</v>
      </c>
      <c r="AJ239">
        <v>0</v>
      </c>
      <c r="AK239">
        <v>2.2231238709677398E-3</v>
      </c>
      <c r="AL239">
        <v>1602521448.0999999</v>
      </c>
      <c r="AM239" t="s">
        <v>719</v>
      </c>
      <c r="AN239">
        <v>39</v>
      </c>
      <c r="AO239">
        <v>-2.0369999999999999</v>
      </c>
      <c r="AP239">
        <v>-0.05</v>
      </c>
      <c r="AQ239">
        <v>410</v>
      </c>
      <c r="AR239">
        <v>10</v>
      </c>
      <c r="AS239">
        <v>0.34</v>
      </c>
      <c r="AT239">
        <v>0.1</v>
      </c>
      <c r="AU239">
        <v>5.2494787804877996</v>
      </c>
      <c r="AV239">
        <v>4.1505574912900398E-2</v>
      </c>
      <c r="AW239">
        <v>2.8807582182399798E-2</v>
      </c>
      <c r="AX239">
        <v>1</v>
      </c>
      <c r="AY239">
        <v>0.52478280487804896</v>
      </c>
      <c r="AZ239">
        <v>-0.18834840418118501</v>
      </c>
      <c r="BA239">
        <v>2.0043710833124902E-2</v>
      </c>
      <c r="BB239">
        <v>0</v>
      </c>
      <c r="BC239">
        <v>1</v>
      </c>
      <c r="BD239">
        <v>2</v>
      </c>
      <c r="BE239" t="s">
        <v>171</v>
      </c>
      <c r="BF239">
        <v>100</v>
      </c>
      <c r="BG239">
        <v>100</v>
      </c>
      <c r="BH239">
        <v>-2.0369999999999999</v>
      </c>
      <c r="BI239">
        <v>-0.05</v>
      </c>
      <c r="BJ239">
        <v>2</v>
      </c>
      <c r="BK239">
        <v>1047.3900000000001</v>
      </c>
      <c r="BL239">
        <v>661.32600000000002</v>
      </c>
      <c r="BM239">
        <v>34.998100000000001</v>
      </c>
      <c r="BN239">
        <v>36.688200000000002</v>
      </c>
      <c r="BO239">
        <v>30.0001</v>
      </c>
      <c r="BP239">
        <v>36.299999999999997</v>
      </c>
      <c r="BQ239">
        <v>36.3688</v>
      </c>
      <c r="BR239">
        <v>30.430199999999999</v>
      </c>
      <c r="BS239">
        <v>59.936399999999999</v>
      </c>
      <c r="BT239">
        <v>0</v>
      </c>
      <c r="BU239">
        <v>35</v>
      </c>
      <c r="BV239">
        <v>410</v>
      </c>
      <c r="BW239">
        <v>10</v>
      </c>
      <c r="BX239">
        <v>99.893699999999995</v>
      </c>
      <c r="BY239">
        <v>99.515299999999996</v>
      </c>
    </row>
    <row r="240" spans="1:77" x14ac:dyDescent="0.25">
      <c r="A240">
        <v>226</v>
      </c>
      <c r="B240">
        <v>1602521486.0999999</v>
      </c>
      <c r="C240">
        <v>18107.5</v>
      </c>
      <c r="D240" t="s">
        <v>724</v>
      </c>
      <c r="E240" t="s">
        <v>725</v>
      </c>
      <c r="F240">
        <v>1602521477.4709699</v>
      </c>
      <c r="G240">
        <f t="shared" si="36"/>
        <v>2.3908660220042498E-4</v>
      </c>
      <c r="H240">
        <f t="shared" si="37"/>
        <v>-2.5739914739232339</v>
      </c>
      <c r="I240">
        <f t="shared" si="38"/>
        <v>19.63232363781999</v>
      </c>
      <c r="J240">
        <f t="shared" si="39"/>
        <v>1.0720921856564498</v>
      </c>
      <c r="K240">
        <f t="shared" si="40"/>
        <v>5.460852242630903</v>
      </c>
      <c r="L240">
        <v>0</v>
      </c>
      <c r="M240">
        <v>0</v>
      </c>
      <c r="N240">
        <f t="shared" si="41"/>
        <v>1</v>
      </c>
      <c r="O240">
        <f t="shared" si="42"/>
        <v>0</v>
      </c>
      <c r="P240">
        <f t="shared" si="43"/>
        <v>52442.614443439081</v>
      </c>
      <c r="Q240">
        <f t="shared" si="44"/>
        <v>0</v>
      </c>
      <c r="R240">
        <f t="shared" si="45"/>
        <v>0</v>
      </c>
      <c r="S240">
        <f t="shared" si="46"/>
        <v>0.49</v>
      </c>
      <c r="T240">
        <f t="shared" si="47"/>
        <v>0.39</v>
      </c>
      <c r="U240">
        <v>21.28</v>
      </c>
      <c r="V240">
        <v>1602521477.4709699</v>
      </c>
      <c r="W240">
        <v>415.22658064516099</v>
      </c>
      <c r="X240">
        <v>409.96035483870997</v>
      </c>
      <c r="Y240">
        <v>10.540919354838699</v>
      </c>
      <c r="Z240">
        <v>10.0375032258065</v>
      </c>
      <c r="AA240">
        <v>999.99441935483901</v>
      </c>
      <c r="AB240">
        <v>101.607903225806</v>
      </c>
      <c r="AC240">
        <v>9.9751445161290295E-2</v>
      </c>
      <c r="AD240">
        <v>34.391658064516101</v>
      </c>
      <c r="AE240">
        <v>999.9</v>
      </c>
      <c r="AF240">
        <v>999.9</v>
      </c>
      <c r="AG240">
        <v>0</v>
      </c>
      <c r="AH240">
        <v>0</v>
      </c>
      <c r="AI240">
        <v>10001.427419354801</v>
      </c>
      <c r="AJ240">
        <v>0</v>
      </c>
      <c r="AK240">
        <v>2.22034935483871E-3</v>
      </c>
      <c r="AL240">
        <v>1602521448.0999999</v>
      </c>
      <c r="AM240" t="s">
        <v>719</v>
      </c>
      <c r="AN240">
        <v>39</v>
      </c>
      <c r="AO240">
        <v>-2.0369999999999999</v>
      </c>
      <c r="AP240">
        <v>-0.05</v>
      </c>
      <c r="AQ240">
        <v>410</v>
      </c>
      <c r="AR240">
        <v>10</v>
      </c>
      <c r="AS240">
        <v>0.34</v>
      </c>
      <c r="AT240">
        <v>0.1</v>
      </c>
      <c r="AU240">
        <v>5.2623390243902399</v>
      </c>
      <c r="AV240">
        <v>5.5961811846653498E-2</v>
      </c>
      <c r="AW240">
        <v>2.9469797172523099E-2</v>
      </c>
      <c r="AX240">
        <v>1</v>
      </c>
      <c r="AY240">
        <v>0.51111663414634101</v>
      </c>
      <c r="AZ240">
        <v>-0.17476641114989899</v>
      </c>
      <c r="BA240">
        <v>1.77627607167576E-2</v>
      </c>
      <c r="BB240">
        <v>0</v>
      </c>
      <c r="BC240">
        <v>1</v>
      </c>
      <c r="BD240">
        <v>2</v>
      </c>
      <c r="BE240" t="s">
        <v>171</v>
      </c>
      <c r="BF240">
        <v>100</v>
      </c>
      <c r="BG240">
        <v>100</v>
      </c>
      <c r="BH240">
        <v>-2.0369999999999999</v>
      </c>
      <c r="BI240">
        <v>-0.05</v>
      </c>
      <c r="BJ240">
        <v>2</v>
      </c>
      <c r="BK240">
        <v>1045.8499999999999</v>
      </c>
      <c r="BL240">
        <v>661.49</v>
      </c>
      <c r="BM240">
        <v>34.998100000000001</v>
      </c>
      <c r="BN240">
        <v>36.691699999999997</v>
      </c>
      <c r="BO240">
        <v>30.0002</v>
      </c>
      <c r="BP240">
        <v>36.302599999999998</v>
      </c>
      <c r="BQ240">
        <v>36.371499999999997</v>
      </c>
      <c r="BR240">
        <v>30.432200000000002</v>
      </c>
      <c r="BS240">
        <v>59.936399999999999</v>
      </c>
      <c r="BT240">
        <v>0</v>
      </c>
      <c r="BU240">
        <v>35</v>
      </c>
      <c r="BV240">
        <v>410</v>
      </c>
      <c r="BW240">
        <v>10</v>
      </c>
      <c r="BX240">
        <v>99.894900000000007</v>
      </c>
      <c r="BY240">
        <v>99.515199999999993</v>
      </c>
    </row>
    <row r="241" spans="1:77" x14ac:dyDescent="0.25">
      <c r="A241">
        <v>227</v>
      </c>
      <c r="B241">
        <v>1602521491.0999999</v>
      </c>
      <c r="C241">
        <v>18112.5</v>
      </c>
      <c r="D241" t="s">
        <v>726</v>
      </c>
      <c r="E241" t="s">
        <v>727</v>
      </c>
      <c r="F241">
        <v>1602521482.4709699</v>
      </c>
      <c r="G241">
        <f t="shared" si="36"/>
        <v>2.3456570779335276E-4</v>
      </c>
      <c r="H241">
        <f t="shared" si="37"/>
        <v>-2.570040414603699</v>
      </c>
      <c r="I241">
        <f t="shared" si="38"/>
        <v>19.633337867814475</v>
      </c>
      <c r="J241">
        <f t="shared" si="39"/>
        <v>1.07200080193667</v>
      </c>
      <c r="K241">
        <f t="shared" si="40"/>
        <v>5.4601046910827806</v>
      </c>
      <c r="L241">
        <v>0</v>
      </c>
      <c r="M241">
        <v>0</v>
      </c>
      <c r="N241">
        <f t="shared" si="41"/>
        <v>1</v>
      </c>
      <c r="O241">
        <f t="shared" si="42"/>
        <v>0</v>
      </c>
      <c r="P241">
        <f t="shared" si="43"/>
        <v>52437.252466104474</v>
      </c>
      <c r="Q241">
        <f t="shared" si="44"/>
        <v>0</v>
      </c>
      <c r="R241">
        <f t="shared" si="45"/>
        <v>0</v>
      </c>
      <c r="S241">
        <f t="shared" si="46"/>
        <v>0.49</v>
      </c>
      <c r="T241">
        <f t="shared" si="47"/>
        <v>0.39</v>
      </c>
      <c r="U241">
        <v>21.28</v>
      </c>
      <c r="V241">
        <v>1602521482.4709699</v>
      </c>
      <c r="W241">
        <v>415.223935483871</v>
      </c>
      <c r="X241">
        <v>409.96212903225802</v>
      </c>
      <c r="Y241">
        <v>10.5400096774194</v>
      </c>
      <c r="Z241">
        <v>10.046112903225801</v>
      </c>
      <c r="AA241">
        <v>999.99583870967695</v>
      </c>
      <c r="AB241">
        <v>101.607903225806</v>
      </c>
      <c r="AC241">
        <v>9.9859361290322607E-2</v>
      </c>
      <c r="AD241">
        <v>34.3891967741936</v>
      </c>
      <c r="AE241">
        <v>999.9</v>
      </c>
      <c r="AF241">
        <v>999.9</v>
      </c>
      <c r="AG241">
        <v>0</v>
      </c>
      <c r="AH241">
        <v>0</v>
      </c>
      <c r="AI241">
        <v>10000.277741935501</v>
      </c>
      <c r="AJ241">
        <v>0</v>
      </c>
      <c r="AK241">
        <v>2.2363793548387102E-3</v>
      </c>
      <c r="AL241">
        <v>1602521448.0999999</v>
      </c>
      <c r="AM241" t="s">
        <v>719</v>
      </c>
      <c r="AN241">
        <v>39</v>
      </c>
      <c r="AO241">
        <v>-2.0369999999999999</v>
      </c>
      <c r="AP241">
        <v>-0.05</v>
      </c>
      <c r="AQ241">
        <v>410</v>
      </c>
      <c r="AR241">
        <v>10</v>
      </c>
      <c r="AS241">
        <v>0.34</v>
      </c>
      <c r="AT241">
        <v>0.1</v>
      </c>
      <c r="AU241">
        <v>5.2655856097560996</v>
      </c>
      <c r="AV241">
        <v>-6.8891289198388696E-3</v>
      </c>
      <c r="AW241">
        <v>2.8715248693943599E-2</v>
      </c>
      <c r="AX241">
        <v>1</v>
      </c>
      <c r="AY241">
        <v>0.49867582926829301</v>
      </c>
      <c r="AZ241">
        <v>-0.108726710801407</v>
      </c>
      <c r="BA241">
        <v>1.10649395728733E-2</v>
      </c>
      <c r="BB241">
        <v>0</v>
      </c>
      <c r="BC241">
        <v>1</v>
      </c>
      <c r="BD241">
        <v>2</v>
      </c>
      <c r="BE241" t="s">
        <v>171</v>
      </c>
      <c r="BF241">
        <v>100</v>
      </c>
      <c r="BG241">
        <v>100</v>
      </c>
      <c r="BH241">
        <v>-2.0369999999999999</v>
      </c>
      <c r="BI241">
        <v>-0.05</v>
      </c>
      <c r="BJ241">
        <v>2</v>
      </c>
      <c r="BK241">
        <v>1045.1600000000001</v>
      </c>
      <c r="BL241">
        <v>661.34100000000001</v>
      </c>
      <c r="BM241">
        <v>34.997799999999998</v>
      </c>
      <c r="BN241">
        <v>36.694200000000002</v>
      </c>
      <c r="BO241">
        <v>30.000299999999999</v>
      </c>
      <c r="BP241">
        <v>36.304699999999997</v>
      </c>
      <c r="BQ241">
        <v>36.372300000000003</v>
      </c>
      <c r="BR241">
        <v>30.432700000000001</v>
      </c>
      <c r="BS241">
        <v>59.936399999999999</v>
      </c>
      <c r="BT241">
        <v>0</v>
      </c>
      <c r="BU241">
        <v>35</v>
      </c>
      <c r="BV241">
        <v>410</v>
      </c>
      <c r="BW241">
        <v>10</v>
      </c>
      <c r="BX241">
        <v>99.8947</v>
      </c>
      <c r="BY241">
        <v>99.517099999999999</v>
      </c>
    </row>
    <row r="242" spans="1:77" x14ac:dyDescent="0.25">
      <c r="A242">
        <v>228</v>
      </c>
      <c r="B242">
        <v>1602521496.0999999</v>
      </c>
      <c r="C242">
        <v>18117.5</v>
      </c>
      <c r="D242" t="s">
        <v>728</v>
      </c>
      <c r="E242" t="s">
        <v>729</v>
      </c>
      <c r="F242">
        <v>1602521487.4709699</v>
      </c>
      <c r="G242">
        <f t="shared" si="36"/>
        <v>2.3189682630550407E-4</v>
      </c>
      <c r="H242">
        <f t="shared" si="37"/>
        <v>-2.5667431148175175</v>
      </c>
      <c r="I242">
        <f t="shared" si="38"/>
        <v>19.642542415226341</v>
      </c>
      <c r="J242">
        <f t="shared" si="39"/>
        <v>1.0722422705615497</v>
      </c>
      <c r="K242">
        <f t="shared" si="40"/>
        <v>5.458775386074147</v>
      </c>
      <c r="L242">
        <v>0</v>
      </c>
      <c r="M242">
        <v>0</v>
      </c>
      <c r="N242">
        <f t="shared" si="41"/>
        <v>1</v>
      </c>
      <c r="O242">
        <f t="shared" si="42"/>
        <v>0</v>
      </c>
      <c r="P242">
        <f t="shared" si="43"/>
        <v>52458.766363591742</v>
      </c>
      <c r="Q242">
        <f t="shared" si="44"/>
        <v>0</v>
      </c>
      <c r="R242">
        <f t="shared" si="45"/>
        <v>0</v>
      </c>
      <c r="S242">
        <f t="shared" si="46"/>
        <v>0.49</v>
      </c>
      <c r="T242">
        <f t="shared" si="47"/>
        <v>0.39</v>
      </c>
      <c r="U242">
        <v>21.28</v>
      </c>
      <c r="V242">
        <v>1602521487.4709699</v>
      </c>
      <c r="W242">
        <v>415.22180645161302</v>
      </c>
      <c r="X242">
        <v>409.96467741935498</v>
      </c>
      <c r="Y242">
        <v>10.542400000000001</v>
      </c>
      <c r="Z242">
        <v>10.0541258064516</v>
      </c>
      <c r="AA242">
        <v>999.99964516129</v>
      </c>
      <c r="AB242">
        <v>101.607709677419</v>
      </c>
      <c r="AC242">
        <v>9.9896803225806394E-2</v>
      </c>
      <c r="AD242">
        <v>34.384819354838697</v>
      </c>
      <c r="AE242">
        <v>999.9</v>
      </c>
      <c r="AF242">
        <v>999.9</v>
      </c>
      <c r="AG242">
        <v>0</v>
      </c>
      <c r="AH242">
        <v>0</v>
      </c>
      <c r="AI242">
        <v>10004.4270967742</v>
      </c>
      <c r="AJ242">
        <v>0</v>
      </c>
      <c r="AK242">
        <v>2.26196516129032E-3</v>
      </c>
      <c r="AL242">
        <v>1602521448.0999999</v>
      </c>
      <c r="AM242" t="s">
        <v>719</v>
      </c>
      <c r="AN242">
        <v>39</v>
      </c>
      <c r="AO242">
        <v>-2.0369999999999999</v>
      </c>
      <c r="AP242">
        <v>-0.05</v>
      </c>
      <c r="AQ242">
        <v>410</v>
      </c>
      <c r="AR242">
        <v>10</v>
      </c>
      <c r="AS242">
        <v>0.34</v>
      </c>
      <c r="AT242">
        <v>0.1</v>
      </c>
      <c r="AU242">
        <v>5.2567024390243899</v>
      </c>
      <c r="AV242">
        <v>-3.7590313588857102E-2</v>
      </c>
      <c r="AW242">
        <v>2.96575176814711E-2</v>
      </c>
      <c r="AX242">
        <v>1</v>
      </c>
      <c r="AY242">
        <v>0.491146073170732</v>
      </c>
      <c r="AZ242">
        <v>-6.5173337979088003E-2</v>
      </c>
      <c r="BA242">
        <v>6.64783115334817E-3</v>
      </c>
      <c r="BB242">
        <v>1</v>
      </c>
      <c r="BC242">
        <v>2</v>
      </c>
      <c r="BD242">
        <v>2</v>
      </c>
      <c r="BE242" t="s">
        <v>174</v>
      </c>
      <c r="BF242">
        <v>100</v>
      </c>
      <c r="BG242">
        <v>100</v>
      </c>
      <c r="BH242">
        <v>-2.0369999999999999</v>
      </c>
      <c r="BI242">
        <v>-0.05</v>
      </c>
      <c r="BJ242">
        <v>2</v>
      </c>
      <c r="BK242">
        <v>1045.82</v>
      </c>
      <c r="BL242">
        <v>661.28499999999997</v>
      </c>
      <c r="BM242">
        <v>34.997100000000003</v>
      </c>
      <c r="BN242">
        <v>36.696599999999997</v>
      </c>
      <c r="BO242">
        <v>30.000299999999999</v>
      </c>
      <c r="BP242">
        <v>36.308100000000003</v>
      </c>
      <c r="BQ242">
        <v>36.375500000000002</v>
      </c>
      <c r="BR242">
        <v>30.433499999999999</v>
      </c>
      <c r="BS242">
        <v>59.936399999999999</v>
      </c>
      <c r="BT242">
        <v>0</v>
      </c>
      <c r="BU242">
        <v>35</v>
      </c>
      <c r="BV242">
        <v>410</v>
      </c>
      <c r="BW242">
        <v>10</v>
      </c>
      <c r="BX242">
        <v>99.894400000000005</v>
      </c>
      <c r="BY242">
        <v>99.519099999999995</v>
      </c>
    </row>
    <row r="243" spans="1:77" x14ac:dyDescent="0.25">
      <c r="A243">
        <v>229</v>
      </c>
      <c r="B243">
        <v>1602521779.5</v>
      </c>
      <c r="C243">
        <v>18400.9000000954</v>
      </c>
      <c r="D243" t="s">
        <v>731</v>
      </c>
      <c r="E243" t="s">
        <v>732</v>
      </c>
      <c r="F243">
        <v>1602521771.5</v>
      </c>
      <c r="G243">
        <f t="shared" si="36"/>
        <v>5.5532577681190534E-4</v>
      </c>
      <c r="H243">
        <f t="shared" si="37"/>
        <v>-3.7575840006276602</v>
      </c>
      <c r="I243">
        <f t="shared" si="38"/>
        <v>19.613080272288812</v>
      </c>
      <c r="J243">
        <f t="shared" si="39"/>
        <v>1.0668342215360738</v>
      </c>
      <c r="K243">
        <f t="shared" si="40"/>
        <v>5.4394016988927358</v>
      </c>
      <c r="L243">
        <v>0</v>
      </c>
      <c r="M243">
        <v>0</v>
      </c>
      <c r="N243">
        <f t="shared" si="41"/>
        <v>1</v>
      </c>
      <c r="O243">
        <f t="shared" si="42"/>
        <v>0</v>
      </c>
      <c r="P243">
        <f t="shared" si="43"/>
        <v>52437.601296110442</v>
      </c>
      <c r="Q243">
        <f t="shared" si="44"/>
        <v>0</v>
      </c>
      <c r="R243">
        <f t="shared" si="45"/>
        <v>0</v>
      </c>
      <c r="S243">
        <f t="shared" si="46"/>
        <v>0.49</v>
      </c>
      <c r="T243">
        <f t="shared" si="47"/>
        <v>0.39</v>
      </c>
      <c r="U243">
        <v>7.78</v>
      </c>
      <c r="V243">
        <v>1602521771.5</v>
      </c>
      <c r="W243">
        <v>412.69470967741898</v>
      </c>
      <c r="X243">
        <v>409.94958064516101</v>
      </c>
      <c r="Y243">
        <v>10.4899419354839</v>
      </c>
      <c r="Z243">
        <v>10.0624258064516</v>
      </c>
      <c r="AA243">
        <v>999.98880645161296</v>
      </c>
      <c r="AB243">
        <v>101.602483870968</v>
      </c>
      <c r="AC243">
        <v>9.8195512903225798E-2</v>
      </c>
      <c r="AD243">
        <v>34.320916129032199</v>
      </c>
      <c r="AE243">
        <v>999.9</v>
      </c>
      <c r="AF243">
        <v>999.9</v>
      </c>
      <c r="AG243">
        <v>0</v>
      </c>
      <c r="AH243">
        <v>0</v>
      </c>
      <c r="AI243">
        <v>9998.5870967741903</v>
      </c>
      <c r="AJ243">
        <v>0</v>
      </c>
      <c r="AK243">
        <v>2.4352029032258101E-3</v>
      </c>
      <c r="AL243">
        <v>1602521759</v>
      </c>
      <c r="AM243" t="s">
        <v>733</v>
      </c>
      <c r="AN243">
        <v>40</v>
      </c>
      <c r="AO243">
        <v>-2.073</v>
      </c>
      <c r="AP243">
        <v>-0.05</v>
      </c>
      <c r="AQ243">
        <v>410</v>
      </c>
      <c r="AR243">
        <v>10</v>
      </c>
      <c r="AS243">
        <v>0.37</v>
      </c>
      <c r="AT243">
        <v>0.14000000000000001</v>
      </c>
      <c r="AU243">
        <v>2.1941065963414599</v>
      </c>
      <c r="AV243">
        <v>7.5476276080113403</v>
      </c>
      <c r="AW243">
        <v>0.99422924420943604</v>
      </c>
      <c r="AX243">
        <v>0</v>
      </c>
      <c r="AY243">
        <v>0.33773526507317098</v>
      </c>
      <c r="AZ243">
        <v>1.2426432088636801</v>
      </c>
      <c r="BA243">
        <v>0.159658505815199</v>
      </c>
      <c r="BB243">
        <v>0</v>
      </c>
      <c r="BC243">
        <v>0</v>
      </c>
      <c r="BD243">
        <v>2</v>
      </c>
      <c r="BE243" t="s">
        <v>218</v>
      </c>
      <c r="BF243">
        <v>100</v>
      </c>
      <c r="BG243">
        <v>100</v>
      </c>
      <c r="BH243">
        <v>-2.073</v>
      </c>
      <c r="BI243">
        <v>-0.05</v>
      </c>
      <c r="BJ243">
        <v>2</v>
      </c>
      <c r="BK243">
        <v>1046.29</v>
      </c>
      <c r="BL243">
        <v>659.553</v>
      </c>
      <c r="BM243">
        <v>34.998199999999997</v>
      </c>
      <c r="BN243">
        <v>36.706899999999997</v>
      </c>
      <c r="BO243">
        <v>30.0001</v>
      </c>
      <c r="BP243">
        <v>36.355200000000004</v>
      </c>
      <c r="BQ243">
        <v>36.419400000000003</v>
      </c>
      <c r="BR243">
        <v>30.489599999999999</v>
      </c>
      <c r="BS243">
        <v>63.049700000000001</v>
      </c>
      <c r="BT243">
        <v>0</v>
      </c>
      <c r="BU243">
        <v>35</v>
      </c>
      <c r="BV243">
        <v>410</v>
      </c>
      <c r="BW243">
        <v>10</v>
      </c>
      <c r="BX243">
        <v>99.902600000000007</v>
      </c>
      <c r="BY243">
        <v>99.518000000000001</v>
      </c>
    </row>
    <row r="244" spans="1:77" x14ac:dyDescent="0.25">
      <c r="A244">
        <v>230</v>
      </c>
      <c r="B244">
        <v>1602521784.5</v>
      </c>
      <c r="C244">
        <v>18405.9000000954</v>
      </c>
      <c r="D244" t="s">
        <v>734</v>
      </c>
      <c r="E244" t="s">
        <v>735</v>
      </c>
      <c r="F244">
        <v>1602521776.14516</v>
      </c>
      <c r="G244">
        <f t="shared" si="36"/>
        <v>5.520895334321915E-4</v>
      </c>
      <c r="H244">
        <f t="shared" si="37"/>
        <v>-3.7519274878001481</v>
      </c>
      <c r="I244">
        <f t="shared" si="38"/>
        <v>19.604805324284136</v>
      </c>
      <c r="J244">
        <f t="shared" si="39"/>
        <v>1.0661743202541496</v>
      </c>
      <c r="K244">
        <f t="shared" si="40"/>
        <v>5.4383315856419028</v>
      </c>
      <c r="L244">
        <v>0</v>
      </c>
      <c r="M244">
        <v>0</v>
      </c>
      <c r="N244">
        <f t="shared" si="41"/>
        <v>1</v>
      </c>
      <c r="O244">
        <f t="shared" si="42"/>
        <v>0</v>
      </c>
      <c r="P244">
        <f t="shared" si="43"/>
        <v>52417.298885391516</v>
      </c>
      <c r="Q244">
        <f t="shared" si="44"/>
        <v>0</v>
      </c>
      <c r="R244">
        <f t="shared" si="45"/>
        <v>0</v>
      </c>
      <c r="S244">
        <f t="shared" si="46"/>
        <v>0.49</v>
      </c>
      <c r="T244">
        <f t="shared" si="47"/>
        <v>0.39</v>
      </c>
      <c r="U244">
        <v>7.78</v>
      </c>
      <c r="V244">
        <v>1602521776.14516</v>
      </c>
      <c r="W244">
        <v>412.69609677419402</v>
      </c>
      <c r="X244">
        <v>409.95425806451601</v>
      </c>
      <c r="Y244">
        <v>10.4833451612903</v>
      </c>
      <c r="Z244">
        <v>10.0583064516129</v>
      </c>
      <c r="AA244">
        <v>999.96254838709694</v>
      </c>
      <c r="AB244">
        <v>101.60280645161301</v>
      </c>
      <c r="AC244">
        <v>9.8921751612903203E-2</v>
      </c>
      <c r="AD244">
        <v>34.3173806451613</v>
      </c>
      <c r="AE244">
        <v>999.9</v>
      </c>
      <c r="AF244">
        <v>999.9</v>
      </c>
      <c r="AG244">
        <v>0</v>
      </c>
      <c r="AH244">
        <v>0</v>
      </c>
      <c r="AI244">
        <v>9994.3983870967695</v>
      </c>
      <c r="AJ244">
        <v>0</v>
      </c>
      <c r="AK244">
        <v>2.2302141935483899E-3</v>
      </c>
      <c r="AL244">
        <v>1602521759</v>
      </c>
      <c r="AM244" t="s">
        <v>733</v>
      </c>
      <c r="AN244">
        <v>40</v>
      </c>
      <c r="AO244">
        <v>-2.073</v>
      </c>
      <c r="AP244">
        <v>-0.05</v>
      </c>
      <c r="AQ244">
        <v>410</v>
      </c>
      <c r="AR244">
        <v>10</v>
      </c>
      <c r="AS244">
        <v>0.37</v>
      </c>
      <c r="AT244">
        <v>0.14000000000000001</v>
      </c>
      <c r="AU244">
        <v>2.7279929268292702</v>
      </c>
      <c r="AV244">
        <v>0.145254146341458</v>
      </c>
      <c r="AW244">
        <v>0.106756491965592</v>
      </c>
      <c r="AX244">
        <v>0</v>
      </c>
      <c r="AY244">
        <v>0.41982990243902402</v>
      </c>
      <c r="AZ244">
        <v>4.5890801393935103E-3</v>
      </c>
      <c r="BA244">
        <v>2.9994523703262999E-2</v>
      </c>
      <c r="BB244">
        <v>1</v>
      </c>
      <c r="BC244">
        <v>1</v>
      </c>
      <c r="BD244">
        <v>2</v>
      </c>
      <c r="BE244" t="s">
        <v>171</v>
      </c>
      <c r="BF244">
        <v>100</v>
      </c>
      <c r="BG244">
        <v>100</v>
      </c>
      <c r="BH244">
        <v>-2.073</v>
      </c>
      <c r="BI244">
        <v>-0.05</v>
      </c>
      <c r="BJ244">
        <v>2</v>
      </c>
      <c r="BK244">
        <v>1047.07</v>
      </c>
      <c r="BL244">
        <v>659.46199999999999</v>
      </c>
      <c r="BM244">
        <v>34.997999999999998</v>
      </c>
      <c r="BN244">
        <v>36.707599999999999</v>
      </c>
      <c r="BO244">
        <v>30.0001</v>
      </c>
      <c r="BP244">
        <v>36.355200000000004</v>
      </c>
      <c r="BQ244">
        <v>36.419400000000003</v>
      </c>
      <c r="BR244">
        <v>30.491199999999999</v>
      </c>
      <c r="BS244">
        <v>63.049700000000001</v>
      </c>
      <c r="BT244">
        <v>0</v>
      </c>
      <c r="BU244">
        <v>35</v>
      </c>
      <c r="BV244">
        <v>410</v>
      </c>
      <c r="BW244">
        <v>10</v>
      </c>
      <c r="BX244">
        <v>99.902500000000003</v>
      </c>
      <c r="BY244">
        <v>99.518600000000006</v>
      </c>
    </row>
    <row r="245" spans="1:77" x14ac:dyDescent="0.25">
      <c r="A245">
        <v>231</v>
      </c>
      <c r="B245">
        <v>1602521789.5</v>
      </c>
      <c r="C245">
        <v>18410.9000000954</v>
      </c>
      <c r="D245" t="s">
        <v>736</v>
      </c>
      <c r="E245" t="s">
        <v>737</v>
      </c>
      <c r="F245">
        <v>1602521780.9354801</v>
      </c>
      <c r="G245">
        <f t="shared" si="36"/>
        <v>5.3298834089798668E-4</v>
      </c>
      <c r="H245">
        <f t="shared" si="37"/>
        <v>-3.7519380239269893</v>
      </c>
      <c r="I245">
        <f t="shared" si="38"/>
        <v>19.602415008681248</v>
      </c>
      <c r="J245">
        <f t="shared" si="39"/>
        <v>1.0658252189335347</v>
      </c>
      <c r="K245">
        <f t="shared" si="40"/>
        <v>5.4372138252430462</v>
      </c>
      <c r="L245">
        <v>0</v>
      </c>
      <c r="M245">
        <v>0</v>
      </c>
      <c r="N245">
        <f t="shared" si="41"/>
        <v>1</v>
      </c>
      <c r="O245">
        <f t="shared" si="42"/>
        <v>0</v>
      </c>
      <c r="P245">
        <f t="shared" si="43"/>
        <v>52441.545995918066</v>
      </c>
      <c r="Q245">
        <f t="shared" si="44"/>
        <v>0</v>
      </c>
      <c r="R245">
        <f t="shared" si="45"/>
        <v>0</v>
      </c>
      <c r="S245">
        <f t="shared" si="46"/>
        <v>0.49</v>
      </c>
      <c r="T245">
        <f t="shared" si="47"/>
        <v>0.39</v>
      </c>
      <c r="U245">
        <v>7.78</v>
      </c>
      <c r="V245">
        <v>1602521780.9354801</v>
      </c>
      <c r="W245">
        <v>412.71283870967699</v>
      </c>
      <c r="X245">
        <v>409.96490322580598</v>
      </c>
      <c r="Y245">
        <v>10.4798806451613</v>
      </c>
      <c r="Z245">
        <v>10.069551612903201</v>
      </c>
      <c r="AA245">
        <v>999.97625806451595</v>
      </c>
      <c r="AB245">
        <v>101.602580645161</v>
      </c>
      <c r="AC245">
        <v>9.9457290322580702E-2</v>
      </c>
      <c r="AD245">
        <v>34.313687096774203</v>
      </c>
      <c r="AE245">
        <v>999.9</v>
      </c>
      <c r="AF245">
        <v>999.9</v>
      </c>
      <c r="AG245">
        <v>0</v>
      </c>
      <c r="AH245">
        <v>0</v>
      </c>
      <c r="AI245">
        <v>9999.1161290322598</v>
      </c>
      <c r="AJ245">
        <v>0</v>
      </c>
      <c r="AK245">
        <v>2.16085774193548E-3</v>
      </c>
      <c r="AL245">
        <v>1602521759</v>
      </c>
      <c r="AM245" t="s">
        <v>733</v>
      </c>
      <c r="AN245">
        <v>40</v>
      </c>
      <c r="AO245">
        <v>-2.073</v>
      </c>
      <c r="AP245">
        <v>-0.05</v>
      </c>
      <c r="AQ245">
        <v>410</v>
      </c>
      <c r="AR245">
        <v>10</v>
      </c>
      <c r="AS245">
        <v>0.37</v>
      </c>
      <c r="AT245">
        <v>0.14000000000000001</v>
      </c>
      <c r="AU245">
        <v>2.75311780487805</v>
      </c>
      <c r="AV245">
        <v>7.3994843205552593E-2</v>
      </c>
      <c r="AW245">
        <v>3.7395080184573798E-2</v>
      </c>
      <c r="AX245">
        <v>1</v>
      </c>
      <c r="AY245">
        <v>0.41868980487804902</v>
      </c>
      <c r="AZ245">
        <v>-0.183910202090529</v>
      </c>
      <c r="BA245">
        <v>1.8830851973808502E-2</v>
      </c>
      <c r="BB245">
        <v>0</v>
      </c>
      <c r="BC245">
        <v>1</v>
      </c>
      <c r="BD245">
        <v>2</v>
      </c>
      <c r="BE245" t="s">
        <v>171</v>
      </c>
      <c r="BF245">
        <v>100</v>
      </c>
      <c r="BG245">
        <v>100</v>
      </c>
      <c r="BH245">
        <v>-2.073</v>
      </c>
      <c r="BI245">
        <v>-0.05</v>
      </c>
      <c r="BJ245">
        <v>2</v>
      </c>
      <c r="BK245">
        <v>1046.06</v>
      </c>
      <c r="BL245">
        <v>659.46199999999999</v>
      </c>
      <c r="BM245">
        <v>34.997900000000001</v>
      </c>
      <c r="BN245">
        <v>36.710099999999997</v>
      </c>
      <c r="BO245">
        <v>30.0001</v>
      </c>
      <c r="BP245">
        <v>36.355200000000004</v>
      </c>
      <c r="BQ245">
        <v>36.419400000000003</v>
      </c>
      <c r="BR245">
        <v>30.4925</v>
      </c>
      <c r="BS245">
        <v>63.330399999999997</v>
      </c>
      <c r="BT245">
        <v>0</v>
      </c>
      <c r="BU245">
        <v>35</v>
      </c>
      <c r="BV245">
        <v>410</v>
      </c>
      <c r="BW245">
        <v>10</v>
      </c>
      <c r="BX245">
        <v>99.903099999999995</v>
      </c>
      <c r="BY245">
        <v>99.517600000000002</v>
      </c>
    </row>
    <row r="246" spans="1:77" x14ac:dyDescent="0.25">
      <c r="A246">
        <v>232</v>
      </c>
      <c r="B246">
        <v>1602521794.5</v>
      </c>
      <c r="C246">
        <v>18415.9000000954</v>
      </c>
      <c r="D246" t="s">
        <v>738</v>
      </c>
      <c r="E246" t="s">
        <v>739</v>
      </c>
      <c r="F246">
        <v>1602521785.87097</v>
      </c>
      <c r="G246">
        <f t="shared" si="36"/>
        <v>5.2681996040108699E-4</v>
      </c>
      <c r="H246">
        <f t="shared" si="37"/>
        <v>-3.7523169404422481</v>
      </c>
      <c r="I246">
        <f t="shared" si="38"/>
        <v>19.608339482082155</v>
      </c>
      <c r="J246">
        <f t="shared" si="39"/>
        <v>1.0659312720146119</v>
      </c>
      <c r="K246">
        <f t="shared" si="40"/>
        <v>5.436111879787914</v>
      </c>
      <c r="L246">
        <v>0</v>
      </c>
      <c r="M246">
        <v>0</v>
      </c>
      <c r="N246">
        <f t="shared" si="41"/>
        <v>1</v>
      </c>
      <c r="O246">
        <f t="shared" si="42"/>
        <v>0</v>
      </c>
      <c r="P246">
        <f t="shared" si="43"/>
        <v>52458.003099795096</v>
      </c>
      <c r="Q246">
        <f t="shared" si="44"/>
        <v>0</v>
      </c>
      <c r="R246">
        <f t="shared" si="45"/>
        <v>0</v>
      </c>
      <c r="S246">
        <f t="shared" si="46"/>
        <v>0.49</v>
      </c>
      <c r="T246">
        <f t="shared" si="47"/>
        <v>0.39</v>
      </c>
      <c r="U246">
        <v>7.78</v>
      </c>
      <c r="V246">
        <v>1602521785.87097</v>
      </c>
      <c r="W246">
        <v>412.71696774193498</v>
      </c>
      <c r="X246">
        <v>409.96677419354802</v>
      </c>
      <c r="Y246">
        <v>10.4810451612903</v>
      </c>
      <c r="Z246">
        <v>10.075467741935499</v>
      </c>
      <c r="AA246">
        <v>999.98196774193502</v>
      </c>
      <c r="AB246">
        <v>101.601258064516</v>
      </c>
      <c r="AC246">
        <v>9.9598635483871004E-2</v>
      </c>
      <c r="AD246">
        <v>34.310045161290297</v>
      </c>
      <c r="AE246">
        <v>999.9</v>
      </c>
      <c r="AF246">
        <v>999.9</v>
      </c>
      <c r="AG246">
        <v>0</v>
      </c>
      <c r="AH246">
        <v>0</v>
      </c>
      <c r="AI246">
        <v>10002.4</v>
      </c>
      <c r="AJ246">
        <v>0</v>
      </c>
      <c r="AK246">
        <v>2.1953812903225799E-3</v>
      </c>
      <c r="AL246">
        <v>1602521759</v>
      </c>
      <c r="AM246" t="s">
        <v>733</v>
      </c>
      <c r="AN246">
        <v>40</v>
      </c>
      <c r="AO246">
        <v>-2.073</v>
      </c>
      <c r="AP246">
        <v>-0.05</v>
      </c>
      <c r="AQ246">
        <v>410</v>
      </c>
      <c r="AR246">
        <v>10</v>
      </c>
      <c r="AS246">
        <v>0.37</v>
      </c>
      <c r="AT246">
        <v>0.14000000000000001</v>
      </c>
      <c r="AU246">
        <v>2.7438239024390199</v>
      </c>
      <c r="AV246">
        <v>0.154409477352075</v>
      </c>
      <c r="AW246">
        <v>3.6453965148044901E-2</v>
      </c>
      <c r="AX246">
        <v>0</v>
      </c>
      <c r="AY246">
        <v>0.40906868292682902</v>
      </c>
      <c r="AZ246">
        <v>-6.1965428571430503E-2</v>
      </c>
      <c r="BA246">
        <v>9.0077731539014404E-3</v>
      </c>
      <c r="BB246">
        <v>1</v>
      </c>
      <c r="BC246">
        <v>1</v>
      </c>
      <c r="BD246">
        <v>2</v>
      </c>
      <c r="BE246" t="s">
        <v>171</v>
      </c>
      <c r="BF246">
        <v>100</v>
      </c>
      <c r="BG246">
        <v>100</v>
      </c>
      <c r="BH246">
        <v>-2.073</v>
      </c>
      <c r="BI246">
        <v>-0.05</v>
      </c>
      <c r="BJ246">
        <v>2</v>
      </c>
      <c r="BK246">
        <v>1047.07</v>
      </c>
      <c r="BL246">
        <v>659.48500000000001</v>
      </c>
      <c r="BM246">
        <v>34.998199999999997</v>
      </c>
      <c r="BN246">
        <v>36.710299999999997</v>
      </c>
      <c r="BO246">
        <v>30.0001</v>
      </c>
      <c r="BP246">
        <v>36.355200000000004</v>
      </c>
      <c r="BQ246">
        <v>36.419400000000003</v>
      </c>
      <c r="BR246">
        <v>30.494</v>
      </c>
      <c r="BS246">
        <v>63.330399999999997</v>
      </c>
      <c r="BT246">
        <v>0</v>
      </c>
      <c r="BU246">
        <v>35</v>
      </c>
      <c r="BV246">
        <v>410</v>
      </c>
      <c r="BW246">
        <v>10</v>
      </c>
      <c r="BX246">
        <v>99.904700000000005</v>
      </c>
      <c r="BY246">
        <v>99.519300000000001</v>
      </c>
    </row>
    <row r="247" spans="1:77" x14ac:dyDescent="0.25">
      <c r="A247">
        <v>233</v>
      </c>
      <c r="B247">
        <v>1602521799.5</v>
      </c>
      <c r="C247">
        <v>18420.9000000954</v>
      </c>
      <c r="D247" t="s">
        <v>740</v>
      </c>
      <c r="E247" t="s">
        <v>741</v>
      </c>
      <c r="F247">
        <v>1602521790.87097</v>
      </c>
      <c r="G247">
        <f t="shared" si="36"/>
        <v>5.2379283067012115E-4</v>
      </c>
      <c r="H247">
        <f t="shared" si="37"/>
        <v>-3.7591479306502653</v>
      </c>
      <c r="I247">
        <f t="shared" si="38"/>
        <v>19.617119968737022</v>
      </c>
      <c r="J247">
        <f t="shared" si="39"/>
        <v>1.0662175334584776</v>
      </c>
      <c r="K247">
        <f t="shared" si="40"/>
        <v>5.4351379568339464</v>
      </c>
      <c r="L247">
        <v>0</v>
      </c>
      <c r="M247">
        <v>0</v>
      </c>
      <c r="N247">
        <f t="shared" si="41"/>
        <v>1</v>
      </c>
      <c r="O247">
        <f t="shared" si="42"/>
        <v>0</v>
      </c>
      <c r="P247">
        <f t="shared" si="43"/>
        <v>52458.994553701188</v>
      </c>
      <c r="Q247">
        <f t="shared" si="44"/>
        <v>0</v>
      </c>
      <c r="R247">
        <f t="shared" si="45"/>
        <v>0</v>
      </c>
      <c r="S247">
        <f t="shared" si="46"/>
        <v>0.49</v>
      </c>
      <c r="T247">
        <f t="shared" si="47"/>
        <v>0.39</v>
      </c>
      <c r="U247">
        <v>7.78</v>
      </c>
      <c r="V247">
        <v>1602521790.87097</v>
      </c>
      <c r="W247">
        <v>412.722225806452</v>
      </c>
      <c r="X247">
        <v>409.96577419354799</v>
      </c>
      <c r="Y247">
        <v>10.4838806451613</v>
      </c>
      <c r="Z247">
        <v>10.0806387096774</v>
      </c>
      <c r="AA247">
        <v>999.99154838709705</v>
      </c>
      <c r="AB247">
        <v>101.600935483871</v>
      </c>
      <c r="AC247">
        <v>9.9719983870967796E-2</v>
      </c>
      <c r="AD247">
        <v>34.306825806451599</v>
      </c>
      <c r="AE247">
        <v>999.9</v>
      </c>
      <c r="AF247">
        <v>999.9</v>
      </c>
      <c r="AG247">
        <v>0</v>
      </c>
      <c r="AH247">
        <v>0</v>
      </c>
      <c r="AI247">
        <v>10002.520967741901</v>
      </c>
      <c r="AJ247">
        <v>0</v>
      </c>
      <c r="AK247">
        <v>2.33440419354839E-3</v>
      </c>
      <c r="AL247">
        <v>1602521759</v>
      </c>
      <c r="AM247" t="s">
        <v>733</v>
      </c>
      <c r="AN247">
        <v>40</v>
      </c>
      <c r="AO247">
        <v>-2.073</v>
      </c>
      <c r="AP247">
        <v>-0.05</v>
      </c>
      <c r="AQ247">
        <v>410</v>
      </c>
      <c r="AR247">
        <v>10</v>
      </c>
      <c r="AS247">
        <v>0.37</v>
      </c>
      <c r="AT247">
        <v>0.14000000000000001</v>
      </c>
      <c r="AU247">
        <v>2.7520090243902402</v>
      </c>
      <c r="AV247">
        <v>2.53007665505392E-2</v>
      </c>
      <c r="AW247">
        <v>3.2587908187298502E-2</v>
      </c>
      <c r="AX247">
        <v>1</v>
      </c>
      <c r="AY247">
        <v>0.404447170731707</v>
      </c>
      <c r="AZ247">
        <v>-1.4045414634147799E-2</v>
      </c>
      <c r="BA247">
        <v>5.0096020868340098E-3</v>
      </c>
      <c r="BB247">
        <v>1</v>
      </c>
      <c r="BC247">
        <v>2</v>
      </c>
      <c r="BD247">
        <v>2</v>
      </c>
      <c r="BE247" t="s">
        <v>174</v>
      </c>
      <c r="BF247">
        <v>100</v>
      </c>
      <c r="BG247">
        <v>100</v>
      </c>
      <c r="BH247">
        <v>-2.073</v>
      </c>
      <c r="BI247">
        <v>-0.05</v>
      </c>
      <c r="BJ247">
        <v>2</v>
      </c>
      <c r="BK247">
        <v>1044.8</v>
      </c>
      <c r="BL247">
        <v>659.46199999999999</v>
      </c>
      <c r="BM247">
        <v>34.998899999999999</v>
      </c>
      <c r="BN247">
        <v>36.710299999999997</v>
      </c>
      <c r="BO247">
        <v>30.0001</v>
      </c>
      <c r="BP247">
        <v>36.355200000000004</v>
      </c>
      <c r="BQ247">
        <v>36.419400000000003</v>
      </c>
      <c r="BR247">
        <v>30.494299999999999</v>
      </c>
      <c r="BS247">
        <v>63.616999999999997</v>
      </c>
      <c r="BT247">
        <v>0</v>
      </c>
      <c r="BU247">
        <v>35</v>
      </c>
      <c r="BV247">
        <v>410</v>
      </c>
      <c r="BW247">
        <v>10</v>
      </c>
      <c r="BX247">
        <v>99.904700000000005</v>
      </c>
      <c r="BY247">
        <v>99.5197</v>
      </c>
    </row>
    <row r="248" spans="1:77" x14ac:dyDescent="0.25">
      <c r="A248">
        <v>234</v>
      </c>
      <c r="B248">
        <v>1602521804.5</v>
      </c>
      <c r="C248">
        <v>18425.9000000954</v>
      </c>
      <c r="D248" t="s">
        <v>742</v>
      </c>
      <c r="E248" t="s">
        <v>743</v>
      </c>
      <c r="F248">
        <v>1602521795.87097</v>
      </c>
      <c r="G248">
        <f t="shared" si="36"/>
        <v>5.4062786683455012E-4</v>
      </c>
      <c r="H248">
        <f t="shared" si="37"/>
        <v>-3.7513504889362927</v>
      </c>
      <c r="I248">
        <f t="shared" si="38"/>
        <v>19.621670086059087</v>
      </c>
      <c r="J248">
        <f t="shared" si="39"/>
        <v>1.0662894664623579</v>
      </c>
      <c r="K248">
        <f t="shared" si="40"/>
        <v>5.4342441891322038</v>
      </c>
      <c r="L248">
        <v>0</v>
      </c>
      <c r="M248">
        <v>0</v>
      </c>
      <c r="N248">
        <f t="shared" si="41"/>
        <v>1</v>
      </c>
      <c r="O248">
        <f t="shared" si="42"/>
        <v>0</v>
      </c>
      <c r="P248">
        <f t="shared" si="43"/>
        <v>52457.682114584233</v>
      </c>
      <c r="Q248">
        <f t="shared" si="44"/>
        <v>0</v>
      </c>
      <c r="R248">
        <f t="shared" si="45"/>
        <v>0</v>
      </c>
      <c r="S248">
        <f t="shared" si="46"/>
        <v>0.49</v>
      </c>
      <c r="T248">
        <f t="shared" si="47"/>
        <v>0.39</v>
      </c>
      <c r="U248">
        <v>7.78</v>
      </c>
      <c r="V248">
        <v>1602521795.87097</v>
      </c>
      <c r="W248">
        <v>412.71712903225801</v>
      </c>
      <c r="X248">
        <v>409.97216129032302</v>
      </c>
      <c r="Y248">
        <v>10.4845806451613</v>
      </c>
      <c r="Z248">
        <v>10.0683806451613</v>
      </c>
      <c r="AA248">
        <v>999.99658064516098</v>
      </c>
      <c r="AB248">
        <v>101.60096774193499</v>
      </c>
      <c r="AC248">
        <v>9.9758548387096802E-2</v>
      </c>
      <c r="AD248">
        <v>34.303870967741901</v>
      </c>
      <c r="AE248">
        <v>999.9</v>
      </c>
      <c r="AF248">
        <v>999.9</v>
      </c>
      <c r="AG248">
        <v>0</v>
      </c>
      <c r="AH248">
        <v>0</v>
      </c>
      <c r="AI248">
        <v>10002.1564516129</v>
      </c>
      <c r="AJ248">
        <v>0</v>
      </c>
      <c r="AK248">
        <v>2.4820574193548401E-3</v>
      </c>
      <c r="AL248">
        <v>1602521759</v>
      </c>
      <c r="AM248" t="s">
        <v>733</v>
      </c>
      <c r="AN248">
        <v>40</v>
      </c>
      <c r="AO248">
        <v>-2.073</v>
      </c>
      <c r="AP248">
        <v>-0.05</v>
      </c>
      <c r="AQ248">
        <v>410</v>
      </c>
      <c r="AR248">
        <v>10</v>
      </c>
      <c r="AS248">
        <v>0.37</v>
      </c>
      <c r="AT248">
        <v>0.14000000000000001</v>
      </c>
      <c r="AU248">
        <v>2.74944097560976</v>
      </c>
      <c r="AV248">
        <v>-0.18623979094078899</v>
      </c>
      <c r="AW248">
        <v>3.72944073362265E-2</v>
      </c>
      <c r="AX248">
        <v>0</v>
      </c>
      <c r="AY248">
        <v>0.41150002439024402</v>
      </c>
      <c r="AZ248">
        <v>0.13220905923346701</v>
      </c>
      <c r="BA248">
        <v>1.7219308792517998E-2</v>
      </c>
      <c r="BB248">
        <v>0</v>
      </c>
      <c r="BC248">
        <v>0</v>
      </c>
      <c r="BD248">
        <v>2</v>
      </c>
      <c r="BE248" t="s">
        <v>218</v>
      </c>
      <c r="BF248">
        <v>100</v>
      </c>
      <c r="BG248">
        <v>100</v>
      </c>
      <c r="BH248">
        <v>-2.073</v>
      </c>
      <c r="BI248">
        <v>-0.05</v>
      </c>
      <c r="BJ248">
        <v>2</v>
      </c>
      <c r="BK248">
        <v>1045.24</v>
      </c>
      <c r="BL248">
        <v>659.71100000000001</v>
      </c>
      <c r="BM248">
        <v>34.999200000000002</v>
      </c>
      <c r="BN248">
        <v>36.710299999999997</v>
      </c>
      <c r="BO248">
        <v>30</v>
      </c>
      <c r="BP248">
        <v>36.356099999999998</v>
      </c>
      <c r="BQ248">
        <v>36.419400000000003</v>
      </c>
      <c r="BR248">
        <v>30.494599999999998</v>
      </c>
      <c r="BS248">
        <v>63.616999999999997</v>
      </c>
      <c r="BT248">
        <v>0</v>
      </c>
      <c r="BU248">
        <v>35</v>
      </c>
      <c r="BV248">
        <v>410</v>
      </c>
      <c r="BW248">
        <v>10</v>
      </c>
      <c r="BX248">
        <v>99.905000000000001</v>
      </c>
      <c r="BY248">
        <v>99.520099999999999</v>
      </c>
    </row>
    <row r="249" spans="1:77" x14ac:dyDescent="0.25">
      <c r="A249">
        <v>235</v>
      </c>
      <c r="B249">
        <v>1602522087.5</v>
      </c>
      <c r="C249">
        <v>18708.9000000954</v>
      </c>
      <c r="D249" t="s">
        <v>745</v>
      </c>
      <c r="E249" t="s">
        <v>746</v>
      </c>
      <c r="F249">
        <v>1602522079.5</v>
      </c>
      <c r="G249">
        <f t="shared" si="36"/>
        <v>2.7443230912304635E-4</v>
      </c>
      <c r="H249">
        <f t="shared" si="37"/>
        <v>-2.021554708167455</v>
      </c>
      <c r="I249">
        <f t="shared" si="38"/>
        <v>20.054126996878111</v>
      </c>
      <c r="J249">
        <f t="shared" si="39"/>
        <v>1.0862898808647241</v>
      </c>
      <c r="K249">
        <f t="shared" si="40"/>
        <v>5.4167896764283494</v>
      </c>
      <c r="L249">
        <v>0</v>
      </c>
      <c r="M249">
        <v>0</v>
      </c>
      <c r="N249">
        <f t="shared" si="41"/>
        <v>1</v>
      </c>
      <c r="O249">
        <f t="shared" si="42"/>
        <v>0</v>
      </c>
      <c r="P249">
        <f t="shared" si="43"/>
        <v>52447.500816542</v>
      </c>
      <c r="Q249">
        <f t="shared" si="44"/>
        <v>0</v>
      </c>
      <c r="R249">
        <f t="shared" si="45"/>
        <v>0</v>
      </c>
      <c r="S249">
        <f t="shared" si="46"/>
        <v>0.49</v>
      </c>
      <c r="T249">
        <f t="shared" si="47"/>
        <v>0.39</v>
      </c>
      <c r="U249">
        <v>22.2</v>
      </c>
      <c r="V249">
        <v>1602522079.5</v>
      </c>
      <c r="W249">
        <v>414.205774193548</v>
      </c>
      <c r="X249">
        <v>409.97022580645199</v>
      </c>
      <c r="Y249">
        <v>10.6818096774194</v>
      </c>
      <c r="Z249">
        <v>10.079070967741901</v>
      </c>
      <c r="AA249">
        <v>999.98877419354801</v>
      </c>
      <c r="AB249">
        <v>101.595677419355</v>
      </c>
      <c r="AC249">
        <v>9.9626435483870998E-2</v>
      </c>
      <c r="AD249">
        <v>34.2460806451613</v>
      </c>
      <c r="AE249">
        <v>999.9</v>
      </c>
      <c r="AF249">
        <v>999.9</v>
      </c>
      <c r="AG249">
        <v>0</v>
      </c>
      <c r="AH249">
        <v>0</v>
      </c>
      <c r="AI249">
        <v>9998.71451612903</v>
      </c>
      <c r="AJ249">
        <v>0</v>
      </c>
      <c r="AK249">
        <v>2.4207148387096799E-3</v>
      </c>
      <c r="AL249">
        <v>1602522053</v>
      </c>
      <c r="AM249" t="s">
        <v>747</v>
      </c>
      <c r="AN249">
        <v>41</v>
      </c>
      <c r="AO249">
        <v>-2.077</v>
      </c>
      <c r="AP249">
        <v>-4.9000000000000002E-2</v>
      </c>
      <c r="AQ249">
        <v>410</v>
      </c>
      <c r="AR249">
        <v>10</v>
      </c>
      <c r="AS249">
        <v>0.35</v>
      </c>
      <c r="AT249">
        <v>0.12</v>
      </c>
      <c r="AU249">
        <v>4.2385534146341497</v>
      </c>
      <c r="AV249">
        <v>-8.1705365853612696E-2</v>
      </c>
      <c r="AW249">
        <v>1.88929023464364E-2</v>
      </c>
      <c r="AX249">
        <v>1</v>
      </c>
      <c r="AY249">
        <v>0.60281107317073201</v>
      </c>
      <c r="AZ249">
        <v>-5.6951435540057799E-2</v>
      </c>
      <c r="BA249">
        <v>1.18961206433232E-2</v>
      </c>
      <c r="BB249">
        <v>1</v>
      </c>
      <c r="BC249">
        <v>2</v>
      </c>
      <c r="BD249">
        <v>2</v>
      </c>
      <c r="BE249" t="s">
        <v>174</v>
      </c>
      <c r="BF249">
        <v>100</v>
      </c>
      <c r="BG249">
        <v>100</v>
      </c>
      <c r="BH249">
        <v>-2.077</v>
      </c>
      <c r="BI249">
        <v>-4.9000000000000002E-2</v>
      </c>
      <c r="BJ249">
        <v>2</v>
      </c>
      <c r="BK249">
        <v>1047.28</v>
      </c>
      <c r="BL249">
        <v>659.20699999999999</v>
      </c>
      <c r="BM249">
        <v>34.998399999999997</v>
      </c>
      <c r="BN249">
        <v>36.613599999999998</v>
      </c>
      <c r="BO249">
        <v>30.0001</v>
      </c>
      <c r="BP249">
        <v>36.2879</v>
      </c>
      <c r="BQ249">
        <v>36.348599999999998</v>
      </c>
      <c r="BR249">
        <v>30.556000000000001</v>
      </c>
      <c r="BS249">
        <v>68.9405</v>
      </c>
      <c r="BT249">
        <v>0</v>
      </c>
      <c r="BU249">
        <v>35</v>
      </c>
      <c r="BV249">
        <v>410</v>
      </c>
      <c r="BW249">
        <v>10</v>
      </c>
      <c r="BX249">
        <v>99.926400000000001</v>
      </c>
      <c r="BY249">
        <v>99.546800000000005</v>
      </c>
    </row>
    <row r="250" spans="1:77" x14ac:dyDescent="0.25">
      <c r="A250">
        <v>236</v>
      </c>
      <c r="B250">
        <v>1602522092.5</v>
      </c>
      <c r="C250">
        <v>18713.9000000954</v>
      </c>
      <c r="D250" t="s">
        <v>748</v>
      </c>
      <c r="E250" t="s">
        <v>749</v>
      </c>
      <c r="F250">
        <v>1602522084.14516</v>
      </c>
      <c r="G250">
        <f t="shared" si="36"/>
        <v>2.6958635698765075E-4</v>
      </c>
      <c r="H250">
        <f t="shared" si="37"/>
        <v>-2.01421149858799</v>
      </c>
      <c r="I250">
        <f t="shared" si="38"/>
        <v>20.045271755334312</v>
      </c>
      <c r="J250">
        <f t="shared" si="39"/>
        <v>1.0856393788791687</v>
      </c>
      <c r="K250">
        <f t="shared" si="40"/>
        <v>5.4159374446508348</v>
      </c>
      <c r="L250">
        <v>0</v>
      </c>
      <c r="M250">
        <v>0</v>
      </c>
      <c r="N250">
        <f t="shared" si="41"/>
        <v>1</v>
      </c>
      <c r="O250">
        <f t="shared" si="42"/>
        <v>0</v>
      </c>
      <c r="P250">
        <f t="shared" si="43"/>
        <v>52443.832401464002</v>
      </c>
      <c r="Q250">
        <f t="shared" si="44"/>
        <v>0</v>
      </c>
      <c r="R250">
        <f t="shared" si="45"/>
        <v>0</v>
      </c>
      <c r="S250">
        <f t="shared" si="46"/>
        <v>0.49</v>
      </c>
      <c r="T250">
        <f t="shared" si="47"/>
        <v>0.39</v>
      </c>
      <c r="U250">
        <v>22.2</v>
      </c>
      <c r="V250">
        <v>1602522084.14516</v>
      </c>
      <c r="W250">
        <v>414.20151612903197</v>
      </c>
      <c r="X250">
        <v>409.97780645161299</v>
      </c>
      <c r="Y250">
        <v>10.675393548387101</v>
      </c>
      <c r="Z250">
        <v>10.0832935483871</v>
      </c>
      <c r="AA250">
        <v>999.98764516128995</v>
      </c>
      <c r="AB250">
        <v>101.595741935484</v>
      </c>
      <c r="AC250">
        <v>9.9748161290322601E-2</v>
      </c>
      <c r="AD250">
        <v>34.243254838709703</v>
      </c>
      <c r="AE250">
        <v>999.9</v>
      </c>
      <c r="AF250">
        <v>999.9</v>
      </c>
      <c r="AG250">
        <v>0</v>
      </c>
      <c r="AH250">
        <v>0</v>
      </c>
      <c r="AI250">
        <v>9997.8829032258109</v>
      </c>
      <c r="AJ250">
        <v>0</v>
      </c>
      <c r="AK250">
        <v>2.3347116129032301E-3</v>
      </c>
      <c r="AL250">
        <v>1602522053</v>
      </c>
      <c r="AM250" t="s">
        <v>747</v>
      </c>
      <c r="AN250">
        <v>41</v>
      </c>
      <c r="AO250">
        <v>-2.077</v>
      </c>
      <c r="AP250">
        <v>-4.9000000000000002E-2</v>
      </c>
      <c r="AQ250">
        <v>410</v>
      </c>
      <c r="AR250">
        <v>10</v>
      </c>
      <c r="AS250">
        <v>0.35</v>
      </c>
      <c r="AT250">
        <v>0.12</v>
      </c>
      <c r="AU250">
        <v>4.2313263414634097</v>
      </c>
      <c r="AV250">
        <v>-0.12789052264808601</v>
      </c>
      <c r="AW250">
        <v>2.0724461540105401E-2</v>
      </c>
      <c r="AX250">
        <v>0</v>
      </c>
      <c r="AY250">
        <v>0.59884712195122003</v>
      </c>
      <c r="AZ250">
        <v>-0.13065668989547199</v>
      </c>
      <c r="BA250">
        <v>1.44295705566224E-2</v>
      </c>
      <c r="BB250">
        <v>0</v>
      </c>
      <c r="BC250">
        <v>0</v>
      </c>
      <c r="BD250">
        <v>2</v>
      </c>
      <c r="BE250" t="s">
        <v>218</v>
      </c>
      <c r="BF250">
        <v>100</v>
      </c>
      <c r="BG250">
        <v>100</v>
      </c>
      <c r="BH250">
        <v>-2.077</v>
      </c>
      <c r="BI250">
        <v>-4.9000000000000002E-2</v>
      </c>
      <c r="BJ250">
        <v>2</v>
      </c>
      <c r="BK250">
        <v>1046.1600000000001</v>
      </c>
      <c r="BL250">
        <v>659.18399999999997</v>
      </c>
      <c r="BM250">
        <v>34.998399999999997</v>
      </c>
      <c r="BN250">
        <v>36.610799999999998</v>
      </c>
      <c r="BO250">
        <v>30</v>
      </c>
      <c r="BP250">
        <v>36.2879</v>
      </c>
      <c r="BQ250">
        <v>36.348599999999998</v>
      </c>
      <c r="BR250">
        <v>30.555800000000001</v>
      </c>
      <c r="BS250">
        <v>69.214299999999994</v>
      </c>
      <c r="BT250">
        <v>0</v>
      </c>
      <c r="BU250">
        <v>35</v>
      </c>
      <c r="BV250">
        <v>410</v>
      </c>
      <c r="BW250">
        <v>10</v>
      </c>
      <c r="BX250">
        <v>99.927700000000002</v>
      </c>
      <c r="BY250">
        <v>99.545699999999997</v>
      </c>
    </row>
    <row r="251" spans="1:77" x14ac:dyDescent="0.25">
      <c r="A251">
        <v>237</v>
      </c>
      <c r="B251">
        <v>1602522097.5</v>
      </c>
      <c r="C251">
        <v>18718.9000000954</v>
      </c>
      <c r="D251" t="s">
        <v>750</v>
      </c>
      <c r="E251" t="s">
        <v>751</v>
      </c>
      <c r="F251">
        <v>1602522088.9354801</v>
      </c>
      <c r="G251">
        <f t="shared" si="36"/>
        <v>2.7049317738504877E-4</v>
      </c>
      <c r="H251">
        <f t="shared" si="37"/>
        <v>-2.0166925031958476</v>
      </c>
      <c r="I251">
        <f t="shared" si="38"/>
        <v>20.040044662603083</v>
      </c>
      <c r="J251">
        <f t="shared" si="39"/>
        <v>1.0851705095577946</v>
      </c>
      <c r="K251">
        <f t="shared" si="40"/>
        <v>5.4150104344968932</v>
      </c>
      <c r="L251">
        <v>0</v>
      </c>
      <c r="M251">
        <v>0</v>
      </c>
      <c r="N251">
        <f t="shared" si="41"/>
        <v>1</v>
      </c>
      <c r="O251">
        <f t="shared" si="42"/>
        <v>0</v>
      </c>
      <c r="P251">
        <f t="shared" si="43"/>
        <v>52444.092528021727</v>
      </c>
      <c r="Q251">
        <f t="shared" si="44"/>
        <v>0</v>
      </c>
      <c r="R251">
        <f t="shared" si="45"/>
        <v>0</v>
      </c>
      <c r="S251">
        <f t="shared" si="46"/>
        <v>0.49</v>
      </c>
      <c r="T251">
        <f t="shared" si="47"/>
        <v>0.39</v>
      </c>
      <c r="U251">
        <v>22.2</v>
      </c>
      <c r="V251">
        <v>1602522088.9354801</v>
      </c>
      <c r="W251">
        <v>414.200774193548</v>
      </c>
      <c r="X251">
        <v>409.97241935483902</v>
      </c>
      <c r="Y251">
        <v>10.6707838709677</v>
      </c>
      <c r="Z251">
        <v>10.0766935483871</v>
      </c>
      <c r="AA251">
        <v>999.99458064516102</v>
      </c>
      <c r="AB251">
        <v>101.595612903226</v>
      </c>
      <c r="AC251">
        <v>9.9869141935483893E-2</v>
      </c>
      <c r="AD251">
        <v>34.240180645161303</v>
      </c>
      <c r="AE251">
        <v>999.9</v>
      </c>
      <c r="AF251">
        <v>999.9</v>
      </c>
      <c r="AG251">
        <v>0</v>
      </c>
      <c r="AH251">
        <v>0</v>
      </c>
      <c r="AI251">
        <v>9997.8435483870999</v>
      </c>
      <c r="AJ251">
        <v>0</v>
      </c>
      <c r="AK251">
        <v>2.1608564516128999E-3</v>
      </c>
      <c r="AL251">
        <v>1602522053</v>
      </c>
      <c r="AM251" t="s">
        <v>747</v>
      </c>
      <c r="AN251">
        <v>41</v>
      </c>
      <c r="AO251">
        <v>-2.077</v>
      </c>
      <c r="AP251">
        <v>-4.9000000000000002E-2</v>
      </c>
      <c r="AQ251">
        <v>410</v>
      </c>
      <c r="AR251">
        <v>10</v>
      </c>
      <c r="AS251">
        <v>0.35</v>
      </c>
      <c r="AT251">
        <v>0.12</v>
      </c>
      <c r="AU251">
        <v>4.2282121951219498</v>
      </c>
      <c r="AV251">
        <v>3.0061672473883999E-2</v>
      </c>
      <c r="AW251">
        <v>2.1408265501128499E-2</v>
      </c>
      <c r="AX251">
        <v>1</v>
      </c>
      <c r="AY251">
        <v>0.59534431707317104</v>
      </c>
      <c r="AZ251">
        <v>1.2027742160278E-2</v>
      </c>
      <c r="BA251">
        <v>9.6133065437622803E-3</v>
      </c>
      <c r="BB251">
        <v>1</v>
      </c>
      <c r="BC251">
        <v>2</v>
      </c>
      <c r="BD251">
        <v>2</v>
      </c>
      <c r="BE251" t="s">
        <v>174</v>
      </c>
      <c r="BF251">
        <v>100</v>
      </c>
      <c r="BG251">
        <v>100</v>
      </c>
      <c r="BH251">
        <v>-2.077</v>
      </c>
      <c r="BI251">
        <v>-4.9000000000000002E-2</v>
      </c>
      <c r="BJ251">
        <v>2</v>
      </c>
      <c r="BK251">
        <v>1045.97</v>
      </c>
      <c r="BL251">
        <v>659.09299999999996</v>
      </c>
      <c r="BM251">
        <v>34.998399999999997</v>
      </c>
      <c r="BN251">
        <v>36.610799999999998</v>
      </c>
      <c r="BO251">
        <v>30</v>
      </c>
      <c r="BP251">
        <v>36.287199999999999</v>
      </c>
      <c r="BQ251">
        <v>36.346299999999999</v>
      </c>
      <c r="BR251">
        <v>30.5595</v>
      </c>
      <c r="BS251">
        <v>69.214299999999994</v>
      </c>
      <c r="BT251">
        <v>0</v>
      </c>
      <c r="BU251">
        <v>35</v>
      </c>
      <c r="BV251">
        <v>410</v>
      </c>
      <c r="BW251">
        <v>10</v>
      </c>
      <c r="BX251">
        <v>99.928799999999995</v>
      </c>
      <c r="BY251">
        <v>99.548500000000004</v>
      </c>
    </row>
    <row r="252" spans="1:77" x14ac:dyDescent="0.25">
      <c r="A252">
        <v>238</v>
      </c>
      <c r="B252">
        <v>1602522102.5</v>
      </c>
      <c r="C252">
        <v>18723.9000000954</v>
      </c>
      <c r="D252" t="s">
        <v>752</v>
      </c>
      <c r="E252" t="s">
        <v>753</v>
      </c>
      <c r="F252">
        <v>1602522093.87097</v>
      </c>
      <c r="G252">
        <f t="shared" si="36"/>
        <v>2.6979667924807591E-4</v>
      </c>
      <c r="H252">
        <f t="shared" si="37"/>
        <v>-2.0172691081724672</v>
      </c>
      <c r="I252">
        <f t="shared" si="38"/>
        <v>20.033001384808582</v>
      </c>
      <c r="J252">
        <f t="shared" si="39"/>
        <v>1.0845816150054313</v>
      </c>
      <c r="K252">
        <f t="shared" si="40"/>
        <v>5.4139746420019259</v>
      </c>
      <c r="L252">
        <v>0</v>
      </c>
      <c r="M252">
        <v>0</v>
      </c>
      <c r="N252">
        <f t="shared" si="41"/>
        <v>1</v>
      </c>
      <c r="O252">
        <f t="shared" si="42"/>
        <v>0</v>
      </c>
      <c r="P252">
        <f t="shared" si="43"/>
        <v>52473.279134071039</v>
      </c>
      <c r="Q252">
        <f t="shared" si="44"/>
        <v>0</v>
      </c>
      <c r="R252">
        <f t="shared" si="45"/>
        <v>0</v>
      </c>
      <c r="S252">
        <f t="shared" si="46"/>
        <v>0.49</v>
      </c>
      <c r="T252">
        <f t="shared" si="47"/>
        <v>0.39</v>
      </c>
      <c r="U252">
        <v>22.2</v>
      </c>
      <c r="V252">
        <v>1602522093.87097</v>
      </c>
      <c r="W252">
        <v>414.196387096774</v>
      </c>
      <c r="X252">
        <v>409.96612903225798</v>
      </c>
      <c r="Y252">
        <v>10.6649516129032</v>
      </c>
      <c r="Z252">
        <v>10.072390322580601</v>
      </c>
      <c r="AA252">
        <v>999.99929032258103</v>
      </c>
      <c r="AB252">
        <v>101.595935483871</v>
      </c>
      <c r="AC252">
        <v>9.9942225806451596E-2</v>
      </c>
      <c r="AD252">
        <v>34.236745161290301</v>
      </c>
      <c r="AE252">
        <v>999.9</v>
      </c>
      <c r="AF252">
        <v>999.9</v>
      </c>
      <c r="AG252">
        <v>0</v>
      </c>
      <c r="AH252">
        <v>0</v>
      </c>
      <c r="AI252">
        <v>10003.495161290301</v>
      </c>
      <c r="AJ252">
        <v>0</v>
      </c>
      <c r="AK252">
        <v>2.0702300000000002E-3</v>
      </c>
      <c r="AL252">
        <v>1602522053</v>
      </c>
      <c r="AM252" t="s">
        <v>747</v>
      </c>
      <c r="AN252">
        <v>41</v>
      </c>
      <c r="AO252">
        <v>-2.077</v>
      </c>
      <c r="AP252">
        <v>-4.9000000000000002E-2</v>
      </c>
      <c r="AQ252">
        <v>410</v>
      </c>
      <c r="AR252">
        <v>10</v>
      </c>
      <c r="AS252">
        <v>0.35</v>
      </c>
      <c r="AT252">
        <v>0.12</v>
      </c>
      <c r="AU252">
        <v>4.22844487804878</v>
      </c>
      <c r="AV252">
        <v>6.2586271777056196E-2</v>
      </c>
      <c r="AW252">
        <v>2.1786640583439199E-2</v>
      </c>
      <c r="AX252">
        <v>1</v>
      </c>
      <c r="AY252">
        <v>0.59296380487804901</v>
      </c>
      <c r="AZ252">
        <v>1.6578668989548202E-2</v>
      </c>
      <c r="BA252">
        <v>9.4941146268250395E-3</v>
      </c>
      <c r="BB252">
        <v>1</v>
      </c>
      <c r="BC252">
        <v>2</v>
      </c>
      <c r="BD252">
        <v>2</v>
      </c>
      <c r="BE252" t="s">
        <v>174</v>
      </c>
      <c r="BF252">
        <v>100</v>
      </c>
      <c r="BG252">
        <v>100</v>
      </c>
      <c r="BH252">
        <v>-2.077</v>
      </c>
      <c r="BI252">
        <v>-4.9000000000000002E-2</v>
      </c>
      <c r="BJ252">
        <v>2</v>
      </c>
      <c r="BK252">
        <v>1045.99</v>
      </c>
      <c r="BL252">
        <v>659.28399999999999</v>
      </c>
      <c r="BM252">
        <v>34.998199999999997</v>
      </c>
      <c r="BN252">
        <v>36.610799999999998</v>
      </c>
      <c r="BO252">
        <v>30</v>
      </c>
      <c r="BP252">
        <v>36.284599999999998</v>
      </c>
      <c r="BQ252">
        <v>36.345199999999998</v>
      </c>
      <c r="BR252">
        <v>30.5596</v>
      </c>
      <c r="BS252">
        <v>69.214299999999994</v>
      </c>
      <c r="BT252">
        <v>0</v>
      </c>
      <c r="BU252">
        <v>35</v>
      </c>
      <c r="BV252">
        <v>410</v>
      </c>
      <c r="BW252">
        <v>10</v>
      </c>
      <c r="BX252">
        <v>99.929100000000005</v>
      </c>
      <c r="BY252">
        <v>99.548199999999994</v>
      </c>
    </row>
    <row r="253" spans="1:77" x14ac:dyDescent="0.25">
      <c r="A253">
        <v>239</v>
      </c>
      <c r="B253">
        <v>1602522107.5</v>
      </c>
      <c r="C253">
        <v>18728.9000000954</v>
      </c>
      <c r="D253" t="s">
        <v>754</v>
      </c>
      <c r="E253" t="s">
        <v>755</v>
      </c>
      <c r="F253">
        <v>1602522098.87097</v>
      </c>
      <c r="G253">
        <f t="shared" si="36"/>
        <v>2.6769665918314144E-4</v>
      </c>
      <c r="H253">
        <f t="shared" si="37"/>
        <v>-2.0174283422284955</v>
      </c>
      <c r="I253">
        <f t="shared" si="38"/>
        <v>20.029205520696923</v>
      </c>
      <c r="J253">
        <f t="shared" si="39"/>
        <v>1.0841414166149355</v>
      </c>
      <c r="K253">
        <f t="shared" si="40"/>
        <v>5.412802896723246</v>
      </c>
      <c r="L253">
        <v>0</v>
      </c>
      <c r="M253">
        <v>0</v>
      </c>
      <c r="N253">
        <f t="shared" si="41"/>
        <v>1</v>
      </c>
      <c r="O253">
        <f t="shared" si="42"/>
        <v>0</v>
      </c>
      <c r="P253">
        <f t="shared" si="43"/>
        <v>52472.321072739287</v>
      </c>
      <c r="Q253">
        <f t="shared" si="44"/>
        <v>0</v>
      </c>
      <c r="R253">
        <f t="shared" si="45"/>
        <v>0</v>
      </c>
      <c r="S253">
        <f t="shared" si="46"/>
        <v>0.49</v>
      </c>
      <c r="T253">
        <f t="shared" si="47"/>
        <v>0.39</v>
      </c>
      <c r="U253">
        <v>22.2</v>
      </c>
      <c r="V253">
        <v>1602522098.87097</v>
      </c>
      <c r="W253">
        <v>414.20296774193503</v>
      </c>
      <c r="X253">
        <v>409.97045161290299</v>
      </c>
      <c r="Y253">
        <v>10.6606548387097</v>
      </c>
      <c r="Z253">
        <v>10.0727064516129</v>
      </c>
      <c r="AA253">
        <v>1000.0046129032301</v>
      </c>
      <c r="AB253">
        <v>101.59551612903201</v>
      </c>
      <c r="AC253">
        <v>0.10005820645161299</v>
      </c>
      <c r="AD253">
        <v>34.232858064516101</v>
      </c>
      <c r="AE253">
        <v>999.9</v>
      </c>
      <c r="AF253">
        <v>999.9</v>
      </c>
      <c r="AG253">
        <v>0</v>
      </c>
      <c r="AH253">
        <v>0</v>
      </c>
      <c r="AI253">
        <v>10003.215806451601</v>
      </c>
      <c r="AJ253">
        <v>0</v>
      </c>
      <c r="AK253">
        <v>2.0773203225806498E-3</v>
      </c>
      <c r="AL253">
        <v>1602522053</v>
      </c>
      <c r="AM253" t="s">
        <v>747</v>
      </c>
      <c r="AN253">
        <v>41</v>
      </c>
      <c r="AO253">
        <v>-2.077</v>
      </c>
      <c r="AP253">
        <v>-4.9000000000000002E-2</v>
      </c>
      <c r="AQ253">
        <v>410</v>
      </c>
      <c r="AR253">
        <v>10</v>
      </c>
      <c r="AS253">
        <v>0.35</v>
      </c>
      <c r="AT253">
        <v>0.12</v>
      </c>
      <c r="AU253">
        <v>4.2281392682926802</v>
      </c>
      <c r="AV253">
        <v>4.6410313588857E-2</v>
      </c>
      <c r="AW253">
        <v>1.9833567799559599E-2</v>
      </c>
      <c r="AX253">
        <v>1</v>
      </c>
      <c r="AY253">
        <v>0.58778373170731701</v>
      </c>
      <c r="AZ253">
        <v>-6.6211651567947602E-2</v>
      </c>
      <c r="BA253">
        <v>1.3711158937734801E-2</v>
      </c>
      <c r="BB253">
        <v>1</v>
      </c>
      <c r="BC253">
        <v>2</v>
      </c>
      <c r="BD253">
        <v>2</v>
      </c>
      <c r="BE253" t="s">
        <v>174</v>
      </c>
      <c r="BF253">
        <v>100</v>
      </c>
      <c r="BG253">
        <v>100</v>
      </c>
      <c r="BH253">
        <v>-2.077</v>
      </c>
      <c r="BI253">
        <v>-4.9000000000000002E-2</v>
      </c>
      <c r="BJ253">
        <v>2</v>
      </c>
      <c r="BK253">
        <v>1046.76</v>
      </c>
      <c r="BL253">
        <v>659.17899999999997</v>
      </c>
      <c r="BM253">
        <v>34.998100000000001</v>
      </c>
      <c r="BN253">
        <v>36.610799999999998</v>
      </c>
      <c r="BO253">
        <v>29.9999</v>
      </c>
      <c r="BP253">
        <v>36.284599999999998</v>
      </c>
      <c r="BQ253">
        <v>36.343800000000002</v>
      </c>
      <c r="BR253">
        <v>30.560300000000002</v>
      </c>
      <c r="BS253">
        <v>69.496600000000001</v>
      </c>
      <c r="BT253">
        <v>0</v>
      </c>
      <c r="BU253">
        <v>35</v>
      </c>
      <c r="BV253">
        <v>410</v>
      </c>
      <c r="BW253">
        <v>10</v>
      </c>
      <c r="BX253">
        <v>99.929400000000001</v>
      </c>
      <c r="BY253">
        <v>99.548900000000003</v>
      </c>
    </row>
    <row r="254" spans="1:77" x14ac:dyDescent="0.25">
      <c r="A254">
        <v>240</v>
      </c>
      <c r="B254">
        <v>1602522112.5</v>
      </c>
      <c r="C254">
        <v>18733.9000000954</v>
      </c>
      <c r="D254" t="s">
        <v>756</v>
      </c>
      <c r="E254" t="s">
        <v>757</v>
      </c>
      <c r="F254">
        <v>1602522103.87097</v>
      </c>
      <c r="G254">
        <f t="shared" si="36"/>
        <v>2.6513547726857536E-4</v>
      </c>
      <c r="H254">
        <f t="shared" si="37"/>
        <v>-2.0114186959560731</v>
      </c>
      <c r="I254">
        <f t="shared" si="38"/>
        <v>20.028747335972721</v>
      </c>
      <c r="J254">
        <f t="shared" si="39"/>
        <v>1.0838576363421266</v>
      </c>
      <c r="K254">
        <f t="shared" si="40"/>
        <v>5.411509857111529</v>
      </c>
      <c r="L254">
        <v>0</v>
      </c>
      <c r="M254">
        <v>0</v>
      </c>
      <c r="N254">
        <f t="shared" si="41"/>
        <v>1</v>
      </c>
      <c r="O254">
        <f t="shared" si="42"/>
        <v>0</v>
      </c>
      <c r="P254">
        <f t="shared" si="43"/>
        <v>52444.875683289851</v>
      </c>
      <c r="Q254">
        <f t="shared" si="44"/>
        <v>0</v>
      </c>
      <c r="R254">
        <f t="shared" si="45"/>
        <v>0</v>
      </c>
      <c r="S254">
        <f t="shared" si="46"/>
        <v>0.49</v>
      </c>
      <c r="T254">
        <f t="shared" si="47"/>
        <v>0.39</v>
      </c>
      <c r="U254">
        <v>22.2</v>
      </c>
      <c r="V254">
        <v>1602522103.87097</v>
      </c>
      <c r="W254">
        <v>414.19851612903199</v>
      </c>
      <c r="X254">
        <v>409.97699999999998</v>
      </c>
      <c r="Y254">
        <v>10.6578838709677</v>
      </c>
      <c r="Z254">
        <v>10.0755612903226</v>
      </c>
      <c r="AA254">
        <v>1000.0084838709701</v>
      </c>
      <c r="AB254">
        <v>101.595387096774</v>
      </c>
      <c r="AC254">
        <v>0.100000980645161</v>
      </c>
      <c r="AD254">
        <v>34.2285677419355</v>
      </c>
      <c r="AE254">
        <v>999.9</v>
      </c>
      <c r="AF254">
        <v>999.9</v>
      </c>
      <c r="AG254">
        <v>0</v>
      </c>
      <c r="AH254">
        <v>0</v>
      </c>
      <c r="AI254">
        <v>9997.6283870967709</v>
      </c>
      <c r="AJ254">
        <v>0</v>
      </c>
      <c r="AK254">
        <v>2.1149280645161301E-3</v>
      </c>
      <c r="AL254">
        <v>1602522053</v>
      </c>
      <c r="AM254" t="s">
        <v>747</v>
      </c>
      <c r="AN254">
        <v>41</v>
      </c>
      <c r="AO254">
        <v>-2.077</v>
      </c>
      <c r="AP254">
        <v>-4.9000000000000002E-2</v>
      </c>
      <c r="AQ254">
        <v>410</v>
      </c>
      <c r="AR254">
        <v>10</v>
      </c>
      <c r="AS254">
        <v>0.35</v>
      </c>
      <c r="AT254">
        <v>0.12</v>
      </c>
      <c r="AU254">
        <v>4.2242868292682898</v>
      </c>
      <c r="AV254">
        <v>-0.12358808362368701</v>
      </c>
      <c r="AW254">
        <v>2.59354101510379E-2</v>
      </c>
      <c r="AX254">
        <v>0</v>
      </c>
      <c r="AY254">
        <v>0.586876951219512</v>
      </c>
      <c r="AZ254">
        <v>-0.107540153310102</v>
      </c>
      <c r="BA254">
        <v>1.40623672294241E-2</v>
      </c>
      <c r="BB254">
        <v>0</v>
      </c>
      <c r="BC254">
        <v>0</v>
      </c>
      <c r="BD254">
        <v>2</v>
      </c>
      <c r="BE254" t="s">
        <v>218</v>
      </c>
      <c r="BF254">
        <v>100</v>
      </c>
      <c r="BG254">
        <v>100</v>
      </c>
      <c r="BH254">
        <v>-2.077</v>
      </c>
      <c r="BI254">
        <v>-4.9000000000000002E-2</v>
      </c>
      <c r="BJ254">
        <v>2</v>
      </c>
      <c r="BK254">
        <v>1047.54</v>
      </c>
      <c r="BL254">
        <v>659.27099999999996</v>
      </c>
      <c r="BM254">
        <v>34.997999999999998</v>
      </c>
      <c r="BN254">
        <v>36.607399999999998</v>
      </c>
      <c r="BO254">
        <v>29.9999</v>
      </c>
      <c r="BP254">
        <v>36.281199999999998</v>
      </c>
      <c r="BQ254">
        <v>36.341900000000003</v>
      </c>
      <c r="BR254">
        <v>30.561599999999999</v>
      </c>
      <c r="BS254">
        <v>69.496600000000001</v>
      </c>
      <c r="BT254">
        <v>0</v>
      </c>
      <c r="BU254">
        <v>35</v>
      </c>
      <c r="BV254">
        <v>410</v>
      </c>
      <c r="BW254">
        <v>10</v>
      </c>
      <c r="BX254">
        <v>99.930199999999999</v>
      </c>
      <c r="BY254">
        <v>99.547899999999998</v>
      </c>
    </row>
    <row r="255" spans="1:77" x14ac:dyDescent="0.25">
      <c r="A255">
        <v>241</v>
      </c>
      <c r="B255">
        <v>1602522406.5</v>
      </c>
      <c r="C255">
        <v>19027.9000000954</v>
      </c>
      <c r="D255" t="s">
        <v>759</v>
      </c>
      <c r="E255" t="s">
        <v>760</v>
      </c>
      <c r="F255">
        <v>1602522398.5</v>
      </c>
      <c r="G255">
        <f t="shared" si="36"/>
        <v>3.4816437239155161E-4</v>
      </c>
      <c r="H255">
        <f t="shared" si="37"/>
        <v>-3.3514455266675136</v>
      </c>
      <c r="I255">
        <f t="shared" si="38"/>
        <v>20.005132624880904</v>
      </c>
      <c r="J255">
        <f t="shared" si="39"/>
        <v>1.0813590401708015</v>
      </c>
      <c r="K255">
        <f t="shared" si="40"/>
        <v>5.4054080042732995</v>
      </c>
      <c r="L255">
        <v>0</v>
      </c>
      <c r="M255">
        <v>0</v>
      </c>
      <c r="N255">
        <f t="shared" si="41"/>
        <v>1</v>
      </c>
      <c r="O255">
        <f t="shared" si="42"/>
        <v>0</v>
      </c>
      <c r="P255">
        <f t="shared" si="43"/>
        <v>52469.295589332352</v>
      </c>
      <c r="Q255">
        <f t="shared" si="44"/>
        <v>0</v>
      </c>
      <c r="R255">
        <f t="shared" si="45"/>
        <v>0</v>
      </c>
      <c r="S255">
        <f t="shared" si="46"/>
        <v>0.49</v>
      </c>
      <c r="T255">
        <f t="shared" si="47"/>
        <v>0.39</v>
      </c>
      <c r="U255">
        <v>14.64</v>
      </c>
      <c r="V255">
        <v>1602522398.5</v>
      </c>
      <c r="W255">
        <v>414.672967741935</v>
      </c>
      <c r="X255">
        <v>409.977741935484</v>
      </c>
      <c r="Y255">
        <v>10.634516129032299</v>
      </c>
      <c r="Z255">
        <v>10.1302161290323</v>
      </c>
      <c r="AA255">
        <v>999.98432258064497</v>
      </c>
      <c r="AB255">
        <v>101.584161290323</v>
      </c>
      <c r="AC255">
        <v>9.9735470967741893E-2</v>
      </c>
      <c r="AD255">
        <v>34.2083096774194</v>
      </c>
      <c r="AE255">
        <v>999.9</v>
      </c>
      <c r="AF255">
        <v>999.9</v>
      </c>
      <c r="AG255">
        <v>0</v>
      </c>
      <c r="AH255">
        <v>0</v>
      </c>
      <c r="AI255">
        <v>10002.9467741935</v>
      </c>
      <c r="AJ255">
        <v>0</v>
      </c>
      <c r="AK255">
        <v>2.1220164516128999E-3</v>
      </c>
      <c r="AL255">
        <v>1602522365.5</v>
      </c>
      <c r="AM255" t="s">
        <v>761</v>
      </c>
      <c r="AN255">
        <v>42</v>
      </c>
      <c r="AO255">
        <v>-2.1030000000000002</v>
      </c>
      <c r="AP255">
        <v>-4.7E-2</v>
      </c>
      <c r="AQ255">
        <v>410</v>
      </c>
      <c r="AR255">
        <v>10</v>
      </c>
      <c r="AS255">
        <v>0.45</v>
      </c>
      <c r="AT255">
        <v>0.23</v>
      </c>
      <c r="AU255">
        <v>4.6979682926829298</v>
      </c>
      <c r="AV255">
        <v>-2.0656306620228999E-2</v>
      </c>
      <c r="AW255">
        <v>2.0122886242872999E-2</v>
      </c>
      <c r="AX255">
        <v>1</v>
      </c>
      <c r="AY255">
        <v>0.50836824390243895</v>
      </c>
      <c r="AZ255">
        <v>-6.8155212543559607E-2</v>
      </c>
      <c r="BA255">
        <v>8.5516180262767104E-3</v>
      </c>
      <c r="BB255">
        <v>1</v>
      </c>
      <c r="BC255">
        <v>2</v>
      </c>
      <c r="BD255">
        <v>2</v>
      </c>
      <c r="BE255" t="s">
        <v>174</v>
      </c>
      <c r="BF255">
        <v>100</v>
      </c>
      <c r="BG255">
        <v>100</v>
      </c>
      <c r="BH255">
        <v>-2.1030000000000002</v>
      </c>
      <c r="BI255">
        <v>-4.7E-2</v>
      </c>
      <c r="BJ255">
        <v>2</v>
      </c>
      <c r="BK255">
        <v>1048.1099999999999</v>
      </c>
      <c r="BL255">
        <v>659.54600000000005</v>
      </c>
      <c r="BM255">
        <v>34.998100000000001</v>
      </c>
      <c r="BN255">
        <v>36.453899999999997</v>
      </c>
      <c r="BO255">
        <v>30</v>
      </c>
      <c r="BP255">
        <v>36.147300000000001</v>
      </c>
      <c r="BQ255">
        <v>36.206299999999999</v>
      </c>
      <c r="BR255">
        <v>30.6248</v>
      </c>
      <c r="BS255">
        <v>82.129000000000005</v>
      </c>
      <c r="BT255">
        <v>0</v>
      </c>
      <c r="BU255">
        <v>35</v>
      </c>
      <c r="BV255">
        <v>410</v>
      </c>
      <c r="BW255">
        <v>10</v>
      </c>
      <c r="BX255">
        <v>99.962900000000005</v>
      </c>
      <c r="BY255">
        <v>99.579300000000003</v>
      </c>
    </row>
    <row r="256" spans="1:77" x14ac:dyDescent="0.25">
      <c r="A256">
        <v>242</v>
      </c>
      <c r="B256">
        <v>1602522411.5</v>
      </c>
      <c r="C256">
        <v>19032.9000000954</v>
      </c>
      <c r="D256" t="s">
        <v>762</v>
      </c>
      <c r="E256" t="s">
        <v>763</v>
      </c>
      <c r="F256">
        <v>1602522403.14516</v>
      </c>
      <c r="G256">
        <f t="shared" si="36"/>
        <v>3.4643051224357297E-4</v>
      </c>
      <c r="H256">
        <f t="shared" si="37"/>
        <v>-3.353774263680148</v>
      </c>
      <c r="I256">
        <f t="shared" si="38"/>
        <v>19.997494874970911</v>
      </c>
      <c r="J256">
        <f t="shared" si="39"/>
        <v>1.0807960757612298</v>
      </c>
      <c r="K256">
        <f t="shared" si="40"/>
        <v>5.4046573459256955</v>
      </c>
      <c r="L256">
        <v>0</v>
      </c>
      <c r="M256">
        <v>0</v>
      </c>
      <c r="N256">
        <f t="shared" si="41"/>
        <v>1</v>
      </c>
      <c r="O256">
        <f t="shared" si="42"/>
        <v>0</v>
      </c>
      <c r="P256">
        <f t="shared" si="43"/>
        <v>52442.218512447267</v>
      </c>
      <c r="Q256">
        <f t="shared" si="44"/>
        <v>0</v>
      </c>
      <c r="R256">
        <f t="shared" si="45"/>
        <v>0</v>
      </c>
      <c r="S256">
        <f t="shared" si="46"/>
        <v>0.49</v>
      </c>
      <c r="T256">
        <f t="shared" si="47"/>
        <v>0.39</v>
      </c>
      <c r="U256">
        <v>14.64</v>
      </c>
      <c r="V256">
        <v>1602522403.14516</v>
      </c>
      <c r="W256">
        <v>414.67770967741899</v>
      </c>
      <c r="X256">
        <v>409.978064516129</v>
      </c>
      <c r="Y256">
        <v>10.6289903225806</v>
      </c>
      <c r="Z256">
        <v>10.1272032258065</v>
      </c>
      <c r="AA256">
        <v>999.99287096774196</v>
      </c>
      <c r="AB256">
        <v>101.583967741935</v>
      </c>
      <c r="AC256">
        <v>9.9827516129032207E-2</v>
      </c>
      <c r="AD256">
        <v>34.2058161290323</v>
      </c>
      <c r="AE256">
        <v>999.9</v>
      </c>
      <c r="AF256">
        <v>999.9</v>
      </c>
      <c r="AG256">
        <v>0</v>
      </c>
      <c r="AH256">
        <v>0</v>
      </c>
      <c r="AI256">
        <v>9997.5</v>
      </c>
      <c r="AJ256">
        <v>0</v>
      </c>
      <c r="AK256">
        <v>2.1568503225806502E-3</v>
      </c>
      <c r="AL256">
        <v>1602522365.5</v>
      </c>
      <c r="AM256" t="s">
        <v>761</v>
      </c>
      <c r="AN256">
        <v>42</v>
      </c>
      <c r="AO256">
        <v>-2.1030000000000002</v>
      </c>
      <c r="AP256">
        <v>-4.7E-2</v>
      </c>
      <c r="AQ256">
        <v>410</v>
      </c>
      <c r="AR256">
        <v>10</v>
      </c>
      <c r="AS256">
        <v>0.45</v>
      </c>
      <c r="AT256">
        <v>0.23</v>
      </c>
      <c r="AU256">
        <v>4.6977792682926802</v>
      </c>
      <c r="AV256">
        <v>5.1716027874633301E-2</v>
      </c>
      <c r="AW256">
        <v>2.2001003900625399E-2</v>
      </c>
      <c r="AX256">
        <v>1</v>
      </c>
      <c r="AY256">
        <v>0.50433258536585401</v>
      </c>
      <c r="AZ256">
        <v>-2.1324773519173001E-2</v>
      </c>
      <c r="BA256">
        <v>5.5590775466386397E-3</v>
      </c>
      <c r="BB256">
        <v>1</v>
      </c>
      <c r="BC256">
        <v>2</v>
      </c>
      <c r="BD256">
        <v>2</v>
      </c>
      <c r="BE256" t="s">
        <v>174</v>
      </c>
      <c r="BF256">
        <v>100</v>
      </c>
      <c r="BG256">
        <v>100</v>
      </c>
      <c r="BH256">
        <v>-2.1030000000000002</v>
      </c>
      <c r="BI256">
        <v>-4.7E-2</v>
      </c>
      <c r="BJ256">
        <v>2</v>
      </c>
      <c r="BK256">
        <v>1047.49</v>
      </c>
      <c r="BL256">
        <v>659.50199999999995</v>
      </c>
      <c r="BM256">
        <v>34.998100000000001</v>
      </c>
      <c r="BN256">
        <v>36.453899999999997</v>
      </c>
      <c r="BO256">
        <v>30</v>
      </c>
      <c r="BP256">
        <v>36.145699999999998</v>
      </c>
      <c r="BQ256">
        <v>36.2044</v>
      </c>
      <c r="BR256">
        <v>30.627300000000002</v>
      </c>
      <c r="BS256">
        <v>82.399299999999997</v>
      </c>
      <c r="BT256">
        <v>0</v>
      </c>
      <c r="BU256">
        <v>35</v>
      </c>
      <c r="BV256">
        <v>410</v>
      </c>
      <c r="BW256">
        <v>10</v>
      </c>
      <c r="BX256">
        <v>99.962999999999994</v>
      </c>
      <c r="BY256">
        <v>99.582499999999996</v>
      </c>
    </row>
    <row r="257" spans="1:77" x14ac:dyDescent="0.25">
      <c r="A257">
        <v>243</v>
      </c>
      <c r="B257">
        <v>1602522416.5</v>
      </c>
      <c r="C257">
        <v>19037.9000000954</v>
      </c>
      <c r="D257" t="s">
        <v>764</v>
      </c>
      <c r="E257" t="s">
        <v>765</v>
      </c>
      <c r="F257">
        <v>1602522407.9354801</v>
      </c>
      <c r="G257">
        <f t="shared" si="36"/>
        <v>3.4437778243431622E-4</v>
      </c>
      <c r="H257">
        <f t="shared" si="37"/>
        <v>-3.3531612226553777</v>
      </c>
      <c r="I257">
        <f t="shared" si="38"/>
        <v>19.992572470324571</v>
      </c>
      <c r="J257">
        <f t="shared" si="39"/>
        <v>1.0803729908451287</v>
      </c>
      <c r="K257">
        <f t="shared" si="40"/>
        <v>5.4038718251428168</v>
      </c>
      <c r="L257">
        <v>0</v>
      </c>
      <c r="M257">
        <v>0</v>
      </c>
      <c r="N257">
        <f t="shared" si="41"/>
        <v>1</v>
      </c>
      <c r="O257">
        <f t="shared" si="42"/>
        <v>0</v>
      </c>
      <c r="P257">
        <f t="shared" si="43"/>
        <v>52481.863072461805</v>
      </c>
      <c r="Q257">
        <f t="shared" si="44"/>
        <v>0</v>
      </c>
      <c r="R257">
        <f t="shared" si="45"/>
        <v>0</v>
      </c>
      <c r="S257">
        <f t="shared" si="46"/>
        <v>0.49</v>
      </c>
      <c r="T257">
        <f t="shared" si="47"/>
        <v>0.39</v>
      </c>
      <c r="U257">
        <v>14.64</v>
      </c>
      <c r="V257">
        <v>1602522407.9354801</v>
      </c>
      <c r="W257">
        <v>414.677419354839</v>
      </c>
      <c r="X257">
        <v>409.977483870968</v>
      </c>
      <c r="Y257">
        <v>10.624890322580599</v>
      </c>
      <c r="Z257">
        <v>10.1260806451613</v>
      </c>
      <c r="AA257">
        <v>1000.00532258065</v>
      </c>
      <c r="AB257">
        <v>101.583258064516</v>
      </c>
      <c r="AC257">
        <v>9.9955412903225793E-2</v>
      </c>
      <c r="AD257">
        <v>34.2032064516129</v>
      </c>
      <c r="AE257">
        <v>999.9</v>
      </c>
      <c r="AF257">
        <v>999.9</v>
      </c>
      <c r="AG257">
        <v>0</v>
      </c>
      <c r="AH257">
        <v>0</v>
      </c>
      <c r="AI257">
        <v>10005.364516129001</v>
      </c>
      <c r="AJ257">
        <v>0</v>
      </c>
      <c r="AK257">
        <v>2.2308316129032299E-3</v>
      </c>
      <c r="AL257">
        <v>1602522365.5</v>
      </c>
      <c r="AM257" t="s">
        <v>761</v>
      </c>
      <c r="AN257">
        <v>42</v>
      </c>
      <c r="AO257">
        <v>-2.1030000000000002</v>
      </c>
      <c r="AP257">
        <v>-4.7E-2</v>
      </c>
      <c r="AQ257">
        <v>410</v>
      </c>
      <c r="AR257">
        <v>10</v>
      </c>
      <c r="AS257">
        <v>0.45</v>
      </c>
      <c r="AT257">
        <v>0.23</v>
      </c>
      <c r="AU257">
        <v>4.7017682926829298</v>
      </c>
      <c r="AV257">
        <v>3.7307874564472203E-2</v>
      </c>
      <c r="AW257">
        <v>2.1051743905798202E-2</v>
      </c>
      <c r="AX257">
        <v>1</v>
      </c>
      <c r="AY257">
        <v>0.49932917073170702</v>
      </c>
      <c r="AZ257">
        <v>-3.0408627177706302E-2</v>
      </c>
      <c r="BA257">
        <v>6.4099303063158402E-3</v>
      </c>
      <c r="BB257">
        <v>1</v>
      </c>
      <c r="BC257">
        <v>2</v>
      </c>
      <c r="BD257">
        <v>2</v>
      </c>
      <c r="BE257" t="s">
        <v>174</v>
      </c>
      <c r="BF257">
        <v>100</v>
      </c>
      <c r="BG257">
        <v>100</v>
      </c>
      <c r="BH257">
        <v>-2.1030000000000002</v>
      </c>
      <c r="BI257">
        <v>-4.7E-2</v>
      </c>
      <c r="BJ257">
        <v>2</v>
      </c>
      <c r="BK257">
        <v>1047.28</v>
      </c>
      <c r="BL257">
        <v>659.63699999999994</v>
      </c>
      <c r="BM257">
        <v>34.998100000000001</v>
      </c>
      <c r="BN257">
        <v>36.452399999999997</v>
      </c>
      <c r="BO257">
        <v>30</v>
      </c>
      <c r="BP257">
        <v>36.143999999999998</v>
      </c>
      <c r="BQ257">
        <v>36.202100000000002</v>
      </c>
      <c r="BR257">
        <v>30.628699999999998</v>
      </c>
      <c r="BS257">
        <v>82.669600000000003</v>
      </c>
      <c r="BT257">
        <v>0</v>
      </c>
      <c r="BU257">
        <v>35</v>
      </c>
      <c r="BV257">
        <v>410</v>
      </c>
      <c r="BW257">
        <v>10</v>
      </c>
      <c r="BX257">
        <v>99.964299999999994</v>
      </c>
      <c r="BY257">
        <v>99.5822</v>
      </c>
    </row>
    <row r="258" spans="1:77" x14ac:dyDescent="0.25">
      <c r="A258">
        <v>244</v>
      </c>
      <c r="B258">
        <v>1602522421.5</v>
      </c>
      <c r="C258">
        <v>19042.9000000954</v>
      </c>
      <c r="D258" t="s">
        <v>766</v>
      </c>
      <c r="E258" t="s">
        <v>767</v>
      </c>
      <c r="F258">
        <v>1602522412.87097</v>
      </c>
      <c r="G258">
        <f t="shared" si="36"/>
        <v>3.4260864754879328E-4</v>
      </c>
      <c r="H258">
        <f t="shared" si="37"/>
        <v>-3.3586866270607367</v>
      </c>
      <c r="I258">
        <f t="shared" si="38"/>
        <v>19.989447905063358</v>
      </c>
      <c r="J258">
        <f t="shared" si="39"/>
        <v>1.0800044502793875</v>
      </c>
      <c r="K258">
        <f t="shared" si="40"/>
        <v>5.4028728327500266</v>
      </c>
      <c r="L258">
        <v>0</v>
      </c>
      <c r="M258">
        <v>0</v>
      </c>
      <c r="N258">
        <f t="shared" si="41"/>
        <v>1</v>
      </c>
      <c r="O258">
        <f t="shared" si="42"/>
        <v>0</v>
      </c>
      <c r="P258">
        <f t="shared" si="43"/>
        <v>52457.254727018015</v>
      </c>
      <c r="Q258">
        <f t="shared" si="44"/>
        <v>0</v>
      </c>
      <c r="R258">
        <f t="shared" si="45"/>
        <v>0</v>
      </c>
      <c r="S258">
        <f t="shared" si="46"/>
        <v>0.49</v>
      </c>
      <c r="T258">
        <f t="shared" si="47"/>
        <v>0.39</v>
      </c>
      <c r="U258">
        <v>14.64</v>
      </c>
      <c r="V258">
        <v>1602522412.87097</v>
      </c>
      <c r="W258">
        <v>414.66964516129002</v>
      </c>
      <c r="X258">
        <v>409.96054838709699</v>
      </c>
      <c r="Y258">
        <v>10.6213032258065</v>
      </c>
      <c r="Z258">
        <v>10.125054838709699</v>
      </c>
      <c r="AA258">
        <v>1000.0065483871</v>
      </c>
      <c r="AB258">
        <v>101.58283870967701</v>
      </c>
      <c r="AC258">
        <v>0.10001765161290301</v>
      </c>
      <c r="AD258">
        <v>34.199887096774198</v>
      </c>
      <c r="AE258">
        <v>999.9</v>
      </c>
      <c r="AF258">
        <v>999.9</v>
      </c>
      <c r="AG258">
        <v>0</v>
      </c>
      <c r="AH258">
        <v>0</v>
      </c>
      <c r="AI258">
        <v>10000.4032258065</v>
      </c>
      <c r="AJ258">
        <v>0</v>
      </c>
      <c r="AK258">
        <v>2.4256480645161302E-3</v>
      </c>
      <c r="AL258">
        <v>1602522365.5</v>
      </c>
      <c r="AM258" t="s">
        <v>761</v>
      </c>
      <c r="AN258">
        <v>42</v>
      </c>
      <c r="AO258">
        <v>-2.1030000000000002</v>
      </c>
      <c r="AP258">
        <v>-4.7E-2</v>
      </c>
      <c r="AQ258">
        <v>410</v>
      </c>
      <c r="AR258">
        <v>10</v>
      </c>
      <c r="AS258">
        <v>0.45</v>
      </c>
      <c r="AT258">
        <v>0.23</v>
      </c>
      <c r="AU258">
        <v>4.7048280487804899</v>
      </c>
      <c r="AV258">
        <v>3.9768501742115298E-2</v>
      </c>
      <c r="AW258">
        <v>2.23729651991528E-2</v>
      </c>
      <c r="AX258">
        <v>1</v>
      </c>
      <c r="AY258">
        <v>0.497452951219512</v>
      </c>
      <c r="AZ258">
        <v>-5.0658292682927E-2</v>
      </c>
      <c r="BA258">
        <v>7.1283884948988097E-3</v>
      </c>
      <c r="BB258">
        <v>1</v>
      </c>
      <c r="BC258">
        <v>2</v>
      </c>
      <c r="BD258">
        <v>2</v>
      </c>
      <c r="BE258" t="s">
        <v>174</v>
      </c>
      <c r="BF258">
        <v>100</v>
      </c>
      <c r="BG258">
        <v>100</v>
      </c>
      <c r="BH258">
        <v>-2.1030000000000002</v>
      </c>
      <c r="BI258">
        <v>-4.7E-2</v>
      </c>
      <c r="BJ258">
        <v>2</v>
      </c>
      <c r="BK258">
        <v>1048.58</v>
      </c>
      <c r="BL258">
        <v>659.67</v>
      </c>
      <c r="BM258">
        <v>34.998199999999997</v>
      </c>
      <c r="BN258">
        <v>36.450499999999998</v>
      </c>
      <c r="BO258">
        <v>29.9999</v>
      </c>
      <c r="BP258">
        <v>36.142400000000002</v>
      </c>
      <c r="BQ258">
        <v>36.201000000000001</v>
      </c>
      <c r="BR258">
        <v>30.6328</v>
      </c>
      <c r="BS258">
        <v>83.273200000000003</v>
      </c>
      <c r="BT258">
        <v>0</v>
      </c>
      <c r="BU258">
        <v>35</v>
      </c>
      <c r="BV258">
        <v>410</v>
      </c>
      <c r="BW258">
        <v>10</v>
      </c>
      <c r="BX258">
        <v>99.963399999999993</v>
      </c>
      <c r="BY258">
        <v>99.582800000000006</v>
      </c>
    </row>
    <row r="259" spans="1:77" x14ac:dyDescent="0.25">
      <c r="A259">
        <v>245</v>
      </c>
      <c r="B259">
        <v>1602522426.5</v>
      </c>
      <c r="C259">
        <v>19047.9000000954</v>
      </c>
      <c r="D259" t="s">
        <v>768</v>
      </c>
      <c r="E259" t="s">
        <v>769</v>
      </c>
      <c r="F259">
        <v>1602522417.87097</v>
      </c>
      <c r="G259">
        <f t="shared" si="36"/>
        <v>3.3869617216342505E-4</v>
      </c>
      <c r="H259">
        <f t="shared" si="37"/>
        <v>-3.3530192145326088</v>
      </c>
      <c r="I259">
        <f t="shared" si="38"/>
        <v>19.990581569662581</v>
      </c>
      <c r="J259">
        <f t="shared" si="39"/>
        <v>1.0798526404932212</v>
      </c>
      <c r="K259">
        <f t="shared" si="40"/>
        <v>5.4018070296263421</v>
      </c>
      <c r="L259">
        <v>0</v>
      </c>
      <c r="M259">
        <v>0</v>
      </c>
      <c r="N259">
        <f t="shared" si="41"/>
        <v>1</v>
      </c>
      <c r="O259">
        <f t="shared" si="42"/>
        <v>0</v>
      </c>
      <c r="P259">
        <f t="shared" si="43"/>
        <v>52471.968289285876</v>
      </c>
      <c r="Q259">
        <f t="shared" si="44"/>
        <v>0</v>
      </c>
      <c r="R259">
        <f t="shared" si="45"/>
        <v>0</v>
      </c>
      <c r="S259">
        <f t="shared" si="46"/>
        <v>0.49</v>
      </c>
      <c r="T259">
        <f t="shared" si="47"/>
        <v>0.39</v>
      </c>
      <c r="U259">
        <v>14.64</v>
      </c>
      <c r="V259">
        <v>1602522417.87097</v>
      </c>
      <c r="W259">
        <v>414.66567741935501</v>
      </c>
      <c r="X259">
        <v>409.96248387096801</v>
      </c>
      <c r="Y259">
        <v>10.619825806451599</v>
      </c>
      <c r="Z259">
        <v>10.129241935483901</v>
      </c>
      <c r="AA259">
        <v>1000.003</v>
      </c>
      <c r="AB259">
        <v>101.58267741935499</v>
      </c>
      <c r="AC259">
        <v>0.10003001612903201</v>
      </c>
      <c r="AD259">
        <v>34.196345161290303</v>
      </c>
      <c r="AE259">
        <v>999.9</v>
      </c>
      <c r="AF259">
        <v>999.9</v>
      </c>
      <c r="AG259">
        <v>0</v>
      </c>
      <c r="AH259">
        <v>0</v>
      </c>
      <c r="AI259">
        <v>10003.2241935484</v>
      </c>
      <c r="AJ259">
        <v>0</v>
      </c>
      <c r="AK259">
        <v>2.5498735483870999E-3</v>
      </c>
      <c r="AL259">
        <v>1602522365.5</v>
      </c>
      <c r="AM259" t="s">
        <v>761</v>
      </c>
      <c r="AN259">
        <v>42</v>
      </c>
      <c r="AO259">
        <v>-2.1030000000000002</v>
      </c>
      <c r="AP259">
        <v>-4.7E-2</v>
      </c>
      <c r="AQ259">
        <v>410</v>
      </c>
      <c r="AR259">
        <v>10</v>
      </c>
      <c r="AS259">
        <v>0.45</v>
      </c>
      <c r="AT259">
        <v>0.23</v>
      </c>
      <c r="AU259">
        <v>4.7059885365853704</v>
      </c>
      <c r="AV259">
        <v>-5.5529895470486201E-2</v>
      </c>
      <c r="AW259">
        <v>2.0925006345073001E-2</v>
      </c>
      <c r="AX259">
        <v>1</v>
      </c>
      <c r="AY259">
        <v>0.493757463414634</v>
      </c>
      <c r="AZ259">
        <v>-6.2335484320582703E-2</v>
      </c>
      <c r="BA259">
        <v>7.47187155546349E-3</v>
      </c>
      <c r="BB259">
        <v>1</v>
      </c>
      <c r="BC259">
        <v>2</v>
      </c>
      <c r="BD259">
        <v>2</v>
      </c>
      <c r="BE259" t="s">
        <v>174</v>
      </c>
      <c r="BF259">
        <v>100</v>
      </c>
      <c r="BG259">
        <v>100</v>
      </c>
      <c r="BH259">
        <v>-2.1030000000000002</v>
      </c>
      <c r="BI259">
        <v>-4.7E-2</v>
      </c>
      <c r="BJ259">
        <v>2</v>
      </c>
      <c r="BK259">
        <v>1048.1199999999999</v>
      </c>
      <c r="BL259">
        <v>659.65700000000004</v>
      </c>
      <c r="BM259">
        <v>34.998199999999997</v>
      </c>
      <c r="BN259">
        <v>36.450499999999998</v>
      </c>
      <c r="BO259">
        <v>29.9999</v>
      </c>
      <c r="BP259">
        <v>36.140599999999999</v>
      </c>
      <c r="BQ259">
        <v>36.197699999999998</v>
      </c>
      <c r="BR259">
        <v>30.632100000000001</v>
      </c>
      <c r="BS259">
        <v>83.583399999999997</v>
      </c>
      <c r="BT259">
        <v>0</v>
      </c>
      <c r="BU259">
        <v>35</v>
      </c>
      <c r="BV259">
        <v>410</v>
      </c>
      <c r="BW259">
        <v>10</v>
      </c>
      <c r="BX259">
        <v>99.964699999999993</v>
      </c>
      <c r="BY259">
        <v>99.581800000000001</v>
      </c>
    </row>
    <row r="260" spans="1:77" x14ac:dyDescent="0.25">
      <c r="A260">
        <v>246</v>
      </c>
      <c r="B260">
        <v>1602522431.5</v>
      </c>
      <c r="C260">
        <v>19052.9000000954</v>
      </c>
      <c r="D260" t="s">
        <v>770</v>
      </c>
      <c r="E260" t="s">
        <v>771</v>
      </c>
      <c r="F260">
        <v>1602522422.87097</v>
      </c>
      <c r="G260">
        <f t="shared" si="36"/>
        <v>3.3702587833583074E-4</v>
      </c>
      <c r="H260">
        <f t="shared" si="37"/>
        <v>-3.3549920646906992</v>
      </c>
      <c r="I260">
        <f t="shared" si="38"/>
        <v>19.994832138558767</v>
      </c>
      <c r="J260">
        <f t="shared" si="39"/>
        <v>1.0798726716706084</v>
      </c>
      <c r="K260">
        <f t="shared" si="40"/>
        <v>5.400758877030742</v>
      </c>
      <c r="L260">
        <v>0</v>
      </c>
      <c r="M260">
        <v>0</v>
      </c>
      <c r="N260">
        <f t="shared" si="41"/>
        <v>1</v>
      </c>
      <c r="O260">
        <f t="shared" si="42"/>
        <v>0</v>
      </c>
      <c r="P260">
        <f t="shared" si="43"/>
        <v>52441.37881388708</v>
      </c>
      <c r="Q260">
        <f t="shared" si="44"/>
        <v>0</v>
      </c>
      <c r="R260">
        <f t="shared" si="45"/>
        <v>0</v>
      </c>
      <c r="S260">
        <f t="shared" si="46"/>
        <v>0.49</v>
      </c>
      <c r="T260">
        <f t="shared" si="47"/>
        <v>0.39</v>
      </c>
      <c r="U260">
        <v>14.64</v>
      </c>
      <c r="V260">
        <v>1602522422.87097</v>
      </c>
      <c r="W260">
        <v>414.667483870968</v>
      </c>
      <c r="X260">
        <v>409.96041935483902</v>
      </c>
      <c r="Y260">
        <v>10.6200225806452</v>
      </c>
      <c r="Z260">
        <v>10.1318612903226</v>
      </c>
      <c r="AA260">
        <v>1000.0094516129</v>
      </c>
      <c r="AB260">
        <v>101.58274193548399</v>
      </c>
      <c r="AC260">
        <v>9.9967632258064501E-2</v>
      </c>
      <c r="AD260">
        <v>34.192861290322597</v>
      </c>
      <c r="AE260">
        <v>999.9</v>
      </c>
      <c r="AF260">
        <v>999.9</v>
      </c>
      <c r="AG260">
        <v>0</v>
      </c>
      <c r="AH260">
        <v>0</v>
      </c>
      <c r="AI260">
        <v>9997.0193548387106</v>
      </c>
      <c r="AJ260">
        <v>0</v>
      </c>
      <c r="AK260">
        <v>2.65529548387097E-3</v>
      </c>
      <c r="AL260">
        <v>1602522365.5</v>
      </c>
      <c r="AM260" t="s">
        <v>761</v>
      </c>
      <c r="AN260">
        <v>42</v>
      </c>
      <c r="AO260">
        <v>-2.1030000000000002</v>
      </c>
      <c r="AP260">
        <v>-4.7E-2</v>
      </c>
      <c r="AQ260">
        <v>410</v>
      </c>
      <c r="AR260">
        <v>10</v>
      </c>
      <c r="AS260">
        <v>0.45</v>
      </c>
      <c r="AT260">
        <v>0.23</v>
      </c>
      <c r="AU260">
        <v>4.7064092682926804</v>
      </c>
      <c r="AV260">
        <v>1.5018815330586201E-3</v>
      </c>
      <c r="AW260">
        <v>2.1110352377764499E-2</v>
      </c>
      <c r="AX260">
        <v>1</v>
      </c>
      <c r="AY260">
        <v>0.48908082926829299</v>
      </c>
      <c r="AZ260">
        <v>-2.5459902439027699E-2</v>
      </c>
      <c r="BA260">
        <v>3.97804620448243E-3</v>
      </c>
      <c r="BB260">
        <v>1</v>
      </c>
      <c r="BC260">
        <v>2</v>
      </c>
      <c r="BD260">
        <v>2</v>
      </c>
      <c r="BE260" t="s">
        <v>174</v>
      </c>
      <c r="BF260">
        <v>100</v>
      </c>
      <c r="BG260">
        <v>100</v>
      </c>
      <c r="BH260">
        <v>-2.1030000000000002</v>
      </c>
      <c r="BI260">
        <v>-4.7E-2</v>
      </c>
      <c r="BJ260">
        <v>2</v>
      </c>
      <c r="BK260">
        <v>1048.47</v>
      </c>
      <c r="BL260">
        <v>659.68799999999999</v>
      </c>
      <c r="BM260">
        <v>34.9983</v>
      </c>
      <c r="BN260">
        <v>36.447299999999998</v>
      </c>
      <c r="BO260">
        <v>29.9999</v>
      </c>
      <c r="BP260">
        <v>36.1374</v>
      </c>
      <c r="BQ260">
        <v>36.196199999999997</v>
      </c>
      <c r="BR260">
        <v>30.6343</v>
      </c>
      <c r="BS260">
        <v>83.865700000000004</v>
      </c>
      <c r="BT260">
        <v>0</v>
      </c>
      <c r="BU260">
        <v>35</v>
      </c>
      <c r="BV260">
        <v>410</v>
      </c>
      <c r="BW260">
        <v>10</v>
      </c>
      <c r="BX260">
        <v>99.967500000000001</v>
      </c>
      <c r="BY260">
        <v>99.582300000000004</v>
      </c>
    </row>
    <row r="261" spans="1:77" x14ac:dyDescent="0.25">
      <c r="A261">
        <v>247</v>
      </c>
      <c r="B261">
        <v>1602522687</v>
      </c>
      <c r="C261">
        <v>19308.4000000954</v>
      </c>
      <c r="D261" t="s">
        <v>774</v>
      </c>
      <c r="E261" t="s">
        <v>775</v>
      </c>
      <c r="F261">
        <v>1602522679</v>
      </c>
      <c r="G261">
        <f t="shared" si="36"/>
        <v>1.3103001901927972E-4</v>
      </c>
      <c r="H261">
        <f t="shared" si="37"/>
        <v>-2.255659922593281</v>
      </c>
      <c r="I261">
        <f t="shared" si="38"/>
        <v>22.1818126890565</v>
      </c>
      <c r="J261">
        <f t="shared" si="39"/>
        <v>1.1914426557796853</v>
      </c>
      <c r="K261">
        <f t="shared" si="40"/>
        <v>5.3712592044720004</v>
      </c>
      <c r="L261">
        <v>0</v>
      </c>
      <c r="M261">
        <v>0</v>
      </c>
      <c r="N261">
        <f t="shared" si="41"/>
        <v>1</v>
      </c>
      <c r="O261">
        <f t="shared" si="42"/>
        <v>0</v>
      </c>
      <c r="P261">
        <f t="shared" si="43"/>
        <v>52478.174192067556</v>
      </c>
      <c r="Q261">
        <f t="shared" si="44"/>
        <v>0</v>
      </c>
      <c r="R261">
        <f t="shared" si="45"/>
        <v>0</v>
      </c>
      <c r="S261">
        <f t="shared" si="46"/>
        <v>0.49</v>
      </c>
      <c r="T261">
        <f t="shared" si="47"/>
        <v>0.39</v>
      </c>
      <c r="U261">
        <v>30.03</v>
      </c>
      <c r="V261">
        <v>1602522679</v>
      </c>
      <c r="W261">
        <v>416.53725806451598</v>
      </c>
      <c r="X261">
        <v>409.92732258064501</v>
      </c>
      <c r="Y261">
        <v>11.7183451612903</v>
      </c>
      <c r="Z261">
        <v>11.329467741935501</v>
      </c>
      <c r="AA261">
        <v>999.986516129032</v>
      </c>
      <c r="AB261">
        <v>101.57364516129</v>
      </c>
      <c r="AC261">
        <v>9.9640561290322602E-2</v>
      </c>
      <c r="AD261">
        <v>34.094567741935499</v>
      </c>
      <c r="AE261">
        <v>999.9</v>
      </c>
      <c r="AF261">
        <v>999.9</v>
      </c>
      <c r="AG261">
        <v>0</v>
      </c>
      <c r="AH261">
        <v>0</v>
      </c>
      <c r="AI261">
        <v>10001.9290322581</v>
      </c>
      <c r="AJ261">
        <v>0</v>
      </c>
      <c r="AK261">
        <v>2.1913751612903198E-3</v>
      </c>
      <c r="AL261">
        <v>1602522658.5</v>
      </c>
      <c r="AM261" t="s">
        <v>776</v>
      </c>
      <c r="AN261">
        <v>43</v>
      </c>
      <c r="AO261">
        <v>-2.105</v>
      </c>
      <c r="AP261">
        <v>-3.5000000000000003E-2</v>
      </c>
      <c r="AQ261">
        <v>410</v>
      </c>
      <c r="AR261">
        <v>11</v>
      </c>
      <c r="AS261">
        <v>0.28999999999999998</v>
      </c>
      <c r="AT261">
        <v>0.14000000000000001</v>
      </c>
      <c r="AU261">
        <v>6.6255678048780497</v>
      </c>
      <c r="AV261">
        <v>-0.23248348432056101</v>
      </c>
      <c r="AW261">
        <v>4.3616662206211E-2</v>
      </c>
      <c r="AX261">
        <v>0</v>
      </c>
      <c r="AY261">
        <v>0.38921992682926798</v>
      </c>
      <c r="AZ261">
        <v>-1.5710153310103701E-2</v>
      </c>
      <c r="BA261">
        <v>1.8637910799679199E-3</v>
      </c>
      <c r="BB261">
        <v>1</v>
      </c>
      <c r="BC261">
        <v>1</v>
      </c>
      <c r="BD261">
        <v>2</v>
      </c>
      <c r="BE261" t="s">
        <v>171</v>
      </c>
      <c r="BF261">
        <v>100</v>
      </c>
      <c r="BG261">
        <v>100</v>
      </c>
      <c r="BH261">
        <v>-2.105</v>
      </c>
      <c r="BI261">
        <v>-3.5000000000000003E-2</v>
      </c>
      <c r="BJ261">
        <v>2</v>
      </c>
      <c r="BK261">
        <v>1046.1300000000001</v>
      </c>
      <c r="BL261">
        <v>663.14200000000005</v>
      </c>
      <c r="BM261">
        <v>34.998100000000001</v>
      </c>
      <c r="BN261">
        <v>36.301400000000001</v>
      </c>
      <c r="BO261">
        <v>30</v>
      </c>
      <c r="BP261">
        <v>36.004199999999997</v>
      </c>
      <c r="BQ261">
        <v>36.061599999999999</v>
      </c>
      <c r="BR261">
        <v>30.725000000000001</v>
      </c>
      <c r="BS261">
        <v>100</v>
      </c>
      <c r="BT261">
        <v>0</v>
      </c>
      <c r="BU261">
        <v>35</v>
      </c>
      <c r="BV261">
        <v>410</v>
      </c>
      <c r="BW261">
        <v>10</v>
      </c>
      <c r="BX261">
        <v>99.995400000000004</v>
      </c>
      <c r="BY261">
        <v>99.610299999999995</v>
      </c>
    </row>
    <row r="262" spans="1:77" x14ac:dyDescent="0.25">
      <c r="A262">
        <v>248</v>
      </c>
      <c r="B262">
        <v>1602522692</v>
      </c>
      <c r="C262">
        <v>19313.4000000954</v>
      </c>
      <c r="D262" t="s">
        <v>777</v>
      </c>
      <c r="E262" t="s">
        <v>778</v>
      </c>
      <c r="F262">
        <v>1602522683.64516</v>
      </c>
      <c r="G262">
        <f t="shared" si="36"/>
        <v>1.3058935560213044E-4</v>
      </c>
      <c r="H262">
        <f t="shared" si="37"/>
        <v>-2.259062382696996</v>
      </c>
      <c r="I262">
        <f t="shared" si="38"/>
        <v>22.257586449744306</v>
      </c>
      <c r="J262">
        <f t="shared" si="39"/>
        <v>1.1952979246019872</v>
      </c>
      <c r="K262">
        <f t="shared" si="40"/>
        <v>5.3702944265806449</v>
      </c>
      <c r="L262">
        <v>0</v>
      </c>
      <c r="M262">
        <v>0</v>
      </c>
      <c r="N262">
        <f t="shared" si="41"/>
        <v>1</v>
      </c>
      <c r="O262">
        <f t="shared" si="42"/>
        <v>0</v>
      </c>
      <c r="P262">
        <f t="shared" si="43"/>
        <v>52506.142529699449</v>
      </c>
      <c r="Q262">
        <f t="shared" si="44"/>
        <v>0</v>
      </c>
      <c r="R262">
        <f t="shared" si="45"/>
        <v>0</v>
      </c>
      <c r="S262">
        <f t="shared" si="46"/>
        <v>0.49</v>
      </c>
      <c r="T262">
        <f t="shared" si="47"/>
        <v>0.39</v>
      </c>
      <c r="U262">
        <v>30.03</v>
      </c>
      <c r="V262">
        <v>1602522683.64516</v>
      </c>
      <c r="W262">
        <v>416.55277419354798</v>
      </c>
      <c r="X262">
        <v>409.93212903225799</v>
      </c>
      <c r="Y262">
        <v>11.756264516129001</v>
      </c>
      <c r="Z262">
        <v>11.3687129032258</v>
      </c>
      <c r="AA262">
        <v>999.99454838709698</v>
      </c>
      <c r="AB262">
        <v>101.573483870968</v>
      </c>
      <c r="AC262">
        <v>9.9791935483870997E-2</v>
      </c>
      <c r="AD262">
        <v>34.091345161290299</v>
      </c>
      <c r="AE262">
        <v>999.9</v>
      </c>
      <c r="AF262">
        <v>999.9</v>
      </c>
      <c r="AG262">
        <v>0</v>
      </c>
      <c r="AH262">
        <v>0</v>
      </c>
      <c r="AI262">
        <v>10007.394516128999</v>
      </c>
      <c r="AJ262">
        <v>0</v>
      </c>
      <c r="AK262">
        <v>2.1223258064516099E-3</v>
      </c>
      <c r="AL262">
        <v>1602522658.5</v>
      </c>
      <c r="AM262" t="s">
        <v>776</v>
      </c>
      <c r="AN262">
        <v>43</v>
      </c>
      <c r="AO262">
        <v>-2.105</v>
      </c>
      <c r="AP262">
        <v>-3.5000000000000003E-2</v>
      </c>
      <c r="AQ262">
        <v>410</v>
      </c>
      <c r="AR262">
        <v>11</v>
      </c>
      <c r="AS262">
        <v>0.28999999999999998</v>
      </c>
      <c r="AT262">
        <v>0.14000000000000001</v>
      </c>
      <c r="AU262">
        <v>6.6205773170731703</v>
      </c>
      <c r="AV262">
        <v>0.138902090592434</v>
      </c>
      <c r="AW262">
        <v>3.1070941567243701E-2</v>
      </c>
      <c r="AX262">
        <v>0</v>
      </c>
      <c r="AY262">
        <v>0.38822907317073202</v>
      </c>
      <c r="AZ262">
        <v>-1.9295289198606999E-2</v>
      </c>
      <c r="BA262">
        <v>2.0386937997845999E-3</v>
      </c>
      <c r="BB262">
        <v>1</v>
      </c>
      <c r="BC262">
        <v>1</v>
      </c>
      <c r="BD262">
        <v>2</v>
      </c>
      <c r="BE262" t="s">
        <v>171</v>
      </c>
      <c r="BF262">
        <v>100</v>
      </c>
      <c r="BG262">
        <v>100</v>
      </c>
      <c r="BH262">
        <v>-2.105</v>
      </c>
      <c r="BI262">
        <v>-3.5000000000000003E-2</v>
      </c>
      <c r="BJ262">
        <v>2</v>
      </c>
      <c r="BK262">
        <v>1046.17</v>
      </c>
      <c r="BL262">
        <v>663.31500000000005</v>
      </c>
      <c r="BM262">
        <v>34.997900000000001</v>
      </c>
      <c r="BN262">
        <v>36.3003</v>
      </c>
      <c r="BO262">
        <v>30</v>
      </c>
      <c r="BP262">
        <v>36.003</v>
      </c>
      <c r="BQ262">
        <v>36.0608</v>
      </c>
      <c r="BR262">
        <v>30.728000000000002</v>
      </c>
      <c r="BS262">
        <v>100</v>
      </c>
      <c r="BT262">
        <v>0</v>
      </c>
      <c r="BU262">
        <v>35</v>
      </c>
      <c r="BV262">
        <v>410</v>
      </c>
      <c r="BW262">
        <v>10</v>
      </c>
      <c r="BX262">
        <v>99.996899999999997</v>
      </c>
      <c r="BY262">
        <v>99.611099999999993</v>
      </c>
    </row>
    <row r="263" spans="1:77" x14ac:dyDescent="0.25">
      <c r="A263">
        <v>249</v>
      </c>
      <c r="B263">
        <v>1602522697</v>
      </c>
      <c r="C263">
        <v>19318.4000000954</v>
      </c>
      <c r="D263" t="s">
        <v>779</v>
      </c>
      <c r="E263" t="s">
        <v>780</v>
      </c>
      <c r="F263">
        <v>1602522688.4354801</v>
      </c>
      <c r="G263">
        <f t="shared" si="36"/>
        <v>1.3006584083891058E-4</v>
      </c>
      <c r="H263">
        <f t="shared" si="37"/>
        <v>-2.2571487900391225</v>
      </c>
      <c r="I263">
        <f t="shared" si="38"/>
        <v>22.335840387573953</v>
      </c>
      <c r="J263">
        <f t="shared" si="39"/>
        <v>1.1992739354385364</v>
      </c>
      <c r="K263">
        <f t="shared" si="40"/>
        <v>5.3692805581907983</v>
      </c>
      <c r="L263">
        <v>0</v>
      </c>
      <c r="M263">
        <v>0</v>
      </c>
      <c r="N263">
        <f t="shared" si="41"/>
        <v>1</v>
      </c>
      <c r="O263">
        <f t="shared" si="42"/>
        <v>0</v>
      </c>
      <c r="P263">
        <f t="shared" si="43"/>
        <v>52492.49003473101</v>
      </c>
      <c r="Q263">
        <f t="shared" si="44"/>
        <v>0</v>
      </c>
      <c r="R263">
        <f t="shared" si="45"/>
        <v>0</v>
      </c>
      <c r="S263">
        <f t="shared" si="46"/>
        <v>0.49</v>
      </c>
      <c r="T263">
        <f t="shared" si="47"/>
        <v>0.39</v>
      </c>
      <c r="U263">
        <v>30.03</v>
      </c>
      <c r="V263">
        <v>1602522688.4354801</v>
      </c>
      <c r="W263">
        <v>416.55880645161301</v>
      </c>
      <c r="X263">
        <v>409.94329032258099</v>
      </c>
      <c r="Y263">
        <v>11.795396774193501</v>
      </c>
      <c r="Z263">
        <v>11.4094161290323</v>
      </c>
      <c r="AA263">
        <v>999.99983870967696</v>
      </c>
      <c r="AB263">
        <v>101.573225806452</v>
      </c>
      <c r="AC263">
        <v>9.9821603225806493E-2</v>
      </c>
      <c r="AD263">
        <v>34.087958064516101</v>
      </c>
      <c r="AE263">
        <v>999.9</v>
      </c>
      <c r="AF263">
        <v>999.9</v>
      </c>
      <c r="AG263">
        <v>0</v>
      </c>
      <c r="AH263">
        <v>0</v>
      </c>
      <c r="AI263">
        <v>10004.5925806452</v>
      </c>
      <c r="AJ263">
        <v>0</v>
      </c>
      <c r="AK263">
        <v>2.1164680645161301E-3</v>
      </c>
      <c r="AL263">
        <v>1602522658.5</v>
      </c>
      <c r="AM263" t="s">
        <v>776</v>
      </c>
      <c r="AN263">
        <v>43</v>
      </c>
      <c r="AO263">
        <v>-2.105</v>
      </c>
      <c r="AP263">
        <v>-3.5000000000000003E-2</v>
      </c>
      <c r="AQ263">
        <v>410</v>
      </c>
      <c r="AR263">
        <v>11</v>
      </c>
      <c r="AS263">
        <v>0.28999999999999998</v>
      </c>
      <c r="AT263">
        <v>0.14000000000000001</v>
      </c>
      <c r="AU263">
        <v>6.6124160975609803</v>
      </c>
      <c r="AV263">
        <v>1.9713867595835301E-2</v>
      </c>
      <c r="AW263">
        <v>3.23635403771989E-2</v>
      </c>
      <c r="AX263">
        <v>1</v>
      </c>
      <c r="AY263">
        <v>0.38669100000000001</v>
      </c>
      <c r="AZ263">
        <v>-1.78180975609755E-2</v>
      </c>
      <c r="BA263">
        <v>1.89956245282831E-3</v>
      </c>
      <c r="BB263">
        <v>1</v>
      </c>
      <c r="BC263">
        <v>2</v>
      </c>
      <c r="BD263">
        <v>2</v>
      </c>
      <c r="BE263" t="s">
        <v>174</v>
      </c>
      <c r="BF263">
        <v>100</v>
      </c>
      <c r="BG263">
        <v>100</v>
      </c>
      <c r="BH263">
        <v>-2.105</v>
      </c>
      <c r="BI263">
        <v>-3.5000000000000003E-2</v>
      </c>
      <c r="BJ263">
        <v>2</v>
      </c>
      <c r="BK263">
        <v>1047.4100000000001</v>
      </c>
      <c r="BL263">
        <v>663.44</v>
      </c>
      <c r="BM263">
        <v>34.997700000000002</v>
      </c>
      <c r="BN263">
        <v>36.298000000000002</v>
      </c>
      <c r="BO263">
        <v>30</v>
      </c>
      <c r="BP263">
        <v>36.000900000000001</v>
      </c>
      <c r="BQ263">
        <v>36.057699999999997</v>
      </c>
      <c r="BR263">
        <v>30.729500000000002</v>
      </c>
      <c r="BS263">
        <v>100</v>
      </c>
      <c r="BT263">
        <v>0</v>
      </c>
      <c r="BU263">
        <v>35</v>
      </c>
      <c r="BV263">
        <v>410</v>
      </c>
      <c r="BW263">
        <v>10</v>
      </c>
      <c r="BX263">
        <v>99.997200000000007</v>
      </c>
      <c r="BY263">
        <v>99.612099999999998</v>
      </c>
    </row>
    <row r="264" spans="1:77" x14ac:dyDescent="0.25">
      <c r="A264">
        <v>250</v>
      </c>
      <c r="B264">
        <v>1602522702</v>
      </c>
      <c r="C264">
        <v>19323.4000000954</v>
      </c>
      <c r="D264" t="s">
        <v>781</v>
      </c>
      <c r="E264" t="s">
        <v>782</v>
      </c>
      <c r="F264">
        <v>1602522693.37097</v>
      </c>
      <c r="G264">
        <f t="shared" si="36"/>
        <v>1.2959324890017334E-4</v>
      </c>
      <c r="H264">
        <f t="shared" si="37"/>
        <v>-2.2591303270276946</v>
      </c>
      <c r="I264">
        <f t="shared" si="38"/>
        <v>22.416266853502751</v>
      </c>
      <c r="J264">
        <f t="shared" si="39"/>
        <v>1.2033516074367312</v>
      </c>
      <c r="K264">
        <f t="shared" si="40"/>
        <v>5.3682070047658108</v>
      </c>
      <c r="L264">
        <v>0</v>
      </c>
      <c r="M264">
        <v>0</v>
      </c>
      <c r="N264">
        <f t="shared" si="41"/>
        <v>1</v>
      </c>
      <c r="O264">
        <f t="shared" si="42"/>
        <v>0</v>
      </c>
      <c r="P264">
        <f t="shared" si="43"/>
        <v>52454.17024253049</v>
      </c>
      <c r="Q264">
        <f t="shared" si="44"/>
        <v>0</v>
      </c>
      <c r="R264">
        <f t="shared" si="45"/>
        <v>0</v>
      </c>
      <c r="S264">
        <f t="shared" si="46"/>
        <v>0.49</v>
      </c>
      <c r="T264">
        <f t="shared" si="47"/>
        <v>0.39</v>
      </c>
      <c r="U264">
        <v>30.03</v>
      </c>
      <c r="V264">
        <v>1602522693.37097</v>
      </c>
      <c r="W264">
        <v>416.56806451612903</v>
      </c>
      <c r="X264">
        <v>409.94603225806401</v>
      </c>
      <c r="Y264">
        <v>11.835541935483899</v>
      </c>
      <c r="Z264">
        <v>11.4509806451613</v>
      </c>
      <c r="AA264">
        <v>1000.00316129032</v>
      </c>
      <c r="AB264">
        <v>101.57287096774201</v>
      </c>
      <c r="AC264">
        <v>9.9837725806451602E-2</v>
      </c>
      <c r="AD264">
        <v>34.084370967741897</v>
      </c>
      <c r="AE264">
        <v>999.9</v>
      </c>
      <c r="AF264">
        <v>999.9</v>
      </c>
      <c r="AG264">
        <v>0</v>
      </c>
      <c r="AH264">
        <v>0</v>
      </c>
      <c r="AI264">
        <v>9996.8925806451607</v>
      </c>
      <c r="AJ264">
        <v>0</v>
      </c>
      <c r="AK264">
        <v>2.26134774193548E-3</v>
      </c>
      <c r="AL264">
        <v>1602522658.5</v>
      </c>
      <c r="AM264" t="s">
        <v>776</v>
      </c>
      <c r="AN264">
        <v>43</v>
      </c>
      <c r="AO264">
        <v>-2.105</v>
      </c>
      <c r="AP264">
        <v>-3.5000000000000003E-2</v>
      </c>
      <c r="AQ264">
        <v>410</v>
      </c>
      <c r="AR264">
        <v>11</v>
      </c>
      <c r="AS264">
        <v>0.28999999999999998</v>
      </c>
      <c r="AT264">
        <v>0.14000000000000001</v>
      </c>
      <c r="AU264">
        <v>6.6184287804878101</v>
      </c>
      <c r="AV264">
        <v>-4.2993031358904497E-2</v>
      </c>
      <c r="AW264">
        <v>3.2661902413124999E-2</v>
      </c>
      <c r="AX264">
        <v>1</v>
      </c>
      <c r="AY264">
        <v>0.38501643902438998</v>
      </c>
      <c r="AZ264">
        <v>-1.6279024390244101E-2</v>
      </c>
      <c r="BA264">
        <v>1.7413352887211001E-3</v>
      </c>
      <c r="BB264">
        <v>1</v>
      </c>
      <c r="BC264">
        <v>2</v>
      </c>
      <c r="BD264">
        <v>2</v>
      </c>
      <c r="BE264" t="s">
        <v>174</v>
      </c>
      <c r="BF264">
        <v>100</v>
      </c>
      <c r="BG264">
        <v>100</v>
      </c>
      <c r="BH264">
        <v>-2.105</v>
      </c>
      <c r="BI264">
        <v>-3.5000000000000003E-2</v>
      </c>
      <c r="BJ264">
        <v>2</v>
      </c>
      <c r="BK264">
        <v>1048.99</v>
      </c>
      <c r="BL264">
        <v>663.61599999999999</v>
      </c>
      <c r="BM264">
        <v>34.997799999999998</v>
      </c>
      <c r="BN264">
        <v>36.297800000000002</v>
      </c>
      <c r="BO264">
        <v>29.9999</v>
      </c>
      <c r="BP264">
        <v>35.997500000000002</v>
      </c>
      <c r="BQ264">
        <v>36.055</v>
      </c>
      <c r="BR264">
        <v>30.732600000000001</v>
      </c>
      <c r="BS264">
        <v>100</v>
      </c>
      <c r="BT264">
        <v>0</v>
      </c>
      <c r="BU264">
        <v>35</v>
      </c>
      <c r="BV264">
        <v>410</v>
      </c>
      <c r="BW264">
        <v>10</v>
      </c>
      <c r="BX264">
        <v>99.998599999999996</v>
      </c>
      <c r="BY264">
        <v>99.6113</v>
      </c>
    </row>
    <row r="265" spans="1:77" x14ac:dyDescent="0.25">
      <c r="A265">
        <v>251</v>
      </c>
      <c r="B265">
        <v>1602522707</v>
      </c>
      <c r="C265">
        <v>19328.4000000954</v>
      </c>
      <c r="D265" t="s">
        <v>783</v>
      </c>
      <c r="E265" t="s">
        <v>784</v>
      </c>
      <c r="F265">
        <v>1602522698.37097</v>
      </c>
      <c r="G265">
        <f t="shared" si="36"/>
        <v>1.2915945855079993E-4</v>
      </c>
      <c r="H265">
        <f t="shared" si="37"/>
        <v>-2.2557372331175984</v>
      </c>
      <c r="I265">
        <f t="shared" si="38"/>
        <v>22.497626283150041</v>
      </c>
      <c r="J265">
        <f t="shared" si="39"/>
        <v>1.2074865708130003</v>
      </c>
      <c r="K265">
        <f t="shared" si="40"/>
        <v>5.3671732102571497</v>
      </c>
      <c r="L265">
        <v>0</v>
      </c>
      <c r="M265">
        <v>0</v>
      </c>
      <c r="N265">
        <f t="shared" si="41"/>
        <v>1</v>
      </c>
      <c r="O265">
        <f t="shared" si="42"/>
        <v>0</v>
      </c>
      <c r="P265">
        <f t="shared" si="43"/>
        <v>52473.49288865619</v>
      </c>
      <c r="Q265">
        <f t="shared" si="44"/>
        <v>0</v>
      </c>
      <c r="R265">
        <f t="shared" si="45"/>
        <v>0</v>
      </c>
      <c r="S265">
        <f t="shared" si="46"/>
        <v>0.49</v>
      </c>
      <c r="T265">
        <f t="shared" si="47"/>
        <v>0.39</v>
      </c>
      <c r="U265">
        <v>30.03</v>
      </c>
      <c r="V265">
        <v>1602522698.37097</v>
      </c>
      <c r="W265">
        <v>416.55564516128999</v>
      </c>
      <c r="X265">
        <v>409.94325806451599</v>
      </c>
      <c r="Y265">
        <v>11.8762516129032</v>
      </c>
      <c r="Z265">
        <v>11.4929935483871</v>
      </c>
      <c r="AA265">
        <v>1000.00364516129</v>
      </c>
      <c r="AB265">
        <v>101.572451612903</v>
      </c>
      <c r="AC265">
        <v>9.99118709677419E-2</v>
      </c>
      <c r="AD265">
        <v>34.080916129032303</v>
      </c>
      <c r="AE265">
        <v>999.9</v>
      </c>
      <c r="AF265">
        <v>999.9</v>
      </c>
      <c r="AG265">
        <v>0</v>
      </c>
      <c r="AH265">
        <v>0</v>
      </c>
      <c r="AI265">
        <v>10000.6577419355</v>
      </c>
      <c r="AJ265">
        <v>0</v>
      </c>
      <c r="AK265">
        <v>2.4589383870967799E-3</v>
      </c>
      <c r="AL265">
        <v>1602522658.5</v>
      </c>
      <c r="AM265" t="s">
        <v>776</v>
      </c>
      <c r="AN265">
        <v>43</v>
      </c>
      <c r="AO265">
        <v>-2.105</v>
      </c>
      <c r="AP265">
        <v>-3.5000000000000003E-2</v>
      </c>
      <c r="AQ265">
        <v>410</v>
      </c>
      <c r="AR265">
        <v>11</v>
      </c>
      <c r="AS265">
        <v>0.28999999999999998</v>
      </c>
      <c r="AT265">
        <v>0.14000000000000001</v>
      </c>
      <c r="AU265">
        <v>6.6209199999999999</v>
      </c>
      <c r="AV265">
        <v>-8.20751916375866E-2</v>
      </c>
      <c r="AW265">
        <v>3.85302903333304E-2</v>
      </c>
      <c r="AX265">
        <v>1</v>
      </c>
      <c r="AY265">
        <v>0.38382890243902401</v>
      </c>
      <c r="AZ265">
        <v>-1.7320996515680299E-2</v>
      </c>
      <c r="BA265">
        <v>1.81334782431426E-3</v>
      </c>
      <c r="BB265">
        <v>1</v>
      </c>
      <c r="BC265">
        <v>2</v>
      </c>
      <c r="BD265">
        <v>2</v>
      </c>
      <c r="BE265" t="s">
        <v>174</v>
      </c>
      <c r="BF265">
        <v>100</v>
      </c>
      <c r="BG265">
        <v>100</v>
      </c>
      <c r="BH265">
        <v>-2.105</v>
      </c>
      <c r="BI265">
        <v>-3.5000000000000003E-2</v>
      </c>
      <c r="BJ265">
        <v>2</v>
      </c>
      <c r="BK265">
        <v>1045.06</v>
      </c>
      <c r="BL265">
        <v>663.43</v>
      </c>
      <c r="BM265">
        <v>34.997700000000002</v>
      </c>
      <c r="BN265">
        <v>36.294600000000003</v>
      </c>
      <c r="BO265">
        <v>29.9998</v>
      </c>
      <c r="BP265">
        <v>35.996400000000001</v>
      </c>
      <c r="BQ265">
        <v>36.052500000000002</v>
      </c>
      <c r="BR265">
        <v>30.735600000000002</v>
      </c>
      <c r="BS265">
        <v>100</v>
      </c>
      <c r="BT265">
        <v>0</v>
      </c>
      <c r="BU265">
        <v>35</v>
      </c>
      <c r="BV265">
        <v>410</v>
      </c>
      <c r="BW265">
        <v>10</v>
      </c>
      <c r="BX265">
        <v>99.998500000000007</v>
      </c>
      <c r="BY265">
        <v>99.612799999999993</v>
      </c>
    </row>
    <row r="266" spans="1:77" x14ac:dyDescent="0.25">
      <c r="A266">
        <v>252</v>
      </c>
      <c r="B266">
        <v>1602522712</v>
      </c>
      <c r="C266">
        <v>19333.4000000954</v>
      </c>
      <c r="D266" t="s">
        <v>785</v>
      </c>
      <c r="E266" t="s">
        <v>786</v>
      </c>
      <c r="F266">
        <v>1602522703.37097</v>
      </c>
      <c r="G266">
        <f t="shared" si="36"/>
        <v>1.2867307035370991E-4</v>
      </c>
      <c r="H266">
        <f t="shared" si="37"/>
        <v>-2.2537964257725074</v>
      </c>
      <c r="I266">
        <f t="shared" si="38"/>
        <v>22.57899052630075</v>
      </c>
      <c r="J266">
        <f t="shared" si="39"/>
        <v>1.2115955278839703</v>
      </c>
      <c r="K266">
        <f t="shared" si="40"/>
        <v>5.3660305427413331</v>
      </c>
      <c r="L266">
        <v>0</v>
      </c>
      <c r="M266">
        <v>0</v>
      </c>
      <c r="N266">
        <f t="shared" si="41"/>
        <v>1</v>
      </c>
      <c r="O266">
        <f t="shared" si="42"/>
        <v>0</v>
      </c>
      <c r="P266">
        <f t="shared" si="43"/>
        <v>52459.136525952366</v>
      </c>
      <c r="Q266">
        <f t="shared" si="44"/>
        <v>0</v>
      </c>
      <c r="R266">
        <f t="shared" si="45"/>
        <v>0</v>
      </c>
      <c r="S266">
        <f t="shared" si="46"/>
        <v>0.49</v>
      </c>
      <c r="T266">
        <f t="shared" si="47"/>
        <v>0.39</v>
      </c>
      <c r="U266">
        <v>30.03</v>
      </c>
      <c r="V266">
        <v>1602522703.37097</v>
      </c>
      <c r="W266">
        <v>416.547129032258</v>
      </c>
      <c r="X266">
        <v>409.94</v>
      </c>
      <c r="Y266">
        <v>11.9166677419355</v>
      </c>
      <c r="Z266">
        <v>11.534870967741901</v>
      </c>
      <c r="AA266">
        <v>1000.00993548387</v>
      </c>
      <c r="AB266">
        <v>101.57232258064499</v>
      </c>
      <c r="AC266">
        <v>0.100020235483871</v>
      </c>
      <c r="AD266">
        <v>34.0770967741935</v>
      </c>
      <c r="AE266">
        <v>999.9</v>
      </c>
      <c r="AF266">
        <v>999.9</v>
      </c>
      <c r="AG266">
        <v>0</v>
      </c>
      <c r="AH266">
        <v>0</v>
      </c>
      <c r="AI266">
        <v>9997.6887096774208</v>
      </c>
      <c r="AJ266">
        <v>0</v>
      </c>
      <c r="AK266">
        <v>2.6069000000000001E-3</v>
      </c>
      <c r="AL266">
        <v>1602522658.5</v>
      </c>
      <c r="AM266" t="s">
        <v>776</v>
      </c>
      <c r="AN266">
        <v>43</v>
      </c>
      <c r="AO266">
        <v>-2.105</v>
      </c>
      <c r="AP266">
        <v>-3.5000000000000003E-2</v>
      </c>
      <c r="AQ266">
        <v>410</v>
      </c>
      <c r="AR266">
        <v>11</v>
      </c>
      <c r="AS266">
        <v>0.28999999999999998</v>
      </c>
      <c r="AT266">
        <v>0.14000000000000001</v>
      </c>
      <c r="AU266">
        <v>6.6048526829268299</v>
      </c>
      <c r="AV266">
        <v>1.2775191637634201E-2</v>
      </c>
      <c r="AW266">
        <v>3.4897868970118602E-2</v>
      </c>
      <c r="AX266">
        <v>1</v>
      </c>
      <c r="AY266">
        <v>0.38233619512195099</v>
      </c>
      <c r="AZ266">
        <v>-1.6461240418118601E-2</v>
      </c>
      <c r="BA266">
        <v>1.7076512641567699E-3</v>
      </c>
      <c r="BB266">
        <v>1</v>
      </c>
      <c r="BC266">
        <v>2</v>
      </c>
      <c r="BD266">
        <v>2</v>
      </c>
      <c r="BE266" t="s">
        <v>174</v>
      </c>
      <c r="BF266">
        <v>100</v>
      </c>
      <c r="BG266">
        <v>100</v>
      </c>
      <c r="BH266">
        <v>-2.105</v>
      </c>
      <c r="BI266">
        <v>-3.5000000000000003E-2</v>
      </c>
      <c r="BJ266">
        <v>2</v>
      </c>
      <c r="BK266">
        <v>1047.32</v>
      </c>
      <c r="BL266">
        <v>663.63099999999997</v>
      </c>
      <c r="BM266">
        <v>34.997599999999998</v>
      </c>
      <c r="BN266">
        <v>36.292700000000004</v>
      </c>
      <c r="BO266">
        <v>29.9999</v>
      </c>
      <c r="BP266">
        <v>35.993899999999996</v>
      </c>
      <c r="BQ266">
        <v>36.049999999999997</v>
      </c>
      <c r="BR266">
        <v>30.7378</v>
      </c>
      <c r="BS266">
        <v>100</v>
      </c>
      <c r="BT266">
        <v>0</v>
      </c>
      <c r="BU266">
        <v>35</v>
      </c>
      <c r="BV266">
        <v>410</v>
      </c>
      <c r="BW266">
        <v>10</v>
      </c>
      <c r="BX266">
        <v>99.999300000000005</v>
      </c>
      <c r="BY266">
        <v>99.6126</v>
      </c>
    </row>
    <row r="267" spans="1:77" x14ac:dyDescent="0.25">
      <c r="A267">
        <v>253</v>
      </c>
      <c r="B267">
        <v>1602522980.5</v>
      </c>
      <c r="C267">
        <v>19601.9000000954</v>
      </c>
      <c r="D267" t="s">
        <v>788</v>
      </c>
      <c r="E267" t="s">
        <v>789</v>
      </c>
      <c r="F267">
        <v>1602522972.5</v>
      </c>
      <c r="G267">
        <f t="shared" si="36"/>
        <v>4.7956195497295232E-4</v>
      </c>
      <c r="H267">
        <f t="shared" si="37"/>
        <v>-3.6174341895498126</v>
      </c>
      <c r="I267">
        <f t="shared" si="38"/>
        <v>27.380554218394128</v>
      </c>
      <c r="J267">
        <f t="shared" si="39"/>
        <v>1.4690470480085254</v>
      </c>
      <c r="K267">
        <f t="shared" si="40"/>
        <v>5.3652933256611242</v>
      </c>
      <c r="L267">
        <v>0</v>
      </c>
      <c r="M267">
        <v>0</v>
      </c>
      <c r="N267">
        <f t="shared" si="41"/>
        <v>1</v>
      </c>
      <c r="O267">
        <f t="shared" si="42"/>
        <v>0</v>
      </c>
      <c r="P267">
        <f t="shared" si="43"/>
        <v>52426.026439596957</v>
      </c>
      <c r="Q267">
        <f t="shared" si="44"/>
        <v>0</v>
      </c>
      <c r="R267">
        <f t="shared" si="45"/>
        <v>0</v>
      </c>
      <c r="S267">
        <f t="shared" si="46"/>
        <v>0.49</v>
      </c>
      <c r="T267">
        <f t="shared" si="47"/>
        <v>0.39</v>
      </c>
      <c r="U267">
        <v>12.71</v>
      </c>
      <c r="V267">
        <v>1602522972.5</v>
      </c>
      <c r="W267">
        <v>414.24370967741902</v>
      </c>
      <c r="X267">
        <v>409.898741935484</v>
      </c>
      <c r="Y267">
        <v>14.4499580645161</v>
      </c>
      <c r="Z267">
        <v>13.8492838709677</v>
      </c>
      <c r="AA267">
        <v>1000.06903225806</v>
      </c>
      <c r="AB267">
        <v>101.566225806452</v>
      </c>
      <c r="AC267">
        <v>9.8224806451612898E-2</v>
      </c>
      <c r="AD267">
        <v>34.074632258064497</v>
      </c>
      <c r="AE267">
        <v>999.9</v>
      </c>
      <c r="AF267">
        <v>999.9</v>
      </c>
      <c r="AG267">
        <v>0</v>
      </c>
      <c r="AH267">
        <v>0</v>
      </c>
      <c r="AI267">
        <v>9991.6522580645196</v>
      </c>
      <c r="AJ267">
        <v>0</v>
      </c>
      <c r="AK267">
        <v>2.32885516129032E-3</v>
      </c>
      <c r="AL267">
        <v>1602522961.5</v>
      </c>
      <c r="AM267" t="s">
        <v>790</v>
      </c>
      <c r="AN267">
        <v>44</v>
      </c>
      <c r="AO267">
        <v>-2.157</v>
      </c>
      <c r="AP267">
        <v>-4.0000000000000001E-3</v>
      </c>
      <c r="AQ267">
        <v>410</v>
      </c>
      <c r="AR267">
        <v>14</v>
      </c>
      <c r="AS267">
        <v>0.49</v>
      </c>
      <c r="AT267">
        <v>0.11</v>
      </c>
      <c r="AU267">
        <v>3.2454006926829302</v>
      </c>
      <c r="AV267">
        <v>16.191576238330299</v>
      </c>
      <c r="AW267">
        <v>1.8964113456154399</v>
      </c>
      <c r="AX267">
        <v>0</v>
      </c>
      <c r="AY267">
        <v>0.44652899828473203</v>
      </c>
      <c r="AZ267">
        <v>2.28322624902933</v>
      </c>
      <c r="BA267">
        <v>0.266341452570585</v>
      </c>
      <c r="BB267">
        <v>0</v>
      </c>
      <c r="BC267">
        <v>0</v>
      </c>
      <c r="BD267">
        <v>2</v>
      </c>
      <c r="BE267" t="s">
        <v>218</v>
      </c>
      <c r="BF267">
        <v>100</v>
      </c>
      <c r="BG267">
        <v>100</v>
      </c>
      <c r="BH267">
        <v>-2.157</v>
      </c>
      <c r="BI267">
        <v>-4.0000000000000001E-3</v>
      </c>
      <c r="BJ267">
        <v>2</v>
      </c>
      <c r="BK267">
        <v>1044.17</v>
      </c>
      <c r="BL267">
        <v>666.47500000000002</v>
      </c>
      <c r="BM267">
        <v>34.998600000000003</v>
      </c>
      <c r="BN267">
        <v>36.227200000000003</v>
      </c>
      <c r="BO267">
        <v>30.0001</v>
      </c>
      <c r="BP267">
        <v>35.925600000000003</v>
      </c>
      <c r="BQ267">
        <v>35.9846</v>
      </c>
      <c r="BR267">
        <v>30.8443</v>
      </c>
      <c r="BS267">
        <v>100</v>
      </c>
      <c r="BT267">
        <v>0</v>
      </c>
      <c r="BU267">
        <v>35</v>
      </c>
      <c r="BV267">
        <v>410</v>
      </c>
      <c r="BW267">
        <v>10</v>
      </c>
      <c r="BX267">
        <v>99.997699999999995</v>
      </c>
      <c r="BY267">
        <v>99.612799999999993</v>
      </c>
    </row>
    <row r="268" spans="1:77" x14ac:dyDescent="0.25">
      <c r="A268">
        <v>254</v>
      </c>
      <c r="B268">
        <v>1602522985.5</v>
      </c>
      <c r="C268">
        <v>19606.9000000954</v>
      </c>
      <c r="D268" t="s">
        <v>791</v>
      </c>
      <c r="E268" t="s">
        <v>792</v>
      </c>
      <c r="F268">
        <v>1602522977.14516</v>
      </c>
      <c r="G268">
        <f t="shared" si="36"/>
        <v>5.0515798763785572E-4</v>
      </c>
      <c r="H268">
        <f t="shared" si="37"/>
        <v>-3.793751263172664</v>
      </c>
      <c r="I268">
        <f t="shared" si="38"/>
        <v>27.523919888897545</v>
      </c>
      <c r="J268">
        <f t="shared" si="39"/>
        <v>1.4766216568874324</v>
      </c>
      <c r="K268">
        <f t="shared" si="40"/>
        <v>5.3648668607085446</v>
      </c>
      <c r="L268">
        <v>0</v>
      </c>
      <c r="M268">
        <v>0</v>
      </c>
      <c r="N268">
        <f t="shared" si="41"/>
        <v>1</v>
      </c>
      <c r="O268">
        <f t="shared" si="42"/>
        <v>0</v>
      </c>
      <c r="P268">
        <f t="shared" si="43"/>
        <v>52438.326202277451</v>
      </c>
      <c r="Q268">
        <f t="shared" si="44"/>
        <v>0</v>
      </c>
      <c r="R268">
        <f t="shared" si="45"/>
        <v>0</v>
      </c>
      <c r="S268">
        <f t="shared" si="46"/>
        <v>0.49</v>
      </c>
      <c r="T268">
        <f t="shared" si="47"/>
        <v>0.39</v>
      </c>
      <c r="U268">
        <v>12.71</v>
      </c>
      <c r="V268">
        <v>1602522977.14516</v>
      </c>
      <c r="W268">
        <v>414.47612903225797</v>
      </c>
      <c r="X268">
        <v>409.92025806451602</v>
      </c>
      <c r="Y268">
        <v>14.5243741935484</v>
      </c>
      <c r="Z268">
        <v>13.8916258064516</v>
      </c>
      <c r="AA268">
        <v>999.97148387096797</v>
      </c>
      <c r="AB268">
        <v>101.56638709677399</v>
      </c>
      <c r="AC268">
        <v>9.8692390322580606E-2</v>
      </c>
      <c r="AD268">
        <v>34.073206451612897</v>
      </c>
      <c r="AE268">
        <v>999.9</v>
      </c>
      <c r="AF268">
        <v>999.9</v>
      </c>
      <c r="AG268">
        <v>0</v>
      </c>
      <c r="AH268">
        <v>0</v>
      </c>
      <c r="AI268">
        <v>9994.0309677419391</v>
      </c>
      <c r="AJ268">
        <v>0</v>
      </c>
      <c r="AK268">
        <v>2.3180661290322598E-3</v>
      </c>
      <c r="AL268">
        <v>1602522961.5</v>
      </c>
      <c r="AM268" t="s">
        <v>790</v>
      </c>
      <c r="AN268">
        <v>44</v>
      </c>
      <c r="AO268">
        <v>-2.157</v>
      </c>
      <c r="AP268">
        <v>-4.0000000000000001E-3</v>
      </c>
      <c r="AQ268">
        <v>410</v>
      </c>
      <c r="AR268">
        <v>14</v>
      </c>
      <c r="AS268">
        <v>0.49</v>
      </c>
      <c r="AT268">
        <v>0.11</v>
      </c>
      <c r="AU268">
        <v>4.3110453658536603</v>
      </c>
      <c r="AV268">
        <v>3.75789073170963</v>
      </c>
      <c r="AW268">
        <v>0.71713560563110401</v>
      </c>
      <c r="AX268">
        <v>0</v>
      </c>
      <c r="AY268">
        <v>0.59680458536585401</v>
      </c>
      <c r="AZ268">
        <v>0.55582768641147295</v>
      </c>
      <c r="BA268">
        <v>0.10260723853227099</v>
      </c>
      <c r="BB268">
        <v>0</v>
      </c>
      <c r="BC268">
        <v>0</v>
      </c>
      <c r="BD268">
        <v>2</v>
      </c>
      <c r="BE268" t="s">
        <v>218</v>
      </c>
      <c r="BF268">
        <v>100</v>
      </c>
      <c r="BG268">
        <v>100</v>
      </c>
      <c r="BH268">
        <v>-2.157</v>
      </c>
      <c r="BI268">
        <v>-4.0000000000000001E-3</v>
      </c>
      <c r="BJ268">
        <v>2</v>
      </c>
      <c r="BK268">
        <v>1045.01</v>
      </c>
      <c r="BL268">
        <v>666.90800000000002</v>
      </c>
      <c r="BM268">
        <v>34.998699999999999</v>
      </c>
      <c r="BN268">
        <v>36.227800000000002</v>
      </c>
      <c r="BO268">
        <v>30.0002</v>
      </c>
      <c r="BP268">
        <v>35.924599999999998</v>
      </c>
      <c r="BQ268">
        <v>35.9846</v>
      </c>
      <c r="BR268">
        <v>30.846599999999999</v>
      </c>
      <c r="BS268">
        <v>100</v>
      </c>
      <c r="BT268">
        <v>0</v>
      </c>
      <c r="BU268">
        <v>35</v>
      </c>
      <c r="BV268">
        <v>410</v>
      </c>
      <c r="BW268">
        <v>10</v>
      </c>
      <c r="BX268">
        <v>99.997799999999998</v>
      </c>
      <c r="BY268">
        <v>99.612899999999996</v>
      </c>
    </row>
    <row r="269" spans="1:77" x14ac:dyDescent="0.25">
      <c r="A269">
        <v>255</v>
      </c>
      <c r="B269">
        <v>1602522990.5</v>
      </c>
      <c r="C269">
        <v>19611.9000000954</v>
      </c>
      <c r="D269" t="s">
        <v>793</v>
      </c>
      <c r="E269" t="s">
        <v>794</v>
      </c>
      <c r="F269">
        <v>1602522981.9354801</v>
      </c>
      <c r="G269">
        <f t="shared" si="36"/>
        <v>5.0320848100387518E-4</v>
      </c>
      <c r="H269">
        <f t="shared" si="37"/>
        <v>-3.7850584345622238</v>
      </c>
      <c r="I269">
        <f t="shared" si="38"/>
        <v>27.60392790549917</v>
      </c>
      <c r="J269">
        <f t="shared" si="39"/>
        <v>1.4808343502230104</v>
      </c>
      <c r="K269">
        <f t="shared" si="40"/>
        <v>5.3645783864259515</v>
      </c>
      <c r="L269">
        <v>0</v>
      </c>
      <c r="M269">
        <v>0</v>
      </c>
      <c r="N269">
        <f t="shared" si="41"/>
        <v>1</v>
      </c>
      <c r="O269">
        <f t="shared" si="42"/>
        <v>0</v>
      </c>
      <c r="P269">
        <f t="shared" si="43"/>
        <v>52482.762264914869</v>
      </c>
      <c r="Q269">
        <f t="shared" si="44"/>
        <v>0</v>
      </c>
      <c r="R269">
        <f t="shared" si="45"/>
        <v>0</v>
      </c>
      <c r="S269">
        <f t="shared" si="46"/>
        <v>0.49</v>
      </c>
      <c r="T269">
        <f t="shared" si="47"/>
        <v>0.39</v>
      </c>
      <c r="U269">
        <v>12.71</v>
      </c>
      <c r="V269">
        <v>1602522981.9354801</v>
      </c>
      <c r="W269">
        <v>414.47699999999998</v>
      </c>
      <c r="X269">
        <v>409.931193548387</v>
      </c>
      <c r="Y269">
        <v>14.565735483871</v>
      </c>
      <c r="Z269">
        <v>13.9354612903226</v>
      </c>
      <c r="AA269">
        <v>999.98074193548405</v>
      </c>
      <c r="AB269">
        <v>101.566419354839</v>
      </c>
      <c r="AC269">
        <v>9.91883903225807E-2</v>
      </c>
      <c r="AD269">
        <v>34.072241935483902</v>
      </c>
      <c r="AE269">
        <v>999.9</v>
      </c>
      <c r="AF269">
        <v>999.9</v>
      </c>
      <c r="AG269">
        <v>0</v>
      </c>
      <c r="AH269">
        <v>0</v>
      </c>
      <c r="AI269">
        <v>10002.824516129</v>
      </c>
      <c r="AJ269">
        <v>0</v>
      </c>
      <c r="AK269">
        <v>2.4352022580645199E-3</v>
      </c>
      <c r="AL269">
        <v>1602522961.5</v>
      </c>
      <c r="AM269" t="s">
        <v>790</v>
      </c>
      <c r="AN269">
        <v>44</v>
      </c>
      <c r="AO269">
        <v>-2.157</v>
      </c>
      <c r="AP269">
        <v>-4.0000000000000001E-3</v>
      </c>
      <c r="AQ269">
        <v>410</v>
      </c>
      <c r="AR269">
        <v>14</v>
      </c>
      <c r="AS269">
        <v>0.49</v>
      </c>
      <c r="AT269">
        <v>0.11</v>
      </c>
      <c r="AU269">
        <v>4.5564363414634101</v>
      </c>
      <c r="AV269">
        <v>-0.14162885017438501</v>
      </c>
      <c r="AW269">
        <v>3.20656004995322E-2</v>
      </c>
      <c r="AX269">
        <v>0</v>
      </c>
      <c r="AY269">
        <v>0.63156826829268298</v>
      </c>
      <c r="AZ269">
        <v>-3.15375679442461E-2</v>
      </c>
      <c r="BA269">
        <v>3.1954507985678402E-3</v>
      </c>
      <c r="BB269">
        <v>1</v>
      </c>
      <c r="BC269">
        <v>1</v>
      </c>
      <c r="BD269">
        <v>2</v>
      </c>
      <c r="BE269" t="s">
        <v>171</v>
      </c>
      <c r="BF269">
        <v>100</v>
      </c>
      <c r="BG269">
        <v>100</v>
      </c>
      <c r="BH269">
        <v>-2.157</v>
      </c>
      <c r="BI269">
        <v>-4.0000000000000001E-3</v>
      </c>
      <c r="BJ269">
        <v>2</v>
      </c>
      <c r="BK269">
        <v>1045.8699999999999</v>
      </c>
      <c r="BL269">
        <v>667.09</v>
      </c>
      <c r="BM269">
        <v>34.998699999999999</v>
      </c>
      <c r="BN269">
        <v>36.230600000000003</v>
      </c>
      <c r="BO269">
        <v>30.0001</v>
      </c>
      <c r="BP269">
        <v>35.924599999999998</v>
      </c>
      <c r="BQ269">
        <v>35.9846</v>
      </c>
      <c r="BR269">
        <v>30.849299999999999</v>
      </c>
      <c r="BS269">
        <v>100</v>
      </c>
      <c r="BT269">
        <v>0</v>
      </c>
      <c r="BU269">
        <v>35</v>
      </c>
      <c r="BV269">
        <v>410</v>
      </c>
      <c r="BW269">
        <v>10</v>
      </c>
      <c r="BX269">
        <v>99.998000000000005</v>
      </c>
      <c r="BY269">
        <v>99.613799999999998</v>
      </c>
    </row>
    <row r="270" spans="1:77" x14ac:dyDescent="0.25">
      <c r="A270">
        <v>256</v>
      </c>
      <c r="B270">
        <v>1602522995.5</v>
      </c>
      <c r="C270">
        <v>19616.9000000954</v>
      </c>
      <c r="D270" t="s">
        <v>795</v>
      </c>
      <c r="E270" t="s">
        <v>796</v>
      </c>
      <c r="F270">
        <v>1602522986.87097</v>
      </c>
      <c r="G270">
        <f t="shared" si="36"/>
        <v>5.0154575025167767E-4</v>
      </c>
      <c r="H270">
        <f t="shared" si="37"/>
        <v>-3.7833836122906401</v>
      </c>
      <c r="I270">
        <f t="shared" si="38"/>
        <v>27.687731328811989</v>
      </c>
      <c r="J270">
        <f t="shared" si="39"/>
        <v>1.4852013015755552</v>
      </c>
      <c r="K270">
        <f t="shared" si="40"/>
        <v>5.3641133827026399</v>
      </c>
      <c r="L270">
        <v>0</v>
      </c>
      <c r="M270">
        <v>0</v>
      </c>
      <c r="N270">
        <f t="shared" si="41"/>
        <v>1</v>
      </c>
      <c r="O270">
        <f t="shared" si="42"/>
        <v>0</v>
      </c>
      <c r="P270">
        <f t="shared" si="43"/>
        <v>52496.745231868073</v>
      </c>
      <c r="Q270">
        <f t="shared" si="44"/>
        <v>0</v>
      </c>
      <c r="R270">
        <f t="shared" si="45"/>
        <v>0</v>
      </c>
      <c r="S270">
        <f t="shared" si="46"/>
        <v>0.49</v>
      </c>
      <c r="T270">
        <f t="shared" si="47"/>
        <v>0.39</v>
      </c>
      <c r="U270">
        <v>12.71</v>
      </c>
      <c r="V270">
        <v>1602522986.87097</v>
      </c>
      <c r="W270">
        <v>414.48848387096803</v>
      </c>
      <c r="X270">
        <v>409.94393548387097</v>
      </c>
      <c r="Y270">
        <v>14.608674193548399</v>
      </c>
      <c r="Z270">
        <v>13.9805096774194</v>
      </c>
      <c r="AA270">
        <v>999.98029032258103</v>
      </c>
      <c r="AB270">
        <v>101.566290322581</v>
      </c>
      <c r="AC270">
        <v>9.9424299999999993E-2</v>
      </c>
      <c r="AD270">
        <v>34.070687096774201</v>
      </c>
      <c r="AE270">
        <v>999.9</v>
      </c>
      <c r="AF270">
        <v>999.9</v>
      </c>
      <c r="AG270">
        <v>0</v>
      </c>
      <c r="AH270">
        <v>0</v>
      </c>
      <c r="AI270">
        <v>10005.5638709677</v>
      </c>
      <c r="AJ270">
        <v>0</v>
      </c>
      <c r="AK270">
        <v>2.6139890322580701E-3</v>
      </c>
      <c r="AL270">
        <v>1602522961.5</v>
      </c>
      <c r="AM270" t="s">
        <v>790</v>
      </c>
      <c r="AN270">
        <v>44</v>
      </c>
      <c r="AO270">
        <v>-2.157</v>
      </c>
      <c r="AP270">
        <v>-4.0000000000000001E-3</v>
      </c>
      <c r="AQ270">
        <v>410</v>
      </c>
      <c r="AR270">
        <v>14</v>
      </c>
      <c r="AS270">
        <v>0.49</v>
      </c>
      <c r="AT270">
        <v>0.11</v>
      </c>
      <c r="AU270">
        <v>4.5438456097561</v>
      </c>
      <c r="AV270">
        <v>-1.1864111499304501E-3</v>
      </c>
      <c r="AW270">
        <v>2.43324766464523E-2</v>
      </c>
      <c r="AX270">
        <v>1</v>
      </c>
      <c r="AY270">
        <v>0.62930699999999995</v>
      </c>
      <c r="AZ270">
        <v>-2.5535017421602899E-2</v>
      </c>
      <c r="BA270">
        <v>2.6975195833281698E-3</v>
      </c>
      <c r="BB270">
        <v>1</v>
      </c>
      <c r="BC270">
        <v>2</v>
      </c>
      <c r="BD270">
        <v>2</v>
      </c>
      <c r="BE270" t="s">
        <v>174</v>
      </c>
      <c r="BF270">
        <v>100</v>
      </c>
      <c r="BG270">
        <v>100</v>
      </c>
      <c r="BH270">
        <v>-2.157</v>
      </c>
      <c r="BI270">
        <v>-4.0000000000000001E-3</v>
      </c>
      <c r="BJ270">
        <v>2</v>
      </c>
      <c r="BK270">
        <v>1045.8699999999999</v>
      </c>
      <c r="BL270">
        <v>667.18200000000002</v>
      </c>
      <c r="BM270">
        <v>34.9983</v>
      </c>
      <c r="BN270">
        <v>36.230600000000003</v>
      </c>
      <c r="BO270">
        <v>30.0001</v>
      </c>
      <c r="BP270">
        <v>35.924599999999998</v>
      </c>
      <c r="BQ270">
        <v>35.9846</v>
      </c>
      <c r="BR270">
        <v>30.849399999999999</v>
      </c>
      <c r="BS270">
        <v>100</v>
      </c>
      <c r="BT270">
        <v>0</v>
      </c>
      <c r="BU270">
        <v>35</v>
      </c>
      <c r="BV270">
        <v>410</v>
      </c>
      <c r="BW270">
        <v>10</v>
      </c>
      <c r="BX270">
        <v>99.998199999999997</v>
      </c>
      <c r="BY270">
        <v>99.613699999999994</v>
      </c>
    </row>
    <row r="271" spans="1:77" x14ac:dyDescent="0.25">
      <c r="A271">
        <v>257</v>
      </c>
      <c r="B271">
        <v>1602523000.5</v>
      </c>
      <c r="C271">
        <v>19621.9000000954</v>
      </c>
      <c r="D271" t="s">
        <v>797</v>
      </c>
      <c r="E271" t="s">
        <v>798</v>
      </c>
      <c r="F271">
        <v>1602522991.87097</v>
      </c>
      <c r="G271">
        <f t="shared" ref="G271:G334" si="48">AA271*N271*(Y271-Z271)/(100*U271*(1000-N271*Y271))</f>
        <v>5.0022677401343645E-4</v>
      </c>
      <c r="H271">
        <f t="shared" ref="H271:H334" si="49">AA271*N271*(X271-W271*(1000-N271*Z271)/(1000-N271*Y271))/(100*U271)</f>
        <v>-3.7849592169881752</v>
      </c>
      <c r="I271">
        <f t="shared" ref="I271:I334" si="50">(J271/K271*100)</f>
        <v>27.77360376544295</v>
      </c>
      <c r="J271">
        <f t="shared" ref="J271:J334" si="51">Y271*(AB271+AC271)/1000</f>
        <v>1.4896189824036359</v>
      </c>
      <c r="K271">
        <f t="shared" ref="K271:K334" si="52">0.61365*EXP(17.502*AD271/(240.97+AD271))</f>
        <v>5.3634342701219078</v>
      </c>
      <c r="L271">
        <v>0</v>
      </c>
      <c r="M271">
        <v>0</v>
      </c>
      <c r="N271">
        <f t="shared" ref="N271:N334" si="53">IF(L271*$H$11&gt;=P271,1,(P271/(P271-L271*$H$11)))</f>
        <v>1</v>
      </c>
      <c r="O271">
        <f t="shared" ref="O271:O334" si="54">(N271-1)*100</f>
        <v>0</v>
      </c>
      <c r="P271">
        <f t="shared" ref="P271:P334" si="55">MAX(0,($B$11+$C$11*AI271)/(1+$D$11*AI271)*AB271/(AD271+273)*$E$11)</f>
        <v>52490.739490785752</v>
      </c>
      <c r="Q271">
        <f t="shared" ref="Q271:Q334" si="56">$B$9*AJ271+$C$9*AK271</f>
        <v>0</v>
      </c>
      <c r="R271">
        <f t="shared" ref="R271:R334" si="57">Q271*S271</f>
        <v>0</v>
      </c>
      <c r="S271">
        <f t="shared" ref="S271:S334" si="58">($B$9*$D$7+$C$9*$D$7)/($B$9+$C$9)</f>
        <v>0.49</v>
      </c>
      <c r="T271">
        <f t="shared" ref="T271:T334" si="59">($B$9*$K$7+$C$9*$K$7)/($B$9+$C$9)</f>
        <v>0.39</v>
      </c>
      <c r="U271">
        <v>12.71</v>
      </c>
      <c r="V271">
        <v>1602522991.87097</v>
      </c>
      <c r="W271">
        <v>414.49880645161301</v>
      </c>
      <c r="X271">
        <v>409.95164516129</v>
      </c>
      <c r="Y271">
        <v>14.652100000000001</v>
      </c>
      <c r="Z271">
        <v>14.0256258064516</v>
      </c>
      <c r="AA271">
        <v>999.99745161290298</v>
      </c>
      <c r="AB271">
        <v>101.56625806451601</v>
      </c>
      <c r="AC271">
        <v>9.9645280645161302E-2</v>
      </c>
      <c r="AD271">
        <v>34.0684161290323</v>
      </c>
      <c r="AE271">
        <v>999.9</v>
      </c>
      <c r="AF271">
        <v>999.9</v>
      </c>
      <c r="AG271">
        <v>0</v>
      </c>
      <c r="AH271">
        <v>0</v>
      </c>
      <c r="AI271">
        <v>10004.2964516129</v>
      </c>
      <c r="AJ271">
        <v>0</v>
      </c>
      <c r="AK271">
        <v>2.67564E-3</v>
      </c>
      <c r="AL271">
        <v>1602522961.5</v>
      </c>
      <c r="AM271" t="s">
        <v>790</v>
      </c>
      <c r="AN271">
        <v>44</v>
      </c>
      <c r="AO271">
        <v>-2.157</v>
      </c>
      <c r="AP271">
        <v>-4.0000000000000001E-3</v>
      </c>
      <c r="AQ271">
        <v>410</v>
      </c>
      <c r="AR271">
        <v>14</v>
      </c>
      <c r="AS271">
        <v>0.49</v>
      </c>
      <c r="AT271">
        <v>0.11</v>
      </c>
      <c r="AU271">
        <v>4.5433524390243898</v>
      </c>
      <c r="AV271">
        <v>4.25280836237878E-2</v>
      </c>
      <c r="AW271">
        <v>2.3502964502220201E-2</v>
      </c>
      <c r="AX271">
        <v>1</v>
      </c>
      <c r="AY271">
        <v>0.62726024390243895</v>
      </c>
      <c r="AZ271">
        <v>-1.9187895470380301E-2</v>
      </c>
      <c r="BA271">
        <v>2.0781287640624598E-3</v>
      </c>
      <c r="BB271">
        <v>1</v>
      </c>
      <c r="BC271">
        <v>2</v>
      </c>
      <c r="BD271">
        <v>2</v>
      </c>
      <c r="BE271" t="s">
        <v>174</v>
      </c>
      <c r="BF271">
        <v>100</v>
      </c>
      <c r="BG271">
        <v>100</v>
      </c>
      <c r="BH271">
        <v>-2.157</v>
      </c>
      <c r="BI271">
        <v>-4.0000000000000001E-3</v>
      </c>
      <c r="BJ271">
        <v>2</v>
      </c>
      <c r="BK271">
        <v>1047.69</v>
      </c>
      <c r="BL271">
        <v>667.28700000000003</v>
      </c>
      <c r="BM271">
        <v>34.998100000000001</v>
      </c>
      <c r="BN271">
        <v>36.230600000000003</v>
      </c>
      <c r="BO271">
        <v>30.0001</v>
      </c>
      <c r="BP271">
        <v>35.924599999999998</v>
      </c>
      <c r="BQ271">
        <v>35.9816</v>
      </c>
      <c r="BR271">
        <v>30.853899999999999</v>
      </c>
      <c r="BS271">
        <v>100</v>
      </c>
      <c r="BT271">
        <v>0</v>
      </c>
      <c r="BU271">
        <v>35</v>
      </c>
      <c r="BV271">
        <v>410</v>
      </c>
      <c r="BW271">
        <v>10</v>
      </c>
      <c r="BX271">
        <v>99.999799999999993</v>
      </c>
      <c r="BY271">
        <v>99.612099999999998</v>
      </c>
    </row>
    <row r="272" spans="1:77" x14ac:dyDescent="0.25">
      <c r="A272">
        <v>258</v>
      </c>
      <c r="B272">
        <v>1602523005.5</v>
      </c>
      <c r="C272">
        <v>19626.9000000954</v>
      </c>
      <c r="D272" t="s">
        <v>799</v>
      </c>
      <c r="E272" t="s">
        <v>800</v>
      </c>
      <c r="F272">
        <v>1602522996.87097</v>
      </c>
      <c r="G272">
        <f t="shared" si="48"/>
        <v>4.9887351122935241E-4</v>
      </c>
      <c r="H272">
        <f t="shared" si="49"/>
        <v>-3.7992392442045544</v>
      </c>
      <c r="I272">
        <f t="shared" si="50"/>
        <v>27.86036583199397</v>
      </c>
      <c r="J272">
        <f t="shared" si="51"/>
        <v>1.4940093326693011</v>
      </c>
      <c r="K272">
        <f t="shared" si="52"/>
        <v>5.3624900034644467</v>
      </c>
      <c r="L272">
        <v>0</v>
      </c>
      <c r="M272">
        <v>0</v>
      </c>
      <c r="N272">
        <f t="shared" si="53"/>
        <v>1</v>
      </c>
      <c r="O272">
        <f t="shared" si="54"/>
        <v>0</v>
      </c>
      <c r="P272">
        <f t="shared" si="55"/>
        <v>52451.344763739122</v>
      </c>
      <c r="Q272">
        <f t="shared" si="56"/>
        <v>0</v>
      </c>
      <c r="R272">
        <f t="shared" si="57"/>
        <v>0</v>
      </c>
      <c r="S272">
        <f t="shared" si="58"/>
        <v>0.49</v>
      </c>
      <c r="T272">
        <f t="shared" si="59"/>
        <v>0.39</v>
      </c>
      <c r="U272">
        <v>12.71</v>
      </c>
      <c r="V272">
        <v>1602522996.87097</v>
      </c>
      <c r="W272">
        <v>414.50954838709703</v>
      </c>
      <c r="X272">
        <v>409.94358064516098</v>
      </c>
      <c r="Y272">
        <v>14.6953774193548</v>
      </c>
      <c r="Z272">
        <v>14.070632258064499</v>
      </c>
      <c r="AA272">
        <v>1000.00832258065</v>
      </c>
      <c r="AB272">
        <v>101.565548387097</v>
      </c>
      <c r="AC272">
        <v>9.9709335483870995E-2</v>
      </c>
      <c r="AD272">
        <v>34.065258064516101</v>
      </c>
      <c r="AE272">
        <v>999.9</v>
      </c>
      <c r="AF272">
        <v>999.9</v>
      </c>
      <c r="AG272">
        <v>0</v>
      </c>
      <c r="AH272">
        <v>0</v>
      </c>
      <c r="AI272">
        <v>9996.4338709677395</v>
      </c>
      <c r="AJ272">
        <v>0</v>
      </c>
      <c r="AK272">
        <v>2.6710161290322602E-3</v>
      </c>
      <c r="AL272">
        <v>1602522961.5</v>
      </c>
      <c r="AM272" t="s">
        <v>790</v>
      </c>
      <c r="AN272">
        <v>44</v>
      </c>
      <c r="AO272">
        <v>-2.157</v>
      </c>
      <c r="AP272">
        <v>-4.0000000000000001E-3</v>
      </c>
      <c r="AQ272">
        <v>410</v>
      </c>
      <c r="AR272">
        <v>14</v>
      </c>
      <c r="AS272">
        <v>0.49</v>
      </c>
      <c r="AT272">
        <v>0.11</v>
      </c>
      <c r="AU272">
        <v>4.5634043902438997</v>
      </c>
      <c r="AV272">
        <v>0.19110710801386499</v>
      </c>
      <c r="AW272">
        <v>3.1149881654144701E-2</v>
      </c>
      <c r="AX272">
        <v>0</v>
      </c>
      <c r="AY272">
        <v>0.62562526829268295</v>
      </c>
      <c r="AZ272">
        <v>-2.01627804878E-2</v>
      </c>
      <c r="BA272">
        <v>2.15601127903731E-3</v>
      </c>
      <c r="BB272">
        <v>1</v>
      </c>
      <c r="BC272">
        <v>1</v>
      </c>
      <c r="BD272">
        <v>2</v>
      </c>
      <c r="BE272" t="s">
        <v>171</v>
      </c>
      <c r="BF272">
        <v>100</v>
      </c>
      <c r="BG272">
        <v>100</v>
      </c>
      <c r="BH272">
        <v>-2.157</v>
      </c>
      <c r="BI272">
        <v>-4.0000000000000001E-3</v>
      </c>
      <c r="BJ272">
        <v>2</v>
      </c>
      <c r="BK272">
        <v>1046.78</v>
      </c>
      <c r="BL272">
        <v>667.55600000000004</v>
      </c>
      <c r="BM272">
        <v>34.997900000000001</v>
      </c>
      <c r="BN272">
        <v>36.230600000000003</v>
      </c>
      <c r="BO272">
        <v>30</v>
      </c>
      <c r="BP272">
        <v>35.921300000000002</v>
      </c>
      <c r="BQ272">
        <v>35.981299999999997</v>
      </c>
      <c r="BR272">
        <v>30.857900000000001</v>
      </c>
      <c r="BS272">
        <v>100</v>
      </c>
      <c r="BT272">
        <v>0</v>
      </c>
      <c r="BU272">
        <v>35</v>
      </c>
      <c r="BV272">
        <v>410</v>
      </c>
      <c r="BW272">
        <v>10</v>
      </c>
      <c r="BX272">
        <v>100.001</v>
      </c>
      <c r="BY272">
        <v>99.608800000000002</v>
      </c>
    </row>
    <row r="273" spans="1:77" x14ac:dyDescent="0.25">
      <c r="A273">
        <v>259</v>
      </c>
      <c r="B273">
        <v>1602523348.5999999</v>
      </c>
      <c r="C273">
        <v>19970</v>
      </c>
      <c r="D273" t="s">
        <v>802</v>
      </c>
      <c r="E273" t="s">
        <v>803</v>
      </c>
      <c r="F273">
        <v>1602523340.5999999</v>
      </c>
      <c r="G273">
        <f t="shared" si="48"/>
        <v>1.8093116400595292E-4</v>
      </c>
      <c r="H273">
        <f t="shared" si="49"/>
        <v>-1.4612121271617196</v>
      </c>
      <c r="I273">
        <f t="shared" si="50"/>
        <v>32.256501050549701</v>
      </c>
      <c r="J273">
        <f t="shared" si="51"/>
        <v>1.7264887372360673</v>
      </c>
      <c r="K273">
        <f t="shared" si="52"/>
        <v>5.3523745012841228</v>
      </c>
      <c r="L273">
        <v>0</v>
      </c>
      <c r="M273">
        <v>0</v>
      </c>
      <c r="N273">
        <f t="shared" si="53"/>
        <v>1</v>
      </c>
      <c r="O273">
        <f t="shared" si="54"/>
        <v>0</v>
      </c>
      <c r="P273">
        <f t="shared" si="55"/>
        <v>52493.939421622039</v>
      </c>
      <c r="Q273">
        <f t="shared" si="56"/>
        <v>0</v>
      </c>
      <c r="R273">
        <f t="shared" si="57"/>
        <v>0</v>
      </c>
      <c r="S273">
        <f t="shared" si="58"/>
        <v>0.49</v>
      </c>
      <c r="T273">
        <f t="shared" si="59"/>
        <v>0.39</v>
      </c>
      <c r="U273">
        <v>15.53</v>
      </c>
      <c r="V273">
        <v>1602523340.5999999</v>
      </c>
      <c r="W273">
        <v>412.08735483870998</v>
      </c>
      <c r="X273">
        <v>409.93406451612901</v>
      </c>
      <c r="Y273">
        <v>16.984903225806502</v>
      </c>
      <c r="Z273">
        <v>16.708712903225798</v>
      </c>
      <c r="AA273">
        <v>1000.08419354839</v>
      </c>
      <c r="AB273">
        <v>101.549838709677</v>
      </c>
      <c r="AC273">
        <v>9.8590738709677397E-2</v>
      </c>
      <c r="AD273">
        <v>34.031396774193603</v>
      </c>
      <c r="AE273">
        <v>999.9</v>
      </c>
      <c r="AF273">
        <v>999.9</v>
      </c>
      <c r="AG273">
        <v>0</v>
      </c>
      <c r="AH273">
        <v>0</v>
      </c>
      <c r="AI273">
        <v>10005.3612903226</v>
      </c>
      <c r="AJ273">
        <v>0</v>
      </c>
      <c r="AK273">
        <v>2.3464251612903201E-3</v>
      </c>
      <c r="AL273">
        <v>1602523331.5999999</v>
      </c>
      <c r="AM273" t="s">
        <v>804</v>
      </c>
      <c r="AN273">
        <v>45</v>
      </c>
      <c r="AO273">
        <v>-2.1829999999999998</v>
      </c>
      <c r="AP273">
        <v>3.5000000000000003E-2</v>
      </c>
      <c r="AQ273">
        <v>410</v>
      </c>
      <c r="AR273">
        <v>17</v>
      </c>
      <c r="AS273">
        <v>0.33</v>
      </c>
      <c r="AT273">
        <v>0.19</v>
      </c>
      <c r="AU273">
        <v>1.5698457727073201</v>
      </c>
      <c r="AV273">
        <v>10.2312056811208</v>
      </c>
      <c r="AW273">
        <v>1.1437302426203599</v>
      </c>
      <c r="AX273">
        <v>0</v>
      </c>
      <c r="AY273">
        <v>0.19230157823414601</v>
      </c>
      <c r="AZ273">
        <v>1.4440740704611801</v>
      </c>
      <c r="BA273">
        <v>0.15865032837127399</v>
      </c>
      <c r="BB273">
        <v>0</v>
      </c>
      <c r="BC273">
        <v>0</v>
      </c>
      <c r="BD273">
        <v>2</v>
      </c>
      <c r="BE273" t="s">
        <v>218</v>
      </c>
      <c r="BF273">
        <v>100</v>
      </c>
      <c r="BG273">
        <v>100</v>
      </c>
      <c r="BH273">
        <v>-2.1829999999999998</v>
      </c>
      <c r="BI273">
        <v>3.5000000000000003E-2</v>
      </c>
      <c r="BJ273">
        <v>2</v>
      </c>
      <c r="BK273">
        <v>1044.6300000000001</v>
      </c>
      <c r="BL273">
        <v>671.56100000000004</v>
      </c>
      <c r="BM273">
        <v>34.997900000000001</v>
      </c>
      <c r="BN273">
        <v>36.137900000000002</v>
      </c>
      <c r="BO273">
        <v>30.000299999999999</v>
      </c>
      <c r="BP273">
        <v>35.835599999999999</v>
      </c>
      <c r="BQ273">
        <v>35.895299999999999</v>
      </c>
      <c r="BR273">
        <v>30.9649</v>
      </c>
      <c r="BS273">
        <v>100</v>
      </c>
      <c r="BT273">
        <v>0</v>
      </c>
      <c r="BU273">
        <v>35</v>
      </c>
      <c r="BV273">
        <v>410</v>
      </c>
      <c r="BW273">
        <v>10</v>
      </c>
      <c r="BX273">
        <v>100.014</v>
      </c>
      <c r="BY273">
        <v>99.625200000000007</v>
      </c>
    </row>
    <row r="274" spans="1:77" x14ac:dyDescent="0.25">
      <c r="A274">
        <v>260</v>
      </c>
      <c r="B274">
        <v>1602523353.5999999</v>
      </c>
      <c r="C274">
        <v>19975</v>
      </c>
      <c r="D274" t="s">
        <v>805</v>
      </c>
      <c r="E274" t="s">
        <v>806</v>
      </c>
      <c r="F274">
        <v>1602523345.2451601</v>
      </c>
      <c r="G274">
        <f t="shared" si="48"/>
        <v>2.1285828623851294E-4</v>
      </c>
      <c r="H274">
        <f t="shared" si="49"/>
        <v>-1.706937917655543</v>
      </c>
      <c r="I274">
        <f t="shared" si="50"/>
        <v>32.409739035431357</v>
      </c>
      <c r="J274">
        <f t="shared" si="51"/>
        <v>1.7344185083702153</v>
      </c>
      <c r="K274">
        <f t="shared" si="52"/>
        <v>5.3515349397725602</v>
      </c>
      <c r="L274">
        <v>0</v>
      </c>
      <c r="M274">
        <v>0</v>
      </c>
      <c r="N274">
        <f t="shared" si="53"/>
        <v>1</v>
      </c>
      <c r="O274">
        <f t="shared" si="54"/>
        <v>0</v>
      </c>
      <c r="P274">
        <f t="shared" si="55"/>
        <v>52478.98099928812</v>
      </c>
      <c r="Q274">
        <f t="shared" si="56"/>
        <v>0</v>
      </c>
      <c r="R274">
        <f t="shared" si="57"/>
        <v>0</v>
      </c>
      <c r="S274">
        <f t="shared" si="58"/>
        <v>0.49</v>
      </c>
      <c r="T274">
        <f t="shared" si="59"/>
        <v>0.39</v>
      </c>
      <c r="U274">
        <v>15.53</v>
      </c>
      <c r="V274">
        <v>1602523345.2451601</v>
      </c>
      <c r="W274">
        <v>412.46480645161301</v>
      </c>
      <c r="X274">
        <v>409.95022580645201</v>
      </c>
      <c r="Y274">
        <v>17.062783870967699</v>
      </c>
      <c r="Z274">
        <v>16.7378483870968</v>
      </c>
      <c r="AA274">
        <v>999.97848387096803</v>
      </c>
      <c r="AB274">
        <v>101.550193548387</v>
      </c>
      <c r="AC274">
        <v>9.9016890322580597E-2</v>
      </c>
      <c r="AD274">
        <v>34.028583870967701</v>
      </c>
      <c r="AE274">
        <v>999.9</v>
      </c>
      <c r="AF274">
        <v>999.9</v>
      </c>
      <c r="AG274">
        <v>0</v>
      </c>
      <c r="AH274">
        <v>0</v>
      </c>
      <c r="AI274">
        <v>10002.2564516129</v>
      </c>
      <c r="AJ274">
        <v>0</v>
      </c>
      <c r="AK274">
        <v>2.2989545161290299E-3</v>
      </c>
      <c r="AL274">
        <v>1602523331.5999999</v>
      </c>
      <c r="AM274" t="s">
        <v>804</v>
      </c>
      <c r="AN274">
        <v>45</v>
      </c>
      <c r="AO274">
        <v>-2.1829999999999998</v>
      </c>
      <c r="AP274">
        <v>3.5000000000000003E-2</v>
      </c>
      <c r="AQ274">
        <v>410</v>
      </c>
      <c r="AR274">
        <v>17</v>
      </c>
      <c r="AS274">
        <v>0.33</v>
      </c>
      <c r="AT274">
        <v>0.19</v>
      </c>
      <c r="AU274">
        <v>2.1703097073170698</v>
      </c>
      <c r="AV274">
        <v>4.8729579073165699</v>
      </c>
      <c r="AW274">
        <v>0.746532337230153</v>
      </c>
      <c r="AX274">
        <v>0</v>
      </c>
      <c r="AY274">
        <v>0.28040914312195098</v>
      </c>
      <c r="AZ274">
        <v>0.659303755944184</v>
      </c>
      <c r="BA274">
        <v>9.5274759165963202E-2</v>
      </c>
      <c r="BB274">
        <v>0</v>
      </c>
      <c r="BC274">
        <v>0</v>
      </c>
      <c r="BD274">
        <v>2</v>
      </c>
      <c r="BE274" t="s">
        <v>218</v>
      </c>
      <c r="BF274">
        <v>100</v>
      </c>
      <c r="BG274">
        <v>100</v>
      </c>
      <c r="BH274">
        <v>-2.1829999999999998</v>
      </c>
      <c r="BI274">
        <v>3.5000000000000003E-2</v>
      </c>
      <c r="BJ274">
        <v>2</v>
      </c>
      <c r="BK274">
        <v>1046.58</v>
      </c>
      <c r="BL274">
        <v>671.99599999999998</v>
      </c>
      <c r="BM274">
        <v>34.997599999999998</v>
      </c>
      <c r="BN274">
        <v>36.139800000000001</v>
      </c>
      <c r="BO274">
        <v>30.0001</v>
      </c>
      <c r="BP274">
        <v>35.835500000000003</v>
      </c>
      <c r="BQ274">
        <v>35.895299999999999</v>
      </c>
      <c r="BR274">
        <v>30.966000000000001</v>
      </c>
      <c r="BS274">
        <v>100</v>
      </c>
      <c r="BT274">
        <v>0</v>
      </c>
      <c r="BU274">
        <v>35</v>
      </c>
      <c r="BV274">
        <v>410</v>
      </c>
      <c r="BW274">
        <v>10</v>
      </c>
      <c r="BX274">
        <v>100.015</v>
      </c>
      <c r="BY274">
        <v>99.624200000000002</v>
      </c>
    </row>
    <row r="275" spans="1:77" x14ac:dyDescent="0.25">
      <c r="A275">
        <v>261</v>
      </c>
      <c r="B275">
        <v>1602523358.5999999</v>
      </c>
      <c r="C275">
        <v>19980</v>
      </c>
      <c r="D275" t="s">
        <v>807</v>
      </c>
      <c r="E275" t="s">
        <v>808</v>
      </c>
      <c r="F275">
        <v>1602523350.03548</v>
      </c>
      <c r="G275">
        <f t="shared" si="48"/>
        <v>2.130152235903673E-4</v>
      </c>
      <c r="H275">
        <f t="shared" si="49"/>
        <v>-1.6978602228238659</v>
      </c>
      <c r="I275">
        <f t="shared" si="50"/>
        <v>32.471737661974515</v>
      </c>
      <c r="J275">
        <f t="shared" si="51"/>
        <v>1.7374425485954907</v>
      </c>
      <c r="K275">
        <f t="shared" si="52"/>
        <v>5.3506300361316779</v>
      </c>
      <c r="L275">
        <v>0</v>
      </c>
      <c r="M275">
        <v>0</v>
      </c>
      <c r="N275">
        <f t="shared" si="53"/>
        <v>1</v>
      </c>
      <c r="O275">
        <f t="shared" si="54"/>
        <v>0</v>
      </c>
      <c r="P275">
        <f t="shared" si="55"/>
        <v>52469.342953866588</v>
      </c>
      <c r="Q275">
        <f t="shared" si="56"/>
        <v>0</v>
      </c>
      <c r="R275">
        <f t="shared" si="57"/>
        <v>0</v>
      </c>
      <c r="S275">
        <f t="shared" si="58"/>
        <v>0.49</v>
      </c>
      <c r="T275">
        <f t="shared" si="59"/>
        <v>0.39</v>
      </c>
      <c r="U275">
        <v>15.53</v>
      </c>
      <c r="V275">
        <v>1602523350.03548</v>
      </c>
      <c r="W275">
        <v>412.455451612903</v>
      </c>
      <c r="X275">
        <v>409.95509677419398</v>
      </c>
      <c r="Y275">
        <v>17.092435483871</v>
      </c>
      <c r="Z275">
        <v>16.767274193548399</v>
      </c>
      <c r="AA275">
        <v>999.99064516128999</v>
      </c>
      <c r="AB275">
        <v>101.55035483871001</v>
      </c>
      <c r="AC275">
        <v>9.9439319354838698E-2</v>
      </c>
      <c r="AD275">
        <v>34.0255516129032</v>
      </c>
      <c r="AE275">
        <v>999.9</v>
      </c>
      <c r="AF275">
        <v>999.9</v>
      </c>
      <c r="AG275">
        <v>0</v>
      </c>
      <c r="AH275">
        <v>0</v>
      </c>
      <c r="AI275">
        <v>10000.2216129032</v>
      </c>
      <c r="AJ275">
        <v>0</v>
      </c>
      <c r="AK275">
        <v>2.43181225806452E-3</v>
      </c>
      <c r="AL275">
        <v>1602523331.5999999</v>
      </c>
      <c r="AM275" t="s">
        <v>804</v>
      </c>
      <c r="AN275">
        <v>45</v>
      </c>
      <c r="AO275">
        <v>-2.1829999999999998</v>
      </c>
      <c r="AP275">
        <v>3.5000000000000003E-2</v>
      </c>
      <c r="AQ275">
        <v>410</v>
      </c>
      <c r="AR275">
        <v>17</v>
      </c>
      <c r="AS275">
        <v>0.33</v>
      </c>
      <c r="AT275">
        <v>0.19</v>
      </c>
      <c r="AU275">
        <v>2.5166548780487799</v>
      </c>
      <c r="AV275">
        <v>-0.19610655052267201</v>
      </c>
      <c r="AW275">
        <v>3.8930802471599399E-2</v>
      </c>
      <c r="AX275">
        <v>0</v>
      </c>
      <c r="AY275">
        <v>0.32511278048780501</v>
      </c>
      <c r="AZ275">
        <v>4.5746550522660703E-3</v>
      </c>
      <c r="BA275">
        <v>8.9283110991877402E-4</v>
      </c>
      <c r="BB275">
        <v>1</v>
      </c>
      <c r="BC275">
        <v>1</v>
      </c>
      <c r="BD275">
        <v>2</v>
      </c>
      <c r="BE275" t="s">
        <v>171</v>
      </c>
      <c r="BF275">
        <v>100</v>
      </c>
      <c r="BG275">
        <v>100</v>
      </c>
      <c r="BH275">
        <v>-2.1829999999999998</v>
      </c>
      <c r="BI275">
        <v>3.5000000000000003E-2</v>
      </c>
      <c r="BJ275">
        <v>2</v>
      </c>
      <c r="BK275">
        <v>1046.01</v>
      </c>
      <c r="BL275">
        <v>672.08799999999997</v>
      </c>
      <c r="BM275">
        <v>34.997500000000002</v>
      </c>
      <c r="BN275">
        <v>36.143000000000001</v>
      </c>
      <c r="BO275">
        <v>30.0001</v>
      </c>
      <c r="BP275">
        <v>35.835500000000003</v>
      </c>
      <c r="BQ275">
        <v>35.895299999999999</v>
      </c>
      <c r="BR275">
        <v>30.966899999999999</v>
      </c>
      <c r="BS275">
        <v>100</v>
      </c>
      <c r="BT275">
        <v>0</v>
      </c>
      <c r="BU275">
        <v>35</v>
      </c>
      <c r="BV275">
        <v>410</v>
      </c>
      <c r="BW275">
        <v>10</v>
      </c>
      <c r="BX275">
        <v>100.017</v>
      </c>
      <c r="BY275">
        <v>99.624300000000005</v>
      </c>
    </row>
    <row r="276" spans="1:77" x14ac:dyDescent="0.25">
      <c r="A276">
        <v>262</v>
      </c>
      <c r="B276">
        <v>1602523363.5999999</v>
      </c>
      <c r="C276">
        <v>19985</v>
      </c>
      <c r="D276" t="s">
        <v>809</v>
      </c>
      <c r="E276" t="s">
        <v>810</v>
      </c>
      <c r="F276">
        <v>1602523354.9709699</v>
      </c>
      <c r="G276">
        <f t="shared" si="48"/>
        <v>2.1352955830260928E-4</v>
      </c>
      <c r="H276">
        <f t="shared" si="49"/>
        <v>-1.6909102392510087</v>
      </c>
      <c r="I276">
        <f t="shared" si="50"/>
        <v>32.536529011009556</v>
      </c>
      <c r="J276">
        <f t="shared" si="51"/>
        <v>1.7405839116050352</v>
      </c>
      <c r="K276">
        <f t="shared" si="52"/>
        <v>5.3496299836287537</v>
      </c>
      <c r="L276">
        <v>0</v>
      </c>
      <c r="M276">
        <v>0</v>
      </c>
      <c r="N276">
        <f t="shared" si="53"/>
        <v>1</v>
      </c>
      <c r="O276">
        <f t="shared" si="54"/>
        <v>0</v>
      </c>
      <c r="P276">
        <f t="shared" si="55"/>
        <v>52468.458716305926</v>
      </c>
      <c r="Q276">
        <f t="shared" si="56"/>
        <v>0</v>
      </c>
      <c r="R276">
        <f t="shared" si="57"/>
        <v>0</v>
      </c>
      <c r="S276">
        <f t="shared" si="58"/>
        <v>0.49</v>
      </c>
      <c r="T276">
        <f t="shared" si="59"/>
        <v>0.39</v>
      </c>
      <c r="U276">
        <v>15.53</v>
      </c>
      <c r="V276">
        <v>1602523354.9709699</v>
      </c>
      <c r="W276">
        <v>412.45825806451597</v>
      </c>
      <c r="X276">
        <v>409.96903225806398</v>
      </c>
      <c r="Y276">
        <v>17.123312903225798</v>
      </c>
      <c r="Z276">
        <v>16.797377419354799</v>
      </c>
      <c r="AA276">
        <v>999.99274193548399</v>
      </c>
      <c r="AB276">
        <v>101.55029032258101</v>
      </c>
      <c r="AC276">
        <v>9.9660329032258105E-2</v>
      </c>
      <c r="AD276">
        <v>34.022199999999998</v>
      </c>
      <c r="AE276">
        <v>999.9</v>
      </c>
      <c r="AF276">
        <v>999.9</v>
      </c>
      <c r="AG276">
        <v>0</v>
      </c>
      <c r="AH276">
        <v>0</v>
      </c>
      <c r="AI276">
        <v>9999.9387096774208</v>
      </c>
      <c r="AJ276">
        <v>0</v>
      </c>
      <c r="AK276">
        <v>2.57330064516129E-3</v>
      </c>
      <c r="AL276">
        <v>1602523331.5999999</v>
      </c>
      <c r="AM276" t="s">
        <v>804</v>
      </c>
      <c r="AN276">
        <v>45</v>
      </c>
      <c r="AO276">
        <v>-2.1829999999999998</v>
      </c>
      <c r="AP276">
        <v>3.5000000000000003E-2</v>
      </c>
      <c r="AQ276">
        <v>410</v>
      </c>
      <c r="AR276">
        <v>17</v>
      </c>
      <c r="AS276">
        <v>0.33</v>
      </c>
      <c r="AT276">
        <v>0.19</v>
      </c>
      <c r="AU276">
        <v>2.49144853658537</v>
      </c>
      <c r="AV276">
        <v>-5.44611846689547E-2</v>
      </c>
      <c r="AW276">
        <v>2.6767822470452101E-2</v>
      </c>
      <c r="AX276">
        <v>1</v>
      </c>
      <c r="AY276">
        <v>0.325551414634146</v>
      </c>
      <c r="AZ276">
        <v>7.9413449477330599E-3</v>
      </c>
      <c r="BA276">
        <v>1.0586103402427101E-3</v>
      </c>
      <c r="BB276">
        <v>1</v>
      </c>
      <c r="BC276">
        <v>2</v>
      </c>
      <c r="BD276">
        <v>2</v>
      </c>
      <c r="BE276" t="s">
        <v>174</v>
      </c>
      <c r="BF276">
        <v>100</v>
      </c>
      <c r="BG276">
        <v>100</v>
      </c>
      <c r="BH276">
        <v>-2.1829999999999998</v>
      </c>
      <c r="BI276">
        <v>3.5000000000000003E-2</v>
      </c>
      <c r="BJ276">
        <v>2</v>
      </c>
      <c r="BK276">
        <v>1044.02</v>
      </c>
      <c r="BL276">
        <v>672.06500000000005</v>
      </c>
      <c r="BM276">
        <v>34.997599999999998</v>
      </c>
      <c r="BN276">
        <v>36.143099999999997</v>
      </c>
      <c r="BO276">
        <v>30.0001</v>
      </c>
      <c r="BP276">
        <v>35.835500000000003</v>
      </c>
      <c r="BQ276">
        <v>35.895299999999999</v>
      </c>
      <c r="BR276">
        <v>30.967600000000001</v>
      </c>
      <c r="BS276">
        <v>100</v>
      </c>
      <c r="BT276">
        <v>0</v>
      </c>
      <c r="BU276">
        <v>35</v>
      </c>
      <c r="BV276">
        <v>410</v>
      </c>
      <c r="BW276">
        <v>10</v>
      </c>
      <c r="BX276">
        <v>100.018</v>
      </c>
      <c r="BY276">
        <v>99.626900000000006</v>
      </c>
    </row>
    <row r="277" spans="1:77" x14ac:dyDescent="0.25">
      <c r="A277">
        <v>263</v>
      </c>
      <c r="B277">
        <v>1602523368.5999999</v>
      </c>
      <c r="C277">
        <v>19990</v>
      </c>
      <c r="D277" t="s">
        <v>811</v>
      </c>
      <c r="E277" t="s">
        <v>812</v>
      </c>
      <c r="F277">
        <v>1602523359.9709699</v>
      </c>
      <c r="G277">
        <f t="shared" si="48"/>
        <v>2.13394432077042E-4</v>
      </c>
      <c r="H277">
        <f t="shared" si="49"/>
        <v>-1.6949263795285003</v>
      </c>
      <c r="I277">
        <f t="shared" si="50"/>
        <v>32.600774572949561</v>
      </c>
      <c r="J277">
        <f t="shared" si="51"/>
        <v>1.7436628413454691</v>
      </c>
      <c r="K277">
        <f t="shared" si="52"/>
        <v>5.3485319419136461</v>
      </c>
      <c r="L277">
        <v>0</v>
      </c>
      <c r="M277">
        <v>0</v>
      </c>
      <c r="N277">
        <f t="shared" si="53"/>
        <v>1</v>
      </c>
      <c r="O277">
        <f t="shared" si="54"/>
        <v>0</v>
      </c>
      <c r="P277">
        <f t="shared" si="55"/>
        <v>52466.007587857268</v>
      </c>
      <c r="Q277">
        <f t="shared" si="56"/>
        <v>0</v>
      </c>
      <c r="R277">
        <f t="shared" si="57"/>
        <v>0</v>
      </c>
      <c r="S277">
        <f t="shared" si="58"/>
        <v>0.49</v>
      </c>
      <c r="T277">
        <f t="shared" si="59"/>
        <v>0.39</v>
      </c>
      <c r="U277">
        <v>15.53</v>
      </c>
      <c r="V277">
        <v>1602523359.9709699</v>
      </c>
      <c r="W277">
        <v>412.46493548387099</v>
      </c>
      <c r="X277">
        <v>409.96938709677403</v>
      </c>
      <c r="Y277">
        <v>17.153538709677399</v>
      </c>
      <c r="Z277">
        <v>16.827819354838699</v>
      </c>
      <c r="AA277">
        <v>999.99229032258097</v>
      </c>
      <c r="AB277">
        <v>101.550612903226</v>
      </c>
      <c r="AC277">
        <v>9.9715396774193596E-2</v>
      </c>
      <c r="AD277">
        <v>34.018519354838702</v>
      </c>
      <c r="AE277">
        <v>999.9</v>
      </c>
      <c r="AF277">
        <v>999.9</v>
      </c>
      <c r="AG277">
        <v>0</v>
      </c>
      <c r="AH277">
        <v>0</v>
      </c>
      <c r="AI277">
        <v>9999.2935483871006</v>
      </c>
      <c r="AJ277">
        <v>0</v>
      </c>
      <c r="AK277">
        <v>2.6497464516129E-3</v>
      </c>
      <c r="AL277">
        <v>1602523331.5999999</v>
      </c>
      <c r="AM277" t="s">
        <v>804</v>
      </c>
      <c r="AN277">
        <v>45</v>
      </c>
      <c r="AO277">
        <v>-2.1829999999999998</v>
      </c>
      <c r="AP277">
        <v>3.5000000000000003E-2</v>
      </c>
      <c r="AQ277">
        <v>410</v>
      </c>
      <c r="AR277">
        <v>17</v>
      </c>
      <c r="AS277">
        <v>0.33</v>
      </c>
      <c r="AT277">
        <v>0.19</v>
      </c>
      <c r="AU277">
        <v>2.4917421951219501</v>
      </c>
      <c r="AV277">
        <v>2.6874982578379499E-2</v>
      </c>
      <c r="AW277">
        <v>2.69283379172633E-2</v>
      </c>
      <c r="AX277">
        <v>1</v>
      </c>
      <c r="AY277">
        <v>0.32573819512195101</v>
      </c>
      <c r="AZ277">
        <v>-8.9285017421449899E-4</v>
      </c>
      <c r="BA277">
        <v>9.5540205352440599E-4</v>
      </c>
      <c r="BB277">
        <v>1</v>
      </c>
      <c r="BC277">
        <v>2</v>
      </c>
      <c r="BD277">
        <v>2</v>
      </c>
      <c r="BE277" t="s">
        <v>174</v>
      </c>
      <c r="BF277">
        <v>100</v>
      </c>
      <c r="BG277">
        <v>100</v>
      </c>
      <c r="BH277">
        <v>-2.1829999999999998</v>
      </c>
      <c r="BI277">
        <v>3.5000000000000003E-2</v>
      </c>
      <c r="BJ277">
        <v>2</v>
      </c>
      <c r="BK277">
        <v>1047.24</v>
      </c>
      <c r="BL277">
        <v>672.06500000000005</v>
      </c>
      <c r="BM277">
        <v>34.997900000000001</v>
      </c>
      <c r="BN277">
        <v>36.143799999999999</v>
      </c>
      <c r="BO277">
        <v>30.0001</v>
      </c>
      <c r="BP277">
        <v>35.835500000000003</v>
      </c>
      <c r="BQ277">
        <v>35.895299999999999</v>
      </c>
      <c r="BR277">
        <v>30.970199999999998</v>
      </c>
      <c r="BS277">
        <v>100</v>
      </c>
      <c r="BT277">
        <v>0</v>
      </c>
      <c r="BU277">
        <v>35</v>
      </c>
      <c r="BV277">
        <v>410</v>
      </c>
      <c r="BW277">
        <v>10</v>
      </c>
      <c r="BX277">
        <v>100.017</v>
      </c>
      <c r="BY277">
        <v>99.626800000000003</v>
      </c>
    </row>
    <row r="278" spans="1:77" x14ac:dyDescent="0.25">
      <c r="A278">
        <v>264</v>
      </c>
      <c r="B278">
        <v>1602523373.5999999</v>
      </c>
      <c r="C278">
        <v>19995</v>
      </c>
      <c r="D278" t="s">
        <v>813</v>
      </c>
      <c r="E278" t="s">
        <v>814</v>
      </c>
      <c r="F278">
        <v>1602523364.9709699</v>
      </c>
      <c r="G278">
        <f t="shared" si="48"/>
        <v>2.1298970917546948E-4</v>
      </c>
      <c r="H278">
        <f t="shared" si="49"/>
        <v>-1.6982563769398911</v>
      </c>
      <c r="I278">
        <f t="shared" si="50"/>
        <v>32.664530674725171</v>
      </c>
      <c r="J278">
        <f t="shared" si="51"/>
        <v>1.7466790535077659</v>
      </c>
      <c r="K278">
        <f t="shared" si="52"/>
        <v>5.3473263427577526</v>
      </c>
      <c r="L278">
        <v>0</v>
      </c>
      <c r="M278">
        <v>0</v>
      </c>
      <c r="N278">
        <f t="shared" si="53"/>
        <v>1</v>
      </c>
      <c r="O278">
        <f t="shared" si="54"/>
        <v>0</v>
      </c>
      <c r="P278">
        <f t="shared" si="55"/>
        <v>52473.812178832093</v>
      </c>
      <c r="Q278">
        <f t="shared" si="56"/>
        <v>0</v>
      </c>
      <c r="R278">
        <f t="shared" si="57"/>
        <v>0</v>
      </c>
      <c r="S278">
        <f t="shared" si="58"/>
        <v>0.49</v>
      </c>
      <c r="T278">
        <f t="shared" si="59"/>
        <v>0.39</v>
      </c>
      <c r="U278">
        <v>15.53</v>
      </c>
      <c r="V278">
        <v>1602523364.9709699</v>
      </c>
      <c r="W278">
        <v>412.46580645161299</v>
      </c>
      <c r="X278">
        <v>409.964838709677</v>
      </c>
      <c r="Y278">
        <v>17.1832483870968</v>
      </c>
      <c r="Z278">
        <v>16.8581580645161</v>
      </c>
      <c r="AA278">
        <v>999.99674193548401</v>
      </c>
      <c r="AB278">
        <v>101.550258064516</v>
      </c>
      <c r="AC278">
        <v>9.9849887096774198E-2</v>
      </c>
      <c r="AD278">
        <v>34.014477419354797</v>
      </c>
      <c r="AE278">
        <v>999.9</v>
      </c>
      <c r="AF278">
        <v>999.9</v>
      </c>
      <c r="AG278">
        <v>0</v>
      </c>
      <c r="AH278">
        <v>0</v>
      </c>
      <c r="AI278">
        <v>10000.7435483871</v>
      </c>
      <c r="AJ278">
        <v>0</v>
      </c>
      <c r="AK278">
        <v>2.6540619354838701E-3</v>
      </c>
      <c r="AL278">
        <v>1602523331.5999999</v>
      </c>
      <c r="AM278" t="s">
        <v>804</v>
      </c>
      <c r="AN278">
        <v>45</v>
      </c>
      <c r="AO278">
        <v>-2.1829999999999998</v>
      </c>
      <c r="AP278">
        <v>3.5000000000000003E-2</v>
      </c>
      <c r="AQ278">
        <v>410</v>
      </c>
      <c r="AR278">
        <v>17</v>
      </c>
      <c r="AS278">
        <v>0.33</v>
      </c>
      <c r="AT278">
        <v>0.19</v>
      </c>
      <c r="AU278">
        <v>2.5026004878048802</v>
      </c>
      <c r="AV278">
        <v>6.0207386759629299E-2</v>
      </c>
      <c r="AW278">
        <v>2.7842494802643301E-2</v>
      </c>
      <c r="AX278">
        <v>1</v>
      </c>
      <c r="AY278">
        <v>0.32529460975609797</v>
      </c>
      <c r="AZ278">
        <v>-7.9298466898936101E-3</v>
      </c>
      <c r="BA278">
        <v>1.22236404058271E-3</v>
      </c>
      <c r="BB278">
        <v>1</v>
      </c>
      <c r="BC278">
        <v>2</v>
      </c>
      <c r="BD278">
        <v>2</v>
      </c>
      <c r="BE278" t="s">
        <v>174</v>
      </c>
      <c r="BF278">
        <v>100</v>
      </c>
      <c r="BG278">
        <v>100</v>
      </c>
      <c r="BH278">
        <v>-2.1829999999999998</v>
      </c>
      <c r="BI278">
        <v>3.5000000000000003E-2</v>
      </c>
      <c r="BJ278">
        <v>2</v>
      </c>
      <c r="BK278">
        <v>1047.07</v>
      </c>
      <c r="BL278">
        <v>672.38599999999997</v>
      </c>
      <c r="BM278">
        <v>34.998100000000001</v>
      </c>
      <c r="BN278">
        <v>36.146500000000003</v>
      </c>
      <c r="BO278">
        <v>30.0001</v>
      </c>
      <c r="BP278">
        <v>35.835500000000003</v>
      </c>
      <c r="BQ278">
        <v>35.895299999999999</v>
      </c>
      <c r="BR278">
        <v>30.971800000000002</v>
      </c>
      <c r="BS278">
        <v>100</v>
      </c>
      <c r="BT278">
        <v>0</v>
      </c>
      <c r="BU278">
        <v>35</v>
      </c>
      <c r="BV278">
        <v>410</v>
      </c>
      <c r="BW278">
        <v>10</v>
      </c>
      <c r="BX278">
        <v>100.017</v>
      </c>
      <c r="BY278">
        <v>99.6267</v>
      </c>
    </row>
    <row r="279" spans="1:77" x14ac:dyDescent="0.25">
      <c r="A279">
        <v>265</v>
      </c>
      <c r="B279">
        <v>1602523635.0999999</v>
      </c>
      <c r="C279">
        <v>20256.5</v>
      </c>
      <c r="D279" t="s">
        <v>816</v>
      </c>
      <c r="E279" t="s">
        <v>817</v>
      </c>
      <c r="F279">
        <v>1602523627.0999999</v>
      </c>
      <c r="G279">
        <f t="shared" si="48"/>
        <v>4.9275819144280468E-4</v>
      </c>
      <c r="H279">
        <f t="shared" si="49"/>
        <v>-3.404215716132641</v>
      </c>
      <c r="I279">
        <f t="shared" si="50"/>
        <v>35.482585233457712</v>
      </c>
      <c r="J279">
        <f t="shared" si="51"/>
        <v>1.8895227203148279</v>
      </c>
      <c r="K279">
        <f t="shared" si="52"/>
        <v>5.3252115309037125</v>
      </c>
      <c r="L279">
        <v>0</v>
      </c>
      <c r="M279">
        <v>0</v>
      </c>
      <c r="N279">
        <f t="shared" si="53"/>
        <v>1</v>
      </c>
      <c r="O279">
        <f t="shared" si="54"/>
        <v>0</v>
      </c>
      <c r="P279">
        <f t="shared" si="55"/>
        <v>52435.263153010659</v>
      </c>
      <c r="Q279">
        <f t="shared" si="56"/>
        <v>0</v>
      </c>
      <c r="R279">
        <f t="shared" si="57"/>
        <v>0</v>
      </c>
      <c r="S279">
        <f t="shared" si="58"/>
        <v>0.49</v>
      </c>
      <c r="T279">
        <f t="shared" si="59"/>
        <v>0.39</v>
      </c>
      <c r="U279">
        <v>12.81</v>
      </c>
      <c r="V279">
        <v>1602523627.0999999</v>
      </c>
      <c r="W279">
        <v>414.06077419354801</v>
      </c>
      <c r="X279">
        <v>409.96170967741898</v>
      </c>
      <c r="Y279">
        <v>18.590754838709699</v>
      </c>
      <c r="Z279">
        <v>17.9713225806452</v>
      </c>
      <c r="AA279">
        <v>1000.09051612903</v>
      </c>
      <c r="AB279">
        <v>101.539064516129</v>
      </c>
      <c r="AC279">
        <v>9.8697732258064497E-2</v>
      </c>
      <c r="AD279">
        <v>33.9401935483871</v>
      </c>
      <c r="AE279">
        <v>999.9</v>
      </c>
      <c r="AF279">
        <v>999.9</v>
      </c>
      <c r="AG279">
        <v>0</v>
      </c>
      <c r="AH279">
        <v>0</v>
      </c>
      <c r="AI279">
        <v>9991.7119354838705</v>
      </c>
      <c r="AJ279">
        <v>0</v>
      </c>
      <c r="AK279">
        <v>2.25888096774194E-3</v>
      </c>
      <c r="AL279">
        <v>1602523618.0999999</v>
      </c>
      <c r="AM279" t="s">
        <v>818</v>
      </c>
      <c r="AN279">
        <v>46</v>
      </c>
      <c r="AO279">
        <v>-2.2280000000000002</v>
      </c>
      <c r="AP279">
        <v>0.05</v>
      </c>
      <c r="AQ279">
        <v>410</v>
      </c>
      <c r="AR279">
        <v>18</v>
      </c>
      <c r="AS279">
        <v>0.4</v>
      </c>
      <c r="AT279">
        <v>0.08</v>
      </c>
      <c r="AU279">
        <v>3.1116874975609798</v>
      </c>
      <c r="AV279">
        <v>19.358883265506101</v>
      </c>
      <c r="AW279">
        <v>2.1670159531235602</v>
      </c>
      <c r="AX279">
        <v>0</v>
      </c>
      <c r="AY279">
        <v>0.46547444441463398</v>
      </c>
      <c r="AZ279">
        <v>3.0290400694705402</v>
      </c>
      <c r="BA279">
        <v>0.33550145454060198</v>
      </c>
      <c r="BB279">
        <v>0</v>
      </c>
      <c r="BC279">
        <v>0</v>
      </c>
      <c r="BD279">
        <v>2</v>
      </c>
      <c r="BE279" t="s">
        <v>218</v>
      </c>
      <c r="BF279">
        <v>100</v>
      </c>
      <c r="BG279">
        <v>100</v>
      </c>
      <c r="BH279">
        <v>-2.2280000000000002</v>
      </c>
      <c r="BI279">
        <v>0.05</v>
      </c>
      <c r="BJ279">
        <v>2</v>
      </c>
      <c r="BK279">
        <v>1043.77</v>
      </c>
      <c r="BL279">
        <v>674.40899999999999</v>
      </c>
      <c r="BM279">
        <v>34.998100000000001</v>
      </c>
      <c r="BN279">
        <v>36.076099999999997</v>
      </c>
      <c r="BO279">
        <v>30.0002</v>
      </c>
      <c r="BP279">
        <v>35.776000000000003</v>
      </c>
      <c r="BQ279">
        <v>35.832500000000003</v>
      </c>
      <c r="BR279">
        <v>31.023</v>
      </c>
      <c r="BS279">
        <v>100</v>
      </c>
      <c r="BT279">
        <v>0</v>
      </c>
      <c r="BU279">
        <v>35</v>
      </c>
      <c r="BV279">
        <v>410</v>
      </c>
      <c r="BW279">
        <v>10</v>
      </c>
      <c r="BX279">
        <v>100.03700000000001</v>
      </c>
      <c r="BY279">
        <v>99.640199999999993</v>
      </c>
    </row>
    <row r="280" spans="1:77" x14ac:dyDescent="0.25">
      <c r="A280">
        <v>266</v>
      </c>
      <c r="B280">
        <v>1602523640.0999999</v>
      </c>
      <c r="C280">
        <v>20261.5</v>
      </c>
      <c r="D280" t="s">
        <v>819</v>
      </c>
      <c r="E280" t="s">
        <v>820</v>
      </c>
      <c r="F280">
        <v>1602523631.7451601</v>
      </c>
      <c r="G280">
        <f t="shared" si="48"/>
        <v>5.8967001415798504E-4</v>
      </c>
      <c r="H280">
        <f t="shared" si="49"/>
        <v>-4.0437670730859629</v>
      </c>
      <c r="I280">
        <f t="shared" si="50"/>
        <v>35.747301983750155</v>
      </c>
      <c r="J280">
        <f t="shared" si="51"/>
        <v>1.9032394492732374</v>
      </c>
      <c r="K280">
        <f t="shared" si="52"/>
        <v>5.3241485193439306</v>
      </c>
      <c r="L280">
        <v>0</v>
      </c>
      <c r="M280">
        <v>0</v>
      </c>
      <c r="N280">
        <f t="shared" si="53"/>
        <v>1</v>
      </c>
      <c r="O280">
        <f t="shared" si="54"/>
        <v>0</v>
      </c>
      <c r="P280">
        <f t="shared" si="55"/>
        <v>52477.098021318881</v>
      </c>
      <c r="Q280">
        <f t="shared" si="56"/>
        <v>0</v>
      </c>
      <c r="R280">
        <f t="shared" si="57"/>
        <v>0</v>
      </c>
      <c r="S280">
        <f t="shared" si="58"/>
        <v>0.49</v>
      </c>
      <c r="T280">
        <f t="shared" si="59"/>
        <v>0.39</v>
      </c>
      <c r="U280">
        <v>12.81</v>
      </c>
      <c r="V280">
        <v>1602523631.7451601</v>
      </c>
      <c r="W280">
        <v>414.83835483871002</v>
      </c>
      <c r="X280">
        <v>409.971580645161</v>
      </c>
      <c r="Y280">
        <v>18.7256741935484</v>
      </c>
      <c r="Z280">
        <v>17.9844419354839</v>
      </c>
      <c r="AA280">
        <v>999.98687096774199</v>
      </c>
      <c r="AB280">
        <v>101.538903225806</v>
      </c>
      <c r="AC280">
        <v>9.9063429032258093E-2</v>
      </c>
      <c r="AD280">
        <v>33.936616129032302</v>
      </c>
      <c r="AE280">
        <v>999.9</v>
      </c>
      <c r="AF280">
        <v>999.9</v>
      </c>
      <c r="AG280">
        <v>0</v>
      </c>
      <c r="AH280">
        <v>0</v>
      </c>
      <c r="AI280">
        <v>9999.9177419354801</v>
      </c>
      <c r="AJ280">
        <v>0</v>
      </c>
      <c r="AK280">
        <v>2.1460596774193499E-3</v>
      </c>
      <c r="AL280">
        <v>1602523618.0999999</v>
      </c>
      <c r="AM280" t="s">
        <v>818</v>
      </c>
      <c r="AN280">
        <v>46</v>
      </c>
      <c r="AO280">
        <v>-2.2280000000000002</v>
      </c>
      <c r="AP280">
        <v>0.05</v>
      </c>
      <c r="AQ280">
        <v>410</v>
      </c>
      <c r="AR280">
        <v>18</v>
      </c>
      <c r="AS280">
        <v>0.4</v>
      </c>
      <c r="AT280">
        <v>0.08</v>
      </c>
      <c r="AU280">
        <v>4.2736971268292701</v>
      </c>
      <c r="AV280">
        <v>8.5643700209158808</v>
      </c>
      <c r="AW280">
        <v>1.3295211597617</v>
      </c>
      <c r="AX280">
        <v>0</v>
      </c>
      <c r="AY280">
        <v>0.649084509878049</v>
      </c>
      <c r="AZ280">
        <v>1.37573726132562</v>
      </c>
      <c r="BA280">
        <v>0.204454799324992</v>
      </c>
      <c r="BB280">
        <v>0</v>
      </c>
      <c r="BC280">
        <v>0</v>
      </c>
      <c r="BD280">
        <v>2</v>
      </c>
      <c r="BE280" t="s">
        <v>218</v>
      </c>
      <c r="BF280">
        <v>100</v>
      </c>
      <c r="BG280">
        <v>100</v>
      </c>
      <c r="BH280">
        <v>-2.2280000000000002</v>
      </c>
      <c r="BI280">
        <v>0.05</v>
      </c>
      <c r="BJ280">
        <v>2</v>
      </c>
      <c r="BK280">
        <v>1045.19</v>
      </c>
      <c r="BL280">
        <v>674.90200000000004</v>
      </c>
      <c r="BM280">
        <v>34.998100000000001</v>
      </c>
      <c r="BN280">
        <v>36.075200000000002</v>
      </c>
      <c r="BO280">
        <v>30</v>
      </c>
      <c r="BP280">
        <v>35.773000000000003</v>
      </c>
      <c r="BQ280">
        <v>35.8294</v>
      </c>
      <c r="BR280">
        <v>31.0243</v>
      </c>
      <c r="BS280">
        <v>100</v>
      </c>
      <c r="BT280">
        <v>0</v>
      </c>
      <c r="BU280">
        <v>35</v>
      </c>
      <c r="BV280">
        <v>410</v>
      </c>
      <c r="BW280">
        <v>10</v>
      </c>
      <c r="BX280">
        <v>100.03700000000001</v>
      </c>
      <c r="BY280">
        <v>99.640900000000002</v>
      </c>
    </row>
    <row r="281" spans="1:77" x14ac:dyDescent="0.25">
      <c r="A281">
        <v>267</v>
      </c>
      <c r="B281">
        <v>1602523645.0999999</v>
      </c>
      <c r="C281">
        <v>20266.5</v>
      </c>
      <c r="D281" t="s">
        <v>821</v>
      </c>
      <c r="E281" t="s">
        <v>822</v>
      </c>
      <c r="F281">
        <v>1602523636.53548</v>
      </c>
      <c r="G281">
        <f t="shared" si="48"/>
        <v>5.8991034270444449E-4</v>
      </c>
      <c r="H281">
        <f t="shared" si="49"/>
        <v>-4.0292168931613999</v>
      </c>
      <c r="I281">
        <f t="shared" si="50"/>
        <v>35.779063737830917</v>
      </c>
      <c r="J281">
        <f t="shared" si="51"/>
        <v>1.9045755947832106</v>
      </c>
      <c r="K281">
        <f t="shared" si="52"/>
        <v>5.3231566056028781</v>
      </c>
      <c r="L281">
        <v>0</v>
      </c>
      <c r="M281">
        <v>0</v>
      </c>
      <c r="N281">
        <f t="shared" si="53"/>
        <v>1</v>
      </c>
      <c r="O281">
        <f t="shared" si="54"/>
        <v>0</v>
      </c>
      <c r="P281">
        <f t="shared" si="55"/>
        <v>52474.420192888407</v>
      </c>
      <c r="Q281">
        <f t="shared" si="56"/>
        <v>0</v>
      </c>
      <c r="R281">
        <f t="shared" si="57"/>
        <v>0</v>
      </c>
      <c r="S281">
        <f t="shared" si="58"/>
        <v>0.49</v>
      </c>
      <c r="T281">
        <f t="shared" si="59"/>
        <v>0.39</v>
      </c>
      <c r="U281">
        <v>12.81</v>
      </c>
      <c r="V281">
        <v>1602523636.53548</v>
      </c>
      <c r="W281">
        <v>414.81774193548398</v>
      </c>
      <c r="X281">
        <v>409.96970967741902</v>
      </c>
      <c r="Y281">
        <v>18.738858064516101</v>
      </c>
      <c r="Z281">
        <v>17.9973322580645</v>
      </c>
      <c r="AA281">
        <v>999.98496774193598</v>
      </c>
      <c r="AB281">
        <v>101.538322580645</v>
      </c>
      <c r="AC281">
        <v>9.9439348387096796E-2</v>
      </c>
      <c r="AD281">
        <v>33.933277419354802</v>
      </c>
      <c r="AE281">
        <v>999.9</v>
      </c>
      <c r="AF281">
        <v>999.9</v>
      </c>
      <c r="AG281">
        <v>0</v>
      </c>
      <c r="AH281">
        <v>0</v>
      </c>
      <c r="AI281">
        <v>9999.3319354838695</v>
      </c>
      <c r="AJ281">
        <v>0</v>
      </c>
      <c r="AK281">
        <v>2.2049361290322599E-3</v>
      </c>
      <c r="AL281">
        <v>1602523618.0999999</v>
      </c>
      <c r="AM281" t="s">
        <v>818</v>
      </c>
      <c r="AN281">
        <v>46</v>
      </c>
      <c r="AO281">
        <v>-2.2280000000000002</v>
      </c>
      <c r="AP281">
        <v>0.05</v>
      </c>
      <c r="AQ281">
        <v>410</v>
      </c>
      <c r="AR281">
        <v>18</v>
      </c>
      <c r="AS281">
        <v>0.4</v>
      </c>
      <c r="AT281">
        <v>0.08</v>
      </c>
      <c r="AU281">
        <v>4.8659112195121903</v>
      </c>
      <c r="AV281">
        <v>-0.21785331010453499</v>
      </c>
      <c r="AW281">
        <v>4.6489322728784602E-2</v>
      </c>
      <c r="AX281">
        <v>0</v>
      </c>
      <c r="AY281">
        <v>0.74131268292682895</v>
      </c>
      <c r="AZ281">
        <v>2.3331637630655002E-3</v>
      </c>
      <c r="BA281">
        <v>9.6793674050060796E-4</v>
      </c>
      <c r="BB281">
        <v>1</v>
      </c>
      <c r="BC281">
        <v>1</v>
      </c>
      <c r="BD281">
        <v>2</v>
      </c>
      <c r="BE281" t="s">
        <v>171</v>
      </c>
      <c r="BF281">
        <v>100</v>
      </c>
      <c r="BG281">
        <v>100</v>
      </c>
      <c r="BH281">
        <v>-2.2280000000000002</v>
      </c>
      <c r="BI281">
        <v>0.05</v>
      </c>
      <c r="BJ281">
        <v>2</v>
      </c>
      <c r="BK281">
        <v>1046.2</v>
      </c>
      <c r="BL281">
        <v>675.10900000000004</v>
      </c>
      <c r="BM281">
        <v>34.997999999999998</v>
      </c>
      <c r="BN281">
        <v>36.072800000000001</v>
      </c>
      <c r="BO281">
        <v>30.0001</v>
      </c>
      <c r="BP281">
        <v>35.773000000000003</v>
      </c>
      <c r="BQ281">
        <v>35.8294</v>
      </c>
      <c r="BR281">
        <v>31.026199999999999</v>
      </c>
      <c r="BS281">
        <v>100</v>
      </c>
      <c r="BT281">
        <v>0</v>
      </c>
      <c r="BU281">
        <v>35</v>
      </c>
      <c r="BV281">
        <v>410</v>
      </c>
      <c r="BW281">
        <v>10</v>
      </c>
      <c r="BX281">
        <v>100.038</v>
      </c>
      <c r="BY281">
        <v>99.64</v>
      </c>
    </row>
    <row r="282" spans="1:77" x14ac:dyDescent="0.25">
      <c r="A282">
        <v>268</v>
      </c>
      <c r="B282">
        <v>1602523650.0999999</v>
      </c>
      <c r="C282">
        <v>20271.5</v>
      </c>
      <c r="D282" t="s">
        <v>823</v>
      </c>
      <c r="E282" t="s">
        <v>824</v>
      </c>
      <c r="F282">
        <v>1602523641.4709699</v>
      </c>
      <c r="G282">
        <f t="shared" si="48"/>
        <v>5.8993139774109128E-4</v>
      </c>
      <c r="H282">
        <f t="shared" si="49"/>
        <v>-4.0301784307481681</v>
      </c>
      <c r="I282">
        <f t="shared" si="50"/>
        <v>35.810148435905006</v>
      </c>
      <c r="J282">
        <f t="shared" si="51"/>
        <v>1.9059022396140282</v>
      </c>
      <c r="K282">
        <f t="shared" si="52"/>
        <v>5.3222405459316029</v>
      </c>
      <c r="L282">
        <v>0</v>
      </c>
      <c r="M282">
        <v>0</v>
      </c>
      <c r="N282">
        <f t="shared" si="53"/>
        <v>1</v>
      </c>
      <c r="O282">
        <f t="shared" si="54"/>
        <v>0</v>
      </c>
      <c r="P282">
        <f t="shared" si="55"/>
        <v>52452.95725485844</v>
      </c>
      <c r="Q282">
        <f t="shared" si="56"/>
        <v>0</v>
      </c>
      <c r="R282">
        <f t="shared" si="57"/>
        <v>0</v>
      </c>
      <c r="S282">
        <f t="shared" si="58"/>
        <v>0.49</v>
      </c>
      <c r="T282">
        <f t="shared" si="59"/>
        <v>0.39</v>
      </c>
      <c r="U282">
        <v>12.81</v>
      </c>
      <c r="V282">
        <v>1602523641.4709699</v>
      </c>
      <c r="W282">
        <v>414.82119354838699</v>
      </c>
      <c r="X282">
        <v>409.971967741936</v>
      </c>
      <c r="Y282">
        <v>18.751867741935499</v>
      </c>
      <c r="Z282">
        <v>18.010329032258099</v>
      </c>
      <c r="AA282">
        <v>999.99</v>
      </c>
      <c r="AB282">
        <v>101.538387096774</v>
      </c>
      <c r="AC282">
        <v>9.9607893548387103E-2</v>
      </c>
      <c r="AD282">
        <v>33.930193548387102</v>
      </c>
      <c r="AE282">
        <v>999.9</v>
      </c>
      <c r="AF282">
        <v>999.9</v>
      </c>
      <c r="AG282">
        <v>0</v>
      </c>
      <c r="AH282">
        <v>0</v>
      </c>
      <c r="AI282">
        <v>9994.9567741935498</v>
      </c>
      <c r="AJ282">
        <v>0</v>
      </c>
      <c r="AK282">
        <v>2.2807680645161301E-3</v>
      </c>
      <c r="AL282">
        <v>1602523618.0999999</v>
      </c>
      <c r="AM282" t="s">
        <v>818</v>
      </c>
      <c r="AN282">
        <v>46</v>
      </c>
      <c r="AO282">
        <v>-2.2280000000000002</v>
      </c>
      <c r="AP282">
        <v>0.05</v>
      </c>
      <c r="AQ282">
        <v>410</v>
      </c>
      <c r="AR282">
        <v>18</v>
      </c>
      <c r="AS282">
        <v>0.4</v>
      </c>
      <c r="AT282">
        <v>0.08</v>
      </c>
      <c r="AU282">
        <v>4.8487517073170698</v>
      </c>
      <c r="AV282">
        <v>0.118502717770108</v>
      </c>
      <c r="AW282">
        <v>2.7649428512811401E-2</v>
      </c>
      <c r="AX282">
        <v>0</v>
      </c>
      <c r="AY282">
        <v>0.74166190243902397</v>
      </c>
      <c r="AZ282">
        <v>1.7900905923328399E-3</v>
      </c>
      <c r="BA282">
        <v>9.9643520232530597E-4</v>
      </c>
      <c r="BB282">
        <v>1</v>
      </c>
      <c r="BC282">
        <v>1</v>
      </c>
      <c r="BD282">
        <v>2</v>
      </c>
      <c r="BE282" t="s">
        <v>171</v>
      </c>
      <c r="BF282">
        <v>100</v>
      </c>
      <c r="BG282">
        <v>100</v>
      </c>
      <c r="BH282">
        <v>-2.2280000000000002</v>
      </c>
      <c r="BI282">
        <v>0.05</v>
      </c>
      <c r="BJ282">
        <v>2</v>
      </c>
      <c r="BK282">
        <v>1045.01</v>
      </c>
      <c r="BL282">
        <v>675.32100000000003</v>
      </c>
      <c r="BM282">
        <v>34.997999999999998</v>
      </c>
      <c r="BN282">
        <v>36.072800000000001</v>
      </c>
      <c r="BO282">
        <v>30</v>
      </c>
      <c r="BP282">
        <v>35.770200000000003</v>
      </c>
      <c r="BQ282">
        <v>35.827599999999997</v>
      </c>
      <c r="BR282">
        <v>31.0273</v>
      </c>
      <c r="BS282">
        <v>100</v>
      </c>
      <c r="BT282">
        <v>0</v>
      </c>
      <c r="BU282">
        <v>35</v>
      </c>
      <c r="BV282">
        <v>410</v>
      </c>
      <c r="BW282">
        <v>10</v>
      </c>
      <c r="BX282">
        <v>100.04</v>
      </c>
      <c r="BY282">
        <v>99.641400000000004</v>
      </c>
    </row>
    <row r="283" spans="1:77" x14ac:dyDescent="0.25">
      <c r="A283">
        <v>269</v>
      </c>
      <c r="B283">
        <v>1602523655.0999999</v>
      </c>
      <c r="C283">
        <v>20276.5</v>
      </c>
      <c r="D283" t="s">
        <v>825</v>
      </c>
      <c r="E283" t="s">
        <v>826</v>
      </c>
      <c r="F283">
        <v>1602523646.4709699</v>
      </c>
      <c r="G283">
        <f t="shared" si="48"/>
        <v>5.8986583227723603E-4</v>
      </c>
      <c r="H283">
        <f t="shared" si="49"/>
        <v>-4.0441865466649354</v>
      </c>
      <c r="I283">
        <f t="shared" si="50"/>
        <v>35.839857344138352</v>
      </c>
      <c r="J283">
        <f t="shared" si="51"/>
        <v>1.907190862322127</v>
      </c>
      <c r="K283">
        <f t="shared" si="52"/>
        <v>5.3214242568240859</v>
      </c>
      <c r="L283">
        <v>0</v>
      </c>
      <c r="M283">
        <v>0</v>
      </c>
      <c r="N283">
        <f t="shared" si="53"/>
        <v>1</v>
      </c>
      <c r="O283">
        <f t="shared" si="54"/>
        <v>0</v>
      </c>
      <c r="P283">
        <f t="shared" si="55"/>
        <v>52471.30865235762</v>
      </c>
      <c r="Q283">
        <f t="shared" si="56"/>
        <v>0</v>
      </c>
      <c r="R283">
        <f t="shared" si="57"/>
        <v>0</v>
      </c>
      <c r="S283">
        <f t="shared" si="58"/>
        <v>0.49</v>
      </c>
      <c r="T283">
        <f t="shared" si="59"/>
        <v>0.39</v>
      </c>
      <c r="U283">
        <v>12.81</v>
      </c>
      <c r="V283">
        <v>1602523646.4709699</v>
      </c>
      <c r="W283">
        <v>414.83819354838698</v>
      </c>
      <c r="X283">
        <v>409.97103225806399</v>
      </c>
      <c r="Y283">
        <v>18.7646032258065</v>
      </c>
      <c r="Z283">
        <v>18.023161290322602</v>
      </c>
      <c r="AA283">
        <v>999.99638709677401</v>
      </c>
      <c r="AB283">
        <v>101.538032258065</v>
      </c>
      <c r="AC283">
        <v>9.9654367741935507E-2</v>
      </c>
      <c r="AD283">
        <v>33.927445161290301</v>
      </c>
      <c r="AE283">
        <v>999.9</v>
      </c>
      <c r="AF283">
        <v>999.9</v>
      </c>
      <c r="AG283">
        <v>0</v>
      </c>
      <c r="AH283">
        <v>0</v>
      </c>
      <c r="AI283">
        <v>9998.5454838709702</v>
      </c>
      <c r="AJ283">
        <v>0</v>
      </c>
      <c r="AK283">
        <v>2.4093106451612899E-3</v>
      </c>
      <c r="AL283">
        <v>1602523618.0999999</v>
      </c>
      <c r="AM283" t="s">
        <v>818</v>
      </c>
      <c r="AN283">
        <v>46</v>
      </c>
      <c r="AO283">
        <v>-2.2280000000000002</v>
      </c>
      <c r="AP283">
        <v>0.05</v>
      </c>
      <c r="AQ283">
        <v>410</v>
      </c>
      <c r="AR283">
        <v>18</v>
      </c>
      <c r="AS283">
        <v>0.4</v>
      </c>
      <c r="AT283">
        <v>0.08</v>
      </c>
      <c r="AU283">
        <v>4.8580912195122004</v>
      </c>
      <c r="AV283">
        <v>0.215412961672482</v>
      </c>
      <c r="AW283">
        <v>2.97582801098813E-2</v>
      </c>
      <c r="AX283">
        <v>0</v>
      </c>
      <c r="AY283">
        <v>0.741312536585366</v>
      </c>
      <c r="AZ283">
        <v>-1.77574912890653E-4</v>
      </c>
      <c r="BA283">
        <v>9.8448493646420099E-4</v>
      </c>
      <c r="BB283">
        <v>1</v>
      </c>
      <c r="BC283">
        <v>1</v>
      </c>
      <c r="BD283">
        <v>2</v>
      </c>
      <c r="BE283" t="s">
        <v>171</v>
      </c>
      <c r="BF283">
        <v>100</v>
      </c>
      <c r="BG283">
        <v>100</v>
      </c>
      <c r="BH283">
        <v>-2.2280000000000002</v>
      </c>
      <c r="BI283">
        <v>0.05</v>
      </c>
      <c r="BJ283">
        <v>2</v>
      </c>
      <c r="BK283">
        <v>1047.47</v>
      </c>
      <c r="BL283">
        <v>675.28099999999995</v>
      </c>
      <c r="BM283">
        <v>34.998100000000001</v>
      </c>
      <c r="BN283">
        <v>36.072800000000001</v>
      </c>
      <c r="BO283">
        <v>30</v>
      </c>
      <c r="BP283">
        <v>35.7697</v>
      </c>
      <c r="BQ283">
        <v>35.826099999999997</v>
      </c>
      <c r="BR283">
        <v>31.029199999999999</v>
      </c>
      <c r="BS283">
        <v>100</v>
      </c>
      <c r="BT283">
        <v>0</v>
      </c>
      <c r="BU283">
        <v>35</v>
      </c>
      <c r="BV283">
        <v>410</v>
      </c>
      <c r="BW283">
        <v>10</v>
      </c>
      <c r="BX283">
        <v>100.041</v>
      </c>
      <c r="BY283">
        <v>99.642799999999994</v>
      </c>
    </row>
    <row r="284" spans="1:77" x14ac:dyDescent="0.25">
      <c r="A284">
        <v>270</v>
      </c>
      <c r="B284">
        <v>1602523660.0999999</v>
      </c>
      <c r="C284">
        <v>20281.5</v>
      </c>
      <c r="D284" t="s">
        <v>827</v>
      </c>
      <c r="E284" t="s">
        <v>828</v>
      </c>
      <c r="F284">
        <v>1602523651.4709699</v>
      </c>
      <c r="G284">
        <f t="shared" si="48"/>
        <v>5.8991683785066299E-4</v>
      </c>
      <c r="H284">
        <f t="shared" si="49"/>
        <v>-4.0492195141211376</v>
      </c>
      <c r="I284">
        <f t="shared" si="50"/>
        <v>35.869681077672332</v>
      </c>
      <c r="J284">
        <f t="shared" si="51"/>
        <v>1.9084782766068213</v>
      </c>
      <c r="K284">
        <f t="shared" si="52"/>
        <v>5.3205889187422546</v>
      </c>
      <c r="L284">
        <v>0</v>
      </c>
      <c r="M284">
        <v>0</v>
      </c>
      <c r="N284">
        <f t="shared" si="53"/>
        <v>1</v>
      </c>
      <c r="O284">
        <f t="shared" si="54"/>
        <v>0</v>
      </c>
      <c r="P284">
        <f t="shared" si="55"/>
        <v>52454.644274202226</v>
      </c>
      <c r="Q284">
        <f t="shared" si="56"/>
        <v>0</v>
      </c>
      <c r="R284">
        <f t="shared" si="57"/>
        <v>0</v>
      </c>
      <c r="S284">
        <f t="shared" si="58"/>
        <v>0.49</v>
      </c>
      <c r="T284">
        <f t="shared" si="59"/>
        <v>0.39</v>
      </c>
      <c r="U284">
        <v>12.81</v>
      </c>
      <c r="V284">
        <v>1602523651.4709699</v>
      </c>
      <c r="W284">
        <v>414.84174193548398</v>
      </c>
      <c r="X284">
        <v>409.968161290323</v>
      </c>
      <c r="Y284">
        <v>18.777254838709698</v>
      </c>
      <c r="Z284">
        <v>18.035758064516099</v>
      </c>
      <c r="AA284">
        <v>999.99599999999998</v>
      </c>
      <c r="AB284">
        <v>101.53796774193501</v>
      </c>
      <c r="AC284">
        <v>9.9800558064516098E-2</v>
      </c>
      <c r="AD284">
        <v>33.924632258064499</v>
      </c>
      <c r="AE284">
        <v>999.9</v>
      </c>
      <c r="AF284">
        <v>999.9</v>
      </c>
      <c r="AG284">
        <v>0</v>
      </c>
      <c r="AH284">
        <v>0</v>
      </c>
      <c r="AI284">
        <v>9995.1461290322604</v>
      </c>
      <c r="AJ284">
        <v>0</v>
      </c>
      <c r="AK284">
        <v>2.48853193548387E-3</v>
      </c>
      <c r="AL284">
        <v>1602523618.0999999</v>
      </c>
      <c r="AM284" t="s">
        <v>818</v>
      </c>
      <c r="AN284">
        <v>46</v>
      </c>
      <c r="AO284">
        <v>-2.2280000000000002</v>
      </c>
      <c r="AP284">
        <v>0.05</v>
      </c>
      <c r="AQ284">
        <v>410</v>
      </c>
      <c r="AR284">
        <v>18</v>
      </c>
      <c r="AS284">
        <v>0.4</v>
      </c>
      <c r="AT284">
        <v>0.08</v>
      </c>
      <c r="AU284">
        <v>4.8732129268292699</v>
      </c>
      <c r="AV284">
        <v>1.6657003484304E-2</v>
      </c>
      <c r="AW284">
        <v>1.62317390445165E-2</v>
      </c>
      <c r="AX284">
        <v>1</v>
      </c>
      <c r="AY284">
        <v>0.74146621951219505</v>
      </c>
      <c r="AZ284">
        <v>-2.2111567944245601E-3</v>
      </c>
      <c r="BA284">
        <v>8.9357308277130895E-4</v>
      </c>
      <c r="BB284">
        <v>1</v>
      </c>
      <c r="BC284">
        <v>2</v>
      </c>
      <c r="BD284">
        <v>2</v>
      </c>
      <c r="BE284" t="s">
        <v>174</v>
      </c>
      <c r="BF284">
        <v>100</v>
      </c>
      <c r="BG284">
        <v>100</v>
      </c>
      <c r="BH284">
        <v>-2.2280000000000002</v>
      </c>
      <c r="BI284">
        <v>0.05</v>
      </c>
      <c r="BJ284">
        <v>2</v>
      </c>
      <c r="BK284">
        <v>1047.21</v>
      </c>
      <c r="BL284">
        <v>675.50099999999998</v>
      </c>
      <c r="BM284">
        <v>34.9983</v>
      </c>
      <c r="BN284">
        <v>36.072800000000001</v>
      </c>
      <c r="BO284">
        <v>29.9999</v>
      </c>
      <c r="BP284">
        <v>35.767699999999998</v>
      </c>
      <c r="BQ284">
        <v>35.825099999999999</v>
      </c>
      <c r="BR284">
        <v>31.029599999999999</v>
      </c>
      <c r="BS284">
        <v>100</v>
      </c>
      <c r="BT284">
        <v>0</v>
      </c>
      <c r="BU284">
        <v>35</v>
      </c>
      <c r="BV284">
        <v>410</v>
      </c>
      <c r="BW284">
        <v>10</v>
      </c>
      <c r="BX284">
        <v>100.041</v>
      </c>
      <c r="BY284">
        <v>99.642300000000006</v>
      </c>
    </row>
    <row r="285" spans="1:77" x14ac:dyDescent="0.25">
      <c r="A285">
        <v>271</v>
      </c>
      <c r="B285">
        <v>1602523948.0999999</v>
      </c>
      <c r="C285">
        <v>20569.5</v>
      </c>
      <c r="D285" t="s">
        <v>830</v>
      </c>
      <c r="E285" t="s">
        <v>831</v>
      </c>
      <c r="F285">
        <v>1602523940.0999999</v>
      </c>
      <c r="G285">
        <f t="shared" si="48"/>
        <v>1.2686547714014899E-4</v>
      </c>
      <c r="H285">
        <f t="shared" si="49"/>
        <v>-2.1050776244676515</v>
      </c>
      <c r="I285">
        <f t="shared" si="50"/>
        <v>35.329600327968627</v>
      </c>
      <c r="J285">
        <f t="shared" si="51"/>
        <v>1.8806333641596122</v>
      </c>
      <c r="K285">
        <f t="shared" si="52"/>
        <v>5.3231096494199841</v>
      </c>
      <c r="L285">
        <v>0</v>
      </c>
      <c r="M285">
        <v>0</v>
      </c>
      <c r="N285">
        <f t="shared" si="53"/>
        <v>1</v>
      </c>
      <c r="O285">
        <f t="shared" si="54"/>
        <v>0</v>
      </c>
      <c r="P285">
        <f t="shared" si="55"/>
        <v>52444.088470800845</v>
      </c>
      <c r="Q285">
        <f t="shared" si="56"/>
        <v>0</v>
      </c>
      <c r="R285">
        <f t="shared" si="57"/>
        <v>0</v>
      </c>
      <c r="S285">
        <f t="shared" si="58"/>
        <v>0.49</v>
      </c>
      <c r="T285">
        <f t="shared" si="59"/>
        <v>0.39</v>
      </c>
      <c r="U285">
        <v>10.95</v>
      </c>
      <c r="V285">
        <v>1602523940.0999999</v>
      </c>
      <c r="W285">
        <v>412.22945161290301</v>
      </c>
      <c r="X285">
        <v>409.98158064516099</v>
      </c>
      <c r="Y285">
        <v>18.5055709677419</v>
      </c>
      <c r="Z285">
        <v>18.369219354838702</v>
      </c>
      <c r="AA285">
        <v>999.96577419354799</v>
      </c>
      <c r="AB285">
        <v>101.526096774194</v>
      </c>
      <c r="AC285">
        <v>9.91579903225807E-2</v>
      </c>
      <c r="AD285">
        <v>33.933119354838702</v>
      </c>
      <c r="AE285">
        <v>999.9</v>
      </c>
      <c r="AF285">
        <v>999.9</v>
      </c>
      <c r="AG285">
        <v>0</v>
      </c>
      <c r="AH285">
        <v>0</v>
      </c>
      <c r="AI285">
        <v>9994.5554838709704</v>
      </c>
      <c r="AJ285">
        <v>0</v>
      </c>
      <c r="AK285">
        <v>2.3152909677419402E-3</v>
      </c>
      <c r="AL285">
        <v>1602523925.0999999</v>
      </c>
      <c r="AM285" t="s">
        <v>832</v>
      </c>
      <c r="AN285">
        <v>47</v>
      </c>
      <c r="AO285">
        <v>-2.2440000000000002</v>
      </c>
      <c r="AP285">
        <v>5.7000000000000002E-2</v>
      </c>
      <c r="AQ285">
        <v>410</v>
      </c>
      <c r="AR285">
        <v>18</v>
      </c>
      <c r="AS285">
        <v>0.55000000000000004</v>
      </c>
      <c r="AT285">
        <v>0.2</v>
      </c>
      <c r="AU285">
        <v>2.11394373170732</v>
      </c>
      <c r="AV285">
        <v>2.0629913728221401</v>
      </c>
      <c r="AW285">
        <v>0.390119177406899</v>
      </c>
      <c r="AX285">
        <v>0</v>
      </c>
      <c r="AY285">
        <v>0.12752205121951199</v>
      </c>
      <c r="AZ285">
        <v>0.139415542160267</v>
      </c>
      <c r="BA285">
        <v>2.4001402106097799E-2</v>
      </c>
      <c r="BB285">
        <v>0</v>
      </c>
      <c r="BC285">
        <v>0</v>
      </c>
      <c r="BD285">
        <v>2</v>
      </c>
      <c r="BE285" t="s">
        <v>218</v>
      </c>
      <c r="BF285">
        <v>100</v>
      </c>
      <c r="BG285">
        <v>100</v>
      </c>
      <c r="BH285">
        <v>-2.2440000000000002</v>
      </c>
      <c r="BI285">
        <v>5.7000000000000002E-2</v>
      </c>
      <c r="BJ285">
        <v>2</v>
      </c>
      <c r="BK285">
        <v>1045.49</v>
      </c>
      <c r="BL285">
        <v>677.17499999999995</v>
      </c>
      <c r="BM285">
        <v>34.998199999999997</v>
      </c>
      <c r="BN285">
        <v>35.932600000000001</v>
      </c>
      <c r="BO285">
        <v>30.0001</v>
      </c>
      <c r="BP285">
        <v>35.645200000000003</v>
      </c>
      <c r="BQ285">
        <v>35.7014</v>
      </c>
      <c r="BR285">
        <v>31.070799999999998</v>
      </c>
      <c r="BS285">
        <v>100</v>
      </c>
      <c r="BT285">
        <v>0</v>
      </c>
      <c r="BU285">
        <v>35</v>
      </c>
      <c r="BV285">
        <v>410</v>
      </c>
      <c r="BW285">
        <v>10</v>
      </c>
      <c r="BX285">
        <v>100.071</v>
      </c>
      <c r="BY285">
        <v>99.672399999999996</v>
      </c>
    </row>
    <row r="286" spans="1:77" x14ac:dyDescent="0.25">
      <c r="A286">
        <v>272</v>
      </c>
      <c r="B286">
        <v>1602523953.0999999</v>
      </c>
      <c r="C286">
        <v>20574.5</v>
      </c>
      <c r="D286" t="s">
        <v>833</v>
      </c>
      <c r="E286" t="s">
        <v>834</v>
      </c>
      <c r="F286">
        <v>1602523944.7451601</v>
      </c>
      <c r="G286">
        <f t="shared" si="48"/>
        <v>1.2753235770290649E-4</v>
      </c>
      <c r="H286">
        <f t="shared" si="49"/>
        <v>-2.0986296745704034</v>
      </c>
      <c r="I286">
        <f t="shared" si="50"/>
        <v>35.338281113276665</v>
      </c>
      <c r="J286">
        <f t="shared" si="51"/>
        <v>1.8808320046663556</v>
      </c>
      <c r="K286">
        <f t="shared" si="52"/>
        <v>5.3223641484919968</v>
      </c>
      <c r="L286">
        <v>0</v>
      </c>
      <c r="M286">
        <v>0</v>
      </c>
      <c r="N286">
        <f t="shared" si="53"/>
        <v>1</v>
      </c>
      <c r="O286">
        <f t="shared" si="54"/>
        <v>0</v>
      </c>
      <c r="P286">
        <f t="shared" si="55"/>
        <v>52485.160055051703</v>
      </c>
      <c r="Q286">
        <f t="shared" si="56"/>
        <v>0</v>
      </c>
      <c r="R286">
        <f t="shared" si="57"/>
        <v>0</v>
      </c>
      <c r="S286">
        <f t="shared" si="58"/>
        <v>0.49</v>
      </c>
      <c r="T286">
        <f t="shared" si="59"/>
        <v>0.39</v>
      </c>
      <c r="U286">
        <v>10.95</v>
      </c>
      <c r="V286">
        <v>1602523944.7451601</v>
      </c>
      <c r="W286">
        <v>412.22406451612898</v>
      </c>
      <c r="X286">
        <v>409.983612903226</v>
      </c>
      <c r="Y286">
        <v>18.507532258064501</v>
      </c>
      <c r="Z286">
        <v>18.370467741935499</v>
      </c>
      <c r="AA286">
        <v>999.991806451613</v>
      </c>
      <c r="AB286">
        <v>101.525580645161</v>
      </c>
      <c r="AC286">
        <v>9.9637587096774199E-2</v>
      </c>
      <c r="AD286">
        <v>33.930609677419397</v>
      </c>
      <c r="AE286">
        <v>999.9</v>
      </c>
      <c r="AF286">
        <v>999.9</v>
      </c>
      <c r="AG286">
        <v>0</v>
      </c>
      <c r="AH286">
        <v>0</v>
      </c>
      <c r="AI286">
        <v>10002.683870967699</v>
      </c>
      <c r="AJ286">
        <v>0</v>
      </c>
      <c r="AK286">
        <v>2.1827419354838698E-3</v>
      </c>
      <c r="AL286">
        <v>1602523925.0999999</v>
      </c>
      <c r="AM286" t="s">
        <v>832</v>
      </c>
      <c r="AN286">
        <v>47</v>
      </c>
      <c r="AO286">
        <v>-2.2440000000000002</v>
      </c>
      <c r="AP286">
        <v>5.7000000000000002E-2</v>
      </c>
      <c r="AQ286">
        <v>410</v>
      </c>
      <c r="AR286">
        <v>18</v>
      </c>
      <c r="AS286">
        <v>0.55000000000000004</v>
      </c>
      <c r="AT286">
        <v>0.2</v>
      </c>
      <c r="AU286">
        <v>2.2477297560975602</v>
      </c>
      <c r="AV286">
        <v>-7.1737421602830906E-2</v>
      </c>
      <c r="AW286">
        <v>2.2350318324552001E-2</v>
      </c>
      <c r="AX286">
        <v>1</v>
      </c>
      <c r="AY286">
        <v>0.13694614634146299</v>
      </c>
      <c r="AZ286">
        <v>9.0753658536571399E-3</v>
      </c>
      <c r="BA286">
        <v>1.33776492814486E-3</v>
      </c>
      <c r="BB286">
        <v>1</v>
      </c>
      <c r="BC286">
        <v>2</v>
      </c>
      <c r="BD286">
        <v>2</v>
      </c>
      <c r="BE286" t="s">
        <v>174</v>
      </c>
      <c r="BF286">
        <v>100</v>
      </c>
      <c r="BG286">
        <v>100</v>
      </c>
      <c r="BH286">
        <v>-2.2440000000000002</v>
      </c>
      <c r="BI286">
        <v>5.7000000000000002E-2</v>
      </c>
      <c r="BJ286">
        <v>2</v>
      </c>
      <c r="BK286">
        <v>1044.3699999999999</v>
      </c>
      <c r="BL286">
        <v>677.22</v>
      </c>
      <c r="BM286">
        <v>34.997999999999998</v>
      </c>
      <c r="BN286">
        <v>35.932600000000001</v>
      </c>
      <c r="BO286">
        <v>30.0001</v>
      </c>
      <c r="BP286">
        <v>35.644799999999996</v>
      </c>
      <c r="BQ286">
        <v>35.7012</v>
      </c>
      <c r="BR286">
        <v>31.071400000000001</v>
      </c>
      <c r="BS286">
        <v>100</v>
      </c>
      <c r="BT286">
        <v>0</v>
      </c>
      <c r="BU286">
        <v>35</v>
      </c>
      <c r="BV286">
        <v>410</v>
      </c>
      <c r="BW286">
        <v>10</v>
      </c>
      <c r="BX286">
        <v>100.072</v>
      </c>
      <c r="BY286">
        <v>99.674000000000007</v>
      </c>
    </row>
    <row r="287" spans="1:77" x14ac:dyDescent="0.25">
      <c r="A287">
        <v>273</v>
      </c>
      <c r="B287">
        <v>1602523958.0999999</v>
      </c>
      <c r="C287">
        <v>20579.5</v>
      </c>
      <c r="D287" t="s">
        <v>835</v>
      </c>
      <c r="E287" t="s">
        <v>836</v>
      </c>
      <c r="F287">
        <v>1602523949.53548</v>
      </c>
      <c r="G287">
        <f t="shared" si="48"/>
        <v>1.281261260055846E-4</v>
      </c>
      <c r="H287">
        <f t="shared" si="49"/>
        <v>-2.0992460017769266</v>
      </c>
      <c r="I287">
        <f t="shared" si="50"/>
        <v>35.347469291087528</v>
      </c>
      <c r="J287">
        <f t="shared" si="51"/>
        <v>1.880992191397026</v>
      </c>
      <c r="K287">
        <f t="shared" si="52"/>
        <v>5.3214338370506695</v>
      </c>
      <c r="L287">
        <v>0</v>
      </c>
      <c r="M287">
        <v>0</v>
      </c>
      <c r="N287">
        <f t="shared" si="53"/>
        <v>1</v>
      </c>
      <c r="O287">
        <f t="shared" si="54"/>
        <v>0</v>
      </c>
      <c r="P287">
        <f t="shared" si="55"/>
        <v>52451.071027402279</v>
      </c>
      <c r="Q287">
        <f t="shared" si="56"/>
        <v>0</v>
      </c>
      <c r="R287">
        <f t="shared" si="57"/>
        <v>0</v>
      </c>
      <c r="S287">
        <f t="shared" si="58"/>
        <v>0.49</v>
      </c>
      <c r="T287">
        <f t="shared" si="59"/>
        <v>0.39</v>
      </c>
      <c r="U287">
        <v>10.95</v>
      </c>
      <c r="V287">
        <v>1602523949.53548</v>
      </c>
      <c r="W287">
        <v>412.22622580645202</v>
      </c>
      <c r="X287">
        <v>409.98535483871001</v>
      </c>
      <c r="Y287">
        <v>18.509135483870999</v>
      </c>
      <c r="Z287">
        <v>18.371432258064502</v>
      </c>
      <c r="AA287">
        <v>999.98609677419302</v>
      </c>
      <c r="AB287">
        <v>101.525322580645</v>
      </c>
      <c r="AC287">
        <v>9.9747538709677397E-2</v>
      </c>
      <c r="AD287">
        <v>33.927477419354801</v>
      </c>
      <c r="AE287">
        <v>999.9</v>
      </c>
      <c r="AF287">
        <v>999.9</v>
      </c>
      <c r="AG287">
        <v>0</v>
      </c>
      <c r="AH287">
        <v>0</v>
      </c>
      <c r="AI287">
        <v>9995.8306451612898</v>
      </c>
      <c r="AJ287">
        <v>0</v>
      </c>
      <c r="AK287">
        <v>2.1488354838709702E-3</v>
      </c>
      <c r="AL287">
        <v>1602523925.0999999</v>
      </c>
      <c r="AM287" t="s">
        <v>832</v>
      </c>
      <c r="AN287">
        <v>47</v>
      </c>
      <c r="AO287">
        <v>-2.2440000000000002</v>
      </c>
      <c r="AP287">
        <v>5.7000000000000002E-2</v>
      </c>
      <c r="AQ287">
        <v>410</v>
      </c>
      <c r="AR287">
        <v>18</v>
      </c>
      <c r="AS287">
        <v>0.55000000000000004</v>
      </c>
      <c r="AT287">
        <v>0.2</v>
      </c>
      <c r="AU287">
        <v>2.23786268292683</v>
      </c>
      <c r="AV287">
        <v>-1.0521951219077199E-3</v>
      </c>
      <c r="AW287">
        <v>2.1297082592417301E-2</v>
      </c>
      <c r="AX287">
        <v>1</v>
      </c>
      <c r="AY287">
        <v>0.137495317073171</v>
      </c>
      <c r="AZ287">
        <v>1.15046132404155E-2</v>
      </c>
      <c r="BA287">
        <v>1.4494865943738399E-3</v>
      </c>
      <c r="BB287">
        <v>1</v>
      </c>
      <c r="BC287">
        <v>2</v>
      </c>
      <c r="BD287">
        <v>2</v>
      </c>
      <c r="BE287" t="s">
        <v>174</v>
      </c>
      <c r="BF287">
        <v>100</v>
      </c>
      <c r="BG287">
        <v>100</v>
      </c>
      <c r="BH287">
        <v>-2.2440000000000002</v>
      </c>
      <c r="BI287">
        <v>5.7000000000000002E-2</v>
      </c>
      <c r="BJ287">
        <v>2</v>
      </c>
      <c r="BK287">
        <v>1044.1500000000001</v>
      </c>
      <c r="BL287">
        <v>677.346</v>
      </c>
      <c r="BM287">
        <v>34.997199999999999</v>
      </c>
      <c r="BN287">
        <v>35.932600000000001</v>
      </c>
      <c r="BO287">
        <v>30.0001</v>
      </c>
      <c r="BP287">
        <v>35.6419</v>
      </c>
      <c r="BQ287">
        <v>35.698099999999997</v>
      </c>
      <c r="BR287">
        <v>31.0717</v>
      </c>
      <c r="BS287">
        <v>100</v>
      </c>
      <c r="BT287">
        <v>0</v>
      </c>
      <c r="BU287">
        <v>35</v>
      </c>
      <c r="BV287">
        <v>410</v>
      </c>
      <c r="BW287">
        <v>10</v>
      </c>
      <c r="BX287">
        <v>100.071</v>
      </c>
      <c r="BY287">
        <v>99.671400000000006</v>
      </c>
    </row>
    <row r="288" spans="1:77" x14ac:dyDescent="0.25">
      <c r="A288">
        <v>274</v>
      </c>
      <c r="B288">
        <v>1602523963.0999999</v>
      </c>
      <c r="C288">
        <v>20584.5</v>
      </c>
      <c r="D288" t="s">
        <v>837</v>
      </c>
      <c r="E288" t="s">
        <v>838</v>
      </c>
      <c r="F288">
        <v>1602523954.4709699</v>
      </c>
      <c r="G288">
        <f t="shared" si="48"/>
        <v>1.2877866310907754E-4</v>
      </c>
      <c r="H288">
        <f t="shared" si="49"/>
        <v>-2.0926970279377382</v>
      </c>
      <c r="I288">
        <f t="shared" si="50"/>
        <v>35.357541173723497</v>
      </c>
      <c r="J288">
        <f t="shared" si="51"/>
        <v>1.8810959791654978</v>
      </c>
      <c r="K288">
        <f t="shared" si="52"/>
        <v>5.3202115212792664</v>
      </c>
      <c r="L288">
        <v>0</v>
      </c>
      <c r="M288">
        <v>0</v>
      </c>
      <c r="N288">
        <f t="shared" si="53"/>
        <v>1</v>
      </c>
      <c r="O288">
        <f t="shared" si="54"/>
        <v>0</v>
      </c>
      <c r="P288">
        <f t="shared" si="55"/>
        <v>52461.093702528924</v>
      </c>
      <c r="Q288">
        <f t="shared" si="56"/>
        <v>0</v>
      </c>
      <c r="R288">
        <f t="shared" si="57"/>
        <v>0</v>
      </c>
      <c r="S288">
        <f t="shared" si="58"/>
        <v>0.49</v>
      </c>
      <c r="T288">
        <f t="shared" si="59"/>
        <v>0.39</v>
      </c>
      <c r="U288">
        <v>10.95</v>
      </c>
      <c r="V288">
        <v>1602523954.4709699</v>
      </c>
      <c r="W288">
        <v>412.22067741935501</v>
      </c>
      <c r="X288">
        <v>409.98729032258098</v>
      </c>
      <c r="Y288">
        <v>18.510148387096802</v>
      </c>
      <c r="Z288">
        <v>18.371745161290299</v>
      </c>
      <c r="AA288">
        <v>999.99454838709698</v>
      </c>
      <c r="AB288">
        <v>101.525290322581</v>
      </c>
      <c r="AC288">
        <v>9.9825793548387096E-2</v>
      </c>
      <c r="AD288">
        <v>33.923361290322603</v>
      </c>
      <c r="AE288">
        <v>999.9</v>
      </c>
      <c r="AF288">
        <v>999.9</v>
      </c>
      <c r="AG288">
        <v>0</v>
      </c>
      <c r="AH288">
        <v>0</v>
      </c>
      <c r="AI288">
        <v>9997.6854838709696</v>
      </c>
      <c r="AJ288">
        <v>0</v>
      </c>
      <c r="AK288">
        <v>2.3159093548387102E-3</v>
      </c>
      <c r="AL288">
        <v>1602523925.0999999</v>
      </c>
      <c r="AM288" t="s">
        <v>832</v>
      </c>
      <c r="AN288">
        <v>47</v>
      </c>
      <c r="AO288">
        <v>-2.2440000000000002</v>
      </c>
      <c r="AP288">
        <v>5.7000000000000002E-2</v>
      </c>
      <c r="AQ288">
        <v>410</v>
      </c>
      <c r="AR288">
        <v>18</v>
      </c>
      <c r="AS288">
        <v>0.55000000000000004</v>
      </c>
      <c r="AT288">
        <v>0.2</v>
      </c>
      <c r="AU288">
        <v>2.23494048780488</v>
      </c>
      <c r="AV288">
        <v>-8.47967247385919E-2</v>
      </c>
      <c r="AW288">
        <v>2.1159498121119402E-2</v>
      </c>
      <c r="AX288">
        <v>1</v>
      </c>
      <c r="AY288">
        <v>0.13789541463414601</v>
      </c>
      <c r="AZ288">
        <v>6.1826759581840402E-3</v>
      </c>
      <c r="BA288">
        <v>1.2666374531943301E-3</v>
      </c>
      <c r="BB288">
        <v>1</v>
      </c>
      <c r="BC288">
        <v>2</v>
      </c>
      <c r="BD288">
        <v>2</v>
      </c>
      <c r="BE288" t="s">
        <v>174</v>
      </c>
      <c r="BF288">
        <v>100</v>
      </c>
      <c r="BG288">
        <v>100</v>
      </c>
      <c r="BH288">
        <v>-2.2440000000000002</v>
      </c>
      <c r="BI288">
        <v>5.7000000000000002E-2</v>
      </c>
      <c r="BJ288">
        <v>2</v>
      </c>
      <c r="BK288">
        <v>1044.72</v>
      </c>
      <c r="BL288">
        <v>677.322</v>
      </c>
      <c r="BM288">
        <v>34.996899999999997</v>
      </c>
      <c r="BN288">
        <v>35.932600000000001</v>
      </c>
      <c r="BO288">
        <v>30</v>
      </c>
      <c r="BP288">
        <v>35.6419</v>
      </c>
      <c r="BQ288">
        <v>35.697899999999997</v>
      </c>
      <c r="BR288">
        <v>31.0732</v>
      </c>
      <c r="BS288">
        <v>100</v>
      </c>
      <c r="BT288">
        <v>0</v>
      </c>
      <c r="BU288">
        <v>35</v>
      </c>
      <c r="BV288">
        <v>410</v>
      </c>
      <c r="BW288">
        <v>10</v>
      </c>
      <c r="BX288">
        <v>100.07299999999999</v>
      </c>
      <c r="BY288">
        <v>99.672899999999998</v>
      </c>
    </row>
    <row r="289" spans="1:77" x14ac:dyDescent="0.25">
      <c r="A289">
        <v>275</v>
      </c>
      <c r="B289">
        <v>1602523968.0999999</v>
      </c>
      <c r="C289">
        <v>20589.5</v>
      </c>
      <c r="D289" t="s">
        <v>839</v>
      </c>
      <c r="E289" t="s">
        <v>840</v>
      </c>
      <c r="F289">
        <v>1602523959.4709699</v>
      </c>
      <c r="G289">
        <f t="shared" si="48"/>
        <v>1.2907944497797283E-4</v>
      </c>
      <c r="H289">
        <f t="shared" si="49"/>
        <v>-2.0936254649867472</v>
      </c>
      <c r="I289">
        <f t="shared" si="50"/>
        <v>35.368524998778135</v>
      </c>
      <c r="J289">
        <f t="shared" si="51"/>
        <v>1.8811072171698113</v>
      </c>
      <c r="K289">
        <f t="shared" si="52"/>
        <v>5.3185910841201247</v>
      </c>
      <c r="L289">
        <v>0</v>
      </c>
      <c r="M289">
        <v>0</v>
      </c>
      <c r="N289">
        <f t="shared" si="53"/>
        <v>1</v>
      </c>
      <c r="O289">
        <f t="shared" si="54"/>
        <v>0</v>
      </c>
      <c r="P289">
        <f t="shared" si="55"/>
        <v>52477.360473736298</v>
      </c>
      <c r="Q289">
        <f t="shared" si="56"/>
        <v>0</v>
      </c>
      <c r="R289">
        <f t="shared" si="57"/>
        <v>0</v>
      </c>
      <c r="S289">
        <f t="shared" si="58"/>
        <v>0.49</v>
      </c>
      <c r="T289">
        <f t="shared" si="59"/>
        <v>0.39</v>
      </c>
      <c r="U289">
        <v>10.95</v>
      </c>
      <c r="V289">
        <v>1602523959.4709699</v>
      </c>
      <c r="W289">
        <v>412.21429032258101</v>
      </c>
      <c r="X289">
        <v>409.98003225806502</v>
      </c>
      <c r="Y289">
        <v>18.510216129032301</v>
      </c>
      <c r="Z289">
        <v>18.371490322580598</v>
      </c>
      <c r="AA289">
        <v>999.99938709677394</v>
      </c>
      <c r="AB289">
        <v>101.525483870968</v>
      </c>
      <c r="AC289">
        <v>9.9867451612903196E-2</v>
      </c>
      <c r="AD289">
        <v>33.917903225806398</v>
      </c>
      <c r="AE289">
        <v>999.9</v>
      </c>
      <c r="AF289">
        <v>999.9</v>
      </c>
      <c r="AG289">
        <v>0</v>
      </c>
      <c r="AH289">
        <v>0</v>
      </c>
      <c r="AI289">
        <v>10000.712258064499</v>
      </c>
      <c r="AJ289">
        <v>0</v>
      </c>
      <c r="AK289">
        <v>2.38280193548387E-3</v>
      </c>
      <c r="AL289">
        <v>1602523925.0999999</v>
      </c>
      <c r="AM289" t="s">
        <v>832</v>
      </c>
      <c r="AN289">
        <v>47</v>
      </c>
      <c r="AO289">
        <v>-2.2440000000000002</v>
      </c>
      <c r="AP289">
        <v>5.7000000000000002E-2</v>
      </c>
      <c r="AQ289">
        <v>410</v>
      </c>
      <c r="AR289">
        <v>18</v>
      </c>
      <c r="AS289">
        <v>0.55000000000000004</v>
      </c>
      <c r="AT289">
        <v>0.2</v>
      </c>
      <c r="AU289">
        <v>2.2355797560975601</v>
      </c>
      <c r="AV289">
        <v>-4.1511846689893203E-2</v>
      </c>
      <c r="AW289">
        <v>1.9663287134050599E-2</v>
      </c>
      <c r="AX289">
        <v>1</v>
      </c>
      <c r="AY289">
        <v>0.138659951219512</v>
      </c>
      <c r="AZ289">
        <v>1.7742229965152199E-3</v>
      </c>
      <c r="BA289">
        <v>7.6808986870089302E-4</v>
      </c>
      <c r="BB289">
        <v>1</v>
      </c>
      <c r="BC289">
        <v>2</v>
      </c>
      <c r="BD289">
        <v>2</v>
      </c>
      <c r="BE289" t="s">
        <v>174</v>
      </c>
      <c r="BF289">
        <v>100</v>
      </c>
      <c r="BG289">
        <v>100</v>
      </c>
      <c r="BH289">
        <v>-2.2440000000000002</v>
      </c>
      <c r="BI289">
        <v>5.7000000000000002E-2</v>
      </c>
      <c r="BJ289">
        <v>2</v>
      </c>
      <c r="BK289">
        <v>1045.27</v>
      </c>
      <c r="BL289">
        <v>677.21799999999996</v>
      </c>
      <c r="BM289">
        <v>34.996600000000001</v>
      </c>
      <c r="BN289">
        <v>35.932600000000001</v>
      </c>
      <c r="BO289">
        <v>30</v>
      </c>
      <c r="BP289">
        <v>35.638599999999997</v>
      </c>
      <c r="BQ289">
        <v>35.694800000000001</v>
      </c>
      <c r="BR289">
        <v>31.073</v>
      </c>
      <c r="BS289">
        <v>100</v>
      </c>
      <c r="BT289">
        <v>0</v>
      </c>
      <c r="BU289">
        <v>35</v>
      </c>
      <c r="BV289">
        <v>410</v>
      </c>
      <c r="BW289">
        <v>10</v>
      </c>
      <c r="BX289">
        <v>100.075</v>
      </c>
      <c r="BY289">
        <v>99.673900000000003</v>
      </c>
    </row>
    <row r="290" spans="1:77" x14ac:dyDescent="0.25">
      <c r="A290">
        <v>276</v>
      </c>
      <c r="B290">
        <v>1602523973.0999999</v>
      </c>
      <c r="C290">
        <v>20594.5</v>
      </c>
      <c r="D290" t="s">
        <v>841</v>
      </c>
      <c r="E290" t="s">
        <v>842</v>
      </c>
      <c r="F290">
        <v>1602523964.4709699</v>
      </c>
      <c r="G290">
        <f t="shared" si="48"/>
        <v>1.2940639369162413E-4</v>
      </c>
      <c r="H290">
        <f t="shared" si="49"/>
        <v>-2.0972320621599669</v>
      </c>
      <c r="I290">
        <f t="shared" si="50"/>
        <v>35.381735475791899</v>
      </c>
      <c r="J290">
        <f t="shared" si="51"/>
        <v>1.8811238513227031</v>
      </c>
      <c r="K290">
        <f t="shared" si="52"/>
        <v>5.3166522953905515</v>
      </c>
      <c r="L290">
        <v>0</v>
      </c>
      <c r="M290">
        <v>0</v>
      </c>
      <c r="N290">
        <f t="shared" si="53"/>
        <v>1</v>
      </c>
      <c r="O290">
        <f t="shared" si="54"/>
        <v>0</v>
      </c>
      <c r="P290">
        <f t="shared" si="55"/>
        <v>52477.674628514455</v>
      </c>
      <c r="Q290">
        <f t="shared" si="56"/>
        <v>0</v>
      </c>
      <c r="R290">
        <f t="shared" si="57"/>
        <v>0</v>
      </c>
      <c r="S290">
        <f t="shared" si="58"/>
        <v>0.49</v>
      </c>
      <c r="T290">
        <f t="shared" si="59"/>
        <v>0.39</v>
      </c>
      <c r="U290">
        <v>10.95</v>
      </c>
      <c r="V290">
        <v>1602523964.4709699</v>
      </c>
      <c r="W290">
        <v>412.20893548387102</v>
      </c>
      <c r="X290">
        <v>409.97087096774197</v>
      </c>
      <c r="Y290">
        <v>18.510361290322599</v>
      </c>
      <c r="Z290">
        <v>18.371283870967702</v>
      </c>
      <c r="AA290">
        <v>999.99758064516095</v>
      </c>
      <c r="AB290">
        <v>101.525548387097</v>
      </c>
      <c r="AC290">
        <v>9.9904612903225803E-2</v>
      </c>
      <c r="AD290">
        <v>33.911370967741902</v>
      </c>
      <c r="AE290">
        <v>999.9</v>
      </c>
      <c r="AF290">
        <v>999.9</v>
      </c>
      <c r="AG290">
        <v>0</v>
      </c>
      <c r="AH290">
        <v>0</v>
      </c>
      <c r="AI290">
        <v>10000.5461290323</v>
      </c>
      <c r="AJ290">
        <v>0</v>
      </c>
      <c r="AK290">
        <v>2.38280193548387E-3</v>
      </c>
      <c r="AL290">
        <v>1602523925.0999999</v>
      </c>
      <c r="AM290" t="s">
        <v>832</v>
      </c>
      <c r="AN290">
        <v>47</v>
      </c>
      <c r="AO290">
        <v>-2.2440000000000002</v>
      </c>
      <c r="AP290">
        <v>5.7000000000000002E-2</v>
      </c>
      <c r="AQ290">
        <v>410</v>
      </c>
      <c r="AR290">
        <v>18</v>
      </c>
      <c r="AS290">
        <v>0.55000000000000004</v>
      </c>
      <c r="AT290">
        <v>0.2</v>
      </c>
      <c r="AU290">
        <v>2.2395004878048801</v>
      </c>
      <c r="AV290">
        <v>9.3043484320616807E-2</v>
      </c>
      <c r="AW290">
        <v>2.36519322111962E-2</v>
      </c>
      <c r="AX290">
        <v>1</v>
      </c>
      <c r="AY290">
        <v>0.139025414634146</v>
      </c>
      <c r="AZ290">
        <v>6.9936167247374604E-3</v>
      </c>
      <c r="BA290">
        <v>1.0302514723945901E-3</v>
      </c>
      <c r="BB290">
        <v>1</v>
      </c>
      <c r="BC290">
        <v>2</v>
      </c>
      <c r="BD290">
        <v>2</v>
      </c>
      <c r="BE290" t="s">
        <v>174</v>
      </c>
      <c r="BF290">
        <v>100</v>
      </c>
      <c r="BG290">
        <v>100</v>
      </c>
      <c r="BH290">
        <v>-2.2440000000000002</v>
      </c>
      <c r="BI290">
        <v>5.7000000000000002E-2</v>
      </c>
      <c r="BJ290">
        <v>2</v>
      </c>
      <c r="BK290">
        <v>1045.71</v>
      </c>
      <c r="BL290">
        <v>677.245</v>
      </c>
      <c r="BM290">
        <v>34.996499999999997</v>
      </c>
      <c r="BN290">
        <v>35.929900000000004</v>
      </c>
      <c r="BO290">
        <v>29.9999</v>
      </c>
      <c r="BP290">
        <v>35.637500000000003</v>
      </c>
      <c r="BQ290">
        <v>35.692999999999998</v>
      </c>
      <c r="BR290">
        <v>31.074999999999999</v>
      </c>
      <c r="BS290">
        <v>100</v>
      </c>
      <c r="BT290">
        <v>0</v>
      </c>
      <c r="BU290">
        <v>35</v>
      </c>
      <c r="BV290">
        <v>410</v>
      </c>
      <c r="BW290">
        <v>10</v>
      </c>
      <c r="BX290">
        <v>100.07599999999999</v>
      </c>
      <c r="BY290">
        <v>99.672899999999998</v>
      </c>
    </row>
    <row r="291" spans="1:77" x14ac:dyDescent="0.25">
      <c r="A291">
        <v>277</v>
      </c>
      <c r="B291">
        <v>1602524330.5999999</v>
      </c>
      <c r="C291">
        <v>20952</v>
      </c>
      <c r="D291" t="s">
        <v>844</v>
      </c>
      <c r="E291" t="s">
        <v>845</v>
      </c>
      <c r="F291">
        <v>1602524322.5999999</v>
      </c>
      <c r="G291">
        <f t="shared" si="48"/>
        <v>2.9660299781100302E-4</v>
      </c>
      <c r="H291">
        <f t="shared" si="49"/>
        <v>-2.8820477236347983</v>
      </c>
      <c r="I291">
        <f t="shared" si="50"/>
        <v>35.892961163748694</v>
      </c>
      <c r="J291">
        <f t="shared" si="51"/>
        <v>1.9100012681052572</v>
      </c>
      <c r="K291">
        <f t="shared" si="52"/>
        <v>5.3213811459900597</v>
      </c>
      <c r="L291">
        <v>0</v>
      </c>
      <c r="M291">
        <v>0</v>
      </c>
      <c r="N291">
        <f t="shared" si="53"/>
        <v>1</v>
      </c>
      <c r="O291">
        <f t="shared" si="54"/>
        <v>0</v>
      </c>
      <c r="P291">
        <f t="shared" si="55"/>
        <v>52467.566575575591</v>
      </c>
      <c r="Q291">
        <f t="shared" si="56"/>
        <v>0</v>
      </c>
      <c r="R291">
        <f t="shared" si="57"/>
        <v>0</v>
      </c>
      <c r="S291">
        <f t="shared" si="58"/>
        <v>0.49</v>
      </c>
      <c r="T291">
        <f t="shared" si="59"/>
        <v>0.39</v>
      </c>
      <c r="U291">
        <v>17.100000000000001</v>
      </c>
      <c r="V291">
        <v>1602524322.5999999</v>
      </c>
      <c r="W291">
        <v>414.71770967741901</v>
      </c>
      <c r="X291">
        <v>409.99990322580601</v>
      </c>
      <c r="Y291">
        <v>18.7955677419355</v>
      </c>
      <c r="Z291">
        <v>18.297925806451602</v>
      </c>
      <c r="AA291">
        <v>1000.03264516129</v>
      </c>
      <c r="AB291">
        <v>101.520677419355</v>
      </c>
      <c r="AC291">
        <v>9.9092429032258095E-2</v>
      </c>
      <c r="AD291">
        <v>33.927300000000002</v>
      </c>
      <c r="AE291">
        <v>999.9</v>
      </c>
      <c r="AF291">
        <v>999.9</v>
      </c>
      <c r="AG291">
        <v>0</v>
      </c>
      <c r="AH291">
        <v>0</v>
      </c>
      <c r="AI291">
        <v>9999.5790322580597</v>
      </c>
      <c r="AJ291">
        <v>0</v>
      </c>
      <c r="AK291">
        <v>2.1284899999999998E-3</v>
      </c>
      <c r="AL291">
        <v>1602524310.5999999</v>
      </c>
      <c r="AM291" t="s">
        <v>846</v>
      </c>
      <c r="AN291">
        <v>48</v>
      </c>
      <c r="AO291">
        <v>-2.2429999999999999</v>
      </c>
      <c r="AP291">
        <v>5.2999999999999999E-2</v>
      </c>
      <c r="AQ291">
        <v>410</v>
      </c>
      <c r="AR291">
        <v>18</v>
      </c>
      <c r="AS291">
        <v>0.21</v>
      </c>
      <c r="AT291">
        <v>0.15</v>
      </c>
      <c r="AU291">
        <v>3.6539750518780498</v>
      </c>
      <c r="AV291">
        <v>14.8397532783904</v>
      </c>
      <c r="AW291">
        <v>1.84377003164645</v>
      </c>
      <c r="AX291">
        <v>0</v>
      </c>
      <c r="AY291">
        <v>0.38545860607317101</v>
      </c>
      <c r="AZ291">
        <v>1.5715003880062399</v>
      </c>
      <c r="BA291">
        <v>0.194293951036206</v>
      </c>
      <c r="BB291">
        <v>0</v>
      </c>
      <c r="BC291">
        <v>0</v>
      </c>
      <c r="BD291">
        <v>2</v>
      </c>
      <c r="BE291" t="s">
        <v>218</v>
      </c>
      <c r="BF291">
        <v>100</v>
      </c>
      <c r="BG291">
        <v>100</v>
      </c>
      <c r="BH291">
        <v>-2.2429999999999999</v>
      </c>
      <c r="BI291">
        <v>5.2999999999999999E-2</v>
      </c>
      <c r="BJ291">
        <v>2</v>
      </c>
      <c r="BK291">
        <v>1044.4100000000001</v>
      </c>
      <c r="BL291">
        <v>677.69799999999998</v>
      </c>
      <c r="BM291">
        <v>34.997300000000003</v>
      </c>
      <c r="BN291">
        <v>35.895800000000001</v>
      </c>
      <c r="BO291">
        <v>30.000399999999999</v>
      </c>
      <c r="BP291">
        <v>35.586399999999998</v>
      </c>
      <c r="BQ291">
        <v>35.645800000000001</v>
      </c>
      <c r="BR291">
        <v>31.095199999999998</v>
      </c>
      <c r="BS291">
        <v>100</v>
      </c>
      <c r="BT291">
        <v>0</v>
      </c>
      <c r="BU291">
        <v>35</v>
      </c>
      <c r="BV291">
        <v>410</v>
      </c>
      <c r="BW291">
        <v>10</v>
      </c>
      <c r="BX291">
        <v>100.065</v>
      </c>
      <c r="BY291">
        <v>99.659800000000004</v>
      </c>
    </row>
    <row r="292" spans="1:77" x14ac:dyDescent="0.25">
      <c r="A292">
        <v>278</v>
      </c>
      <c r="B292">
        <v>1602524335.5999999</v>
      </c>
      <c r="C292">
        <v>20957</v>
      </c>
      <c r="D292" t="s">
        <v>847</v>
      </c>
      <c r="E292" t="s">
        <v>848</v>
      </c>
      <c r="F292">
        <v>1602524327.2451601</v>
      </c>
      <c r="G292">
        <f t="shared" si="48"/>
        <v>3.0105553864807536E-4</v>
      </c>
      <c r="H292">
        <f t="shared" si="49"/>
        <v>-2.9231976092781684</v>
      </c>
      <c r="I292">
        <f t="shared" si="50"/>
        <v>35.910133795780261</v>
      </c>
      <c r="J292">
        <f t="shared" si="51"/>
        <v>1.9105487337327147</v>
      </c>
      <c r="K292">
        <f t="shared" si="52"/>
        <v>5.3203609449019096</v>
      </c>
      <c r="L292">
        <v>0</v>
      </c>
      <c r="M292">
        <v>0</v>
      </c>
      <c r="N292">
        <f t="shared" si="53"/>
        <v>1</v>
      </c>
      <c r="O292">
        <f t="shared" si="54"/>
        <v>0</v>
      </c>
      <c r="P292">
        <f t="shared" si="55"/>
        <v>52425.627043493048</v>
      </c>
      <c r="Q292">
        <f t="shared" si="56"/>
        <v>0</v>
      </c>
      <c r="R292">
        <f t="shared" si="57"/>
        <v>0</v>
      </c>
      <c r="S292">
        <f t="shared" si="58"/>
        <v>0.49</v>
      </c>
      <c r="T292">
        <f t="shared" si="59"/>
        <v>0.39</v>
      </c>
      <c r="U292">
        <v>17.100000000000001</v>
      </c>
      <c r="V292">
        <v>1602524327.2451601</v>
      </c>
      <c r="W292">
        <v>414.77861290322602</v>
      </c>
      <c r="X292">
        <v>409.99338709677397</v>
      </c>
      <c r="Y292">
        <v>18.800858064516099</v>
      </c>
      <c r="Z292">
        <v>18.295722580645201</v>
      </c>
      <c r="AA292">
        <v>999.98161290322605</v>
      </c>
      <c r="AB292">
        <v>101.520870967742</v>
      </c>
      <c r="AC292">
        <v>9.9423551612903199E-2</v>
      </c>
      <c r="AD292">
        <v>33.923864516129001</v>
      </c>
      <c r="AE292">
        <v>999.9</v>
      </c>
      <c r="AF292">
        <v>999.9</v>
      </c>
      <c r="AG292">
        <v>0</v>
      </c>
      <c r="AH292">
        <v>0</v>
      </c>
      <c r="AI292">
        <v>9991.11</v>
      </c>
      <c r="AJ292">
        <v>0</v>
      </c>
      <c r="AK292">
        <v>2.1007487096774201E-3</v>
      </c>
      <c r="AL292">
        <v>1602524310.5999999</v>
      </c>
      <c r="AM292" t="s">
        <v>846</v>
      </c>
      <c r="AN292">
        <v>48</v>
      </c>
      <c r="AO292">
        <v>-2.2429999999999999</v>
      </c>
      <c r="AP292">
        <v>5.2999999999999999E-2</v>
      </c>
      <c r="AQ292">
        <v>410</v>
      </c>
      <c r="AR292">
        <v>18</v>
      </c>
      <c r="AS292">
        <v>0.21</v>
      </c>
      <c r="AT292">
        <v>0.15</v>
      </c>
      <c r="AU292">
        <v>4.6880095121951202</v>
      </c>
      <c r="AV292">
        <v>1.56001588850108</v>
      </c>
      <c r="AW292">
        <v>0.37332127737543402</v>
      </c>
      <c r="AX292">
        <v>0</v>
      </c>
      <c r="AY292">
        <v>0.49466348780487801</v>
      </c>
      <c r="AZ292">
        <v>0.174488216027819</v>
      </c>
      <c r="BA292">
        <v>3.9263994844232299E-2</v>
      </c>
      <c r="BB292">
        <v>0</v>
      </c>
      <c r="BC292">
        <v>0</v>
      </c>
      <c r="BD292">
        <v>2</v>
      </c>
      <c r="BE292" t="s">
        <v>218</v>
      </c>
      <c r="BF292">
        <v>100</v>
      </c>
      <c r="BG292">
        <v>100</v>
      </c>
      <c r="BH292">
        <v>-2.2429999999999999</v>
      </c>
      <c r="BI292">
        <v>5.2999999999999999E-2</v>
      </c>
      <c r="BJ292">
        <v>2</v>
      </c>
      <c r="BK292">
        <v>1044.94</v>
      </c>
      <c r="BL292">
        <v>677.97900000000004</v>
      </c>
      <c r="BM292">
        <v>34.997500000000002</v>
      </c>
      <c r="BN292">
        <v>35.899099999999997</v>
      </c>
      <c r="BO292">
        <v>30.000299999999999</v>
      </c>
      <c r="BP292">
        <v>35.588700000000003</v>
      </c>
      <c r="BQ292">
        <v>35.649000000000001</v>
      </c>
      <c r="BR292">
        <v>31.096800000000002</v>
      </c>
      <c r="BS292">
        <v>100</v>
      </c>
      <c r="BT292">
        <v>0</v>
      </c>
      <c r="BU292">
        <v>35</v>
      </c>
      <c r="BV292">
        <v>410</v>
      </c>
      <c r="BW292">
        <v>10</v>
      </c>
      <c r="BX292">
        <v>100.06699999999999</v>
      </c>
      <c r="BY292">
        <v>99.661100000000005</v>
      </c>
    </row>
    <row r="293" spans="1:77" x14ac:dyDescent="0.25">
      <c r="A293">
        <v>279</v>
      </c>
      <c r="B293">
        <v>1602524340.5999999</v>
      </c>
      <c r="C293">
        <v>20962</v>
      </c>
      <c r="D293" t="s">
        <v>849</v>
      </c>
      <c r="E293" t="s">
        <v>850</v>
      </c>
      <c r="F293">
        <v>1602524332.03548</v>
      </c>
      <c r="G293">
        <f t="shared" si="48"/>
        <v>3.0088111095790998E-4</v>
      </c>
      <c r="H293">
        <f t="shared" si="49"/>
        <v>-2.91196430471798</v>
      </c>
      <c r="I293">
        <f t="shared" si="50"/>
        <v>35.911739845057902</v>
      </c>
      <c r="J293">
        <f t="shared" si="51"/>
        <v>1.9102940089460732</v>
      </c>
      <c r="K293">
        <f t="shared" si="52"/>
        <v>5.3194136992194876</v>
      </c>
      <c r="L293">
        <v>0</v>
      </c>
      <c r="M293">
        <v>0</v>
      </c>
      <c r="N293">
        <f t="shared" si="53"/>
        <v>1</v>
      </c>
      <c r="O293">
        <f t="shared" si="54"/>
        <v>0</v>
      </c>
      <c r="P293">
        <f t="shared" si="55"/>
        <v>52465.174514066108</v>
      </c>
      <c r="Q293">
        <f t="shared" si="56"/>
        <v>0</v>
      </c>
      <c r="R293">
        <f t="shared" si="57"/>
        <v>0</v>
      </c>
      <c r="S293">
        <f t="shared" si="58"/>
        <v>0.49</v>
      </c>
      <c r="T293">
        <f t="shared" si="59"/>
        <v>0.39</v>
      </c>
      <c r="U293">
        <v>17.100000000000001</v>
      </c>
      <c r="V293">
        <v>1602524332.03548</v>
      </c>
      <c r="W293">
        <v>414.76354838709699</v>
      </c>
      <c r="X293">
        <v>409.99745161290298</v>
      </c>
      <c r="Y293">
        <v>18.798296774193499</v>
      </c>
      <c r="Z293">
        <v>18.293458064516098</v>
      </c>
      <c r="AA293">
        <v>999.99235483870996</v>
      </c>
      <c r="AB293">
        <v>101.52090322580599</v>
      </c>
      <c r="AC293">
        <v>9.9686761290322598E-2</v>
      </c>
      <c r="AD293">
        <v>33.9206741935484</v>
      </c>
      <c r="AE293">
        <v>999.9</v>
      </c>
      <c r="AF293">
        <v>999.9</v>
      </c>
      <c r="AG293">
        <v>0</v>
      </c>
      <c r="AH293">
        <v>0</v>
      </c>
      <c r="AI293">
        <v>9998.8554838709697</v>
      </c>
      <c r="AJ293">
        <v>0</v>
      </c>
      <c r="AK293">
        <v>2.1886022580645198E-3</v>
      </c>
      <c r="AL293">
        <v>1602524310.5999999</v>
      </c>
      <c r="AM293" t="s">
        <v>846</v>
      </c>
      <c r="AN293">
        <v>48</v>
      </c>
      <c r="AO293">
        <v>-2.2429999999999999</v>
      </c>
      <c r="AP293">
        <v>5.2999999999999999E-2</v>
      </c>
      <c r="AQ293">
        <v>410</v>
      </c>
      <c r="AR293">
        <v>18</v>
      </c>
      <c r="AS293">
        <v>0.21</v>
      </c>
      <c r="AT293">
        <v>0.15</v>
      </c>
      <c r="AU293">
        <v>4.7796209756097596</v>
      </c>
      <c r="AV293">
        <v>-0.135957700348421</v>
      </c>
      <c r="AW293">
        <v>3.1707279521553701E-2</v>
      </c>
      <c r="AX293">
        <v>0</v>
      </c>
      <c r="AY293">
        <v>0.50493695121951199</v>
      </c>
      <c r="AZ293">
        <v>-1.49922648083528E-3</v>
      </c>
      <c r="BA293">
        <v>1.0125073429717399E-3</v>
      </c>
      <c r="BB293">
        <v>1</v>
      </c>
      <c r="BC293">
        <v>1</v>
      </c>
      <c r="BD293">
        <v>2</v>
      </c>
      <c r="BE293" t="s">
        <v>171</v>
      </c>
      <c r="BF293">
        <v>100</v>
      </c>
      <c r="BG293">
        <v>100</v>
      </c>
      <c r="BH293">
        <v>-2.2429999999999999</v>
      </c>
      <c r="BI293">
        <v>5.2999999999999999E-2</v>
      </c>
      <c r="BJ293">
        <v>2</v>
      </c>
      <c r="BK293">
        <v>1044.56</v>
      </c>
      <c r="BL293">
        <v>677.91</v>
      </c>
      <c r="BM293">
        <v>34.997799999999998</v>
      </c>
      <c r="BN293">
        <v>35.9024</v>
      </c>
      <c r="BO293">
        <v>30.000299999999999</v>
      </c>
      <c r="BP293">
        <v>35.589599999999997</v>
      </c>
      <c r="BQ293">
        <v>35.649000000000001</v>
      </c>
      <c r="BR293">
        <v>31.095600000000001</v>
      </c>
      <c r="BS293">
        <v>100</v>
      </c>
      <c r="BT293">
        <v>0</v>
      </c>
      <c r="BU293">
        <v>35</v>
      </c>
      <c r="BV293">
        <v>410</v>
      </c>
      <c r="BW293">
        <v>10</v>
      </c>
      <c r="BX293">
        <v>100.066</v>
      </c>
      <c r="BY293">
        <v>99.661699999999996</v>
      </c>
    </row>
    <row r="294" spans="1:77" x14ac:dyDescent="0.25">
      <c r="A294">
        <v>280</v>
      </c>
      <c r="B294">
        <v>1602524345.5999999</v>
      </c>
      <c r="C294">
        <v>20967</v>
      </c>
      <c r="D294" t="s">
        <v>851</v>
      </c>
      <c r="E294" t="s">
        <v>852</v>
      </c>
      <c r="F294">
        <v>1602524336.9709699</v>
      </c>
      <c r="G294">
        <f t="shared" si="48"/>
        <v>3.011388227931864E-4</v>
      </c>
      <c r="H294">
        <f t="shared" si="49"/>
        <v>-2.9077368005621071</v>
      </c>
      <c r="I294">
        <f t="shared" si="50"/>
        <v>35.913693018444008</v>
      </c>
      <c r="J294">
        <f t="shared" si="51"/>
        <v>1.9100828725455228</v>
      </c>
      <c r="K294">
        <f t="shared" si="52"/>
        <v>5.3185365023991586</v>
      </c>
      <c r="L294">
        <v>0</v>
      </c>
      <c r="M294">
        <v>0</v>
      </c>
      <c r="N294">
        <f t="shared" si="53"/>
        <v>1</v>
      </c>
      <c r="O294">
        <f t="shared" si="54"/>
        <v>0</v>
      </c>
      <c r="P294">
        <f t="shared" si="55"/>
        <v>52458.624613905318</v>
      </c>
      <c r="Q294">
        <f t="shared" si="56"/>
        <v>0</v>
      </c>
      <c r="R294">
        <f t="shared" si="57"/>
        <v>0</v>
      </c>
      <c r="S294">
        <f t="shared" si="58"/>
        <v>0.49</v>
      </c>
      <c r="T294">
        <f t="shared" si="59"/>
        <v>0.39</v>
      </c>
      <c r="U294">
        <v>17.100000000000001</v>
      </c>
      <c r="V294">
        <v>1602524336.9709699</v>
      </c>
      <c r="W294">
        <v>414.75632258064502</v>
      </c>
      <c r="X294">
        <v>409.99764516129</v>
      </c>
      <c r="Y294">
        <v>18.796274193548399</v>
      </c>
      <c r="Z294">
        <v>18.291003225806499</v>
      </c>
      <c r="AA294">
        <v>999.994709677419</v>
      </c>
      <c r="AB294">
        <v>101.52048387096799</v>
      </c>
      <c r="AC294">
        <v>9.9808154838709695E-2</v>
      </c>
      <c r="AD294">
        <v>33.917719354838702</v>
      </c>
      <c r="AE294">
        <v>999.9</v>
      </c>
      <c r="AF294">
        <v>999.9</v>
      </c>
      <c r="AG294">
        <v>0</v>
      </c>
      <c r="AH294">
        <v>0</v>
      </c>
      <c r="AI294">
        <v>9997.4967741935507</v>
      </c>
      <c r="AJ294">
        <v>0</v>
      </c>
      <c r="AK294">
        <v>2.3396461290322601E-3</v>
      </c>
      <c r="AL294">
        <v>1602524310.5999999</v>
      </c>
      <c r="AM294" t="s">
        <v>846</v>
      </c>
      <c r="AN294">
        <v>48</v>
      </c>
      <c r="AO294">
        <v>-2.2429999999999999</v>
      </c>
      <c r="AP294">
        <v>5.2999999999999999E-2</v>
      </c>
      <c r="AQ294">
        <v>410</v>
      </c>
      <c r="AR294">
        <v>18</v>
      </c>
      <c r="AS294">
        <v>0.21</v>
      </c>
      <c r="AT294">
        <v>0.15</v>
      </c>
      <c r="AU294">
        <v>4.7595248780487802</v>
      </c>
      <c r="AV294">
        <v>-0.128587317073251</v>
      </c>
      <c r="AW294">
        <v>3.0392771294114398E-2</v>
      </c>
      <c r="AX294">
        <v>0</v>
      </c>
      <c r="AY294">
        <v>0.50506248780487795</v>
      </c>
      <c r="AZ294">
        <v>2.46313588850141E-3</v>
      </c>
      <c r="BA294">
        <v>9.8474424368008009E-4</v>
      </c>
      <c r="BB294">
        <v>1</v>
      </c>
      <c r="BC294">
        <v>1</v>
      </c>
      <c r="BD294">
        <v>2</v>
      </c>
      <c r="BE294" t="s">
        <v>171</v>
      </c>
      <c r="BF294">
        <v>100</v>
      </c>
      <c r="BG294">
        <v>100</v>
      </c>
      <c r="BH294">
        <v>-2.2429999999999999</v>
      </c>
      <c r="BI294">
        <v>5.2999999999999999E-2</v>
      </c>
      <c r="BJ294">
        <v>2</v>
      </c>
      <c r="BK294">
        <v>1044.58</v>
      </c>
      <c r="BL294">
        <v>677.95600000000002</v>
      </c>
      <c r="BM294">
        <v>34.997999999999998</v>
      </c>
      <c r="BN294">
        <v>35.904899999999998</v>
      </c>
      <c r="BO294">
        <v>30.0001</v>
      </c>
      <c r="BP294">
        <v>35.589599999999997</v>
      </c>
      <c r="BQ294">
        <v>35.651200000000003</v>
      </c>
      <c r="BR294">
        <v>31.096299999999999</v>
      </c>
      <c r="BS294">
        <v>100</v>
      </c>
      <c r="BT294">
        <v>0</v>
      </c>
      <c r="BU294">
        <v>35</v>
      </c>
      <c r="BV294">
        <v>410</v>
      </c>
      <c r="BW294">
        <v>10</v>
      </c>
      <c r="BX294">
        <v>100.06699999999999</v>
      </c>
      <c r="BY294">
        <v>99.662800000000004</v>
      </c>
    </row>
    <row r="295" spans="1:77" x14ac:dyDescent="0.25">
      <c r="A295">
        <v>281</v>
      </c>
      <c r="B295">
        <v>1602524350.5999999</v>
      </c>
      <c r="C295">
        <v>20972</v>
      </c>
      <c r="D295" t="s">
        <v>853</v>
      </c>
      <c r="E295" t="s">
        <v>854</v>
      </c>
      <c r="F295">
        <v>1602524341.9709699</v>
      </c>
      <c r="G295">
        <f t="shared" si="48"/>
        <v>3.0124019748027734E-4</v>
      </c>
      <c r="H295">
        <f t="shared" si="49"/>
        <v>-2.9059093817296393</v>
      </c>
      <c r="I295">
        <f t="shared" si="50"/>
        <v>35.912608266202831</v>
      </c>
      <c r="J295">
        <f t="shared" si="51"/>
        <v>1.9098511790229005</v>
      </c>
      <c r="K295">
        <f t="shared" si="52"/>
        <v>5.3180519912842188</v>
      </c>
      <c r="L295">
        <v>0</v>
      </c>
      <c r="M295">
        <v>0</v>
      </c>
      <c r="N295">
        <f t="shared" si="53"/>
        <v>1</v>
      </c>
      <c r="O295">
        <f t="shared" si="54"/>
        <v>0</v>
      </c>
      <c r="P295">
        <f t="shared" si="55"/>
        <v>52481.291261180115</v>
      </c>
      <c r="Q295">
        <f t="shared" si="56"/>
        <v>0</v>
      </c>
      <c r="R295">
        <f t="shared" si="57"/>
        <v>0</v>
      </c>
      <c r="S295">
        <f t="shared" si="58"/>
        <v>0.49</v>
      </c>
      <c r="T295">
        <f t="shared" si="59"/>
        <v>0.39</v>
      </c>
      <c r="U295">
        <v>17.100000000000001</v>
      </c>
      <c r="V295">
        <v>1602524341.9709699</v>
      </c>
      <c r="W295">
        <v>414.74770967741898</v>
      </c>
      <c r="X295">
        <v>409.99225806451602</v>
      </c>
      <c r="Y295">
        <v>18.793938709677398</v>
      </c>
      <c r="Z295">
        <v>18.288499999999999</v>
      </c>
      <c r="AA295">
        <v>1000.00174193548</v>
      </c>
      <c r="AB295">
        <v>101.520612903226</v>
      </c>
      <c r="AC295">
        <v>9.9979167741935507E-2</v>
      </c>
      <c r="AD295">
        <v>33.916087096774199</v>
      </c>
      <c r="AE295">
        <v>999.9</v>
      </c>
      <c r="AF295">
        <v>999.9</v>
      </c>
      <c r="AG295">
        <v>0</v>
      </c>
      <c r="AH295">
        <v>0</v>
      </c>
      <c r="AI295">
        <v>10001.931935483901</v>
      </c>
      <c r="AJ295">
        <v>0</v>
      </c>
      <c r="AK295">
        <v>2.4598638709677398E-3</v>
      </c>
      <c r="AL295">
        <v>1602524310.5999999</v>
      </c>
      <c r="AM295" t="s">
        <v>846</v>
      </c>
      <c r="AN295">
        <v>48</v>
      </c>
      <c r="AO295">
        <v>-2.2429999999999999</v>
      </c>
      <c r="AP295">
        <v>5.2999999999999999E-2</v>
      </c>
      <c r="AQ295">
        <v>410</v>
      </c>
      <c r="AR295">
        <v>18</v>
      </c>
      <c r="AS295">
        <v>0.21</v>
      </c>
      <c r="AT295">
        <v>0.15</v>
      </c>
      <c r="AU295">
        <v>4.7601756097561001</v>
      </c>
      <c r="AV295">
        <v>-0.126925923344965</v>
      </c>
      <c r="AW295">
        <v>3.1434023593271403E-2</v>
      </c>
      <c r="AX295">
        <v>0</v>
      </c>
      <c r="AY295">
        <v>0.50547346341463395</v>
      </c>
      <c r="AZ295">
        <v>2.7289547038326601E-3</v>
      </c>
      <c r="BA295">
        <v>1.0251463690272801E-3</v>
      </c>
      <c r="BB295">
        <v>1</v>
      </c>
      <c r="BC295">
        <v>1</v>
      </c>
      <c r="BD295">
        <v>2</v>
      </c>
      <c r="BE295" t="s">
        <v>171</v>
      </c>
      <c r="BF295">
        <v>100</v>
      </c>
      <c r="BG295">
        <v>100</v>
      </c>
      <c r="BH295">
        <v>-2.2429999999999999</v>
      </c>
      <c r="BI295">
        <v>5.2999999999999999E-2</v>
      </c>
      <c r="BJ295">
        <v>2</v>
      </c>
      <c r="BK295">
        <v>1046.22</v>
      </c>
      <c r="BL295">
        <v>678.22299999999996</v>
      </c>
      <c r="BM295">
        <v>34.997999999999998</v>
      </c>
      <c r="BN295">
        <v>35.905999999999999</v>
      </c>
      <c r="BO295">
        <v>30.0001</v>
      </c>
      <c r="BP295">
        <v>35.592700000000001</v>
      </c>
      <c r="BQ295">
        <v>35.652299999999997</v>
      </c>
      <c r="BR295">
        <v>31.095500000000001</v>
      </c>
      <c r="BS295">
        <v>100</v>
      </c>
      <c r="BT295">
        <v>0</v>
      </c>
      <c r="BU295">
        <v>35</v>
      </c>
      <c r="BV295">
        <v>410</v>
      </c>
      <c r="BW295">
        <v>10</v>
      </c>
      <c r="BX295">
        <v>100.066</v>
      </c>
      <c r="BY295">
        <v>99.663899999999998</v>
      </c>
    </row>
    <row r="296" spans="1:77" x14ac:dyDescent="0.25">
      <c r="A296">
        <v>282</v>
      </c>
      <c r="B296">
        <v>1602524355.5999999</v>
      </c>
      <c r="C296">
        <v>20977</v>
      </c>
      <c r="D296" t="s">
        <v>855</v>
      </c>
      <c r="E296" t="s">
        <v>856</v>
      </c>
      <c r="F296">
        <v>1602524346.9709699</v>
      </c>
      <c r="G296">
        <f t="shared" si="48"/>
        <v>3.0149410715286462E-4</v>
      </c>
      <c r="H296">
        <f t="shared" si="49"/>
        <v>-2.8890737973427112</v>
      </c>
      <c r="I296">
        <f t="shared" si="50"/>
        <v>35.911199663350118</v>
      </c>
      <c r="J296">
        <f t="shared" si="51"/>
        <v>1.9096377025990954</v>
      </c>
      <c r="K296">
        <f t="shared" si="52"/>
        <v>5.3176661334096664</v>
      </c>
      <c r="L296">
        <v>0</v>
      </c>
      <c r="M296">
        <v>0</v>
      </c>
      <c r="N296">
        <f t="shared" si="53"/>
        <v>1</v>
      </c>
      <c r="O296">
        <f t="shared" si="54"/>
        <v>0</v>
      </c>
      <c r="P296">
        <f t="shared" si="55"/>
        <v>52466.002681555154</v>
      </c>
      <c r="Q296">
        <f t="shared" si="56"/>
        <v>0</v>
      </c>
      <c r="R296">
        <f t="shared" si="57"/>
        <v>0</v>
      </c>
      <c r="S296">
        <f t="shared" si="58"/>
        <v>0.49</v>
      </c>
      <c r="T296">
        <f t="shared" si="59"/>
        <v>0.39</v>
      </c>
      <c r="U296">
        <v>17.100000000000001</v>
      </c>
      <c r="V296">
        <v>1602524346.9709699</v>
      </c>
      <c r="W296">
        <v>414.72616129032298</v>
      </c>
      <c r="X296">
        <v>409.99970967741899</v>
      </c>
      <c r="Y296">
        <v>18.791851612903201</v>
      </c>
      <c r="Z296">
        <v>18.285990322580599</v>
      </c>
      <c r="AA296">
        <v>1000.01067741935</v>
      </c>
      <c r="AB296">
        <v>101.520451612903</v>
      </c>
      <c r="AC296">
        <v>0.100066787096774</v>
      </c>
      <c r="AD296">
        <v>33.914787096774198</v>
      </c>
      <c r="AE296">
        <v>999.9</v>
      </c>
      <c r="AF296">
        <v>999.9</v>
      </c>
      <c r="AG296">
        <v>0</v>
      </c>
      <c r="AH296">
        <v>0</v>
      </c>
      <c r="AI296">
        <v>9998.8664516128993</v>
      </c>
      <c r="AJ296">
        <v>0</v>
      </c>
      <c r="AK296">
        <v>2.57083387096774E-3</v>
      </c>
      <c r="AL296">
        <v>1602524310.5999999</v>
      </c>
      <c r="AM296" t="s">
        <v>846</v>
      </c>
      <c r="AN296">
        <v>48</v>
      </c>
      <c r="AO296">
        <v>-2.2429999999999999</v>
      </c>
      <c r="AP296">
        <v>5.2999999999999999E-2</v>
      </c>
      <c r="AQ296">
        <v>410</v>
      </c>
      <c r="AR296">
        <v>18</v>
      </c>
      <c r="AS296">
        <v>0.21</v>
      </c>
      <c r="AT296">
        <v>0.15</v>
      </c>
      <c r="AU296">
        <v>4.73833951219512</v>
      </c>
      <c r="AV296">
        <v>-0.22565038327529599</v>
      </c>
      <c r="AW296">
        <v>3.8587554100633997E-2</v>
      </c>
      <c r="AX296">
        <v>0</v>
      </c>
      <c r="AY296">
        <v>0.50564336585365899</v>
      </c>
      <c r="AZ296">
        <v>6.9102857142895402E-3</v>
      </c>
      <c r="BA296">
        <v>1.1239675968790399E-3</v>
      </c>
      <c r="BB296">
        <v>1</v>
      </c>
      <c r="BC296">
        <v>1</v>
      </c>
      <c r="BD296">
        <v>2</v>
      </c>
      <c r="BE296" t="s">
        <v>171</v>
      </c>
      <c r="BF296">
        <v>100</v>
      </c>
      <c r="BG296">
        <v>100</v>
      </c>
      <c r="BH296">
        <v>-2.2429999999999999</v>
      </c>
      <c r="BI296">
        <v>5.2999999999999999E-2</v>
      </c>
      <c r="BJ296">
        <v>2</v>
      </c>
      <c r="BK296">
        <v>1046.5899999999999</v>
      </c>
      <c r="BL296">
        <v>678.10799999999995</v>
      </c>
      <c r="BM296">
        <v>34.997799999999998</v>
      </c>
      <c r="BN296">
        <v>35.909300000000002</v>
      </c>
      <c r="BO296">
        <v>30.0002</v>
      </c>
      <c r="BP296">
        <v>35.5929</v>
      </c>
      <c r="BQ296">
        <v>35.652299999999997</v>
      </c>
      <c r="BR296">
        <v>31.097100000000001</v>
      </c>
      <c r="BS296">
        <v>100</v>
      </c>
      <c r="BT296">
        <v>0</v>
      </c>
      <c r="BU296">
        <v>35</v>
      </c>
      <c r="BV296">
        <v>410</v>
      </c>
      <c r="BW296">
        <v>10</v>
      </c>
      <c r="BX296">
        <v>100.065</v>
      </c>
      <c r="BY296">
        <v>99.664199999999994</v>
      </c>
    </row>
    <row r="297" spans="1:77" x14ac:dyDescent="0.25">
      <c r="A297">
        <v>283</v>
      </c>
      <c r="B297">
        <v>1602524625.5999999</v>
      </c>
      <c r="C297">
        <v>21247</v>
      </c>
      <c r="D297" t="s">
        <v>858</v>
      </c>
      <c r="E297" t="s">
        <v>859</v>
      </c>
      <c r="F297">
        <v>1602524615.3741901</v>
      </c>
      <c r="G297">
        <f t="shared" si="48"/>
        <v>3.0168798068460571E-4</v>
      </c>
      <c r="H297">
        <f t="shared" si="49"/>
        <v>-1.9298308007621399</v>
      </c>
      <c r="I297">
        <f t="shared" si="50"/>
        <v>35.576580509373251</v>
      </c>
      <c r="J297">
        <f t="shared" si="51"/>
        <v>1.8852810497679109</v>
      </c>
      <c r="K297">
        <f t="shared" si="52"/>
        <v>5.2992193818942264</v>
      </c>
      <c r="L297">
        <v>0</v>
      </c>
      <c r="M297">
        <v>0</v>
      </c>
      <c r="N297">
        <f t="shared" si="53"/>
        <v>1</v>
      </c>
      <c r="O297">
        <f t="shared" si="54"/>
        <v>0</v>
      </c>
      <c r="P297">
        <f t="shared" si="55"/>
        <v>52426.860318704326</v>
      </c>
      <c r="Q297">
        <f t="shared" si="56"/>
        <v>0</v>
      </c>
      <c r="R297">
        <f t="shared" si="57"/>
        <v>0</v>
      </c>
      <c r="S297">
        <f t="shared" si="58"/>
        <v>0.49</v>
      </c>
      <c r="T297">
        <f t="shared" si="59"/>
        <v>0.39</v>
      </c>
      <c r="U297">
        <v>13.93</v>
      </c>
      <c r="V297">
        <v>1602524615.3741901</v>
      </c>
      <c r="W297">
        <v>412.52674193548398</v>
      </c>
      <c r="X297">
        <v>410.01206451612899</v>
      </c>
      <c r="Y297">
        <v>18.553751612903199</v>
      </c>
      <c r="Z297">
        <v>18.141332258064502</v>
      </c>
      <c r="AA297">
        <v>1000.08429032258</v>
      </c>
      <c r="AB297">
        <v>101.513096774194</v>
      </c>
      <c r="AC297">
        <v>9.8754516129032299E-2</v>
      </c>
      <c r="AD297">
        <v>33.852541935483899</v>
      </c>
      <c r="AE297">
        <v>999.9</v>
      </c>
      <c r="AF297">
        <v>999.9</v>
      </c>
      <c r="AG297">
        <v>0</v>
      </c>
      <c r="AH297">
        <v>0</v>
      </c>
      <c r="AI297">
        <v>9989.7322580645196</v>
      </c>
      <c r="AJ297">
        <v>0</v>
      </c>
      <c r="AK297">
        <v>2.14575290322581E-3</v>
      </c>
      <c r="AL297">
        <v>1602524611.5999999</v>
      </c>
      <c r="AM297" t="s">
        <v>860</v>
      </c>
      <c r="AN297">
        <v>49</v>
      </c>
      <c r="AO297">
        <v>-2.2440000000000002</v>
      </c>
      <c r="AP297">
        <v>0.05</v>
      </c>
      <c r="AQ297">
        <v>410</v>
      </c>
      <c r="AR297">
        <v>18</v>
      </c>
      <c r="AS297">
        <v>0.28999999999999998</v>
      </c>
      <c r="AT297">
        <v>7.0000000000000007E-2</v>
      </c>
      <c r="AU297">
        <v>1.5742219236341499</v>
      </c>
      <c r="AV297">
        <v>14.347058109172799</v>
      </c>
      <c r="AW297">
        <v>1.5514189382396999</v>
      </c>
      <c r="AX297">
        <v>0</v>
      </c>
      <c r="AY297">
        <v>0.25886354748780499</v>
      </c>
      <c r="AZ297">
        <v>2.3617792298040801</v>
      </c>
      <c r="BA297">
        <v>0.25471113245952598</v>
      </c>
      <c r="BB297">
        <v>0</v>
      </c>
      <c r="BC297">
        <v>0</v>
      </c>
      <c r="BD297">
        <v>2</v>
      </c>
      <c r="BE297" t="s">
        <v>218</v>
      </c>
      <c r="BF297">
        <v>100</v>
      </c>
      <c r="BG297">
        <v>100</v>
      </c>
      <c r="BH297">
        <v>-2.2440000000000002</v>
      </c>
      <c r="BI297">
        <v>0.05</v>
      </c>
      <c r="BJ297">
        <v>2</v>
      </c>
      <c r="BK297">
        <v>1045.68</v>
      </c>
      <c r="BL297">
        <v>678.30600000000004</v>
      </c>
      <c r="BM297">
        <v>34.997900000000001</v>
      </c>
      <c r="BN297">
        <v>35.829700000000003</v>
      </c>
      <c r="BO297">
        <v>30.0001</v>
      </c>
      <c r="BP297">
        <v>35.535400000000003</v>
      </c>
      <c r="BQ297">
        <v>35.588999999999999</v>
      </c>
      <c r="BR297">
        <v>31.097100000000001</v>
      </c>
      <c r="BS297">
        <v>100</v>
      </c>
      <c r="BT297">
        <v>0</v>
      </c>
      <c r="BU297">
        <v>35</v>
      </c>
      <c r="BV297">
        <v>410</v>
      </c>
      <c r="BW297">
        <v>10</v>
      </c>
      <c r="BX297">
        <v>100.089</v>
      </c>
      <c r="BY297">
        <v>99.693299999999994</v>
      </c>
    </row>
    <row r="298" spans="1:77" x14ac:dyDescent="0.25">
      <c r="A298">
        <v>284</v>
      </c>
      <c r="B298">
        <v>1602524630.5999999</v>
      </c>
      <c r="C298">
        <v>21252</v>
      </c>
      <c r="D298" t="s">
        <v>861</v>
      </c>
      <c r="E298" t="s">
        <v>862</v>
      </c>
      <c r="F298">
        <v>1602524622.2451601</v>
      </c>
      <c r="G298">
        <f t="shared" si="48"/>
        <v>3.7471116708145757E-4</v>
      </c>
      <c r="H298">
        <f t="shared" si="49"/>
        <v>-2.3898203231113118</v>
      </c>
      <c r="I298">
        <f t="shared" si="50"/>
        <v>35.76992823558242</v>
      </c>
      <c r="J298">
        <f t="shared" si="51"/>
        <v>1.8952227682599874</v>
      </c>
      <c r="K298">
        <f t="shared" si="52"/>
        <v>5.2983689421403408</v>
      </c>
      <c r="L298">
        <v>0</v>
      </c>
      <c r="M298">
        <v>0</v>
      </c>
      <c r="N298">
        <f t="shared" si="53"/>
        <v>1</v>
      </c>
      <c r="O298">
        <f t="shared" si="54"/>
        <v>0</v>
      </c>
      <c r="P298">
        <f t="shared" si="55"/>
        <v>52431.573331394597</v>
      </c>
      <c r="Q298">
        <f t="shared" si="56"/>
        <v>0</v>
      </c>
      <c r="R298">
        <f t="shared" si="57"/>
        <v>0</v>
      </c>
      <c r="S298">
        <f t="shared" si="58"/>
        <v>0.49</v>
      </c>
      <c r="T298">
        <f t="shared" si="59"/>
        <v>0.39</v>
      </c>
      <c r="U298">
        <v>13.93</v>
      </c>
      <c r="V298">
        <v>1602524622.2451601</v>
      </c>
      <c r="W298">
        <v>413.12580645161302</v>
      </c>
      <c r="X298">
        <v>410.012612903226</v>
      </c>
      <c r="Y298">
        <v>18.651622580645199</v>
      </c>
      <c r="Z298">
        <v>18.139416129032298</v>
      </c>
      <c r="AA298">
        <v>1000.05967741935</v>
      </c>
      <c r="AB298">
        <v>101.513032258065</v>
      </c>
      <c r="AC298">
        <v>9.8651125806451606E-2</v>
      </c>
      <c r="AD298">
        <v>33.849667741935498</v>
      </c>
      <c r="AE298">
        <v>999.9</v>
      </c>
      <c r="AF298">
        <v>999.9</v>
      </c>
      <c r="AG298">
        <v>0</v>
      </c>
      <c r="AH298">
        <v>0</v>
      </c>
      <c r="AI298">
        <v>9990.5774193548405</v>
      </c>
      <c r="AJ298">
        <v>0</v>
      </c>
      <c r="AK298">
        <v>2.19322290322581E-3</v>
      </c>
      <c r="AL298">
        <v>1602524611.5999999</v>
      </c>
      <c r="AM298" t="s">
        <v>860</v>
      </c>
      <c r="AN298">
        <v>49</v>
      </c>
      <c r="AO298">
        <v>-2.2440000000000002</v>
      </c>
      <c r="AP298">
        <v>0.05</v>
      </c>
      <c r="AQ298">
        <v>410</v>
      </c>
      <c r="AR298">
        <v>18</v>
      </c>
      <c r="AS298">
        <v>0.28999999999999998</v>
      </c>
      <c r="AT298">
        <v>7.0000000000000007E-2</v>
      </c>
      <c r="AU298">
        <v>2.3784310036341498</v>
      </c>
      <c r="AV298">
        <v>11.627243847994199</v>
      </c>
      <c r="AW298">
        <v>1.3770457208929701</v>
      </c>
      <c r="AX298">
        <v>0</v>
      </c>
      <c r="AY298">
        <v>0.39173996456097598</v>
      </c>
      <c r="AZ298">
        <v>1.9290615288294599</v>
      </c>
      <c r="BA298">
        <v>0.22685108468469101</v>
      </c>
      <c r="BB298">
        <v>0</v>
      </c>
      <c r="BC298">
        <v>0</v>
      </c>
      <c r="BD298">
        <v>2</v>
      </c>
      <c r="BE298" t="s">
        <v>218</v>
      </c>
      <c r="BF298">
        <v>100</v>
      </c>
      <c r="BG298">
        <v>100</v>
      </c>
      <c r="BH298">
        <v>-2.2440000000000002</v>
      </c>
      <c r="BI298">
        <v>0.05</v>
      </c>
      <c r="BJ298">
        <v>2</v>
      </c>
      <c r="BK298">
        <v>1046.6199999999999</v>
      </c>
      <c r="BL298">
        <v>678.63</v>
      </c>
      <c r="BM298">
        <v>34.998199999999997</v>
      </c>
      <c r="BN298">
        <v>35.829700000000003</v>
      </c>
      <c r="BO298">
        <v>30.0001</v>
      </c>
      <c r="BP298">
        <v>35.531199999999998</v>
      </c>
      <c r="BQ298">
        <v>35.587000000000003</v>
      </c>
      <c r="BR298">
        <v>31.096699999999998</v>
      </c>
      <c r="BS298">
        <v>100</v>
      </c>
      <c r="BT298">
        <v>0</v>
      </c>
      <c r="BU298">
        <v>35</v>
      </c>
      <c r="BV298">
        <v>410</v>
      </c>
      <c r="BW298">
        <v>10</v>
      </c>
      <c r="BX298">
        <v>100.09</v>
      </c>
      <c r="BY298">
        <v>99.693899999999999</v>
      </c>
    </row>
    <row r="299" spans="1:77" x14ac:dyDescent="0.25">
      <c r="A299">
        <v>285</v>
      </c>
      <c r="B299">
        <v>1602524635.5999999</v>
      </c>
      <c r="C299">
        <v>21257</v>
      </c>
      <c r="D299" t="s">
        <v>863</v>
      </c>
      <c r="E299" t="s">
        <v>864</v>
      </c>
      <c r="F299">
        <v>1602524627.03548</v>
      </c>
      <c r="G299">
        <f t="shared" si="48"/>
        <v>4.0101480251303323E-4</v>
      </c>
      <c r="H299">
        <f t="shared" si="49"/>
        <v>-2.5452549649304936</v>
      </c>
      <c r="I299">
        <f t="shared" si="50"/>
        <v>35.837441056741042</v>
      </c>
      <c r="J299">
        <f t="shared" si="51"/>
        <v>1.8986914237106454</v>
      </c>
      <c r="K299">
        <f t="shared" si="52"/>
        <v>5.29806640129374</v>
      </c>
      <c r="L299">
        <v>0</v>
      </c>
      <c r="M299">
        <v>0</v>
      </c>
      <c r="N299">
        <f t="shared" si="53"/>
        <v>1</v>
      </c>
      <c r="O299">
        <f t="shared" si="54"/>
        <v>0</v>
      </c>
      <c r="P299">
        <f t="shared" si="55"/>
        <v>52472.845048426178</v>
      </c>
      <c r="Q299">
        <f t="shared" si="56"/>
        <v>0</v>
      </c>
      <c r="R299">
        <f t="shared" si="57"/>
        <v>0</v>
      </c>
      <c r="S299">
        <f t="shared" si="58"/>
        <v>0.49</v>
      </c>
      <c r="T299">
        <f t="shared" si="59"/>
        <v>0.39</v>
      </c>
      <c r="U299">
        <v>13.93</v>
      </c>
      <c r="V299">
        <v>1602524627.03548</v>
      </c>
      <c r="W299">
        <v>413.32238709677398</v>
      </c>
      <c r="X299">
        <v>410.00764516128999</v>
      </c>
      <c r="Y299">
        <v>18.685658064516101</v>
      </c>
      <c r="Z299">
        <v>18.137467741935499</v>
      </c>
      <c r="AA299">
        <v>999.97306451612906</v>
      </c>
      <c r="AB299">
        <v>101.513032258065</v>
      </c>
      <c r="AC299">
        <v>9.9199816129032295E-2</v>
      </c>
      <c r="AD299">
        <v>33.8486451612903</v>
      </c>
      <c r="AE299">
        <v>999.9</v>
      </c>
      <c r="AF299">
        <v>999.9</v>
      </c>
      <c r="AG299">
        <v>0</v>
      </c>
      <c r="AH299">
        <v>0</v>
      </c>
      <c r="AI299">
        <v>9998.74096774194</v>
      </c>
      <c r="AJ299">
        <v>0</v>
      </c>
      <c r="AK299">
        <v>2.3211474193548399E-3</v>
      </c>
      <c r="AL299">
        <v>1602524611.5999999</v>
      </c>
      <c r="AM299" t="s">
        <v>860</v>
      </c>
      <c r="AN299">
        <v>49</v>
      </c>
      <c r="AO299">
        <v>-2.2440000000000002</v>
      </c>
      <c r="AP299">
        <v>0.05</v>
      </c>
      <c r="AQ299">
        <v>410</v>
      </c>
      <c r="AR299">
        <v>18</v>
      </c>
      <c r="AS299">
        <v>0.28999999999999998</v>
      </c>
      <c r="AT299">
        <v>7.0000000000000007E-2</v>
      </c>
      <c r="AU299">
        <v>3.1624699999999999</v>
      </c>
      <c r="AV299">
        <v>2.4479042508714701</v>
      </c>
      <c r="AW299">
        <v>0.471570312513312</v>
      </c>
      <c r="AX299">
        <v>0</v>
      </c>
      <c r="AY299">
        <v>0.52093865853658505</v>
      </c>
      <c r="AZ299">
        <v>0.42905922648091299</v>
      </c>
      <c r="BA299">
        <v>7.9576793928457401E-2</v>
      </c>
      <c r="BB299">
        <v>0</v>
      </c>
      <c r="BC299">
        <v>0</v>
      </c>
      <c r="BD299">
        <v>2</v>
      </c>
      <c r="BE299" t="s">
        <v>218</v>
      </c>
      <c r="BF299">
        <v>100</v>
      </c>
      <c r="BG299">
        <v>100</v>
      </c>
      <c r="BH299">
        <v>-2.2440000000000002</v>
      </c>
      <c r="BI299">
        <v>0.05</v>
      </c>
      <c r="BJ299">
        <v>2</v>
      </c>
      <c r="BK299">
        <v>1047.19</v>
      </c>
      <c r="BL299">
        <v>678.93</v>
      </c>
      <c r="BM299">
        <v>34.998800000000003</v>
      </c>
      <c r="BN299">
        <v>35.829700000000003</v>
      </c>
      <c r="BO299">
        <v>30</v>
      </c>
      <c r="BP299">
        <v>35.530999999999999</v>
      </c>
      <c r="BQ299">
        <v>35.587000000000003</v>
      </c>
      <c r="BR299">
        <v>31.096299999999999</v>
      </c>
      <c r="BS299">
        <v>100</v>
      </c>
      <c r="BT299">
        <v>0</v>
      </c>
      <c r="BU299">
        <v>35</v>
      </c>
      <c r="BV299">
        <v>410</v>
      </c>
      <c r="BW299">
        <v>10</v>
      </c>
      <c r="BX299">
        <v>100.089</v>
      </c>
      <c r="BY299">
        <v>99.694500000000005</v>
      </c>
    </row>
    <row r="300" spans="1:77" x14ac:dyDescent="0.25">
      <c r="A300">
        <v>286</v>
      </c>
      <c r="B300">
        <v>1602524640.5999999</v>
      </c>
      <c r="C300">
        <v>21262</v>
      </c>
      <c r="D300" t="s">
        <v>865</v>
      </c>
      <c r="E300" t="s">
        <v>866</v>
      </c>
      <c r="F300">
        <v>1602524631.9709699</v>
      </c>
      <c r="G300">
        <f t="shared" si="48"/>
        <v>4.0105290428757857E-4</v>
      </c>
      <c r="H300">
        <f t="shared" si="49"/>
        <v>-2.5387711153270986</v>
      </c>
      <c r="I300">
        <f t="shared" si="50"/>
        <v>35.838435278098594</v>
      </c>
      <c r="J300">
        <f t="shared" si="51"/>
        <v>1.8984999031241514</v>
      </c>
      <c r="K300">
        <f t="shared" si="52"/>
        <v>5.2973850236267239</v>
      </c>
      <c r="L300">
        <v>0</v>
      </c>
      <c r="M300">
        <v>0</v>
      </c>
      <c r="N300">
        <f t="shared" si="53"/>
        <v>1</v>
      </c>
      <c r="O300">
        <f t="shared" si="54"/>
        <v>0</v>
      </c>
      <c r="P300">
        <f t="shared" si="55"/>
        <v>52484.336776065735</v>
      </c>
      <c r="Q300">
        <f t="shared" si="56"/>
        <v>0</v>
      </c>
      <c r="R300">
        <f t="shared" si="57"/>
        <v>0</v>
      </c>
      <c r="S300">
        <f t="shared" si="58"/>
        <v>0.49</v>
      </c>
      <c r="T300">
        <f t="shared" si="59"/>
        <v>0.39</v>
      </c>
      <c r="U300">
        <v>13.93</v>
      </c>
      <c r="V300">
        <v>1602524631.9709699</v>
      </c>
      <c r="W300">
        <v>413.31177419354901</v>
      </c>
      <c r="X300">
        <v>410.006129032258</v>
      </c>
      <c r="Y300">
        <v>18.683648387096799</v>
      </c>
      <c r="Z300">
        <v>18.135412903225799</v>
      </c>
      <c r="AA300">
        <v>999.987741935484</v>
      </c>
      <c r="AB300">
        <v>101.51325806451599</v>
      </c>
      <c r="AC300">
        <v>9.9653064516129E-2</v>
      </c>
      <c r="AD300">
        <v>33.846341935483899</v>
      </c>
      <c r="AE300">
        <v>999.9</v>
      </c>
      <c r="AF300">
        <v>999.9</v>
      </c>
      <c r="AG300">
        <v>0</v>
      </c>
      <c r="AH300">
        <v>0</v>
      </c>
      <c r="AI300">
        <v>10000.9225806452</v>
      </c>
      <c r="AJ300">
        <v>0</v>
      </c>
      <c r="AK300">
        <v>2.4151654838709701E-3</v>
      </c>
      <c r="AL300">
        <v>1602524611.5999999</v>
      </c>
      <c r="AM300" t="s">
        <v>860</v>
      </c>
      <c r="AN300">
        <v>49</v>
      </c>
      <c r="AO300">
        <v>-2.2440000000000002</v>
      </c>
      <c r="AP300">
        <v>0.05</v>
      </c>
      <c r="AQ300">
        <v>410</v>
      </c>
      <c r="AR300">
        <v>18</v>
      </c>
      <c r="AS300">
        <v>0.28999999999999998</v>
      </c>
      <c r="AT300">
        <v>7.0000000000000007E-2</v>
      </c>
      <c r="AU300">
        <v>3.3078799999999999</v>
      </c>
      <c r="AV300">
        <v>-0.102473728222922</v>
      </c>
      <c r="AW300">
        <v>2.4873654492351498E-2</v>
      </c>
      <c r="AX300">
        <v>0</v>
      </c>
      <c r="AY300">
        <v>0.54842156097561001</v>
      </c>
      <c r="AZ300">
        <v>2.7181881533118002E-3</v>
      </c>
      <c r="BA300">
        <v>1.2546085979646599E-3</v>
      </c>
      <c r="BB300">
        <v>1</v>
      </c>
      <c r="BC300">
        <v>1</v>
      </c>
      <c r="BD300">
        <v>2</v>
      </c>
      <c r="BE300" t="s">
        <v>171</v>
      </c>
      <c r="BF300">
        <v>100</v>
      </c>
      <c r="BG300">
        <v>100</v>
      </c>
      <c r="BH300">
        <v>-2.2440000000000002</v>
      </c>
      <c r="BI300">
        <v>0.05</v>
      </c>
      <c r="BJ300">
        <v>2</v>
      </c>
      <c r="BK300">
        <v>1046.18</v>
      </c>
      <c r="BL300">
        <v>678.87599999999998</v>
      </c>
      <c r="BM300">
        <v>34.998899999999999</v>
      </c>
      <c r="BN300">
        <v>35.829700000000003</v>
      </c>
      <c r="BO300">
        <v>30</v>
      </c>
      <c r="BP300">
        <v>35.5304</v>
      </c>
      <c r="BQ300">
        <v>35.584099999999999</v>
      </c>
      <c r="BR300">
        <v>31.095800000000001</v>
      </c>
      <c r="BS300">
        <v>100</v>
      </c>
      <c r="BT300">
        <v>0</v>
      </c>
      <c r="BU300">
        <v>35</v>
      </c>
      <c r="BV300">
        <v>410</v>
      </c>
      <c r="BW300">
        <v>10</v>
      </c>
      <c r="BX300">
        <v>100.09099999999999</v>
      </c>
      <c r="BY300">
        <v>99.691100000000006</v>
      </c>
    </row>
    <row r="301" spans="1:77" x14ac:dyDescent="0.25">
      <c r="A301">
        <v>287</v>
      </c>
      <c r="B301">
        <v>1602524645.5999999</v>
      </c>
      <c r="C301">
        <v>21267</v>
      </c>
      <c r="D301" t="s">
        <v>867</v>
      </c>
      <c r="E301" t="s">
        <v>868</v>
      </c>
      <c r="F301">
        <v>1602524636.9709699</v>
      </c>
      <c r="G301">
        <f t="shared" si="48"/>
        <v>4.0105572031444133E-4</v>
      </c>
      <c r="H301">
        <f t="shared" si="49"/>
        <v>-2.5420804620122599</v>
      </c>
      <c r="I301">
        <f t="shared" si="50"/>
        <v>35.838921898314425</v>
      </c>
      <c r="J301">
        <f t="shared" si="51"/>
        <v>1.8983167320499501</v>
      </c>
      <c r="K301">
        <f t="shared" si="52"/>
        <v>5.2968020004508887</v>
      </c>
      <c r="L301">
        <v>0</v>
      </c>
      <c r="M301">
        <v>0</v>
      </c>
      <c r="N301">
        <f t="shared" si="53"/>
        <v>1</v>
      </c>
      <c r="O301">
        <f t="shared" si="54"/>
        <v>0</v>
      </c>
      <c r="P301">
        <f t="shared" si="55"/>
        <v>52470.387931537764</v>
      </c>
      <c r="Q301">
        <f t="shared" si="56"/>
        <v>0</v>
      </c>
      <c r="R301">
        <f t="shared" si="57"/>
        <v>0</v>
      </c>
      <c r="S301">
        <f t="shared" si="58"/>
        <v>0.49</v>
      </c>
      <c r="T301">
        <f t="shared" si="59"/>
        <v>0.39</v>
      </c>
      <c r="U301">
        <v>13.93</v>
      </c>
      <c r="V301">
        <v>1602524636.9709699</v>
      </c>
      <c r="W301">
        <v>413.30919354838699</v>
      </c>
      <c r="X301">
        <v>409.99896774193502</v>
      </c>
      <c r="Y301">
        <v>18.6818967741936</v>
      </c>
      <c r="Z301">
        <v>18.1336612903226</v>
      </c>
      <c r="AA301">
        <v>999.99654838709705</v>
      </c>
      <c r="AB301">
        <v>101.512870967742</v>
      </c>
      <c r="AC301">
        <v>9.9762641935483898E-2</v>
      </c>
      <c r="AD301">
        <v>33.844370967741902</v>
      </c>
      <c r="AE301">
        <v>999.9</v>
      </c>
      <c r="AF301">
        <v>999.9</v>
      </c>
      <c r="AG301">
        <v>0</v>
      </c>
      <c r="AH301">
        <v>0</v>
      </c>
      <c r="AI301">
        <v>9998.1241935483795</v>
      </c>
      <c r="AJ301">
        <v>0</v>
      </c>
      <c r="AK301">
        <v>2.41824838709677E-3</v>
      </c>
      <c r="AL301">
        <v>1602524611.5999999</v>
      </c>
      <c r="AM301" t="s">
        <v>860</v>
      </c>
      <c r="AN301">
        <v>49</v>
      </c>
      <c r="AO301">
        <v>-2.2440000000000002</v>
      </c>
      <c r="AP301">
        <v>0.05</v>
      </c>
      <c r="AQ301">
        <v>410</v>
      </c>
      <c r="AR301">
        <v>18</v>
      </c>
      <c r="AS301">
        <v>0.28999999999999998</v>
      </c>
      <c r="AT301">
        <v>7.0000000000000007E-2</v>
      </c>
      <c r="AU301">
        <v>3.3073756097560998</v>
      </c>
      <c r="AV301">
        <v>9.6765156794430592E-3</v>
      </c>
      <c r="AW301">
        <v>2.6265719850450401E-2</v>
      </c>
      <c r="AX301">
        <v>1</v>
      </c>
      <c r="AY301">
        <v>0.54813582926829296</v>
      </c>
      <c r="AZ301">
        <v>3.6288710801408801E-3</v>
      </c>
      <c r="BA301">
        <v>1.1544343542045899E-3</v>
      </c>
      <c r="BB301">
        <v>1</v>
      </c>
      <c r="BC301">
        <v>2</v>
      </c>
      <c r="BD301">
        <v>2</v>
      </c>
      <c r="BE301" t="s">
        <v>174</v>
      </c>
      <c r="BF301">
        <v>100</v>
      </c>
      <c r="BG301">
        <v>100</v>
      </c>
      <c r="BH301">
        <v>-2.2440000000000002</v>
      </c>
      <c r="BI301">
        <v>0.05</v>
      </c>
      <c r="BJ301">
        <v>2</v>
      </c>
      <c r="BK301">
        <v>1046.68</v>
      </c>
      <c r="BL301">
        <v>679.35599999999999</v>
      </c>
      <c r="BM301">
        <v>34.998899999999999</v>
      </c>
      <c r="BN301">
        <v>35.829700000000003</v>
      </c>
      <c r="BO301">
        <v>29.9999</v>
      </c>
      <c r="BP301">
        <v>35.527799999999999</v>
      </c>
      <c r="BQ301">
        <v>35.583799999999997</v>
      </c>
      <c r="BR301">
        <v>31.0975</v>
      </c>
      <c r="BS301">
        <v>100</v>
      </c>
      <c r="BT301">
        <v>0</v>
      </c>
      <c r="BU301">
        <v>35</v>
      </c>
      <c r="BV301">
        <v>410</v>
      </c>
      <c r="BW301">
        <v>10</v>
      </c>
      <c r="BX301">
        <v>100.092</v>
      </c>
      <c r="BY301">
        <v>99.692700000000002</v>
      </c>
    </row>
    <row r="302" spans="1:77" x14ac:dyDescent="0.25">
      <c r="A302">
        <v>288</v>
      </c>
      <c r="B302">
        <v>1602524650.5999999</v>
      </c>
      <c r="C302">
        <v>21272</v>
      </c>
      <c r="D302" t="s">
        <v>869</v>
      </c>
      <c r="E302" t="s">
        <v>870</v>
      </c>
      <c r="F302">
        <v>1602524641.9709699</v>
      </c>
      <c r="G302">
        <f t="shared" si="48"/>
        <v>4.0102728700674582E-4</v>
      </c>
      <c r="H302">
        <f t="shared" si="49"/>
        <v>-2.5337695933177375</v>
      </c>
      <c r="I302">
        <f t="shared" si="50"/>
        <v>35.839076773392478</v>
      </c>
      <c r="J302">
        <f t="shared" si="51"/>
        <v>1.8981166892156998</v>
      </c>
      <c r="K302">
        <f t="shared" si="52"/>
        <v>5.2962209412294152</v>
      </c>
      <c r="L302">
        <v>0</v>
      </c>
      <c r="M302">
        <v>0</v>
      </c>
      <c r="N302">
        <f t="shared" si="53"/>
        <v>1</v>
      </c>
      <c r="O302">
        <f t="shared" si="54"/>
        <v>0</v>
      </c>
      <c r="P302">
        <f t="shared" si="55"/>
        <v>52489.755577019707</v>
      </c>
      <c r="Q302">
        <f t="shared" si="56"/>
        <v>0</v>
      </c>
      <c r="R302">
        <f t="shared" si="57"/>
        <v>0</v>
      </c>
      <c r="S302">
        <f t="shared" si="58"/>
        <v>0.49</v>
      </c>
      <c r="T302">
        <f t="shared" si="59"/>
        <v>0.39</v>
      </c>
      <c r="U302">
        <v>13.93</v>
      </c>
      <c r="V302">
        <v>1602524641.9709699</v>
      </c>
      <c r="W302">
        <v>413.29935483870997</v>
      </c>
      <c r="X302">
        <v>410.00070967741902</v>
      </c>
      <c r="Y302">
        <v>18.679822580645201</v>
      </c>
      <c r="Z302">
        <v>18.1316290322581</v>
      </c>
      <c r="AA302">
        <v>1000.0042580645199</v>
      </c>
      <c r="AB302">
        <v>101.51335483871</v>
      </c>
      <c r="AC302">
        <v>9.98527290322581E-2</v>
      </c>
      <c r="AD302">
        <v>33.842406451612902</v>
      </c>
      <c r="AE302">
        <v>999.9</v>
      </c>
      <c r="AF302">
        <v>999.9</v>
      </c>
      <c r="AG302">
        <v>0</v>
      </c>
      <c r="AH302">
        <v>0</v>
      </c>
      <c r="AI302">
        <v>10001.855483871001</v>
      </c>
      <c r="AJ302">
        <v>0</v>
      </c>
      <c r="AK302">
        <v>2.45215677419355E-3</v>
      </c>
      <c r="AL302">
        <v>1602524611.5999999</v>
      </c>
      <c r="AM302" t="s">
        <v>860</v>
      </c>
      <c r="AN302">
        <v>49</v>
      </c>
      <c r="AO302">
        <v>-2.2440000000000002</v>
      </c>
      <c r="AP302">
        <v>0.05</v>
      </c>
      <c r="AQ302">
        <v>410</v>
      </c>
      <c r="AR302">
        <v>18</v>
      </c>
      <c r="AS302">
        <v>0.28999999999999998</v>
      </c>
      <c r="AT302">
        <v>7.0000000000000007E-2</v>
      </c>
      <c r="AU302">
        <v>3.3047736585365901</v>
      </c>
      <c r="AV302">
        <v>-5.5151080139356198E-2</v>
      </c>
      <c r="AW302">
        <v>3.1046192080715299E-2</v>
      </c>
      <c r="AX302">
        <v>1</v>
      </c>
      <c r="AY302">
        <v>0.54810609756097595</v>
      </c>
      <c r="AZ302">
        <v>-3.7157979094072599E-3</v>
      </c>
      <c r="BA302">
        <v>1.16351351423132E-3</v>
      </c>
      <c r="BB302">
        <v>1</v>
      </c>
      <c r="BC302">
        <v>2</v>
      </c>
      <c r="BD302">
        <v>2</v>
      </c>
      <c r="BE302" t="s">
        <v>174</v>
      </c>
      <c r="BF302">
        <v>100</v>
      </c>
      <c r="BG302">
        <v>100</v>
      </c>
      <c r="BH302">
        <v>-2.2440000000000002</v>
      </c>
      <c r="BI302">
        <v>0.05</v>
      </c>
      <c r="BJ302">
        <v>2</v>
      </c>
      <c r="BK302">
        <v>1046.6099999999999</v>
      </c>
      <c r="BL302">
        <v>679.25900000000001</v>
      </c>
      <c r="BM302">
        <v>34.999200000000002</v>
      </c>
      <c r="BN302">
        <v>35.829099999999997</v>
      </c>
      <c r="BO302">
        <v>30</v>
      </c>
      <c r="BP302">
        <v>35.527099999999997</v>
      </c>
      <c r="BQ302">
        <v>35.583300000000001</v>
      </c>
      <c r="BR302">
        <v>31.098299999999998</v>
      </c>
      <c r="BS302">
        <v>100</v>
      </c>
      <c r="BT302">
        <v>0</v>
      </c>
      <c r="BU302">
        <v>35</v>
      </c>
      <c r="BV302">
        <v>410</v>
      </c>
      <c r="BW302">
        <v>10</v>
      </c>
      <c r="BX302">
        <v>100.093</v>
      </c>
      <c r="BY302">
        <v>99.692099999999996</v>
      </c>
    </row>
    <row r="303" spans="1:77" x14ac:dyDescent="0.25">
      <c r="A303">
        <v>289</v>
      </c>
      <c r="B303">
        <v>1602525637.5</v>
      </c>
      <c r="C303">
        <v>22258.9000000954</v>
      </c>
      <c r="D303" t="s">
        <v>873</v>
      </c>
      <c r="E303" t="s">
        <v>874</v>
      </c>
      <c r="F303">
        <v>1602525629.5</v>
      </c>
      <c r="G303">
        <f t="shared" si="48"/>
        <v>7.2396697698957826E-4</v>
      </c>
      <c r="H303">
        <f t="shared" si="49"/>
        <v>-4.7626524946824835</v>
      </c>
      <c r="I303">
        <f t="shared" si="50"/>
        <v>31.938572072486753</v>
      </c>
      <c r="J303">
        <f t="shared" si="51"/>
        <v>2.1586469930368968</v>
      </c>
      <c r="K303">
        <f t="shared" si="52"/>
        <v>6.7587460959046668</v>
      </c>
      <c r="L303">
        <v>0</v>
      </c>
      <c r="M303">
        <v>0</v>
      </c>
      <c r="N303">
        <f t="shared" si="53"/>
        <v>1</v>
      </c>
      <c r="O303">
        <f t="shared" si="54"/>
        <v>0</v>
      </c>
      <c r="P303">
        <f t="shared" si="55"/>
        <v>51733.348242942091</v>
      </c>
      <c r="Q303">
        <f t="shared" si="56"/>
        <v>0</v>
      </c>
      <c r="R303">
        <f t="shared" si="57"/>
        <v>0</v>
      </c>
      <c r="S303">
        <f t="shared" si="58"/>
        <v>0.49</v>
      </c>
      <c r="T303">
        <f t="shared" si="59"/>
        <v>0.39</v>
      </c>
      <c r="U303">
        <v>12.34</v>
      </c>
      <c r="V303">
        <v>1602525629.5</v>
      </c>
      <c r="W303">
        <v>415.49774193548399</v>
      </c>
      <c r="X303">
        <v>409.99209677419401</v>
      </c>
      <c r="Y303">
        <v>21.245654838709701</v>
      </c>
      <c r="Z303">
        <v>20.3713032258064</v>
      </c>
      <c r="AA303">
        <v>1000.0495161290301</v>
      </c>
      <c r="AB303">
        <v>101.506709677419</v>
      </c>
      <c r="AC303">
        <v>9.7454064516128994E-2</v>
      </c>
      <c r="AD303">
        <v>38.279409677419402</v>
      </c>
      <c r="AE303">
        <v>999.9</v>
      </c>
      <c r="AF303">
        <v>999.9</v>
      </c>
      <c r="AG303">
        <v>0</v>
      </c>
      <c r="AH303">
        <v>0</v>
      </c>
      <c r="AI303">
        <v>10000.882580645201</v>
      </c>
      <c r="AJ303">
        <v>0</v>
      </c>
      <c r="AK303">
        <v>2.1670222580645201E-3</v>
      </c>
      <c r="AL303">
        <v>1602525618</v>
      </c>
      <c r="AM303" t="s">
        <v>875</v>
      </c>
      <c r="AN303">
        <v>50</v>
      </c>
      <c r="AO303">
        <v>-2.4590000000000001</v>
      </c>
      <c r="AP303">
        <v>5.8000000000000003E-2</v>
      </c>
      <c r="AQ303">
        <v>410</v>
      </c>
      <c r="AR303">
        <v>20</v>
      </c>
      <c r="AS303">
        <v>0.32</v>
      </c>
      <c r="AT303">
        <v>0.15</v>
      </c>
      <c r="AU303">
        <v>4.3070661000000001</v>
      </c>
      <c r="AV303">
        <v>17.945979959581098</v>
      </c>
      <c r="AW303">
        <v>2.2033447132364601</v>
      </c>
      <c r="AX303">
        <v>0</v>
      </c>
      <c r="AY303">
        <v>0.68100806997561003</v>
      </c>
      <c r="AZ303">
        <v>2.9155272902089302</v>
      </c>
      <c r="BA303">
        <v>0.35584017482427299</v>
      </c>
      <c r="BB303">
        <v>0</v>
      </c>
      <c r="BC303">
        <v>0</v>
      </c>
      <c r="BD303">
        <v>2</v>
      </c>
      <c r="BE303" t="s">
        <v>218</v>
      </c>
      <c r="BF303">
        <v>100</v>
      </c>
      <c r="BG303">
        <v>100</v>
      </c>
      <c r="BH303">
        <v>-2.4590000000000001</v>
      </c>
      <c r="BI303">
        <v>5.8000000000000003E-2</v>
      </c>
      <c r="BJ303">
        <v>2</v>
      </c>
      <c r="BK303">
        <v>1038.33</v>
      </c>
      <c r="BL303">
        <v>657.68700000000001</v>
      </c>
      <c r="BM303">
        <v>39.994500000000002</v>
      </c>
      <c r="BN303">
        <v>39.065600000000003</v>
      </c>
      <c r="BO303">
        <v>30.000800000000002</v>
      </c>
      <c r="BP303">
        <v>38.490400000000001</v>
      </c>
      <c r="BQ303">
        <v>38.575200000000002</v>
      </c>
      <c r="BR303">
        <v>31.071999999999999</v>
      </c>
      <c r="BS303">
        <v>100</v>
      </c>
      <c r="BT303">
        <v>0</v>
      </c>
      <c r="BU303">
        <v>40</v>
      </c>
      <c r="BV303">
        <v>410</v>
      </c>
      <c r="BW303">
        <v>10</v>
      </c>
      <c r="BX303">
        <v>99.360100000000003</v>
      </c>
      <c r="BY303">
        <v>99.053700000000006</v>
      </c>
    </row>
    <row r="304" spans="1:77" x14ac:dyDescent="0.25">
      <c r="A304">
        <v>290</v>
      </c>
      <c r="B304">
        <v>1602525642.5</v>
      </c>
      <c r="C304">
        <v>22263.9000000954</v>
      </c>
      <c r="D304" t="s">
        <v>876</v>
      </c>
      <c r="E304" t="s">
        <v>877</v>
      </c>
      <c r="F304">
        <v>1602525634.14516</v>
      </c>
      <c r="G304">
        <f t="shared" si="48"/>
        <v>7.4931388512200882E-4</v>
      </c>
      <c r="H304">
        <f t="shared" si="49"/>
        <v>-4.91581294477922</v>
      </c>
      <c r="I304">
        <f t="shared" si="50"/>
        <v>32.008809528713755</v>
      </c>
      <c r="J304">
        <f t="shared" si="51"/>
        <v>2.1629043042068345</v>
      </c>
      <c r="K304">
        <f t="shared" si="52"/>
        <v>6.7572157042160041</v>
      </c>
      <c r="L304">
        <v>0</v>
      </c>
      <c r="M304">
        <v>0</v>
      </c>
      <c r="N304">
        <f t="shared" si="53"/>
        <v>1</v>
      </c>
      <c r="O304">
        <f t="shared" si="54"/>
        <v>0</v>
      </c>
      <c r="P304">
        <f t="shared" si="55"/>
        <v>51733.480041274226</v>
      </c>
      <c r="Q304">
        <f t="shared" si="56"/>
        <v>0</v>
      </c>
      <c r="R304">
        <f t="shared" si="57"/>
        <v>0</v>
      </c>
      <c r="S304">
        <f t="shared" si="58"/>
        <v>0.49</v>
      </c>
      <c r="T304">
        <f t="shared" si="59"/>
        <v>0.39</v>
      </c>
      <c r="U304">
        <v>12.34</v>
      </c>
      <c r="V304">
        <v>1602525634.14516</v>
      </c>
      <c r="W304">
        <v>415.66154838709701</v>
      </c>
      <c r="X304">
        <v>409.979548387097</v>
      </c>
      <c r="Y304">
        <v>21.2873967741935</v>
      </c>
      <c r="Z304">
        <v>20.382390322580601</v>
      </c>
      <c r="AA304">
        <v>999.95958064516105</v>
      </c>
      <c r="AB304">
        <v>101.506774193548</v>
      </c>
      <c r="AC304">
        <v>9.8148529032258097E-2</v>
      </c>
      <c r="AD304">
        <v>38.275222580645199</v>
      </c>
      <c r="AE304">
        <v>999.9</v>
      </c>
      <c r="AF304">
        <v>999.9</v>
      </c>
      <c r="AG304">
        <v>0</v>
      </c>
      <c r="AH304">
        <v>0</v>
      </c>
      <c r="AI304">
        <v>10000.7622580645</v>
      </c>
      <c r="AJ304">
        <v>0</v>
      </c>
      <c r="AK304">
        <v>2.03293193548387E-3</v>
      </c>
      <c r="AL304">
        <v>1602525618</v>
      </c>
      <c r="AM304" t="s">
        <v>875</v>
      </c>
      <c r="AN304">
        <v>50</v>
      </c>
      <c r="AO304">
        <v>-2.4590000000000001</v>
      </c>
      <c r="AP304">
        <v>5.8000000000000003E-2</v>
      </c>
      <c r="AQ304">
        <v>410</v>
      </c>
      <c r="AR304">
        <v>20</v>
      </c>
      <c r="AS304">
        <v>0.32</v>
      </c>
      <c r="AT304">
        <v>0.15</v>
      </c>
      <c r="AU304">
        <v>5.5464914634146298</v>
      </c>
      <c r="AV304">
        <v>2.1887071777006102</v>
      </c>
      <c r="AW304">
        <v>0.50016652453572996</v>
      </c>
      <c r="AX304">
        <v>0</v>
      </c>
      <c r="AY304">
        <v>0.88181756097561004</v>
      </c>
      <c r="AZ304">
        <v>0.37988617421607102</v>
      </c>
      <c r="BA304">
        <v>8.1616922263153799E-2</v>
      </c>
      <c r="BB304">
        <v>0</v>
      </c>
      <c r="BC304">
        <v>0</v>
      </c>
      <c r="BD304">
        <v>2</v>
      </c>
      <c r="BE304" t="s">
        <v>218</v>
      </c>
      <c r="BF304">
        <v>100</v>
      </c>
      <c r="BG304">
        <v>100</v>
      </c>
      <c r="BH304">
        <v>-2.4590000000000001</v>
      </c>
      <c r="BI304">
        <v>5.8000000000000003E-2</v>
      </c>
      <c r="BJ304">
        <v>2</v>
      </c>
      <c r="BK304">
        <v>1038.23</v>
      </c>
      <c r="BL304">
        <v>657.97400000000005</v>
      </c>
      <c r="BM304">
        <v>39.994799999999998</v>
      </c>
      <c r="BN304">
        <v>39.076300000000003</v>
      </c>
      <c r="BO304">
        <v>30.000699999999998</v>
      </c>
      <c r="BP304">
        <v>38.500599999999999</v>
      </c>
      <c r="BQ304">
        <v>38.5854</v>
      </c>
      <c r="BR304">
        <v>31.072800000000001</v>
      </c>
      <c r="BS304">
        <v>100</v>
      </c>
      <c r="BT304">
        <v>0</v>
      </c>
      <c r="BU304">
        <v>40</v>
      </c>
      <c r="BV304">
        <v>410</v>
      </c>
      <c r="BW304">
        <v>10</v>
      </c>
      <c r="BX304">
        <v>99.358800000000002</v>
      </c>
      <c r="BY304">
        <v>99.052300000000002</v>
      </c>
    </row>
    <row r="305" spans="1:77" x14ac:dyDescent="0.25">
      <c r="A305">
        <v>291</v>
      </c>
      <c r="B305">
        <v>1602525647.5</v>
      </c>
      <c r="C305">
        <v>22268.9000000954</v>
      </c>
      <c r="D305" t="s">
        <v>878</v>
      </c>
      <c r="E305" t="s">
        <v>879</v>
      </c>
      <c r="F305">
        <v>1602525638.9354801</v>
      </c>
      <c r="G305">
        <f t="shared" si="48"/>
        <v>7.4895302435322442E-4</v>
      </c>
      <c r="H305">
        <f t="shared" si="49"/>
        <v>-4.9145531327147518</v>
      </c>
      <c r="I305">
        <f t="shared" si="50"/>
        <v>32.032368268250295</v>
      </c>
      <c r="J305">
        <f t="shared" si="51"/>
        <v>2.164074056850986</v>
      </c>
      <c r="K305">
        <f t="shared" si="52"/>
        <v>6.7558977804209484</v>
      </c>
      <c r="L305">
        <v>0</v>
      </c>
      <c r="M305">
        <v>0</v>
      </c>
      <c r="N305">
        <f t="shared" si="53"/>
        <v>1</v>
      </c>
      <c r="O305">
        <f t="shared" si="54"/>
        <v>0</v>
      </c>
      <c r="P305">
        <f t="shared" si="55"/>
        <v>51721.357742782289</v>
      </c>
      <c r="Q305">
        <f t="shared" si="56"/>
        <v>0</v>
      </c>
      <c r="R305">
        <f t="shared" si="57"/>
        <v>0</v>
      </c>
      <c r="S305">
        <f t="shared" si="58"/>
        <v>0.49</v>
      </c>
      <c r="T305">
        <f t="shared" si="59"/>
        <v>0.39</v>
      </c>
      <c r="U305">
        <v>12.34</v>
      </c>
      <c r="V305">
        <v>1602525638.9354801</v>
      </c>
      <c r="W305">
        <v>415.65870967741898</v>
      </c>
      <c r="X305">
        <v>409.97812903225798</v>
      </c>
      <c r="Y305">
        <v>21.2989225806452</v>
      </c>
      <c r="Z305">
        <v>20.394370967741899</v>
      </c>
      <c r="AA305">
        <v>999.96880645161298</v>
      </c>
      <c r="AB305">
        <v>101.506129032258</v>
      </c>
      <c r="AC305">
        <v>9.8731432258064494E-2</v>
      </c>
      <c r="AD305">
        <v>38.271616129032303</v>
      </c>
      <c r="AE305">
        <v>999.9</v>
      </c>
      <c r="AF305">
        <v>999.9</v>
      </c>
      <c r="AG305">
        <v>0</v>
      </c>
      <c r="AH305">
        <v>0</v>
      </c>
      <c r="AI305">
        <v>9998.2645161290293</v>
      </c>
      <c r="AJ305">
        <v>0</v>
      </c>
      <c r="AK305">
        <v>2.0267667741935501E-3</v>
      </c>
      <c r="AL305">
        <v>1602525618</v>
      </c>
      <c r="AM305" t="s">
        <v>875</v>
      </c>
      <c r="AN305">
        <v>50</v>
      </c>
      <c r="AO305">
        <v>-2.4590000000000001</v>
      </c>
      <c r="AP305">
        <v>5.8000000000000003E-2</v>
      </c>
      <c r="AQ305">
        <v>410</v>
      </c>
      <c r="AR305">
        <v>20</v>
      </c>
      <c r="AS305">
        <v>0.32</v>
      </c>
      <c r="AT305">
        <v>0.15</v>
      </c>
      <c r="AU305">
        <v>5.6840007317073198</v>
      </c>
      <c r="AV305">
        <v>-3.8971567944262299E-2</v>
      </c>
      <c r="AW305">
        <v>1.83916991337282E-2</v>
      </c>
      <c r="AX305">
        <v>1</v>
      </c>
      <c r="AY305">
        <v>0.90457214634146399</v>
      </c>
      <c r="AZ305">
        <v>-5.3399790940782399E-3</v>
      </c>
      <c r="BA305">
        <v>1.01257133590256E-3</v>
      </c>
      <c r="BB305">
        <v>1</v>
      </c>
      <c r="BC305">
        <v>2</v>
      </c>
      <c r="BD305">
        <v>2</v>
      </c>
      <c r="BE305" t="s">
        <v>174</v>
      </c>
      <c r="BF305">
        <v>100</v>
      </c>
      <c r="BG305">
        <v>100</v>
      </c>
      <c r="BH305">
        <v>-2.4590000000000001</v>
      </c>
      <c r="BI305">
        <v>5.8000000000000003E-2</v>
      </c>
      <c r="BJ305">
        <v>2</v>
      </c>
      <c r="BK305">
        <v>1039.0999999999999</v>
      </c>
      <c r="BL305">
        <v>657.81799999999998</v>
      </c>
      <c r="BM305">
        <v>39.995600000000003</v>
      </c>
      <c r="BN305">
        <v>39.0852</v>
      </c>
      <c r="BO305">
        <v>30.000599999999999</v>
      </c>
      <c r="BP305">
        <v>38.5107</v>
      </c>
      <c r="BQ305">
        <v>38.594700000000003</v>
      </c>
      <c r="BR305">
        <v>31.073699999999999</v>
      </c>
      <c r="BS305">
        <v>100</v>
      </c>
      <c r="BT305">
        <v>0</v>
      </c>
      <c r="BU305">
        <v>40</v>
      </c>
      <c r="BV305">
        <v>410</v>
      </c>
      <c r="BW305">
        <v>10</v>
      </c>
      <c r="BX305">
        <v>99.358800000000002</v>
      </c>
      <c r="BY305">
        <v>99.052999999999997</v>
      </c>
    </row>
    <row r="306" spans="1:77" x14ac:dyDescent="0.25">
      <c r="A306">
        <v>292</v>
      </c>
      <c r="B306">
        <v>1602525652.5</v>
      </c>
      <c r="C306">
        <v>22273.9000000954</v>
      </c>
      <c r="D306" t="s">
        <v>880</v>
      </c>
      <c r="E306" t="s">
        <v>881</v>
      </c>
      <c r="F306">
        <v>1602525643.87097</v>
      </c>
      <c r="G306">
        <f t="shared" si="48"/>
        <v>7.4874122986622071E-4</v>
      </c>
      <c r="H306">
        <f t="shared" si="49"/>
        <v>-4.9111371514313866</v>
      </c>
      <c r="I306">
        <f t="shared" si="50"/>
        <v>32.055456869641539</v>
      </c>
      <c r="J306">
        <f t="shared" si="51"/>
        <v>2.1652579716617724</v>
      </c>
      <c r="K306">
        <f t="shared" si="52"/>
        <v>6.7547250393813707</v>
      </c>
      <c r="L306">
        <v>0</v>
      </c>
      <c r="M306">
        <v>0</v>
      </c>
      <c r="N306">
        <f t="shared" si="53"/>
        <v>1</v>
      </c>
      <c r="O306">
        <f t="shared" si="54"/>
        <v>0</v>
      </c>
      <c r="P306">
        <f t="shared" si="55"/>
        <v>51743.38063660662</v>
      </c>
      <c r="Q306">
        <f t="shared" si="56"/>
        <v>0</v>
      </c>
      <c r="R306">
        <f t="shared" si="57"/>
        <v>0</v>
      </c>
      <c r="S306">
        <f t="shared" si="58"/>
        <v>0.49</v>
      </c>
      <c r="T306">
        <f t="shared" si="59"/>
        <v>0.39</v>
      </c>
      <c r="U306">
        <v>12.34</v>
      </c>
      <c r="V306">
        <v>1602525643.87097</v>
      </c>
      <c r="W306">
        <v>415.65322580645199</v>
      </c>
      <c r="X306">
        <v>409.97677419354801</v>
      </c>
      <c r="Y306">
        <v>21.310638709677399</v>
      </c>
      <c r="Z306">
        <v>20.406358064516098</v>
      </c>
      <c r="AA306">
        <v>999.97361290322601</v>
      </c>
      <c r="AB306">
        <v>101.505516129032</v>
      </c>
      <c r="AC306">
        <v>9.9039283870967706E-2</v>
      </c>
      <c r="AD306">
        <v>38.268406451612897</v>
      </c>
      <c r="AE306">
        <v>999.9</v>
      </c>
      <c r="AF306">
        <v>999.9</v>
      </c>
      <c r="AG306">
        <v>0</v>
      </c>
      <c r="AH306">
        <v>0</v>
      </c>
      <c r="AI306">
        <v>10002.6587096774</v>
      </c>
      <c r="AJ306">
        <v>0</v>
      </c>
      <c r="AK306">
        <v>2.1223267741935499E-3</v>
      </c>
      <c r="AL306">
        <v>1602525618</v>
      </c>
      <c r="AM306" t="s">
        <v>875</v>
      </c>
      <c r="AN306">
        <v>50</v>
      </c>
      <c r="AO306">
        <v>-2.4590000000000001</v>
      </c>
      <c r="AP306">
        <v>5.8000000000000003E-2</v>
      </c>
      <c r="AQ306">
        <v>410</v>
      </c>
      <c r="AR306">
        <v>20</v>
      </c>
      <c r="AS306">
        <v>0.32</v>
      </c>
      <c r="AT306">
        <v>0.15</v>
      </c>
      <c r="AU306">
        <v>5.67752829268293</v>
      </c>
      <c r="AV306">
        <v>-3.91653658536327E-2</v>
      </c>
      <c r="AW306">
        <v>1.9791553495569599E-2</v>
      </c>
      <c r="AX306">
        <v>1</v>
      </c>
      <c r="AY306">
        <v>0.90452302439024401</v>
      </c>
      <c r="AZ306">
        <v>-3.3456794425111699E-3</v>
      </c>
      <c r="BA306">
        <v>9.8049976027173502E-4</v>
      </c>
      <c r="BB306">
        <v>1</v>
      </c>
      <c r="BC306">
        <v>2</v>
      </c>
      <c r="BD306">
        <v>2</v>
      </c>
      <c r="BE306" t="s">
        <v>174</v>
      </c>
      <c r="BF306">
        <v>100</v>
      </c>
      <c r="BG306">
        <v>100</v>
      </c>
      <c r="BH306">
        <v>-2.4590000000000001</v>
      </c>
      <c r="BI306">
        <v>5.8000000000000003E-2</v>
      </c>
      <c r="BJ306">
        <v>2</v>
      </c>
      <c r="BK306">
        <v>1038.98</v>
      </c>
      <c r="BL306">
        <v>657.82600000000002</v>
      </c>
      <c r="BM306">
        <v>39.996299999999998</v>
      </c>
      <c r="BN306">
        <v>39.093400000000003</v>
      </c>
      <c r="BO306">
        <v>30.000599999999999</v>
      </c>
      <c r="BP306">
        <v>38.518099999999997</v>
      </c>
      <c r="BQ306">
        <v>38.604300000000002</v>
      </c>
      <c r="BR306">
        <v>31.073699999999999</v>
      </c>
      <c r="BS306">
        <v>100</v>
      </c>
      <c r="BT306">
        <v>0</v>
      </c>
      <c r="BU306">
        <v>40</v>
      </c>
      <c r="BV306">
        <v>410</v>
      </c>
      <c r="BW306">
        <v>10</v>
      </c>
      <c r="BX306">
        <v>99.358900000000006</v>
      </c>
      <c r="BY306">
        <v>99.050899999999999</v>
      </c>
    </row>
    <row r="307" spans="1:77" x14ac:dyDescent="0.25">
      <c r="A307">
        <v>293</v>
      </c>
      <c r="B307">
        <v>1602525657.5</v>
      </c>
      <c r="C307">
        <v>22278.9000000954</v>
      </c>
      <c r="D307" t="s">
        <v>882</v>
      </c>
      <c r="E307" t="s">
        <v>883</v>
      </c>
      <c r="F307">
        <v>1602525648.87097</v>
      </c>
      <c r="G307">
        <f t="shared" si="48"/>
        <v>7.4890645881784844E-4</v>
      </c>
      <c r="H307">
        <f t="shared" si="49"/>
        <v>-4.90385075567327</v>
      </c>
      <c r="I307">
        <f t="shared" si="50"/>
        <v>32.076269278844819</v>
      </c>
      <c r="J307">
        <f t="shared" si="51"/>
        <v>2.1664653330216712</v>
      </c>
      <c r="K307">
        <f t="shared" si="52"/>
        <v>6.7541063276037363</v>
      </c>
      <c r="L307">
        <v>0</v>
      </c>
      <c r="M307">
        <v>0</v>
      </c>
      <c r="N307">
        <f t="shared" si="53"/>
        <v>1</v>
      </c>
      <c r="O307">
        <f t="shared" si="54"/>
        <v>0</v>
      </c>
      <c r="P307">
        <f t="shared" si="55"/>
        <v>51734.190475686279</v>
      </c>
      <c r="Q307">
        <f t="shared" si="56"/>
        <v>0</v>
      </c>
      <c r="R307">
        <f t="shared" si="57"/>
        <v>0</v>
      </c>
      <c r="S307">
        <f t="shared" si="58"/>
        <v>0.49</v>
      </c>
      <c r="T307">
        <f t="shared" si="59"/>
        <v>0.39</v>
      </c>
      <c r="U307">
        <v>12.34</v>
      </c>
      <c r="V307">
        <v>1602525648.87097</v>
      </c>
      <c r="W307">
        <v>415.64480645161302</v>
      </c>
      <c r="X307">
        <v>409.977451612903</v>
      </c>
      <c r="Y307">
        <v>21.3227451612903</v>
      </c>
      <c r="Z307">
        <v>20.4182806451613</v>
      </c>
      <c r="AA307">
        <v>999.97858064516095</v>
      </c>
      <c r="AB307">
        <v>101.50419354838699</v>
      </c>
      <c r="AC307">
        <v>9.9296838709677399E-2</v>
      </c>
      <c r="AD307">
        <v>38.266712903225802</v>
      </c>
      <c r="AE307">
        <v>999.9</v>
      </c>
      <c r="AF307">
        <v>999.9</v>
      </c>
      <c r="AG307">
        <v>0</v>
      </c>
      <c r="AH307">
        <v>0</v>
      </c>
      <c r="AI307">
        <v>10000.885483870999</v>
      </c>
      <c r="AJ307">
        <v>0</v>
      </c>
      <c r="AK307">
        <v>2.23329967741935E-3</v>
      </c>
      <c r="AL307">
        <v>1602525618</v>
      </c>
      <c r="AM307" t="s">
        <v>875</v>
      </c>
      <c r="AN307">
        <v>50</v>
      </c>
      <c r="AO307">
        <v>-2.4590000000000001</v>
      </c>
      <c r="AP307">
        <v>5.8000000000000003E-2</v>
      </c>
      <c r="AQ307">
        <v>410</v>
      </c>
      <c r="AR307">
        <v>20</v>
      </c>
      <c r="AS307">
        <v>0.32</v>
      </c>
      <c r="AT307">
        <v>0.15</v>
      </c>
      <c r="AU307">
        <v>5.6686848780487802</v>
      </c>
      <c r="AV307">
        <v>-0.14178292682923899</v>
      </c>
      <c r="AW307">
        <v>2.4088399608874701E-2</v>
      </c>
      <c r="AX307">
        <v>0</v>
      </c>
      <c r="AY307">
        <v>0.90450353658536597</v>
      </c>
      <c r="AZ307">
        <v>2.8595331010422501E-3</v>
      </c>
      <c r="BA307">
        <v>1.0112682956242101E-3</v>
      </c>
      <c r="BB307">
        <v>1</v>
      </c>
      <c r="BC307">
        <v>1</v>
      </c>
      <c r="BD307">
        <v>2</v>
      </c>
      <c r="BE307" t="s">
        <v>171</v>
      </c>
      <c r="BF307">
        <v>100</v>
      </c>
      <c r="BG307">
        <v>100</v>
      </c>
      <c r="BH307">
        <v>-2.4590000000000001</v>
      </c>
      <c r="BI307">
        <v>5.8000000000000003E-2</v>
      </c>
      <c r="BJ307">
        <v>2</v>
      </c>
      <c r="BK307">
        <v>1038.68</v>
      </c>
      <c r="BL307">
        <v>657.58600000000001</v>
      </c>
      <c r="BM307">
        <v>39.997399999999999</v>
      </c>
      <c r="BN307">
        <v>39.101799999999997</v>
      </c>
      <c r="BO307">
        <v>30.000399999999999</v>
      </c>
      <c r="BP307">
        <v>38.528300000000002</v>
      </c>
      <c r="BQ307">
        <v>38.612000000000002</v>
      </c>
      <c r="BR307">
        <v>31.0761</v>
      </c>
      <c r="BS307">
        <v>100</v>
      </c>
      <c r="BT307">
        <v>0</v>
      </c>
      <c r="BU307">
        <v>40</v>
      </c>
      <c r="BV307">
        <v>410</v>
      </c>
      <c r="BW307">
        <v>10</v>
      </c>
      <c r="BX307">
        <v>99.358800000000002</v>
      </c>
      <c r="BY307">
        <v>99.050899999999999</v>
      </c>
    </row>
    <row r="308" spans="1:77" x14ac:dyDescent="0.25">
      <c r="A308">
        <v>294</v>
      </c>
      <c r="B308">
        <v>1602525662.5</v>
      </c>
      <c r="C308">
        <v>22283.9000000954</v>
      </c>
      <c r="D308" t="s">
        <v>884</v>
      </c>
      <c r="E308" t="s">
        <v>885</v>
      </c>
      <c r="F308">
        <v>1602525653.87097</v>
      </c>
      <c r="G308">
        <f t="shared" si="48"/>
        <v>7.4958192605215329E-4</v>
      </c>
      <c r="H308">
        <f t="shared" si="49"/>
        <v>-4.8923337388724031</v>
      </c>
      <c r="I308">
        <f t="shared" si="50"/>
        <v>32.095993432641222</v>
      </c>
      <c r="J308">
        <f t="shared" si="51"/>
        <v>2.1676780036835988</v>
      </c>
      <c r="K308">
        <f t="shared" si="52"/>
        <v>6.753733945742578</v>
      </c>
      <c r="L308">
        <v>0</v>
      </c>
      <c r="M308">
        <v>0</v>
      </c>
      <c r="N308">
        <f t="shared" si="53"/>
        <v>1</v>
      </c>
      <c r="O308">
        <f t="shared" si="54"/>
        <v>0</v>
      </c>
      <c r="P308">
        <f t="shared" si="55"/>
        <v>51748.741694559249</v>
      </c>
      <c r="Q308">
        <f t="shared" si="56"/>
        <v>0</v>
      </c>
      <c r="R308">
        <f t="shared" si="57"/>
        <v>0</v>
      </c>
      <c r="S308">
        <f t="shared" si="58"/>
        <v>0.49</v>
      </c>
      <c r="T308">
        <f t="shared" si="59"/>
        <v>0.39</v>
      </c>
      <c r="U308">
        <v>12.34</v>
      </c>
      <c r="V308">
        <v>1602525653.87097</v>
      </c>
      <c r="W308">
        <v>415.62803225806499</v>
      </c>
      <c r="X308">
        <v>409.97529032258097</v>
      </c>
      <c r="Y308">
        <v>21.334709677419401</v>
      </c>
      <c r="Z308">
        <v>20.4294516129032</v>
      </c>
      <c r="AA308">
        <v>999.99090322580696</v>
      </c>
      <c r="AB308">
        <v>101.503774193548</v>
      </c>
      <c r="AC308">
        <v>9.9577174193548404E-2</v>
      </c>
      <c r="AD308">
        <v>38.265693548387098</v>
      </c>
      <c r="AE308">
        <v>999.9</v>
      </c>
      <c r="AF308">
        <v>999.9</v>
      </c>
      <c r="AG308">
        <v>0</v>
      </c>
      <c r="AH308">
        <v>0</v>
      </c>
      <c r="AI308">
        <v>10003.8274193548</v>
      </c>
      <c r="AJ308">
        <v>0</v>
      </c>
      <c r="AK308">
        <v>2.2934100000000001E-3</v>
      </c>
      <c r="AL308">
        <v>1602525618</v>
      </c>
      <c r="AM308" t="s">
        <v>875</v>
      </c>
      <c r="AN308">
        <v>50</v>
      </c>
      <c r="AO308">
        <v>-2.4590000000000001</v>
      </c>
      <c r="AP308">
        <v>5.8000000000000003E-2</v>
      </c>
      <c r="AQ308">
        <v>410</v>
      </c>
      <c r="AR308">
        <v>20</v>
      </c>
      <c r="AS308">
        <v>0.32</v>
      </c>
      <c r="AT308">
        <v>0.15</v>
      </c>
      <c r="AU308">
        <v>5.6593143902438996</v>
      </c>
      <c r="AV308">
        <v>-0.18983937282222599</v>
      </c>
      <c r="AW308">
        <v>2.81603028019318E-2</v>
      </c>
      <c r="AX308">
        <v>0</v>
      </c>
      <c r="AY308">
        <v>0.904943609756097</v>
      </c>
      <c r="AZ308">
        <v>1.1071881533097299E-2</v>
      </c>
      <c r="BA308">
        <v>1.4072669911196799E-3</v>
      </c>
      <c r="BB308">
        <v>1</v>
      </c>
      <c r="BC308">
        <v>1</v>
      </c>
      <c r="BD308">
        <v>2</v>
      </c>
      <c r="BE308" t="s">
        <v>171</v>
      </c>
      <c r="BF308">
        <v>100</v>
      </c>
      <c r="BG308">
        <v>100</v>
      </c>
      <c r="BH308">
        <v>-2.4590000000000001</v>
      </c>
      <c r="BI308">
        <v>5.8000000000000003E-2</v>
      </c>
      <c r="BJ308">
        <v>2</v>
      </c>
      <c r="BK308">
        <v>1038.6099999999999</v>
      </c>
      <c r="BL308">
        <v>657.77300000000002</v>
      </c>
      <c r="BM308">
        <v>39.997700000000002</v>
      </c>
      <c r="BN308">
        <v>39.1096</v>
      </c>
      <c r="BO308">
        <v>30.000399999999999</v>
      </c>
      <c r="BP308">
        <v>38.538400000000003</v>
      </c>
      <c r="BQ308">
        <v>38.621499999999997</v>
      </c>
      <c r="BR308">
        <v>31.075900000000001</v>
      </c>
      <c r="BS308">
        <v>100</v>
      </c>
      <c r="BT308">
        <v>0</v>
      </c>
      <c r="BU308">
        <v>40</v>
      </c>
      <c r="BV308">
        <v>410</v>
      </c>
      <c r="BW308">
        <v>10</v>
      </c>
      <c r="BX308">
        <v>99.359399999999994</v>
      </c>
      <c r="BY308">
        <v>99.053799999999995</v>
      </c>
    </row>
    <row r="309" spans="1:77" x14ac:dyDescent="0.25">
      <c r="A309">
        <v>295</v>
      </c>
      <c r="B309">
        <v>1602525916</v>
      </c>
      <c r="C309">
        <v>22537.4000000954</v>
      </c>
      <c r="D309" t="s">
        <v>887</v>
      </c>
      <c r="E309" t="s">
        <v>888</v>
      </c>
      <c r="F309">
        <v>1602525908</v>
      </c>
      <c r="G309">
        <f t="shared" si="48"/>
        <v>5.1604143743695153E-4</v>
      </c>
      <c r="H309">
        <f t="shared" si="49"/>
        <v>-3.2205145737330145</v>
      </c>
      <c r="I309">
        <f t="shared" si="50"/>
        <v>32.510815058890543</v>
      </c>
      <c r="J309">
        <f t="shared" si="51"/>
        <v>2.1740804159981435</v>
      </c>
      <c r="K309">
        <f t="shared" si="52"/>
        <v>6.6872528789573078</v>
      </c>
      <c r="L309">
        <v>0</v>
      </c>
      <c r="M309">
        <v>0</v>
      </c>
      <c r="N309">
        <f t="shared" si="53"/>
        <v>1</v>
      </c>
      <c r="O309">
        <f t="shared" si="54"/>
        <v>0</v>
      </c>
      <c r="P309">
        <f t="shared" si="55"/>
        <v>51753.09881388153</v>
      </c>
      <c r="Q309">
        <f t="shared" si="56"/>
        <v>0</v>
      </c>
      <c r="R309">
        <f t="shared" si="57"/>
        <v>0</v>
      </c>
      <c r="S309">
        <f t="shared" si="58"/>
        <v>0.49</v>
      </c>
      <c r="T309">
        <f t="shared" si="59"/>
        <v>0.39</v>
      </c>
      <c r="U309">
        <v>13.93</v>
      </c>
      <c r="V309">
        <v>1602525908</v>
      </c>
      <c r="W309">
        <v>414.14103225806502</v>
      </c>
      <c r="X309">
        <v>409.95238709677398</v>
      </c>
      <c r="Y309">
        <v>21.396858064516099</v>
      </c>
      <c r="Z309">
        <v>20.693364516129002</v>
      </c>
      <c r="AA309">
        <v>999.958967741935</v>
      </c>
      <c r="AB309">
        <v>101.50877419354801</v>
      </c>
      <c r="AC309">
        <v>9.8686558064516094E-2</v>
      </c>
      <c r="AD309">
        <v>38.082922580645203</v>
      </c>
      <c r="AE309">
        <v>999.9</v>
      </c>
      <c r="AF309">
        <v>999.9</v>
      </c>
      <c r="AG309">
        <v>0</v>
      </c>
      <c r="AH309">
        <v>0</v>
      </c>
      <c r="AI309">
        <v>9998.0670967741898</v>
      </c>
      <c r="AJ309">
        <v>0</v>
      </c>
      <c r="AK309">
        <v>2.14575290322581E-3</v>
      </c>
      <c r="AL309">
        <v>1602525888</v>
      </c>
      <c r="AM309" t="s">
        <v>889</v>
      </c>
      <c r="AN309">
        <v>51</v>
      </c>
      <c r="AO309">
        <v>-2.48</v>
      </c>
      <c r="AP309">
        <v>5.6000000000000001E-2</v>
      </c>
      <c r="AQ309">
        <v>410</v>
      </c>
      <c r="AR309">
        <v>21</v>
      </c>
      <c r="AS309">
        <v>0.31</v>
      </c>
      <c r="AT309">
        <v>0.11</v>
      </c>
      <c r="AU309">
        <v>4.1945043902438996</v>
      </c>
      <c r="AV309">
        <v>-0.30503958188161601</v>
      </c>
      <c r="AW309">
        <v>4.2467547497846599E-2</v>
      </c>
      <c r="AX309">
        <v>0</v>
      </c>
      <c r="AY309">
        <v>0.70371470731707297</v>
      </c>
      <c r="AZ309">
        <v>-3.6624250871079801E-3</v>
      </c>
      <c r="BA309">
        <v>9.7367947457812796E-4</v>
      </c>
      <c r="BB309">
        <v>1</v>
      </c>
      <c r="BC309">
        <v>1</v>
      </c>
      <c r="BD309">
        <v>2</v>
      </c>
      <c r="BE309" t="s">
        <v>171</v>
      </c>
      <c r="BF309">
        <v>100</v>
      </c>
      <c r="BG309">
        <v>100</v>
      </c>
      <c r="BH309">
        <v>-2.48</v>
      </c>
      <c r="BI309">
        <v>5.6000000000000001E-2</v>
      </c>
      <c r="BJ309">
        <v>2</v>
      </c>
      <c r="BK309">
        <v>1041.46</v>
      </c>
      <c r="BL309">
        <v>659.351</v>
      </c>
      <c r="BM309">
        <v>39.997500000000002</v>
      </c>
      <c r="BN309">
        <v>39.004800000000003</v>
      </c>
      <c r="BO309">
        <v>29.999300000000002</v>
      </c>
      <c r="BP309">
        <v>38.578099999999999</v>
      </c>
      <c r="BQ309">
        <v>38.637</v>
      </c>
      <c r="BR309">
        <v>31.124600000000001</v>
      </c>
      <c r="BS309">
        <v>100</v>
      </c>
      <c r="BT309">
        <v>0</v>
      </c>
      <c r="BU309">
        <v>40</v>
      </c>
      <c r="BV309">
        <v>410</v>
      </c>
      <c r="BW309">
        <v>10</v>
      </c>
      <c r="BX309">
        <v>99.483699999999999</v>
      </c>
      <c r="BY309">
        <v>99.108000000000004</v>
      </c>
    </row>
    <row r="310" spans="1:77" x14ac:dyDescent="0.25">
      <c r="A310">
        <v>296</v>
      </c>
      <c r="B310">
        <v>1602525921</v>
      </c>
      <c r="C310">
        <v>22542.4000000954</v>
      </c>
      <c r="D310" t="s">
        <v>890</v>
      </c>
      <c r="E310" t="s">
        <v>891</v>
      </c>
      <c r="F310">
        <v>1602525912.64516</v>
      </c>
      <c r="G310">
        <f t="shared" si="48"/>
        <v>5.1555564001198385E-4</v>
      </c>
      <c r="H310">
        <f t="shared" si="49"/>
        <v>-3.206947216363973</v>
      </c>
      <c r="I310">
        <f t="shared" si="50"/>
        <v>32.519848993388621</v>
      </c>
      <c r="J310">
        <f t="shared" si="51"/>
        <v>2.1739855506624548</v>
      </c>
      <c r="K310">
        <f t="shared" si="52"/>
        <v>6.6851034612873885</v>
      </c>
      <c r="L310">
        <v>0</v>
      </c>
      <c r="M310">
        <v>0</v>
      </c>
      <c r="N310">
        <f t="shared" si="53"/>
        <v>1</v>
      </c>
      <c r="O310">
        <f t="shared" si="54"/>
        <v>0</v>
      </c>
      <c r="P310">
        <f t="shared" si="55"/>
        <v>51770.526736780223</v>
      </c>
      <c r="Q310">
        <f t="shared" si="56"/>
        <v>0</v>
      </c>
      <c r="R310">
        <f t="shared" si="57"/>
        <v>0</v>
      </c>
      <c r="S310">
        <f t="shared" si="58"/>
        <v>0.49</v>
      </c>
      <c r="T310">
        <f t="shared" si="59"/>
        <v>0.39</v>
      </c>
      <c r="U310">
        <v>13.93</v>
      </c>
      <c r="V310">
        <v>1602525912.64516</v>
      </c>
      <c r="W310">
        <v>414.14329032258098</v>
      </c>
      <c r="X310">
        <v>409.973322580645</v>
      </c>
      <c r="Y310">
        <v>21.3958451612903</v>
      </c>
      <c r="Z310">
        <v>20.693022580645199</v>
      </c>
      <c r="AA310">
        <v>999.97238709677401</v>
      </c>
      <c r="AB310">
        <v>101.508806451613</v>
      </c>
      <c r="AC310">
        <v>9.9030690322580606E-2</v>
      </c>
      <c r="AD310">
        <v>38.076987096774197</v>
      </c>
      <c r="AE310">
        <v>999.9</v>
      </c>
      <c r="AF310">
        <v>999.9</v>
      </c>
      <c r="AG310">
        <v>0</v>
      </c>
      <c r="AH310">
        <v>0</v>
      </c>
      <c r="AI310">
        <v>10001.3751612903</v>
      </c>
      <c r="AJ310">
        <v>0</v>
      </c>
      <c r="AK310">
        <v>2.14575290322581E-3</v>
      </c>
      <c r="AL310">
        <v>1602525888</v>
      </c>
      <c r="AM310" t="s">
        <v>889</v>
      </c>
      <c r="AN310">
        <v>51</v>
      </c>
      <c r="AO310">
        <v>-2.48</v>
      </c>
      <c r="AP310">
        <v>5.6000000000000001E-2</v>
      </c>
      <c r="AQ310">
        <v>410</v>
      </c>
      <c r="AR310">
        <v>21</v>
      </c>
      <c r="AS310">
        <v>0.31</v>
      </c>
      <c r="AT310">
        <v>0.11</v>
      </c>
      <c r="AU310">
        <v>4.18783268292683</v>
      </c>
      <c r="AV310">
        <v>-0.26950662020897398</v>
      </c>
      <c r="AW310">
        <v>4.0981758108699397E-2</v>
      </c>
      <c r="AX310">
        <v>0</v>
      </c>
      <c r="AY310">
        <v>0.70295729268292695</v>
      </c>
      <c r="AZ310">
        <v>-7.9101951219552498E-3</v>
      </c>
      <c r="BA310">
        <v>1.3168803350250601E-3</v>
      </c>
      <c r="BB310">
        <v>1</v>
      </c>
      <c r="BC310">
        <v>1</v>
      </c>
      <c r="BD310">
        <v>2</v>
      </c>
      <c r="BE310" t="s">
        <v>171</v>
      </c>
      <c r="BF310">
        <v>100</v>
      </c>
      <c r="BG310">
        <v>100</v>
      </c>
      <c r="BH310">
        <v>-2.48</v>
      </c>
      <c r="BI310">
        <v>5.6000000000000001E-2</v>
      </c>
      <c r="BJ310">
        <v>2</v>
      </c>
      <c r="BK310">
        <v>1039.24</v>
      </c>
      <c r="BL310">
        <v>659.28499999999997</v>
      </c>
      <c r="BM310">
        <v>39.997199999999999</v>
      </c>
      <c r="BN310">
        <v>38.997199999999999</v>
      </c>
      <c r="BO310">
        <v>29.999300000000002</v>
      </c>
      <c r="BP310">
        <v>38.572699999999998</v>
      </c>
      <c r="BQ310">
        <v>38.630499999999998</v>
      </c>
      <c r="BR310">
        <v>31.125900000000001</v>
      </c>
      <c r="BS310">
        <v>100</v>
      </c>
      <c r="BT310">
        <v>0</v>
      </c>
      <c r="BU310">
        <v>40</v>
      </c>
      <c r="BV310">
        <v>410</v>
      </c>
      <c r="BW310">
        <v>10</v>
      </c>
      <c r="BX310">
        <v>99.487499999999997</v>
      </c>
      <c r="BY310">
        <v>99.112799999999993</v>
      </c>
    </row>
    <row r="311" spans="1:77" x14ac:dyDescent="0.25">
      <c r="A311">
        <v>297</v>
      </c>
      <c r="B311">
        <v>1602525926</v>
      </c>
      <c r="C311">
        <v>22547.4000000954</v>
      </c>
      <c r="D311" t="s">
        <v>892</v>
      </c>
      <c r="E311" t="s">
        <v>893</v>
      </c>
      <c r="F311">
        <v>1602525917.4354801</v>
      </c>
      <c r="G311">
        <f t="shared" si="48"/>
        <v>5.1511484646115139E-4</v>
      </c>
      <c r="H311">
        <f t="shared" si="49"/>
        <v>-3.2157497706635545</v>
      </c>
      <c r="I311">
        <f t="shared" si="50"/>
        <v>32.529153962780804</v>
      </c>
      <c r="J311">
        <f t="shared" si="51"/>
        <v>2.173880497540821</v>
      </c>
      <c r="K311">
        <f t="shared" si="52"/>
        <v>6.6828682357620819</v>
      </c>
      <c r="L311">
        <v>0</v>
      </c>
      <c r="M311">
        <v>0</v>
      </c>
      <c r="N311">
        <f t="shared" si="53"/>
        <v>1</v>
      </c>
      <c r="O311">
        <f t="shared" si="54"/>
        <v>0</v>
      </c>
      <c r="P311">
        <f t="shared" si="55"/>
        <v>51742.040671580871</v>
      </c>
      <c r="Q311">
        <f t="shared" si="56"/>
        <v>0</v>
      </c>
      <c r="R311">
        <f t="shared" si="57"/>
        <v>0</v>
      </c>
      <c r="S311">
        <f t="shared" si="58"/>
        <v>0.49</v>
      </c>
      <c r="T311">
        <f t="shared" si="59"/>
        <v>0.39</v>
      </c>
      <c r="U311">
        <v>13.93</v>
      </c>
      <c r="V311">
        <v>1602525917.4354801</v>
      </c>
      <c r="W311">
        <v>414.16238709677401</v>
      </c>
      <c r="X311">
        <v>409.97993548387097</v>
      </c>
      <c r="Y311">
        <v>21.394629032258099</v>
      </c>
      <c r="Z311">
        <v>20.692409677419398</v>
      </c>
      <c r="AA311">
        <v>999.97693548387099</v>
      </c>
      <c r="AB311">
        <v>101.509419354839</v>
      </c>
      <c r="AC311">
        <v>9.9283196774193505E-2</v>
      </c>
      <c r="AD311">
        <v>38.0708129032258</v>
      </c>
      <c r="AE311">
        <v>999.9</v>
      </c>
      <c r="AF311">
        <v>999.9</v>
      </c>
      <c r="AG311">
        <v>0</v>
      </c>
      <c r="AH311">
        <v>0</v>
      </c>
      <c r="AI311">
        <v>9995.3680645161294</v>
      </c>
      <c r="AJ311">
        <v>0</v>
      </c>
      <c r="AK311">
        <v>2.1762712903225798E-3</v>
      </c>
      <c r="AL311">
        <v>1602525888</v>
      </c>
      <c r="AM311" t="s">
        <v>889</v>
      </c>
      <c r="AN311">
        <v>51</v>
      </c>
      <c r="AO311">
        <v>-2.48</v>
      </c>
      <c r="AP311">
        <v>5.6000000000000001E-2</v>
      </c>
      <c r="AQ311">
        <v>410</v>
      </c>
      <c r="AR311">
        <v>21</v>
      </c>
      <c r="AS311">
        <v>0.31</v>
      </c>
      <c r="AT311">
        <v>0.11</v>
      </c>
      <c r="AU311">
        <v>4.18349317073171</v>
      </c>
      <c r="AV311">
        <v>0.174302508710973</v>
      </c>
      <c r="AW311">
        <v>3.6194539100231203E-2</v>
      </c>
      <c r="AX311">
        <v>0</v>
      </c>
      <c r="AY311">
        <v>0.70266787804877995</v>
      </c>
      <c r="AZ311">
        <v>-9.9955818815328293E-3</v>
      </c>
      <c r="BA311">
        <v>1.3292916910001499E-3</v>
      </c>
      <c r="BB311">
        <v>1</v>
      </c>
      <c r="BC311">
        <v>1</v>
      </c>
      <c r="BD311">
        <v>2</v>
      </c>
      <c r="BE311" t="s">
        <v>171</v>
      </c>
      <c r="BF311">
        <v>100</v>
      </c>
      <c r="BG311">
        <v>100</v>
      </c>
      <c r="BH311">
        <v>-2.48</v>
      </c>
      <c r="BI311">
        <v>5.6000000000000001E-2</v>
      </c>
      <c r="BJ311">
        <v>2</v>
      </c>
      <c r="BK311">
        <v>1039.78</v>
      </c>
      <c r="BL311">
        <v>659.36500000000001</v>
      </c>
      <c r="BM311">
        <v>39.997399999999999</v>
      </c>
      <c r="BN311">
        <v>38.987699999999997</v>
      </c>
      <c r="BO311">
        <v>29.999199999999998</v>
      </c>
      <c r="BP311">
        <v>38.565300000000001</v>
      </c>
      <c r="BQ311">
        <v>38.625</v>
      </c>
      <c r="BR311">
        <v>31.1266</v>
      </c>
      <c r="BS311">
        <v>100</v>
      </c>
      <c r="BT311">
        <v>0</v>
      </c>
      <c r="BU311">
        <v>40</v>
      </c>
      <c r="BV311">
        <v>410</v>
      </c>
      <c r="BW311">
        <v>10</v>
      </c>
      <c r="BX311">
        <v>99.489699999999999</v>
      </c>
      <c r="BY311">
        <v>99.113399999999999</v>
      </c>
    </row>
    <row r="312" spans="1:77" x14ac:dyDescent="0.25">
      <c r="A312">
        <v>298</v>
      </c>
      <c r="B312">
        <v>1602525931</v>
      </c>
      <c r="C312">
        <v>22552.4000000954</v>
      </c>
      <c r="D312" t="s">
        <v>894</v>
      </c>
      <c r="E312" t="s">
        <v>895</v>
      </c>
      <c r="F312">
        <v>1602525922.37097</v>
      </c>
      <c r="G312">
        <f t="shared" si="48"/>
        <v>5.1497104252368816E-4</v>
      </c>
      <c r="H312">
        <f t="shared" si="49"/>
        <v>-3.2141278149343839</v>
      </c>
      <c r="I312">
        <f t="shared" si="50"/>
        <v>32.538601913554984</v>
      </c>
      <c r="J312">
        <f t="shared" si="51"/>
        <v>2.1737540254777161</v>
      </c>
      <c r="K312">
        <f t="shared" si="52"/>
        <v>6.6805391062981423</v>
      </c>
      <c r="L312">
        <v>0</v>
      </c>
      <c r="M312">
        <v>0</v>
      </c>
      <c r="N312">
        <f t="shared" si="53"/>
        <v>1</v>
      </c>
      <c r="O312">
        <f t="shared" si="54"/>
        <v>0</v>
      </c>
      <c r="P312">
        <f t="shared" si="55"/>
        <v>51765.463767167392</v>
      </c>
      <c r="Q312">
        <f t="shared" si="56"/>
        <v>0</v>
      </c>
      <c r="R312">
        <f t="shared" si="57"/>
        <v>0</v>
      </c>
      <c r="S312">
        <f t="shared" si="58"/>
        <v>0.49</v>
      </c>
      <c r="T312">
        <f t="shared" si="59"/>
        <v>0.39</v>
      </c>
      <c r="U312">
        <v>13.93</v>
      </c>
      <c r="V312">
        <v>1602525922.37097</v>
      </c>
      <c r="W312">
        <v>414.163677419355</v>
      </c>
      <c r="X312">
        <v>409.98345161290302</v>
      </c>
      <c r="Y312">
        <v>21.3933161290323</v>
      </c>
      <c r="Z312">
        <v>20.691299999999998</v>
      </c>
      <c r="AA312">
        <v>999.98851612903195</v>
      </c>
      <c r="AB312">
        <v>101.50945161290301</v>
      </c>
      <c r="AC312">
        <v>9.9574887096774201E-2</v>
      </c>
      <c r="AD312">
        <v>38.064377419354798</v>
      </c>
      <c r="AE312">
        <v>999.9</v>
      </c>
      <c r="AF312">
        <v>999.9</v>
      </c>
      <c r="AG312">
        <v>0</v>
      </c>
      <c r="AH312">
        <v>0</v>
      </c>
      <c r="AI312">
        <v>9999.8664516128993</v>
      </c>
      <c r="AJ312">
        <v>0</v>
      </c>
      <c r="AK312">
        <v>2.2767635483870998E-3</v>
      </c>
      <c r="AL312">
        <v>1602525888</v>
      </c>
      <c r="AM312" t="s">
        <v>889</v>
      </c>
      <c r="AN312">
        <v>51</v>
      </c>
      <c r="AO312">
        <v>-2.48</v>
      </c>
      <c r="AP312">
        <v>5.6000000000000001E-2</v>
      </c>
      <c r="AQ312">
        <v>410</v>
      </c>
      <c r="AR312">
        <v>21</v>
      </c>
      <c r="AS312">
        <v>0.31</v>
      </c>
      <c r="AT312">
        <v>0.11</v>
      </c>
      <c r="AU312">
        <v>4.1738268292682896</v>
      </c>
      <c r="AV312">
        <v>8.4500069686564205E-2</v>
      </c>
      <c r="AW312">
        <v>3.9550358170437297E-2</v>
      </c>
      <c r="AX312">
        <v>1</v>
      </c>
      <c r="AY312">
        <v>0.70216590243902399</v>
      </c>
      <c r="AZ312">
        <v>-1.6621881533110899E-3</v>
      </c>
      <c r="BA312">
        <v>9.4995537263287101E-4</v>
      </c>
      <c r="BB312">
        <v>1</v>
      </c>
      <c r="BC312">
        <v>2</v>
      </c>
      <c r="BD312">
        <v>2</v>
      </c>
      <c r="BE312" t="s">
        <v>174</v>
      </c>
      <c r="BF312">
        <v>100</v>
      </c>
      <c r="BG312">
        <v>100</v>
      </c>
      <c r="BH312">
        <v>-2.48</v>
      </c>
      <c r="BI312">
        <v>5.6000000000000001E-2</v>
      </c>
      <c r="BJ312">
        <v>2</v>
      </c>
      <c r="BK312">
        <v>1040.9100000000001</v>
      </c>
      <c r="BL312">
        <v>659.471</v>
      </c>
      <c r="BM312">
        <v>39.997399999999999</v>
      </c>
      <c r="BN312">
        <v>38.978299999999997</v>
      </c>
      <c r="BO312">
        <v>29.999300000000002</v>
      </c>
      <c r="BP312">
        <v>38.559600000000003</v>
      </c>
      <c r="BQ312">
        <v>38.617600000000003</v>
      </c>
      <c r="BR312">
        <v>31.126000000000001</v>
      </c>
      <c r="BS312">
        <v>100</v>
      </c>
      <c r="BT312">
        <v>0</v>
      </c>
      <c r="BU312">
        <v>40</v>
      </c>
      <c r="BV312">
        <v>410</v>
      </c>
      <c r="BW312">
        <v>10</v>
      </c>
      <c r="BX312">
        <v>99.492500000000007</v>
      </c>
      <c r="BY312">
        <v>99.118499999999997</v>
      </c>
    </row>
    <row r="313" spans="1:77" x14ac:dyDescent="0.25">
      <c r="A313">
        <v>299</v>
      </c>
      <c r="B313">
        <v>1602525936</v>
      </c>
      <c r="C313">
        <v>22557.4000000954</v>
      </c>
      <c r="D313" t="s">
        <v>896</v>
      </c>
      <c r="E313" t="s">
        <v>897</v>
      </c>
      <c r="F313">
        <v>1602525927.37097</v>
      </c>
      <c r="G313">
        <f t="shared" si="48"/>
        <v>5.1544120993304572E-4</v>
      </c>
      <c r="H313">
        <f t="shared" si="49"/>
        <v>-3.2106512333005046</v>
      </c>
      <c r="I313">
        <f t="shared" si="50"/>
        <v>32.55020719649405</v>
      </c>
      <c r="J313">
        <f t="shared" si="51"/>
        <v>2.1736069458744889</v>
      </c>
      <c r="K313">
        <f t="shared" si="52"/>
        <v>6.6777054067680597</v>
      </c>
      <c r="L313">
        <v>0</v>
      </c>
      <c r="M313">
        <v>0</v>
      </c>
      <c r="N313">
        <f t="shared" si="53"/>
        <v>1</v>
      </c>
      <c r="O313">
        <f t="shared" si="54"/>
        <v>0</v>
      </c>
      <c r="P313">
        <f t="shared" si="55"/>
        <v>51770.270291461602</v>
      </c>
      <c r="Q313">
        <f t="shared" si="56"/>
        <v>0</v>
      </c>
      <c r="R313">
        <f t="shared" si="57"/>
        <v>0</v>
      </c>
      <c r="S313">
        <f t="shared" si="58"/>
        <v>0.49</v>
      </c>
      <c r="T313">
        <f t="shared" si="59"/>
        <v>0.39</v>
      </c>
      <c r="U313">
        <v>13.93</v>
      </c>
      <c r="V313">
        <v>1602525927.37097</v>
      </c>
      <c r="W313">
        <v>414.15677419354802</v>
      </c>
      <c r="X313">
        <v>409.98167741935498</v>
      </c>
      <c r="Y313">
        <v>21.391780645161301</v>
      </c>
      <c r="Z313">
        <v>20.689125806451599</v>
      </c>
      <c r="AA313">
        <v>999.993258064516</v>
      </c>
      <c r="AB313">
        <v>101.509709677419</v>
      </c>
      <c r="AC313">
        <v>9.9734712903225803E-2</v>
      </c>
      <c r="AD313">
        <v>38.056545161290302</v>
      </c>
      <c r="AE313">
        <v>999.9</v>
      </c>
      <c r="AF313">
        <v>999.9</v>
      </c>
      <c r="AG313">
        <v>0</v>
      </c>
      <c r="AH313">
        <v>0</v>
      </c>
      <c r="AI313">
        <v>10000.545483870999</v>
      </c>
      <c r="AJ313">
        <v>0</v>
      </c>
      <c r="AK313">
        <v>2.2934100000000001E-3</v>
      </c>
      <c r="AL313">
        <v>1602525888</v>
      </c>
      <c r="AM313" t="s">
        <v>889</v>
      </c>
      <c r="AN313">
        <v>51</v>
      </c>
      <c r="AO313">
        <v>-2.48</v>
      </c>
      <c r="AP313">
        <v>5.6000000000000001E-2</v>
      </c>
      <c r="AQ313">
        <v>410</v>
      </c>
      <c r="AR313">
        <v>21</v>
      </c>
      <c r="AS313">
        <v>0.31</v>
      </c>
      <c r="AT313">
        <v>0.11</v>
      </c>
      <c r="AU313">
        <v>4.1765724390243903</v>
      </c>
      <c r="AV313">
        <v>-0.160408850174137</v>
      </c>
      <c r="AW313">
        <v>3.6568235034840899E-2</v>
      </c>
      <c r="AX313">
        <v>0</v>
      </c>
      <c r="AY313">
        <v>0.70244899999999999</v>
      </c>
      <c r="AZ313">
        <v>9.3104529616697494E-3</v>
      </c>
      <c r="BA313">
        <v>1.2893548206985199E-3</v>
      </c>
      <c r="BB313">
        <v>1</v>
      </c>
      <c r="BC313">
        <v>1</v>
      </c>
      <c r="BD313">
        <v>2</v>
      </c>
      <c r="BE313" t="s">
        <v>171</v>
      </c>
      <c r="BF313">
        <v>100</v>
      </c>
      <c r="BG313">
        <v>100</v>
      </c>
      <c r="BH313">
        <v>-2.48</v>
      </c>
      <c r="BI313">
        <v>5.6000000000000001E-2</v>
      </c>
      <c r="BJ313">
        <v>2</v>
      </c>
      <c r="BK313">
        <v>1041.01</v>
      </c>
      <c r="BL313">
        <v>659.37300000000005</v>
      </c>
      <c r="BM313">
        <v>39.9968</v>
      </c>
      <c r="BN313">
        <v>38.967799999999997</v>
      </c>
      <c r="BO313">
        <v>29.999199999999998</v>
      </c>
      <c r="BP313">
        <v>38.553100000000001</v>
      </c>
      <c r="BQ313">
        <v>38.610199999999999</v>
      </c>
      <c r="BR313">
        <v>31.128</v>
      </c>
      <c r="BS313">
        <v>100</v>
      </c>
      <c r="BT313">
        <v>0</v>
      </c>
      <c r="BU313">
        <v>40</v>
      </c>
      <c r="BV313">
        <v>410</v>
      </c>
      <c r="BW313">
        <v>10</v>
      </c>
      <c r="BX313">
        <v>99.495599999999996</v>
      </c>
      <c r="BY313">
        <v>99.119799999999998</v>
      </c>
    </row>
    <row r="314" spans="1:77" x14ac:dyDescent="0.25">
      <c r="A314">
        <v>300</v>
      </c>
      <c r="B314">
        <v>1602525941</v>
      </c>
      <c r="C314">
        <v>22562.4000000954</v>
      </c>
      <c r="D314" t="s">
        <v>898</v>
      </c>
      <c r="E314" t="s">
        <v>899</v>
      </c>
      <c r="F314">
        <v>1602525932.37097</v>
      </c>
      <c r="G314">
        <f t="shared" si="48"/>
        <v>5.1597340826390551E-4</v>
      </c>
      <c r="H314">
        <f t="shared" si="49"/>
        <v>-3.194519507894646</v>
      </c>
      <c r="I314">
        <f t="shared" si="50"/>
        <v>32.561205182284517</v>
      </c>
      <c r="J314">
        <f t="shared" si="51"/>
        <v>2.1733992618447333</v>
      </c>
      <c r="K314">
        <f t="shared" si="52"/>
        <v>6.6748120951837757</v>
      </c>
      <c r="L314">
        <v>0</v>
      </c>
      <c r="M314">
        <v>0</v>
      </c>
      <c r="N314">
        <f t="shared" si="53"/>
        <v>1</v>
      </c>
      <c r="O314">
        <f t="shared" si="54"/>
        <v>0</v>
      </c>
      <c r="P314">
        <f t="shared" si="55"/>
        <v>51761.456986967009</v>
      </c>
      <c r="Q314">
        <f t="shared" si="56"/>
        <v>0</v>
      </c>
      <c r="R314">
        <f t="shared" si="57"/>
        <v>0</v>
      </c>
      <c r="S314">
        <f t="shared" si="58"/>
        <v>0.49</v>
      </c>
      <c r="T314">
        <f t="shared" si="59"/>
        <v>0.39</v>
      </c>
      <c r="U314">
        <v>13.93</v>
      </c>
      <c r="V314">
        <v>1602525932.37097</v>
      </c>
      <c r="W314">
        <v>414.13241935483899</v>
      </c>
      <c r="X314">
        <v>409.98012903225799</v>
      </c>
      <c r="Y314">
        <v>21.389658064516102</v>
      </c>
      <c r="Z314">
        <v>20.686283870967699</v>
      </c>
      <c r="AA314">
        <v>1000.00416129032</v>
      </c>
      <c r="AB314">
        <v>101.509870967742</v>
      </c>
      <c r="AC314">
        <v>9.9946977419354793E-2</v>
      </c>
      <c r="AD314">
        <v>38.048545161290299</v>
      </c>
      <c r="AE314">
        <v>999.9</v>
      </c>
      <c r="AF314">
        <v>999.9</v>
      </c>
      <c r="AG314">
        <v>0</v>
      </c>
      <c r="AH314">
        <v>0</v>
      </c>
      <c r="AI314">
        <v>9998.4858064516102</v>
      </c>
      <c r="AJ314">
        <v>0</v>
      </c>
      <c r="AK314">
        <v>2.2934100000000001E-3</v>
      </c>
      <c r="AL314">
        <v>1602525888</v>
      </c>
      <c r="AM314" t="s">
        <v>889</v>
      </c>
      <c r="AN314">
        <v>51</v>
      </c>
      <c r="AO314">
        <v>-2.48</v>
      </c>
      <c r="AP314">
        <v>5.6000000000000001E-2</v>
      </c>
      <c r="AQ314">
        <v>410</v>
      </c>
      <c r="AR314">
        <v>21</v>
      </c>
      <c r="AS314">
        <v>0.31</v>
      </c>
      <c r="AT314">
        <v>0.11</v>
      </c>
      <c r="AU314">
        <v>4.1645746341463399</v>
      </c>
      <c r="AV314">
        <v>-0.31041428571427798</v>
      </c>
      <c r="AW314">
        <v>4.0844360753400998E-2</v>
      </c>
      <c r="AX314">
        <v>0</v>
      </c>
      <c r="AY314">
        <v>0.70301378048780505</v>
      </c>
      <c r="AZ314">
        <v>9.2904250871097792E-3</v>
      </c>
      <c r="BA314">
        <v>1.24641138556188E-3</v>
      </c>
      <c r="BB314">
        <v>1</v>
      </c>
      <c r="BC314">
        <v>1</v>
      </c>
      <c r="BD314">
        <v>2</v>
      </c>
      <c r="BE314" t="s">
        <v>171</v>
      </c>
      <c r="BF314">
        <v>100</v>
      </c>
      <c r="BG314">
        <v>100</v>
      </c>
      <c r="BH314">
        <v>-2.48</v>
      </c>
      <c r="BI314">
        <v>5.6000000000000001E-2</v>
      </c>
      <c r="BJ314">
        <v>2</v>
      </c>
      <c r="BK314">
        <v>1041.01</v>
      </c>
      <c r="BL314">
        <v>659.7</v>
      </c>
      <c r="BM314">
        <v>39.996499999999997</v>
      </c>
      <c r="BN314">
        <v>38.957500000000003</v>
      </c>
      <c r="BO314">
        <v>29.999199999999998</v>
      </c>
      <c r="BP314">
        <v>38.5458</v>
      </c>
      <c r="BQ314">
        <v>38.601900000000001</v>
      </c>
      <c r="BR314">
        <v>31.1294</v>
      </c>
      <c r="BS314">
        <v>100</v>
      </c>
      <c r="BT314">
        <v>0</v>
      </c>
      <c r="BU314">
        <v>40</v>
      </c>
      <c r="BV314">
        <v>410</v>
      </c>
      <c r="BW314">
        <v>10</v>
      </c>
      <c r="BX314">
        <v>99.497600000000006</v>
      </c>
      <c r="BY314">
        <v>99.121399999999994</v>
      </c>
    </row>
    <row r="315" spans="1:77" x14ac:dyDescent="0.25">
      <c r="A315">
        <v>301</v>
      </c>
      <c r="B315">
        <v>1602526198.5</v>
      </c>
      <c r="C315">
        <v>22819.9000000954</v>
      </c>
      <c r="D315" t="s">
        <v>901</v>
      </c>
      <c r="E315" t="s">
        <v>902</v>
      </c>
      <c r="F315">
        <v>1602526190.5</v>
      </c>
      <c r="G315">
        <f t="shared" si="48"/>
        <v>4.2215368331616568E-4</v>
      </c>
      <c r="H315">
        <f t="shared" si="49"/>
        <v>-4.005715386121417</v>
      </c>
      <c r="I315">
        <f t="shared" si="50"/>
        <v>32.642798085315519</v>
      </c>
      <c r="J315">
        <f t="shared" si="51"/>
        <v>2.1500156750608932</v>
      </c>
      <c r="K315">
        <f t="shared" si="52"/>
        <v>6.5864931965746081</v>
      </c>
      <c r="L315">
        <v>0</v>
      </c>
      <c r="M315">
        <v>0</v>
      </c>
      <c r="N315">
        <f t="shared" si="53"/>
        <v>1</v>
      </c>
      <c r="O315">
        <f t="shared" si="54"/>
        <v>0</v>
      </c>
      <c r="P315">
        <f t="shared" si="55"/>
        <v>51813.709007081168</v>
      </c>
      <c r="Q315">
        <f t="shared" si="56"/>
        <v>0</v>
      </c>
      <c r="R315">
        <f t="shared" si="57"/>
        <v>0</v>
      </c>
      <c r="S315">
        <f t="shared" si="58"/>
        <v>0.49</v>
      </c>
      <c r="T315">
        <f t="shared" si="59"/>
        <v>0.39</v>
      </c>
      <c r="U315">
        <v>17.420000000000002</v>
      </c>
      <c r="V315">
        <v>1602526190.5</v>
      </c>
      <c r="W315">
        <v>416.65648387096797</v>
      </c>
      <c r="X315">
        <v>409.98458064516097</v>
      </c>
      <c r="Y315">
        <v>21.1615580645161</v>
      </c>
      <c r="Z315">
        <v>20.441690322580602</v>
      </c>
      <c r="AA315">
        <v>999.94712903225798</v>
      </c>
      <c r="AB315">
        <v>101.501580645161</v>
      </c>
      <c r="AC315">
        <v>9.8484364516129005E-2</v>
      </c>
      <c r="AD315">
        <v>37.802883870967698</v>
      </c>
      <c r="AE315">
        <v>999.9</v>
      </c>
      <c r="AF315">
        <v>999.9</v>
      </c>
      <c r="AG315">
        <v>0</v>
      </c>
      <c r="AH315">
        <v>0</v>
      </c>
      <c r="AI315">
        <v>10001.6193548387</v>
      </c>
      <c r="AJ315">
        <v>0</v>
      </c>
      <c r="AK315">
        <v>2.0930403225806501E-3</v>
      </c>
      <c r="AL315">
        <v>1602526176</v>
      </c>
      <c r="AM315" t="s">
        <v>903</v>
      </c>
      <c r="AN315">
        <v>52</v>
      </c>
      <c r="AO315">
        <v>-2.4039999999999999</v>
      </c>
      <c r="AP315">
        <v>5.5E-2</v>
      </c>
      <c r="AQ315">
        <v>410</v>
      </c>
      <c r="AR315">
        <v>20</v>
      </c>
      <c r="AS315">
        <v>0.57999999999999996</v>
      </c>
      <c r="AT315">
        <v>0.08</v>
      </c>
      <c r="AU315">
        <v>6.0878579512195099</v>
      </c>
      <c r="AV315">
        <v>8.8744425784003997</v>
      </c>
      <c r="AW315">
        <v>1.4680532479444</v>
      </c>
      <c r="AX315">
        <v>0</v>
      </c>
      <c r="AY315">
        <v>0.65517576097561003</v>
      </c>
      <c r="AZ315">
        <v>0.99833918466933702</v>
      </c>
      <c r="BA315">
        <v>0.15983487569513899</v>
      </c>
      <c r="BB315">
        <v>0</v>
      </c>
      <c r="BC315">
        <v>0</v>
      </c>
      <c r="BD315">
        <v>2</v>
      </c>
      <c r="BE315" t="s">
        <v>218</v>
      </c>
      <c r="BF315">
        <v>100</v>
      </c>
      <c r="BG315">
        <v>100</v>
      </c>
      <c r="BH315">
        <v>-2.4039999999999999</v>
      </c>
      <c r="BI315">
        <v>5.5E-2</v>
      </c>
      <c r="BJ315">
        <v>2</v>
      </c>
      <c r="BK315">
        <v>1042.3800000000001</v>
      </c>
      <c r="BL315">
        <v>661.28599999999994</v>
      </c>
      <c r="BM315">
        <v>39.999400000000001</v>
      </c>
      <c r="BN315">
        <v>38.439700000000002</v>
      </c>
      <c r="BO315">
        <v>29.999500000000001</v>
      </c>
      <c r="BP315">
        <v>38.136699999999998</v>
      </c>
      <c r="BQ315">
        <v>38.186700000000002</v>
      </c>
      <c r="BR315">
        <v>31.1692</v>
      </c>
      <c r="BS315">
        <v>100</v>
      </c>
      <c r="BT315">
        <v>0</v>
      </c>
      <c r="BU315">
        <v>40</v>
      </c>
      <c r="BV315">
        <v>410</v>
      </c>
      <c r="BW315">
        <v>10</v>
      </c>
      <c r="BX315">
        <v>99.614999999999995</v>
      </c>
      <c r="BY315">
        <v>99.232600000000005</v>
      </c>
    </row>
    <row r="316" spans="1:77" x14ac:dyDescent="0.25">
      <c r="A316">
        <v>302</v>
      </c>
      <c r="B316">
        <v>1602526203.5</v>
      </c>
      <c r="C316">
        <v>22824.9000000954</v>
      </c>
      <c r="D316" t="s">
        <v>904</v>
      </c>
      <c r="E316" t="s">
        <v>905</v>
      </c>
      <c r="F316">
        <v>1602526195.14516</v>
      </c>
      <c r="G316">
        <f t="shared" si="48"/>
        <v>4.2260001936977377E-4</v>
      </c>
      <c r="H316">
        <f t="shared" si="49"/>
        <v>-3.9974450260057921</v>
      </c>
      <c r="I316">
        <f t="shared" si="50"/>
        <v>32.637956142586425</v>
      </c>
      <c r="J316">
        <f t="shared" si="51"/>
        <v>2.1495007023458053</v>
      </c>
      <c r="K316">
        <f t="shared" si="52"/>
        <v>6.5858924895762971</v>
      </c>
      <c r="L316">
        <v>0</v>
      </c>
      <c r="M316">
        <v>0</v>
      </c>
      <c r="N316">
        <f t="shared" si="53"/>
        <v>1</v>
      </c>
      <c r="O316">
        <f t="shared" si="54"/>
        <v>0</v>
      </c>
      <c r="P316">
        <f t="shared" si="55"/>
        <v>51829.928522789625</v>
      </c>
      <c r="Q316">
        <f t="shared" si="56"/>
        <v>0</v>
      </c>
      <c r="R316">
        <f t="shared" si="57"/>
        <v>0</v>
      </c>
      <c r="S316">
        <f t="shared" si="58"/>
        <v>0.49</v>
      </c>
      <c r="T316">
        <f t="shared" si="59"/>
        <v>0.39</v>
      </c>
      <c r="U316">
        <v>17.420000000000002</v>
      </c>
      <c r="V316">
        <v>1602526195.14516</v>
      </c>
      <c r="W316">
        <v>416.64122580645198</v>
      </c>
      <c r="X316">
        <v>409.984225806452</v>
      </c>
      <c r="Y316">
        <v>21.156341935483901</v>
      </c>
      <c r="Z316">
        <v>20.435729032258099</v>
      </c>
      <c r="AA316">
        <v>999.97458064516104</v>
      </c>
      <c r="AB316">
        <v>101.501612903226</v>
      </c>
      <c r="AC316">
        <v>9.9160467741935501E-2</v>
      </c>
      <c r="AD316">
        <v>37.801203225806503</v>
      </c>
      <c r="AE316">
        <v>999.9</v>
      </c>
      <c r="AF316">
        <v>999.9</v>
      </c>
      <c r="AG316">
        <v>0</v>
      </c>
      <c r="AH316">
        <v>0</v>
      </c>
      <c r="AI316">
        <v>10004.8241935484</v>
      </c>
      <c r="AJ316">
        <v>0</v>
      </c>
      <c r="AK316">
        <v>2.1121532258064498E-3</v>
      </c>
      <c r="AL316">
        <v>1602526176</v>
      </c>
      <c r="AM316" t="s">
        <v>903</v>
      </c>
      <c r="AN316">
        <v>52</v>
      </c>
      <c r="AO316">
        <v>-2.4039999999999999</v>
      </c>
      <c r="AP316">
        <v>5.5E-2</v>
      </c>
      <c r="AQ316">
        <v>410</v>
      </c>
      <c r="AR316">
        <v>20</v>
      </c>
      <c r="AS316">
        <v>0.57999999999999996</v>
      </c>
      <c r="AT316">
        <v>0.08</v>
      </c>
      <c r="AU316">
        <v>6.6702797560975604</v>
      </c>
      <c r="AV316">
        <v>-0.17060153310103701</v>
      </c>
      <c r="AW316">
        <v>3.2609356467259598E-2</v>
      </c>
      <c r="AX316">
        <v>0</v>
      </c>
      <c r="AY316">
        <v>0.72037075609756096</v>
      </c>
      <c r="AZ316">
        <v>1.1232689895470599E-2</v>
      </c>
      <c r="BA316">
        <v>1.3547909888386601E-3</v>
      </c>
      <c r="BB316">
        <v>1</v>
      </c>
      <c r="BC316">
        <v>1</v>
      </c>
      <c r="BD316">
        <v>2</v>
      </c>
      <c r="BE316" t="s">
        <v>171</v>
      </c>
      <c r="BF316">
        <v>100</v>
      </c>
      <c r="BG316">
        <v>100</v>
      </c>
      <c r="BH316">
        <v>-2.4039999999999999</v>
      </c>
      <c r="BI316">
        <v>5.5E-2</v>
      </c>
      <c r="BJ316">
        <v>2</v>
      </c>
      <c r="BK316">
        <v>1044.4100000000001</v>
      </c>
      <c r="BL316">
        <v>661.82799999999997</v>
      </c>
      <c r="BM316">
        <v>39.999099999999999</v>
      </c>
      <c r="BN316">
        <v>38.432299999999998</v>
      </c>
      <c r="BO316">
        <v>29.999400000000001</v>
      </c>
      <c r="BP316">
        <v>38.129399999999997</v>
      </c>
      <c r="BQ316">
        <v>38.179400000000001</v>
      </c>
      <c r="BR316">
        <v>31.171099999999999</v>
      </c>
      <c r="BS316">
        <v>100</v>
      </c>
      <c r="BT316">
        <v>0</v>
      </c>
      <c r="BU316">
        <v>40</v>
      </c>
      <c r="BV316">
        <v>410</v>
      </c>
      <c r="BW316">
        <v>10</v>
      </c>
      <c r="BX316">
        <v>99.616600000000005</v>
      </c>
      <c r="BY316">
        <v>99.232900000000001</v>
      </c>
    </row>
    <row r="317" spans="1:77" x14ac:dyDescent="0.25">
      <c r="A317">
        <v>303</v>
      </c>
      <c r="B317">
        <v>1602526208.5</v>
      </c>
      <c r="C317">
        <v>22829.9000000954</v>
      </c>
      <c r="D317" t="s">
        <v>906</v>
      </c>
      <c r="E317" t="s">
        <v>907</v>
      </c>
      <c r="F317">
        <v>1602526199.9354801</v>
      </c>
      <c r="G317">
        <f t="shared" si="48"/>
        <v>4.2316662159262356E-4</v>
      </c>
      <c r="H317">
        <f t="shared" si="49"/>
        <v>-3.98514629305491</v>
      </c>
      <c r="I317">
        <f t="shared" si="50"/>
        <v>32.631665423235766</v>
      </c>
      <c r="J317">
        <f t="shared" si="51"/>
        <v>2.1488986734458231</v>
      </c>
      <c r="K317">
        <f t="shared" si="52"/>
        <v>6.5853171928996126</v>
      </c>
      <c r="L317">
        <v>0</v>
      </c>
      <c r="M317">
        <v>0</v>
      </c>
      <c r="N317">
        <f t="shared" si="53"/>
        <v>1</v>
      </c>
      <c r="O317">
        <f t="shared" si="54"/>
        <v>0</v>
      </c>
      <c r="P317">
        <f t="shared" si="55"/>
        <v>51800.947304560286</v>
      </c>
      <c r="Q317">
        <f t="shared" si="56"/>
        <v>0</v>
      </c>
      <c r="R317">
        <f t="shared" si="57"/>
        <v>0</v>
      </c>
      <c r="S317">
        <f t="shared" si="58"/>
        <v>0.49</v>
      </c>
      <c r="T317">
        <f t="shared" si="59"/>
        <v>0.39</v>
      </c>
      <c r="U317">
        <v>17.420000000000002</v>
      </c>
      <c r="V317">
        <v>1602526199.9354801</v>
      </c>
      <c r="W317">
        <v>416.61603225806499</v>
      </c>
      <c r="X317">
        <v>409.98093548387101</v>
      </c>
      <c r="Y317">
        <v>21.150322580645199</v>
      </c>
      <c r="Z317">
        <v>20.4287483870968</v>
      </c>
      <c r="AA317">
        <v>999.98748387096805</v>
      </c>
      <c r="AB317">
        <v>101.50180645161301</v>
      </c>
      <c r="AC317">
        <v>9.9418080645161305E-2</v>
      </c>
      <c r="AD317">
        <v>37.799593548387101</v>
      </c>
      <c r="AE317">
        <v>999.9</v>
      </c>
      <c r="AF317">
        <v>999.9</v>
      </c>
      <c r="AG317">
        <v>0</v>
      </c>
      <c r="AH317">
        <v>0</v>
      </c>
      <c r="AI317">
        <v>9998.9174193548406</v>
      </c>
      <c r="AJ317">
        <v>0</v>
      </c>
      <c r="AK317">
        <v>2.1587003225806501E-3</v>
      </c>
      <c r="AL317">
        <v>1602526176</v>
      </c>
      <c r="AM317" t="s">
        <v>903</v>
      </c>
      <c r="AN317">
        <v>52</v>
      </c>
      <c r="AO317">
        <v>-2.4039999999999999</v>
      </c>
      <c r="AP317">
        <v>5.5E-2</v>
      </c>
      <c r="AQ317">
        <v>410</v>
      </c>
      <c r="AR317">
        <v>20</v>
      </c>
      <c r="AS317">
        <v>0.57999999999999996</v>
      </c>
      <c r="AT317">
        <v>0.08</v>
      </c>
      <c r="AU317">
        <v>6.6394363414634201</v>
      </c>
      <c r="AV317">
        <v>-0.204398466898919</v>
      </c>
      <c r="AW317">
        <v>3.53449190991761E-2</v>
      </c>
      <c r="AX317">
        <v>0</v>
      </c>
      <c r="AY317">
        <v>0.72108358536585404</v>
      </c>
      <c r="AZ317">
        <v>1.1491024390244201E-2</v>
      </c>
      <c r="BA317">
        <v>1.3698810875153399E-3</v>
      </c>
      <c r="BB317">
        <v>1</v>
      </c>
      <c r="BC317">
        <v>1</v>
      </c>
      <c r="BD317">
        <v>2</v>
      </c>
      <c r="BE317" t="s">
        <v>171</v>
      </c>
      <c r="BF317">
        <v>100</v>
      </c>
      <c r="BG317">
        <v>100</v>
      </c>
      <c r="BH317">
        <v>-2.4039999999999999</v>
      </c>
      <c r="BI317">
        <v>5.5E-2</v>
      </c>
      <c r="BJ317">
        <v>2</v>
      </c>
      <c r="BK317">
        <v>1042.0899999999999</v>
      </c>
      <c r="BL317">
        <v>661.59199999999998</v>
      </c>
      <c r="BM317">
        <v>39.9983</v>
      </c>
      <c r="BN317">
        <v>38.424900000000001</v>
      </c>
      <c r="BO317">
        <v>29.999400000000001</v>
      </c>
      <c r="BP317">
        <v>38.122100000000003</v>
      </c>
      <c r="BQ317">
        <v>38.1721</v>
      </c>
      <c r="BR317">
        <v>31.1709</v>
      </c>
      <c r="BS317">
        <v>100</v>
      </c>
      <c r="BT317">
        <v>0</v>
      </c>
      <c r="BU317">
        <v>40</v>
      </c>
      <c r="BV317">
        <v>410</v>
      </c>
      <c r="BW317">
        <v>10</v>
      </c>
      <c r="BX317">
        <v>99.616399999999999</v>
      </c>
      <c r="BY317">
        <v>99.234200000000001</v>
      </c>
    </row>
    <row r="318" spans="1:77" x14ac:dyDescent="0.25">
      <c r="A318">
        <v>304</v>
      </c>
      <c r="B318">
        <v>1602526213.5</v>
      </c>
      <c r="C318">
        <v>22834.9000000954</v>
      </c>
      <c r="D318" t="s">
        <v>908</v>
      </c>
      <c r="E318" t="s">
        <v>909</v>
      </c>
      <c r="F318">
        <v>1602526204.87097</v>
      </c>
      <c r="G318">
        <f t="shared" si="48"/>
        <v>4.2352346427909236E-4</v>
      </c>
      <c r="H318">
        <f t="shared" si="49"/>
        <v>-3.9748585411613995</v>
      </c>
      <c r="I318">
        <f t="shared" si="50"/>
        <v>32.627285008334852</v>
      </c>
      <c r="J318">
        <f t="shared" si="51"/>
        <v>2.1482668122648376</v>
      </c>
      <c r="K318">
        <f t="shared" si="52"/>
        <v>6.584264708865752</v>
      </c>
      <c r="L318">
        <v>0</v>
      </c>
      <c r="M318">
        <v>0</v>
      </c>
      <c r="N318">
        <f t="shared" si="53"/>
        <v>1</v>
      </c>
      <c r="O318">
        <f t="shared" si="54"/>
        <v>0</v>
      </c>
      <c r="P318">
        <f t="shared" si="55"/>
        <v>51833.29402987894</v>
      </c>
      <c r="Q318">
        <f t="shared" si="56"/>
        <v>0</v>
      </c>
      <c r="R318">
        <f t="shared" si="57"/>
        <v>0</v>
      </c>
      <c r="S318">
        <f t="shared" si="58"/>
        <v>0.49</v>
      </c>
      <c r="T318">
        <f t="shared" si="59"/>
        <v>0.39</v>
      </c>
      <c r="U318">
        <v>17.420000000000002</v>
      </c>
      <c r="V318">
        <v>1602526204.87097</v>
      </c>
      <c r="W318">
        <v>416.59445161290301</v>
      </c>
      <c r="X318">
        <v>409.97758064516103</v>
      </c>
      <c r="Y318">
        <v>21.144009677419401</v>
      </c>
      <c r="Z318">
        <v>20.421829032258099</v>
      </c>
      <c r="AA318">
        <v>999.99674193548401</v>
      </c>
      <c r="AB318">
        <v>101.502193548387</v>
      </c>
      <c r="AC318">
        <v>9.9482058064516099E-2</v>
      </c>
      <c r="AD318">
        <v>37.796648387096802</v>
      </c>
      <c r="AE318">
        <v>999.9</v>
      </c>
      <c r="AF318">
        <v>999.9</v>
      </c>
      <c r="AG318">
        <v>0</v>
      </c>
      <c r="AH318">
        <v>0</v>
      </c>
      <c r="AI318">
        <v>10005.289032258101</v>
      </c>
      <c r="AJ318">
        <v>0</v>
      </c>
      <c r="AK318">
        <v>2.2018558064516099E-3</v>
      </c>
      <c r="AL318">
        <v>1602526176</v>
      </c>
      <c r="AM318" t="s">
        <v>903</v>
      </c>
      <c r="AN318">
        <v>52</v>
      </c>
      <c r="AO318">
        <v>-2.4039999999999999</v>
      </c>
      <c r="AP318">
        <v>5.5E-2</v>
      </c>
      <c r="AQ318">
        <v>410</v>
      </c>
      <c r="AR318">
        <v>20</v>
      </c>
      <c r="AS318">
        <v>0.57999999999999996</v>
      </c>
      <c r="AT318">
        <v>0.08</v>
      </c>
      <c r="AU318">
        <v>6.6209724390243903</v>
      </c>
      <c r="AV318">
        <v>-0.34008689895473598</v>
      </c>
      <c r="AW318">
        <v>4.3384301183413201E-2</v>
      </c>
      <c r="AX318">
        <v>0</v>
      </c>
      <c r="AY318">
        <v>0.72194617073170697</v>
      </c>
      <c r="AZ318">
        <v>5.25196515679401E-3</v>
      </c>
      <c r="BA318">
        <v>8.4665450385589902E-4</v>
      </c>
      <c r="BB318">
        <v>1</v>
      </c>
      <c r="BC318">
        <v>1</v>
      </c>
      <c r="BD318">
        <v>2</v>
      </c>
      <c r="BE318" t="s">
        <v>171</v>
      </c>
      <c r="BF318">
        <v>100</v>
      </c>
      <c r="BG318">
        <v>100</v>
      </c>
      <c r="BH318">
        <v>-2.4039999999999999</v>
      </c>
      <c r="BI318">
        <v>5.5E-2</v>
      </c>
      <c r="BJ318">
        <v>2</v>
      </c>
      <c r="BK318">
        <v>1042.51</v>
      </c>
      <c r="BL318">
        <v>661.60299999999995</v>
      </c>
      <c r="BM318">
        <v>39.997</v>
      </c>
      <c r="BN318">
        <v>38.417000000000002</v>
      </c>
      <c r="BO318">
        <v>29.999400000000001</v>
      </c>
      <c r="BP318">
        <v>38.113700000000001</v>
      </c>
      <c r="BQ318">
        <v>38.164400000000001</v>
      </c>
      <c r="BR318">
        <v>31.171800000000001</v>
      </c>
      <c r="BS318">
        <v>100</v>
      </c>
      <c r="BT318">
        <v>0</v>
      </c>
      <c r="BU318">
        <v>40</v>
      </c>
      <c r="BV318">
        <v>410</v>
      </c>
      <c r="BW318">
        <v>10</v>
      </c>
      <c r="BX318">
        <v>99.618600000000001</v>
      </c>
      <c r="BY318">
        <v>99.236500000000007</v>
      </c>
    </row>
    <row r="319" spans="1:77" x14ac:dyDescent="0.25">
      <c r="A319">
        <v>305</v>
      </c>
      <c r="B319">
        <v>1602526218.5</v>
      </c>
      <c r="C319">
        <v>22839.9000000954</v>
      </c>
      <c r="D319" t="s">
        <v>910</v>
      </c>
      <c r="E319" t="s">
        <v>911</v>
      </c>
      <c r="F319">
        <v>1602526209.87097</v>
      </c>
      <c r="G319">
        <f t="shared" si="48"/>
        <v>4.2397809870929723E-4</v>
      </c>
      <c r="H319">
        <f t="shared" si="49"/>
        <v>-3.9513465679515387</v>
      </c>
      <c r="I319">
        <f t="shared" si="50"/>
        <v>32.624560048323524</v>
      </c>
      <c r="J319">
        <f t="shared" si="51"/>
        <v>2.1475632189685929</v>
      </c>
      <c r="K319">
        <f t="shared" si="52"/>
        <v>6.5826580214035699</v>
      </c>
      <c r="L319">
        <v>0</v>
      </c>
      <c r="M319">
        <v>0</v>
      </c>
      <c r="N319">
        <f t="shared" si="53"/>
        <v>1</v>
      </c>
      <c r="O319">
        <f t="shared" si="54"/>
        <v>0</v>
      </c>
      <c r="P319">
        <f t="shared" si="55"/>
        <v>51815.10573243579</v>
      </c>
      <c r="Q319">
        <f t="shared" si="56"/>
        <v>0</v>
      </c>
      <c r="R319">
        <f t="shared" si="57"/>
        <v>0</v>
      </c>
      <c r="S319">
        <f t="shared" si="58"/>
        <v>0.49</v>
      </c>
      <c r="T319">
        <f t="shared" si="59"/>
        <v>0.39</v>
      </c>
      <c r="U319">
        <v>17.420000000000002</v>
      </c>
      <c r="V319">
        <v>1602526209.87097</v>
      </c>
      <c r="W319">
        <v>416.561225806452</v>
      </c>
      <c r="X319">
        <v>409.98564516128999</v>
      </c>
      <c r="Y319">
        <v>21.137035483870999</v>
      </c>
      <c r="Z319">
        <v>20.4140774193548</v>
      </c>
      <c r="AA319">
        <v>1000.00083870968</v>
      </c>
      <c r="AB319">
        <v>101.50241935483901</v>
      </c>
      <c r="AC319">
        <v>9.9492635483870995E-2</v>
      </c>
      <c r="AD319">
        <v>37.792151612903197</v>
      </c>
      <c r="AE319">
        <v>999.9</v>
      </c>
      <c r="AF319">
        <v>999.9</v>
      </c>
      <c r="AG319">
        <v>0</v>
      </c>
      <c r="AH319">
        <v>0</v>
      </c>
      <c r="AI319">
        <v>10001.454193548399</v>
      </c>
      <c r="AJ319">
        <v>0</v>
      </c>
      <c r="AK319">
        <v>2.22497580645161E-3</v>
      </c>
      <c r="AL319">
        <v>1602526176</v>
      </c>
      <c r="AM319" t="s">
        <v>903</v>
      </c>
      <c r="AN319">
        <v>52</v>
      </c>
      <c r="AO319">
        <v>-2.4039999999999999</v>
      </c>
      <c r="AP319">
        <v>5.5E-2</v>
      </c>
      <c r="AQ319">
        <v>410</v>
      </c>
      <c r="AR319">
        <v>20</v>
      </c>
      <c r="AS319">
        <v>0.57999999999999996</v>
      </c>
      <c r="AT319">
        <v>0.08</v>
      </c>
      <c r="AU319">
        <v>6.5947421951219498</v>
      </c>
      <c r="AV319">
        <v>-0.47734160278764798</v>
      </c>
      <c r="AW319">
        <v>5.1244447242898603E-2</v>
      </c>
      <c r="AX319">
        <v>0</v>
      </c>
      <c r="AY319">
        <v>0.72275609756097603</v>
      </c>
      <c r="AZ319">
        <v>9.1259163763123506E-3</v>
      </c>
      <c r="BA319">
        <v>1.19064530166809E-3</v>
      </c>
      <c r="BB319">
        <v>1</v>
      </c>
      <c r="BC319">
        <v>1</v>
      </c>
      <c r="BD319">
        <v>2</v>
      </c>
      <c r="BE319" t="s">
        <v>171</v>
      </c>
      <c r="BF319">
        <v>100</v>
      </c>
      <c r="BG319">
        <v>100</v>
      </c>
      <c r="BH319">
        <v>-2.4039999999999999</v>
      </c>
      <c r="BI319">
        <v>5.5E-2</v>
      </c>
      <c r="BJ319">
        <v>2</v>
      </c>
      <c r="BK319">
        <v>1042.48</v>
      </c>
      <c r="BL319">
        <v>661.53700000000003</v>
      </c>
      <c r="BM319">
        <v>39.996400000000001</v>
      </c>
      <c r="BN319">
        <v>38.409599999999998</v>
      </c>
      <c r="BO319">
        <v>29.999500000000001</v>
      </c>
      <c r="BP319">
        <v>38.106499999999997</v>
      </c>
      <c r="BQ319">
        <v>38.155799999999999</v>
      </c>
      <c r="BR319">
        <v>31.171900000000001</v>
      </c>
      <c r="BS319">
        <v>100</v>
      </c>
      <c r="BT319">
        <v>0</v>
      </c>
      <c r="BU319">
        <v>40</v>
      </c>
      <c r="BV319">
        <v>410</v>
      </c>
      <c r="BW319">
        <v>10</v>
      </c>
      <c r="BX319">
        <v>99.621300000000005</v>
      </c>
      <c r="BY319">
        <v>99.236900000000006</v>
      </c>
    </row>
    <row r="320" spans="1:77" x14ac:dyDescent="0.25">
      <c r="A320">
        <v>306</v>
      </c>
      <c r="B320">
        <v>1602526223.5</v>
      </c>
      <c r="C320">
        <v>22844.9000000954</v>
      </c>
      <c r="D320" t="s">
        <v>912</v>
      </c>
      <c r="E320" t="s">
        <v>913</v>
      </c>
      <c r="F320">
        <v>1602526214.87097</v>
      </c>
      <c r="G320">
        <f t="shared" si="48"/>
        <v>4.2447028809275894E-4</v>
      </c>
      <c r="H320">
        <f t="shared" si="49"/>
        <v>-3.939390878265955</v>
      </c>
      <c r="I320">
        <f t="shared" si="50"/>
        <v>32.624589314776934</v>
      </c>
      <c r="J320">
        <f t="shared" si="51"/>
        <v>2.1468335915792105</v>
      </c>
      <c r="K320">
        <f t="shared" si="52"/>
        <v>6.5804156823725188</v>
      </c>
      <c r="L320">
        <v>0</v>
      </c>
      <c r="M320">
        <v>0</v>
      </c>
      <c r="N320">
        <f t="shared" si="53"/>
        <v>1</v>
      </c>
      <c r="O320">
        <f t="shared" si="54"/>
        <v>0</v>
      </c>
      <c r="P320">
        <f t="shared" si="55"/>
        <v>51829.606703266778</v>
      </c>
      <c r="Q320">
        <f t="shared" si="56"/>
        <v>0</v>
      </c>
      <c r="R320">
        <f t="shared" si="57"/>
        <v>0</v>
      </c>
      <c r="S320">
        <f t="shared" si="58"/>
        <v>0.49</v>
      </c>
      <c r="T320">
        <f t="shared" si="59"/>
        <v>0.39</v>
      </c>
      <c r="U320">
        <v>17.420000000000002</v>
      </c>
      <c r="V320">
        <v>1602526214.87097</v>
      </c>
      <c r="W320">
        <v>416.54132258064499</v>
      </c>
      <c r="X320">
        <v>409.98693548387098</v>
      </c>
      <c r="Y320">
        <v>21.129799999999999</v>
      </c>
      <c r="Z320">
        <v>20.405999999999999</v>
      </c>
      <c r="AA320">
        <v>1000.0045483871</v>
      </c>
      <c r="AB320">
        <v>101.502677419355</v>
      </c>
      <c r="AC320">
        <v>9.9495416129032302E-2</v>
      </c>
      <c r="AD320">
        <v>37.785874193548402</v>
      </c>
      <c r="AE320">
        <v>999.9</v>
      </c>
      <c r="AF320">
        <v>999.9</v>
      </c>
      <c r="AG320">
        <v>0</v>
      </c>
      <c r="AH320">
        <v>0</v>
      </c>
      <c r="AI320">
        <v>10004.135483870999</v>
      </c>
      <c r="AJ320">
        <v>0</v>
      </c>
      <c r="AK320">
        <v>2.24008064516129E-3</v>
      </c>
      <c r="AL320">
        <v>1602526176</v>
      </c>
      <c r="AM320" t="s">
        <v>903</v>
      </c>
      <c r="AN320">
        <v>52</v>
      </c>
      <c r="AO320">
        <v>-2.4039999999999999</v>
      </c>
      <c r="AP320">
        <v>5.5E-2</v>
      </c>
      <c r="AQ320">
        <v>410</v>
      </c>
      <c r="AR320">
        <v>20</v>
      </c>
      <c r="AS320">
        <v>0.57999999999999996</v>
      </c>
      <c r="AT320">
        <v>0.08</v>
      </c>
      <c r="AU320">
        <v>6.5641446341463396</v>
      </c>
      <c r="AV320">
        <v>-0.232547665505178</v>
      </c>
      <c r="AW320">
        <v>2.91755464009327E-2</v>
      </c>
      <c r="AX320">
        <v>0</v>
      </c>
      <c r="AY320">
        <v>0.72351909756097599</v>
      </c>
      <c r="AZ320">
        <v>1.2336815331005901E-2</v>
      </c>
      <c r="BA320">
        <v>1.4216594872890299E-3</v>
      </c>
      <c r="BB320">
        <v>1</v>
      </c>
      <c r="BC320">
        <v>1</v>
      </c>
      <c r="BD320">
        <v>2</v>
      </c>
      <c r="BE320" t="s">
        <v>171</v>
      </c>
      <c r="BF320">
        <v>100</v>
      </c>
      <c r="BG320">
        <v>100</v>
      </c>
      <c r="BH320">
        <v>-2.4039999999999999</v>
      </c>
      <c r="BI320">
        <v>5.5E-2</v>
      </c>
      <c r="BJ320">
        <v>2</v>
      </c>
      <c r="BK320">
        <v>1041.6300000000001</v>
      </c>
      <c r="BL320">
        <v>661.62599999999998</v>
      </c>
      <c r="BM320">
        <v>39.996200000000002</v>
      </c>
      <c r="BN320">
        <v>38.400399999999998</v>
      </c>
      <c r="BO320">
        <v>29.999400000000001</v>
      </c>
      <c r="BP320">
        <v>38.098599999999998</v>
      </c>
      <c r="BQ320">
        <v>38.146700000000003</v>
      </c>
      <c r="BR320">
        <v>31.171299999999999</v>
      </c>
      <c r="BS320">
        <v>100</v>
      </c>
      <c r="BT320">
        <v>0</v>
      </c>
      <c r="BU320">
        <v>40</v>
      </c>
      <c r="BV320">
        <v>410</v>
      </c>
      <c r="BW320">
        <v>10</v>
      </c>
      <c r="BX320">
        <v>99.623800000000003</v>
      </c>
      <c r="BY320">
        <v>99.2393</v>
      </c>
    </row>
    <row r="321" spans="1:77" x14ac:dyDescent="0.25">
      <c r="A321">
        <v>307</v>
      </c>
      <c r="B321">
        <v>1602526541</v>
      </c>
      <c r="C321">
        <v>23162.4000000954</v>
      </c>
      <c r="D321" t="s">
        <v>915</v>
      </c>
      <c r="E321" t="s">
        <v>916</v>
      </c>
      <c r="F321">
        <v>1602526533</v>
      </c>
      <c r="G321">
        <f t="shared" si="48"/>
        <v>1.9670106028407331E-4</v>
      </c>
      <c r="H321">
        <f t="shared" si="49"/>
        <v>-2.3406491341032196</v>
      </c>
      <c r="I321">
        <f t="shared" si="50"/>
        <v>31.032757825934276</v>
      </c>
      <c r="J321">
        <f t="shared" si="51"/>
        <v>2.0324256027962164</v>
      </c>
      <c r="K321">
        <f t="shared" si="52"/>
        <v>6.5492909595604978</v>
      </c>
      <c r="L321">
        <v>0</v>
      </c>
      <c r="M321">
        <v>0</v>
      </c>
      <c r="N321">
        <f t="shared" si="53"/>
        <v>1</v>
      </c>
      <c r="O321">
        <f t="shared" si="54"/>
        <v>0</v>
      </c>
      <c r="P321">
        <f t="shared" si="55"/>
        <v>51834.875541478847</v>
      </c>
      <c r="Q321">
        <f t="shared" si="56"/>
        <v>0</v>
      </c>
      <c r="R321">
        <f t="shared" si="57"/>
        <v>0</v>
      </c>
      <c r="S321">
        <f t="shared" si="58"/>
        <v>0.49</v>
      </c>
      <c r="T321">
        <f t="shared" si="59"/>
        <v>0.39</v>
      </c>
      <c r="U321">
        <v>10.95</v>
      </c>
      <c r="V321">
        <v>1602526533</v>
      </c>
      <c r="W321">
        <v>412.47345161290298</v>
      </c>
      <c r="X321">
        <v>409.99945161290299</v>
      </c>
      <c r="Y321">
        <v>20.004477419354799</v>
      </c>
      <c r="Z321">
        <v>19.7934129032258</v>
      </c>
      <c r="AA321">
        <v>1000.06835483871</v>
      </c>
      <c r="AB321">
        <v>101.50035483871</v>
      </c>
      <c r="AC321">
        <v>9.8180338709677406E-2</v>
      </c>
      <c r="AD321">
        <v>37.6985483870968</v>
      </c>
      <c r="AE321">
        <v>999.9</v>
      </c>
      <c r="AF321">
        <v>999.9</v>
      </c>
      <c r="AG321">
        <v>0</v>
      </c>
      <c r="AH321">
        <v>0</v>
      </c>
      <c r="AI321">
        <v>10002.5032258065</v>
      </c>
      <c r="AJ321">
        <v>0</v>
      </c>
      <c r="AK321">
        <v>2.19014064516129E-3</v>
      </c>
      <c r="AL321">
        <v>1602526522.5</v>
      </c>
      <c r="AM321" t="s">
        <v>917</v>
      </c>
      <c r="AN321">
        <v>53</v>
      </c>
      <c r="AO321">
        <v>-2.3119999999999998</v>
      </c>
      <c r="AP321">
        <v>5.2999999999999999E-2</v>
      </c>
      <c r="AQ321">
        <v>410</v>
      </c>
      <c r="AR321">
        <v>20</v>
      </c>
      <c r="AS321">
        <v>0.28999999999999998</v>
      </c>
      <c r="AT321">
        <v>0.23</v>
      </c>
      <c r="AU321">
        <v>1.8237560853658501</v>
      </c>
      <c r="AV321">
        <v>9.5646006376312993</v>
      </c>
      <c r="AW321">
        <v>1.12102600044491</v>
      </c>
      <c r="AX321">
        <v>0</v>
      </c>
      <c r="AY321">
        <v>0.15677868690243901</v>
      </c>
      <c r="AZ321">
        <v>0.81272593695475703</v>
      </c>
      <c r="BA321">
        <v>9.4274001760135701E-2</v>
      </c>
      <c r="BB321">
        <v>0</v>
      </c>
      <c r="BC321">
        <v>0</v>
      </c>
      <c r="BD321">
        <v>2</v>
      </c>
      <c r="BE321" t="s">
        <v>218</v>
      </c>
      <c r="BF321">
        <v>100</v>
      </c>
      <c r="BG321">
        <v>100</v>
      </c>
      <c r="BH321">
        <v>-2.3119999999999998</v>
      </c>
      <c r="BI321">
        <v>5.2999999999999999E-2</v>
      </c>
      <c r="BJ321">
        <v>2</v>
      </c>
      <c r="BK321">
        <v>1044.23</v>
      </c>
      <c r="BL321">
        <v>662.274</v>
      </c>
      <c r="BM321">
        <v>39.998199999999997</v>
      </c>
      <c r="BN321">
        <v>37.8904</v>
      </c>
      <c r="BO321">
        <v>30</v>
      </c>
      <c r="BP321">
        <v>37.6066</v>
      </c>
      <c r="BQ321">
        <v>37.659199999999998</v>
      </c>
      <c r="BR321">
        <v>31.208300000000001</v>
      </c>
      <c r="BS321">
        <v>100</v>
      </c>
      <c r="BT321">
        <v>0</v>
      </c>
      <c r="BU321">
        <v>40</v>
      </c>
      <c r="BV321">
        <v>410</v>
      </c>
      <c r="BW321">
        <v>10</v>
      </c>
      <c r="BX321">
        <v>99.708200000000005</v>
      </c>
      <c r="BY321">
        <v>99.325699999999998</v>
      </c>
    </row>
    <row r="322" spans="1:77" x14ac:dyDescent="0.25">
      <c r="A322">
        <v>308</v>
      </c>
      <c r="B322">
        <v>1602526546</v>
      </c>
      <c r="C322">
        <v>23167.4000000954</v>
      </c>
      <c r="D322" t="s">
        <v>918</v>
      </c>
      <c r="E322" t="s">
        <v>919</v>
      </c>
      <c r="F322">
        <v>1602526537.64516</v>
      </c>
      <c r="G322">
        <f t="shared" si="48"/>
        <v>2.0963994896997399E-4</v>
      </c>
      <c r="H322">
        <f t="shared" si="49"/>
        <v>-2.4755662179882516</v>
      </c>
      <c r="I322">
        <f t="shared" si="50"/>
        <v>31.043414898885363</v>
      </c>
      <c r="J322">
        <f t="shared" si="51"/>
        <v>2.0330387947809125</v>
      </c>
      <c r="K322">
        <f t="shared" si="52"/>
        <v>6.5490178880220755</v>
      </c>
      <c r="L322">
        <v>0</v>
      </c>
      <c r="M322">
        <v>0</v>
      </c>
      <c r="N322">
        <f t="shared" si="53"/>
        <v>1</v>
      </c>
      <c r="O322">
        <f t="shared" si="54"/>
        <v>0</v>
      </c>
      <c r="P322">
        <f t="shared" si="55"/>
        <v>51830.378182908607</v>
      </c>
      <c r="Q322">
        <f t="shared" si="56"/>
        <v>0</v>
      </c>
      <c r="R322">
        <f t="shared" si="57"/>
        <v>0</v>
      </c>
      <c r="S322">
        <f t="shared" si="58"/>
        <v>0.49</v>
      </c>
      <c r="T322">
        <f t="shared" si="59"/>
        <v>0.39</v>
      </c>
      <c r="U322">
        <v>10.95</v>
      </c>
      <c r="V322">
        <v>1602526537.64516</v>
      </c>
      <c r="W322">
        <v>412.61219354838698</v>
      </c>
      <c r="X322">
        <v>409.99606451612902</v>
      </c>
      <c r="Y322">
        <v>20.010419354838699</v>
      </c>
      <c r="Z322">
        <v>19.7854483870968</v>
      </c>
      <c r="AA322">
        <v>999.96119354838697</v>
      </c>
      <c r="AB322">
        <v>101.50035483871</v>
      </c>
      <c r="AC322">
        <v>9.8655093548387099E-2</v>
      </c>
      <c r="AD322">
        <v>37.697780645161302</v>
      </c>
      <c r="AE322">
        <v>999.9</v>
      </c>
      <c r="AF322">
        <v>999.9</v>
      </c>
      <c r="AG322">
        <v>0</v>
      </c>
      <c r="AH322">
        <v>0</v>
      </c>
      <c r="AI322">
        <v>10001.572580645199</v>
      </c>
      <c r="AJ322">
        <v>0</v>
      </c>
      <c r="AK322">
        <v>2.13003161290323E-3</v>
      </c>
      <c r="AL322">
        <v>1602526522.5</v>
      </c>
      <c r="AM322" t="s">
        <v>917</v>
      </c>
      <c r="AN322">
        <v>53</v>
      </c>
      <c r="AO322">
        <v>-2.3119999999999998</v>
      </c>
      <c r="AP322">
        <v>5.2999999999999999E-2</v>
      </c>
      <c r="AQ322">
        <v>410</v>
      </c>
      <c r="AR322">
        <v>20</v>
      </c>
      <c r="AS322">
        <v>0.28999999999999998</v>
      </c>
      <c r="AT322">
        <v>0.23</v>
      </c>
      <c r="AU322">
        <v>2.4650519268292701</v>
      </c>
      <c r="AV322">
        <v>2.42349177700472</v>
      </c>
      <c r="AW322">
        <v>0.44350190919513099</v>
      </c>
      <c r="AX322">
        <v>0</v>
      </c>
      <c r="AY322">
        <v>0.21065056097561</v>
      </c>
      <c r="AZ322">
        <v>0.22908299372832999</v>
      </c>
      <c r="BA322">
        <v>3.9525939306522102E-2</v>
      </c>
      <c r="BB322">
        <v>0</v>
      </c>
      <c r="BC322">
        <v>0</v>
      </c>
      <c r="BD322">
        <v>2</v>
      </c>
      <c r="BE322" t="s">
        <v>218</v>
      </c>
      <c r="BF322">
        <v>100</v>
      </c>
      <c r="BG322">
        <v>100</v>
      </c>
      <c r="BH322">
        <v>-2.3119999999999998</v>
      </c>
      <c r="BI322">
        <v>5.2999999999999999E-2</v>
      </c>
      <c r="BJ322">
        <v>2</v>
      </c>
      <c r="BK322">
        <v>1042.99</v>
      </c>
      <c r="BL322">
        <v>662.21500000000003</v>
      </c>
      <c r="BM322">
        <v>39.997399999999999</v>
      </c>
      <c r="BN322">
        <v>37.8904</v>
      </c>
      <c r="BO322">
        <v>30.0002</v>
      </c>
      <c r="BP322">
        <v>37.603000000000002</v>
      </c>
      <c r="BQ322">
        <v>37.655700000000003</v>
      </c>
      <c r="BR322">
        <v>31.2073</v>
      </c>
      <c r="BS322">
        <v>100</v>
      </c>
      <c r="BT322">
        <v>0</v>
      </c>
      <c r="BU322">
        <v>40</v>
      </c>
      <c r="BV322">
        <v>410</v>
      </c>
      <c r="BW322">
        <v>10</v>
      </c>
      <c r="BX322">
        <v>99.708600000000004</v>
      </c>
      <c r="BY322">
        <v>99.326899999999995</v>
      </c>
    </row>
    <row r="323" spans="1:77" x14ac:dyDescent="0.25">
      <c r="A323">
        <v>309</v>
      </c>
      <c r="B323">
        <v>1602526551</v>
      </c>
      <c r="C323">
        <v>23172.4000000954</v>
      </c>
      <c r="D323" t="s">
        <v>920</v>
      </c>
      <c r="E323" t="s">
        <v>921</v>
      </c>
      <c r="F323">
        <v>1602526542.4354801</v>
      </c>
      <c r="G323">
        <f t="shared" si="48"/>
        <v>2.0943646600909337E-4</v>
      </c>
      <c r="H323">
        <f t="shared" si="49"/>
        <v>-2.478400532798783</v>
      </c>
      <c r="I323">
        <f t="shared" si="50"/>
        <v>31.031982599209488</v>
      </c>
      <c r="J323">
        <f t="shared" si="51"/>
        <v>2.0322017946963959</v>
      </c>
      <c r="K323">
        <f t="shared" si="52"/>
        <v>6.5487333534021905</v>
      </c>
      <c r="L323">
        <v>0</v>
      </c>
      <c r="M323">
        <v>0</v>
      </c>
      <c r="N323">
        <f t="shared" si="53"/>
        <v>1</v>
      </c>
      <c r="O323">
        <f t="shared" si="54"/>
        <v>0</v>
      </c>
      <c r="P323">
        <f t="shared" si="55"/>
        <v>51836.444246284103</v>
      </c>
      <c r="Q323">
        <f t="shared" si="56"/>
        <v>0</v>
      </c>
      <c r="R323">
        <f t="shared" si="57"/>
        <v>0</v>
      </c>
      <c r="S323">
        <f t="shared" si="58"/>
        <v>0.49</v>
      </c>
      <c r="T323">
        <f t="shared" si="59"/>
        <v>0.39</v>
      </c>
      <c r="U323">
        <v>10.95</v>
      </c>
      <c r="V323">
        <v>1602526542.4354801</v>
      </c>
      <c r="W323">
        <v>412.61567741935499</v>
      </c>
      <c r="X323">
        <v>409.99638709677401</v>
      </c>
      <c r="Y323">
        <v>20.002190322580599</v>
      </c>
      <c r="Z323">
        <v>19.777438709677401</v>
      </c>
      <c r="AA323">
        <v>999.97400000000005</v>
      </c>
      <c r="AB323">
        <v>101.499806451613</v>
      </c>
      <c r="AC323">
        <v>9.9156558064516107E-2</v>
      </c>
      <c r="AD323">
        <v>37.696980645161297</v>
      </c>
      <c r="AE323">
        <v>999.9</v>
      </c>
      <c r="AF323">
        <v>999.9</v>
      </c>
      <c r="AG323">
        <v>0</v>
      </c>
      <c r="AH323">
        <v>0</v>
      </c>
      <c r="AI323">
        <v>10002.822580645199</v>
      </c>
      <c r="AJ323">
        <v>0</v>
      </c>
      <c r="AK323">
        <v>2.1442122580645202E-3</v>
      </c>
      <c r="AL323">
        <v>1602526522.5</v>
      </c>
      <c r="AM323" t="s">
        <v>917</v>
      </c>
      <c r="AN323">
        <v>53</v>
      </c>
      <c r="AO323">
        <v>-2.3119999999999998</v>
      </c>
      <c r="AP323">
        <v>5.2999999999999999E-2</v>
      </c>
      <c r="AQ323">
        <v>410</v>
      </c>
      <c r="AR323">
        <v>20</v>
      </c>
      <c r="AS323">
        <v>0.28999999999999998</v>
      </c>
      <c r="AT323">
        <v>0.23</v>
      </c>
      <c r="AU323">
        <v>2.6240746341463401</v>
      </c>
      <c r="AV323">
        <v>7.9991080139272794E-2</v>
      </c>
      <c r="AW323">
        <v>4.5115016811914398E-2</v>
      </c>
      <c r="AX323">
        <v>1</v>
      </c>
      <c r="AY323">
        <v>0.224965073170732</v>
      </c>
      <c r="AZ323">
        <v>2.1675470383314098E-3</v>
      </c>
      <c r="BA323">
        <v>1.31926889195501E-3</v>
      </c>
      <c r="BB323">
        <v>1</v>
      </c>
      <c r="BC323">
        <v>2</v>
      </c>
      <c r="BD323">
        <v>2</v>
      </c>
      <c r="BE323" t="s">
        <v>174</v>
      </c>
      <c r="BF323">
        <v>100</v>
      </c>
      <c r="BG323">
        <v>100</v>
      </c>
      <c r="BH323">
        <v>-2.3119999999999998</v>
      </c>
      <c r="BI323">
        <v>5.2999999999999999E-2</v>
      </c>
      <c r="BJ323">
        <v>2</v>
      </c>
      <c r="BK323">
        <v>1044.43</v>
      </c>
      <c r="BL323">
        <v>662.31500000000005</v>
      </c>
      <c r="BM323">
        <v>39.996200000000002</v>
      </c>
      <c r="BN323">
        <v>37.8904</v>
      </c>
      <c r="BO323">
        <v>30</v>
      </c>
      <c r="BP323">
        <v>37.599400000000003</v>
      </c>
      <c r="BQ323">
        <v>37.652099999999997</v>
      </c>
      <c r="BR323">
        <v>31.208400000000001</v>
      </c>
      <c r="BS323">
        <v>100</v>
      </c>
      <c r="BT323">
        <v>0</v>
      </c>
      <c r="BU323">
        <v>40</v>
      </c>
      <c r="BV323">
        <v>410</v>
      </c>
      <c r="BW323">
        <v>10</v>
      </c>
      <c r="BX323">
        <v>99.709699999999998</v>
      </c>
      <c r="BY323">
        <v>99.326099999999997</v>
      </c>
    </row>
    <row r="324" spans="1:77" x14ac:dyDescent="0.25">
      <c r="A324">
        <v>310</v>
      </c>
      <c r="B324">
        <v>1602526556</v>
      </c>
      <c r="C324">
        <v>23177.4000000954</v>
      </c>
      <c r="D324" t="s">
        <v>922</v>
      </c>
      <c r="E324" t="s">
        <v>923</v>
      </c>
      <c r="F324">
        <v>1602526547.37097</v>
      </c>
      <c r="G324">
        <f t="shared" si="48"/>
        <v>2.1018467503159606E-4</v>
      </c>
      <c r="H324">
        <f t="shared" si="49"/>
        <v>-2.5083916531502748</v>
      </c>
      <c r="I324">
        <f t="shared" si="50"/>
        <v>31.023660687106148</v>
      </c>
      <c r="J324">
        <f t="shared" si="51"/>
        <v>2.0314137252271793</v>
      </c>
      <c r="K324">
        <f t="shared" si="52"/>
        <v>6.5479497913392999</v>
      </c>
      <c r="L324">
        <v>0</v>
      </c>
      <c r="M324">
        <v>0</v>
      </c>
      <c r="N324">
        <f t="shared" si="53"/>
        <v>1</v>
      </c>
      <c r="O324">
        <f t="shared" si="54"/>
        <v>0</v>
      </c>
      <c r="P324">
        <f t="shared" si="55"/>
        <v>51823.792998140751</v>
      </c>
      <c r="Q324">
        <f t="shared" si="56"/>
        <v>0</v>
      </c>
      <c r="R324">
        <f t="shared" si="57"/>
        <v>0</v>
      </c>
      <c r="S324">
        <f t="shared" si="58"/>
        <v>0.49</v>
      </c>
      <c r="T324">
        <f t="shared" si="59"/>
        <v>0.39</v>
      </c>
      <c r="U324">
        <v>10.95</v>
      </c>
      <c r="V324">
        <v>1602526547.37097</v>
      </c>
      <c r="W324">
        <v>412.62290322580702</v>
      </c>
      <c r="X324">
        <v>409.97112903225798</v>
      </c>
      <c r="Y324">
        <v>19.9943903225806</v>
      </c>
      <c r="Z324">
        <v>19.768835483871001</v>
      </c>
      <c r="AA324">
        <v>999.98061290322596</v>
      </c>
      <c r="AB324">
        <v>101.499806451613</v>
      </c>
      <c r="AC324">
        <v>9.9376741935483903E-2</v>
      </c>
      <c r="AD324">
        <v>37.6947774193548</v>
      </c>
      <c r="AE324">
        <v>999.9</v>
      </c>
      <c r="AF324">
        <v>999.9</v>
      </c>
      <c r="AG324">
        <v>0</v>
      </c>
      <c r="AH324">
        <v>0</v>
      </c>
      <c r="AI324">
        <v>10000.203225806499</v>
      </c>
      <c r="AJ324">
        <v>0</v>
      </c>
      <c r="AK324">
        <v>2.2955651612903199E-3</v>
      </c>
      <c r="AL324">
        <v>1602526522.5</v>
      </c>
      <c r="AM324" t="s">
        <v>917</v>
      </c>
      <c r="AN324">
        <v>53</v>
      </c>
      <c r="AO324">
        <v>-2.3119999999999998</v>
      </c>
      <c r="AP324">
        <v>5.2999999999999999E-2</v>
      </c>
      <c r="AQ324">
        <v>410</v>
      </c>
      <c r="AR324">
        <v>20</v>
      </c>
      <c r="AS324">
        <v>0.28999999999999998</v>
      </c>
      <c r="AT324">
        <v>0.23</v>
      </c>
      <c r="AU324">
        <v>2.6322995121951198</v>
      </c>
      <c r="AV324">
        <v>0.31470229965158603</v>
      </c>
      <c r="AW324">
        <v>4.4788396687209402E-2</v>
      </c>
      <c r="AX324">
        <v>0</v>
      </c>
      <c r="AY324">
        <v>0.22504824390243899</v>
      </c>
      <c r="AZ324">
        <v>5.1099721254412502E-3</v>
      </c>
      <c r="BA324">
        <v>1.3482849228536699E-3</v>
      </c>
      <c r="BB324">
        <v>1</v>
      </c>
      <c r="BC324">
        <v>1</v>
      </c>
      <c r="BD324">
        <v>2</v>
      </c>
      <c r="BE324" t="s">
        <v>171</v>
      </c>
      <c r="BF324">
        <v>100</v>
      </c>
      <c r="BG324">
        <v>100</v>
      </c>
      <c r="BH324">
        <v>-2.3119999999999998</v>
      </c>
      <c r="BI324">
        <v>5.2999999999999999E-2</v>
      </c>
      <c r="BJ324">
        <v>2</v>
      </c>
      <c r="BK324">
        <v>1042.82</v>
      </c>
      <c r="BL324">
        <v>662.64300000000003</v>
      </c>
      <c r="BM324">
        <v>39.995199999999997</v>
      </c>
      <c r="BN324">
        <v>37.888500000000001</v>
      </c>
      <c r="BO324">
        <v>30</v>
      </c>
      <c r="BP324">
        <v>37.5959</v>
      </c>
      <c r="BQ324">
        <v>37.648600000000002</v>
      </c>
      <c r="BR324">
        <v>31.210999999999999</v>
      </c>
      <c r="BS324">
        <v>100</v>
      </c>
      <c r="BT324">
        <v>0</v>
      </c>
      <c r="BU324">
        <v>40</v>
      </c>
      <c r="BV324">
        <v>410</v>
      </c>
      <c r="BW324">
        <v>10</v>
      </c>
      <c r="BX324">
        <v>99.710999999999999</v>
      </c>
      <c r="BY324">
        <v>99.325800000000001</v>
      </c>
    </row>
    <row r="325" spans="1:77" x14ac:dyDescent="0.25">
      <c r="A325">
        <v>311</v>
      </c>
      <c r="B325">
        <v>1602526561</v>
      </c>
      <c r="C325">
        <v>23182.4000000954</v>
      </c>
      <c r="D325" t="s">
        <v>924</v>
      </c>
      <c r="E325" t="s">
        <v>925</v>
      </c>
      <c r="F325">
        <v>1602526552.37097</v>
      </c>
      <c r="G325">
        <f t="shared" si="48"/>
        <v>2.1044730602368591E-4</v>
      </c>
      <c r="H325">
        <f t="shared" si="49"/>
        <v>-2.5111856931672274</v>
      </c>
      <c r="I325">
        <f t="shared" si="50"/>
        <v>31.017709701006858</v>
      </c>
      <c r="J325">
        <f t="shared" si="51"/>
        <v>2.0306077761484955</v>
      </c>
      <c r="K325">
        <f t="shared" si="52"/>
        <v>6.5466077145037582</v>
      </c>
      <c r="L325">
        <v>0</v>
      </c>
      <c r="M325">
        <v>0</v>
      </c>
      <c r="N325">
        <f t="shared" si="53"/>
        <v>1</v>
      </c>
      <c r="O325">
        <f t="shared" si="54"/>
        <v>0</v>
      </c>
      <c r="P325">
        <f t="shared" si="55"/>
        <v>51823.590684704344</v>
      </c>
      <c r="Q325">
        <f t="shared" si="56"/>
        <v>0</v>
      </c>
      <c r="R325">
        <f t="shared" si="57"/>
        <v>0</v>
      </c>
      <c r="S325">
        <f t="shared" si="58"/>
        <v>0.49</v>
      </c>
      <c r="T325">
        <f t="shared" si="59"/>
        <v>0.39</v>
      </c>
      <c r="U325">
        <v>10.95</v>
      </c>
      <c r="V325">
        <v>1602526552.37097</v>
      </c>
      <c r="W325">
        <v>412.63277419354802</v>
      </c>
      <c r="X325">
        <v>409.978096774194</v>
      </c>
      <c r="Y325">
        <v>19.986503225806398</v>
      </c>
      <c r="Z325">
        <v>19.760667741935499</v>
      </c>
      <c r="AA325">
        <v>999.99393548387104</v>
      </c>
      <c r="AB325">
        <v>101.49935483871</v>
      </c>
      <c r="AC325">
        <v>9.9596874193548401E-2</v>
      </c>
      <c r="AD325">
        <v>37.691003225806497</v>
      </c>
      <c r="AE325">
        <v>999.9</v>
      </c>
      <c r="AF325">
        <v>999.9</v>
      </c>
      <c r="AG325">
        <v>0</v>
      </c>
      <c r="AH325">
        <v>0</v>
      </c>
      <c r="AI325">
        <v>10000.0822580645</v>
      </c>
      <c r="AJ325">
        <v>0</v>
      </c>
      <c r="AK325">
        <v>2.42811451612903E-3</v>
      </c>
      <c r="AL325">
        <v>1602526522.5</v>
      </c>
      <c r="AM325" t="s">
        <v>917</v>
      </c>
      <c r="AN325">
        <v>53</v>
      </c>
      <c r="AO325">
        <v>-2.3119999999999998</v>
      </c>
      <c r="AP325">
        <v>5.2999999999999999E-2</v>
      </c>
      <c r="AQ325">
        <v>410</v>
      </c>
      <c r="AR325">
        <v>20</v>
      </c>
      <c r="AS325">
        <v>0.28999999999999998</v>
      </c>
      <c r="AT325">
        <v>0.23</v>
      </c>
      <c r="AU325">
        <v>2.6557380487804898</v>
      </c>
      <c r="AV325">
        <v>0.124927317073133</v>
      </c>
      <c r="AW325">
        <v>3.0396396626904E-2</v>
      </c>
      <c r="AX325">
        <v>0</v>
      </c>
      <c r="AY325">
        <v>0.225857780487805</v>
      </c>
      <c r="AZ325">
        <v>2.93602787456646E-3</v>
      </c>
      <c r="BA325">
        <v>1.12473878836746E-3</v>
      </c>
      <c r="BB325">
        <v>1</v>
      </c>
      <c r="BC325">
        <v>1</v>
      </c>
      <c r="BD325">
        <v>2</v>
      </c>
      <c r="BE325" t="s">
        <v>171</v>
      </c>
      <c r="BF325">
        <v>100</v>
      </c>
      <c r="BG325">
        <v>100</v>
      </c>
      <c r="BH325">
        <v>-2.3119999999999998</v>
      </c>
      <c r="BI325">
        <v>5.2999999999999999E-2</v>
      </c>
      <c r="BJ325">
        <v>2</v>
      </c>
      <c r="BK325">
        <v>1043.3499999999999</v>
      </c>
      <c r="BL325">
        <v>662.67399999999998</v>
      </c>
      <c r="BM325">
        <v>39.996000000000002</v>
      </c>
      <c r="BN325">
        <v>37.886800000000001</v>
      </c>
      <c r="BO325">
        <v>30</v>
      </c>
      <c r="BP325">
        <v>37.591500000000003</v>
      </c>
      <c r="BQ325">
        <v>37.645000000000003</v>
      </c>
      <c r="BR325">
        <v>31.2102</v>
      </c>
      <c r="BS325">
        <v>100</v>
      </c>
      <c r="BT325">
        <v>0</v>
      </c>
      <c r="BU325">
        <v>40</v>
      </c>
      <c r="BV325">
        <v>410</v>
      </c>
      <c r="BW325">
        <v>10</v>
      </c>
      <c r="BX325">
        <v>99.711799999999997</v>
      </c>
      <c r="BY325">
        <v>99.325800000000001</v>
      </c>
    </row>
    <row r="326" spans="1:77" x14ac:dyDescent="0.25">
      <c r="A326">
        <v>312</v>
      </c>
      <c r="B326">
        <v>1602526566</v>
      </c>
      <c r="C326">
        <v>23187.4000000954</v>
      </c>
      <c r="D326" t="s">
        <v>926</v>
      </c>
      <c r="E326" t="s">
        <v>927</v>
      </c>
      <c r="F326">
        <v>1602526557.37097</v>
      </c>
      <c r="G326">
        <f t="shared" si="48"/>
        <v>2.1068731074208737E-4</v>
      </c>
      <c r="H326">
        <f t="shared" si="49"/>
        <v>-2.4987493984412028</v>
      </c>
      <c r="I326">
        <f t="shared" si="50"/>
        <v>31.01072756102581</v>
      </c>
      <c r="J326">
        <f t="shared" si="51"/>
        <v>2.0297359915597712</v>
      </c>
      <c r="K326">
        <f t="shared" si="52"/>
        <v>6.5452704634725745</v>
      </c>
      <c r="L326">
        <v>0</v>
      </c>
      <c r="M326">
        <v>0</v>
      </c>
      <c r="N326">
        <f t="shared" si="53"/>
        <v>1</v>
      </c>
      <c r="O326">
        <f t="shared" si="54"/>
        <v>0</v>
      </c>
      <c r="P326">
        <f t="shared" si="55"/>
        <v>51832.270053534703</v>
      </c>
      <c r="Q326">
        <f t="shared" si="56"/>
        <v>0</v>
      </c>
      <c r="R326">
        <f t="shared" si="57"/>
        <v>0</v>
      </c>
      <c r="S326">
        <f t="shared" si="58"/>
        <v>0.49</v>
      </c>
      <c r="T326">
        <f t="shared" si="59"/>
        <v>0.39</v>
      </c>
      <c r="U326">
        <v>10.95</v>
      </c>
      <c r="V326">
        <v>1602526557.37097</v>
      </c>
      <c r="W326">
        <v>412.62535483871</v>
      </c>
      <c r="X326">
        <v>409.98441935483902</v>
      </c>
      <c r="Y326">
        <v>19.977841935483902</v>
      </c>
      <c r="Z326">
        <v>19.7517483870968</v>
      </c>
      <c r="AA326">
        <v>1000.00051612903</v>
      </c>
      <c r="AB326">
        <v>101.499580645161</v>
      </c>
      <c r="AC326">
        <v>9.9781193548387104E-2</v>
      </c>
      <c r="AD326">
        <v>37.687241935483897</v>
      </c>
      <c r="AE326">
        <v>999.9</v>
      </c>
      <c r="AF326">
        <v>999.9</v>
      </c>
      <c r="AG326">
        <v>0</v>
      </c>
      <c r="AH326">
        <v>0</v>
      </c>
      <c r="AI326">
        <v>10001.6790322581</v>
      </c>
      <c r="AJ326">
        <v>0</v>
      </c>
      <c r="AK326">
        <v>2.4925383870967699E-3</v>
      </c>
      <c r="AL326">
        <v>1602526522.5</v>
      </c>
      <c r="AM326" t="s">
        <v>917</v>
      </c>
      <c r="AN326">
        <v>53</v>
      </c>
      <c r="AO326">
        <v>-2.3119999999999998</v>
      </c>
      <c r="AP326">
        <v>5.2999999999999999E-2</v>
      </c>
      <c r="AQ326">
        <v>410</v>
      </c>
      <c r="AR326">
        <v>20</v>
      </c>
      <c r="AS326">
        <v>0.28999999999999998</v>
      </c>
      <c r="AT326">
        <v>0.23</v>
      </c>
      <c r="AU326">
        <v>2.6406104878048802</v>
      </c>
      <c r="AV326">
        <v>-0.17023860627176901</v>
      </c>
      <c r="AW326">
        <v>4.3121531487307199E-2</v>
      </c>
      <c r="AX326">
        <v>0</v>
      </c>
      <c r="AY326">
        <v>0.225957756097561</v>
      </c>
      <c r="AZ326">
        <v>6.8780487804867103E-3</v>
      </c>
      <c r="BA326">
        <v>1.1672149838656001E-3</v>
      </c>
      <c r="BB326">
        <v>1</v>
      </c>
      <c r="BC326">
        <v>1</v>
      </c>
      <c r="BD326">
        <v>2</v>
      </c>
      <c r="BE326" t="s">
        <v>171</v>
      </c>
      <c r="BF326">
        <v>100</v>
      </c>
      <c r="BG326">
        <v>100</v>
      </c>
      <c r="BH326">
        <v>-2.3119999999999998</v>
      </c>
      <c r="BI326">
        <v>5.2999999999999999E-2</v>
      </c>
      <c r="BJ326">
        <v>2</v>
      </c>
      <c r="BK326">
        <v>1043.57</v>
      </c>
      <c r="BL326">
        <v>662.33</v>
      </c>
      <c r="BM326">
        <v>39.996000000000002</v>
      </c>
      <c r="BN326">
        <v>37.884</v>
      </c>
      <c r="BO326">
        <v>30</v>
      </c>
      <c r="BP326">
        <v>37.587000000000003</v>
      </c>
      <c r="BQ326">
        <v>37.640500000000003</v>
      </c>
      <c r="BR326">
        <v>31.209900000000001</v>
      </c>
      <c r="BS326">
        <v>100</v>
      </c>
      <c r="BT326">
        <v>0</v>
      </c>
      <c r="BU326">
        <v>40</v>
      </c>
      <c r="BV326">
        <v>410</v>
      </c>
      <c r="BW326">
        <v>10</v>
      </c>
      <c r="BX326">
        <v>99.711799999999997</v>
      </c>
      <c r="BY326">
        <v>99.327699999999993</v>
      </c>
    </row>
    <row r="327" spans="1:77" x14ac:dyDescent="0.25">
      <c r="A327">
        <v>313</v>
      </c>
      <c r="B327">
        <v>1602526830.5999999</v>
      </c>
      <c r="C327">
        <v>23452</v>
      </c>
      <c r="D327" t="s">
        <v>929</v>
      </c>
      <c r="E327" t="s">
        <v>930</v>
      </c>
      <c r="F327">
        <v>1602526822.5999999</v>
      </c>
      <c r="G327">
        <f t="shared" si="48"/>
        <v>7.4983347337208501E-4</v>
      </c>
      <c r="H327">
        <f t="shared" si="49"/>
        <v>-3.9738859821642554</v>
      </c>
      <c r="I327">
        <f t="shared" si="50"/>
        <v>31.622728479172768</v>
      </c>
      <c r="J327">
        <f t="shared" si="51"/>
        <v>2.0566926108590233</v>
      </c>
      <c r="K327">
        <f t="shared" si="52"/>
        <v>6.5038429944892133</v>
      </c>
      <c r="L327">
        <v>0</v>
      </c>
      <c r="M327">
        <v>0</v>
      </c>
      <c r="N327">
        <f t="shared" si="53"/>
        <v>1</v>
      </c>
      <c r="O327">
        <f t="shared" si="54"/>
        <v>0</v>
      </c>
      <c r="P327">
        <f t="shared" si="55"/>
        <v>51875.563695254852</v>
      </c>
      <c r="Q327">
        <f t="shared" si="56"/>
        <v>0</v>
      </c>
      <c r="R327">
        <f t="shared" si="57"/>
        <v>0</v>
      </c>
      <c r="S327">
        <f t="shared" si="58"/>
        <v>0.49</v>
      </c>
      <c r="T327">
        <f t="shared" si="59"/>
        <v>0.39</v>
      </c>
      <c r="U327">
        <v>12.81</v>
      </c>
      <c r="V327">
        <v>1602526822.5999999</v>
      </c>
      <c r="W327">
        <v>414.68322580645201</v>
      </c>
      <c r="X327">
        <v>409.99138709677402</v>
      </c>
      <c r="Y327">
        <v>20.2443064516129</v>
      </c>
      <c r="Z327">
        <v>19.303293548387099</v>
      </c>
      <c r="AA327">
        <v>1000.08329032258</v>
      </c>
      <c r="AB327">
        <v>101.496032258065</v>
      </c>
      <c r="AC327">
        <v>9.7599303225806497E-2</v>
      </c>
      <c r="AD327">
        <v>37.570387096774198</v>
      </c>
      <c r="AE327">
        <v>999.9</v>
      </c>
      <c r="AF327">
        <v>999.9</v>
      </c>
      <c r="AG327">
        <v>0</v>
      </c>
      <c r="AH327">
        <v>0</v>
      </c>
      <c r="AI327">
        <v>10006.8290322581</v>
      </c>
      <c r="AJ327">
        <v>0</v>
      </c>
      <c r="AK327">
        <v>2.2101796774193598E-3</v>
      </c>
      <c r="AL327">
        <v>1602526814.0999999</v>
      </c>
      <c r="AM327" t="s">
        <v>931</v>
      </c>
      <c r="AN327">
        <v>54</v>
      </c>
      <c r="AO327">
        <v>-2.347</v>
      </c>
      <c r="AP327">
        <v>4.4999999999999998E-2</v>
      </c>
      <c r="AQ327">
        <v>410</v>
      </c>
      <c r="AR327">
        <v>19</v>
      </c>
      <c r="AS327">
        <v>0.43</v>
      </c>
      <c r="AT327">
        <v>0.06</v>
      </c>
      <c r="AU327">
        <v>3.5521888453658499</v>
      </c>
      <c r="AV327">
        <v>23.352623871425799</v>
      </c>
      <c r="AW327">
        <v>2.5827989475493598</v>
      </c>
      <c r="AX327">
        <v>0</v>
      </c>
      <c r="AY327">
        <v>0.71251605602439005</v>
      </c>
      <c r="AZ327">
        <v>4.68421751540013</v>
      </c>
      <c r="BA327">
        <v>0.51733057252054904</v>
      </c>
      <c r="BB327">
        <v>0</v>
      </c>
      <c r="BC327">
        <v>0</v>
      </c>
      <c r="BD327">
        <v>2</v>
      </c>
      <c r="BE327" t="s">
        <v>218</v>
      </c>
      <c r="BF327">
        <v>100</v>
      </c>
      <c r="BG327">
        <v>100</v>
      </c>
      <c r="BH327">
        <v>-2.347</v>
      </c>
      <c r="BI327">
        <v>4.4999999999999998E-2</v>
      </c>
      <c r="BJ327">
        <v>2</v>
      </c>
      <c r="BK327">
        <v>1041.8800000000001</v>
      </c>
      <c r="BL327">
        <v>661.33</v>
      </c>
      <c r="BM327">
        <v>39.996499999999997</v>
      </c>
      <c r="BN327">
        <v>37.753599999999999</v>
      </c>
      <c r="BO327">
        <v>30</v>
      </c>
      <c r="BP327">
        <v>37.423900000000003</v>
      </c>
      <c r="BQ327">
        <v>37.479799999999997</v>
      </c>
      <c r="BR327">
        <v>31.223700000000001</v>
      </c>
      <c r="BS327">
        <v>100</v>
      </c>
      <c r="BT327">
        <v>0</v>
      </c>
      <c r="BU327">
        <v>40</v>
      </c>
      <c r="BV327">
        <v>410</v>
      </c>
      <c r="BW327">
        <v>10</v>
      </c>
      <c r="BX327">
        <v>99.735699999999994</v>
      </c>
      <c r="BY327">
        <v>99.337900000000005</v>
      </c>
    </row>
    <row r="328" spans="1:77" x14ac:dyDescent="0.25">
      <c r="A328">
        <v>314</v>
      </c>
      <c r="B328">
        <v>1602526835.5999999</v>
      </c>
      <c r="C328">
        <v>23457</v>
      </c>
      <c r="D328" t="s">
        <v>932</v>
      </c>
      <c r="E328" t="s">
        <v>933</v>
      </c>
      <c r="F328">
        <v>1602526827.2451601</v>
      </c>
      <c r="G328">
        <f t="shared" si="48"/>
        <v>9.1625624426709923E-4</v>
      </c>
      <c r="H328">
        <f t="shared" si="49"/>
        <v>-4.8469585958614694</v>
      </c>
      <c r="I328">
        <f t="shared" si="50"/>
        <v>31.941502496250333</v>
      </c>
      <c r="J328">
        <f t="shared" si="51"/>
        <v>2.0772503233463535</v>
      </c>
      <c r="K328">
        <f t="shared" si="52"/>
        <v>6.5032955904006249</v>
      </c>
      <c r="L328">
        <v>0</v>
      </c>
      <c r="M328">
        <v>0</v>
      </c>
      <c r="N328">
        <f t="shared" si="53"/>
        <v>1</v>
      </c>
      <c r="O328">
        <f t="shared" si="54"/>
        <v>0</v>
      </c>
      <c r="P328">
        <f t="shared" si="55"/>
        <v>51857.86927655575</v>
      </c>
      <c r="Q328">
        <f t="shared" si="56"/>
        <v>0</v>
      </c>
      <c r="R328">
        <f t="shared" si="57"/>
        <v>0</v>
      </c>
      <c r="S328">
        <f t="shared" si="58"/>
        <v>0.49</v>
      </c>
      <c r="T328">
        <f t="shared" si="59"/>
        <v>0.39</v>
      </c>
      <c r="U328">
        <v>12.81</v>
      </c>
      <c r="V328">
        <v>1602526827.2451601</v>
      </c>
      <c r="W328">
        <v>415.704096774194</v>
      </c>
      <c r="X328">
        <v>409.98283870967703</v>
      </c>
      <c r="Y328">
        <v>20.446638709677401</v>
      </c>
      <c r="Z328">
        <v>19.2968677419355</v>
      </c>
      <c r="AA328">
        <v>999.96048387096801</v>
      </c>
      <c r="AB328">
        <v>101.495967741936</v>
      </c>
      <c r="AC328">
        <v>9.7763767741935501E-2</v>
      </c>
      <c r="AD328">
        <v>37.568838709677401</v>
      </c>
      <c r="AE328">
        <v>999.9</v>
      </c>
      <c r="AF328">
        <v>999.9</v>
      </c>
      <c r="AG328">
        <v>0</v>
      </c>
      <c r="AH328">
        <v>0</v>
      </c>
      <c r="AI328">
        <v>10003.224516128999</v>
      </c>
      <c r="AJ328">
        <v>0</v>
      </c>
      <c r="AK328">
        <v>2.3334800000000002E-3</v>
      </c>
      <c r="AL328">
        <v>1602526814.0999999</v>
      </c>
      <c r="AM328" t="s">
        <v>931</v>
      </c>
      <c r="AN328">
        <v>54</v>
      </c>
      <c r="AO328">
        <v>-2.347</v>
      </c>
      <c r="AP328">
        <v>4.4999999999999998E-2</v>
      </c>
      <c r="AQ328">
        <v>410</v>
      </c>
      <c r="AR328">
        <v>19</v>
      </c>
      <c r="AS328">
        <v>0.43</v>
      </c>
      <c r="AT328">
        <v>0.06</v>
      </c>
      <c r="AU328">
        <v>4.9399162804878101</v>
      </c>
      <c r="AV328">
        <v>11.526034513586</v>
      </c>
      <c r="AW328">
        <v>1.6838068601844201</v>
      </c>
      <c r="AX328">
        <v>0</v>
      </c>
      <c r="AY328">
        <v>0.992339319926829</v>
      </c>
      <c r="AZ328">
        <v>2.33326706132351</v>
      </c>
      <c r="BA328">
        <v>0.33755054939541002</v>
      </c>
      <c r="BB328">
        <v>0</v>
      </c>
      <c r="BC328">
        <v>0</v>
      </c>
      <c r="BD328">
        <v>2</v>
      </c>
      <c r="BE328" t="s">
        <v>218</v>
      </c>
      <c r="BF328">
        <v>100</v>
      </c>
      <c r="BG328">
        <v>100</v>
      </c>
      <c r="BH328">
        <v>-2.347</v>
      </c>
      <c r="BI328">
        <v>4.4999999999999998E-2</v>
      </c>
      <c r="BJ328">
        <v>2</v>
      </c>
      <c r="BK328">
        <v>1043.9100000000001</v>
      </c>
      <c r="BL328">
        <v>661.54399999999998</v>
      </c>
      <c r="BM328">
        <v>39.996400000000001</v>
      </c>
      <c r="BN328">
        <v>37.753599999999999</v>
      </c>
      <c r="BO328">
        <v>30.0002</v>
      </c>
      <c r="BP328">
        <v>37.422800000000002</v>
      </c>
      <c r="BQ328">
        <v>37.4786</v>
      </c>
      <c r="BR328">
        <v>31.224699999999999</v>
      </c>
      <c r="BS328">
        <v>100</v>
      </c>
      <c r="BT328">
        <v>0</v>
      </c>
      <c r="BU328">
        <v>40</v>
      </c>
      <c r="BV328">
        <v>410</v>
      </c>
      <c r="BW328">
        <v>10</v>
      </c>
      <c r="BX328">
        <v>99.736699999999999</v>
      </c>
      <c r="BY328">
        <v>99.339399999999998</v>
      </c>
    </row>
    <row r="329" spans="1:77" x14ac:dyDescent="0.25">
      <c r="A329">
        <v>315</v>
      </c>
      <c r="B329">
        <v>1602526840.5999999</v>
      </c>
      <c r="C329">
        <v>23462</v>
      </c>
      <c r="D329" t="s">
        <v>934</v>
      </c>
      <c r="E329" t="s">
        <v>935</v>
      </c>
      <c r="F329">
        <v>1602526832.03548</v>
      </c>
      <c r="G329">
        <f t="shared" si="48"/>
        <v>9.169965791862968E-4</v>
      </c>
      <c r="H329">
        <f t="shared" si="49"/>
        <v>-4.8314341460737094</v>
      </c>
      <c r="I329">
        <f t="shared" si="50"/>
        <v>31.936294051847963</v>
      </c>
      <c r="J329">
        <f t="shared" si="51"/>
        <v>2.0765965938013511</v>
      </c>
      <c r="K329">
        <f t="shared" si="52"/>
        <v>6.5023092235750211</v>
      </c>
      <c r="L329">
        <v>0</v>
      </c>
      <c r="M329">
        <v>0</v>
      </c>
      <c r="N329">
        <f t="shared" si="53"/>
        <v>1</v>
      </c>
      <c r="O329">
        <f t="shared" si="54"/>
        <v>0</v>
      </c>
      <c r="P329">
        <f t="shared" si="55"/>
        <v>51834.863721300746</v>
      </c>
      <c r="Q329">
        <f t="shared" si="56"/>
        <v>0</v>
      </c>
      <c r="R329">
        <f t="shared" si="57"/>
        <v>0</v>
      </c>
      <c r="S329">
        <f t="shared" si="58"/>
        <v>0.49</v>
      </c>
      <c r="T329">
        <f t="shared" si="59"/>
        <v>0.39</v>
      </c>
      <c r="U329">
        <v>12.81</v>
      </c>
      <c r="V329">
        <v>1602526832.03548</v>
      </c>
      <c r="W329">
        <v>415.67748387096799</v>
      </c>
      <c r="X329">
        <v>409.97635483870999</v>
      </c>
      <c r="Y329">
        <v>20.440051612903201</v>
      </c>
      <c r="Z329">
        <v>19.2893193548387</v>
      </c>
      <c r="AA329">
        <v>999.939161290323</v>
      </c>
      <c r="AB329">
        <v>101.496129032258</v>
      </c>
      <c r="AC329">
        <v>9.8359725806451595E-2</v>
      </c>
      <c r="AD329">
        <v>37.566048387096799</v>
      </c>
      <c r="AE329">
        <v>999.9</v>
      </c>
      <c r="AF329">
        <v>999.9</v>
      </c>
      <c r="AG329">
        <v>0</v>
      </c>
      <c r="AH329">
        <v>0</v>
      </c>
      <c r="AI329">
        <v>9998.4874193548403</v>
      </c>
      <c r="AJ329">
        <v>0</v>
      </c>
      <c r="AK329">
        <v>2.45369774193548E-3</v>
      </c>
      <c r="AL329">
        <v>1602526814.0999999</v>
      </c>
      <c r="AM329" t="s">
        <v>931</v>
      </c>
      <c r="AN329">
        <v>54</v>
      </c>
      <c r="AO329">
        <v>-2.347</v>
      </c>
      <c r="AP329">
        <v>4.4999999999999998E-2</v>
      </c>
      <c r="AQ329">
        <v>410</v>
      </c>
      <c r="AR329">
        <v>19</v>
      </c>
      <c r="AS329">
        <v>0.43</v>
      </c>
      <c r="AT329">
        <v>0.06</v>
      </c>
      <c r="AU329">
        <v>5.7076465853658496</v>
      </c>
      <c r="AV329">
        <v>-0.27628766550521999</v>
      </c>
      <c r="AW329">
        <v>3.26974706719078E-2</v>
      </c>
      <c r="AX329">
        <v>0</v>
      </c>
      <c r="AY329">
        <v>1.1509243902438999</v>
      </c>
      <c r="AZ329">
        <v>5.3753310104522802E-3</v>
      </c>
      <c r="BA329">
        <v>1.3995766760345699E-3</v>
      </c>
      <c r="BB329">
        <v>1</v>
      </c>
      <c r="BC329">
        <v>1</v>
      </c>
      <c r="BD329">
        <v>2</v>
      </c>
      <c r="BE329" t="s">
        <v>171</v>
      </c>
      <c r="BF329">
        <v>100</v>
      </c>
      <c r="BG329">
        <v>100</v>
      </c>
      <c r="BH329">
        <v>-2.347</v>
      </c>
      <c r="BI329">
        <v>4.4999999999999998E-2</v>
      </c>
      <c r="BJ329">
        <v>2</v>
      </c>
      <c r="BK329">
        <v>1041.6400000000001</v>
      </c>
      <c r="BL329">
        <v>661.66700000000003</v>
      </c>
      <c r="BM329">
        <v>39.996099999999998</v>
      </c>
      <c r="BN329">
        <v>37.753599999999999</v>
      </c>
      <c r="BO329">
        <v>30.0001</v>
      </c>
      <c r="BP329">
        <v>37.419400000000003</v>
      </c>
      <c r="BQ329">
        <v>37.477200000000003</v>
      </c>
      <c r="BR329">
        <v>31.225300000000001</v>
      </c>
      <c r="BS329">
        <v>100</v>
      </c>
      <c r="BT329">
        <v>0</v>
      </c>
      <c r="BU329">
        <v>40</v>
      </c>
      <c r="BV329">
        <v>410</v>
      </c>
      <c r="BW329">
        <v>10</v>
      </c>
      <c r="BX329">
        <v>99.736500000000007</v>
      </c>
      <c r="BY329">
        <v>99.340699999999998</v>
      </c>
    </row>
    <row r="330" spans="1:77" x14ac:dyDescent="0.25">
      <c r="A330">
        <v>316</v>
      </c>
      <c r="B330">
        <v>1602526845.5999999</v>
      </c>
      <c r="C330">
        <v>23467</v>
      </c>
      <c r="D330" t="s">
        <v>936</v>
      </c>
      <c r="E330" t="s">
        <v>937</v>
      </c>
      <c r="F330">
        <v>1602526836.9709699</v>
      </c>
      <c r="G330">
        <f t="shared" si="48"/>
        <v>9.1784917078539926E-4</v>
      </c>
      <c r="H330">
        <f t="shared" si="49"/>
        <v>-4.8176031067868301</v>
      </c>
      <c r="I330">
        <f t="shared" si="50"/>
        <v>31.930001150984786</v>
      </c>
      <c r="J330">
        <f t="shared" si="51"/>
        <v>2.0758652238879263</v>
      </c>
      <c r="K330">
        <f t="shared" si="52"/>
        <v>6.501300184963827</v>
      </c>
      <c r="L330">
        <v>0</v>
      </c>
      <c r="M330">
        <v>0</v>
      </c>
      <c r="N330">
        <f t="shared" si="53"/>
        <v>1</v>
      </c>
      <c r="O330">
        <f t="shared" si="54"/>
        <v>0</v>
      </c>
      <c r="P330">
        <f t="shared" si="55"/>
        <v>51857.443715801892</v>
      </c>
      <c r="Q330">
        <f t="shared" si="56"/>
        <v>0</v>
      </c>
      <c r="R330">
        <f t="shared" si="57"/>
        <v>0</v>
      </c>
      <c r="S330">
        <f t="shared" si="58"/>
        <v>0.49</v>
      </c>
      <c r="T330">
        <f t="shared" si="59"/>
        <v>0.39</v>
      </c>
      <c r="U330">
        <v>12.81</v>
      </c>
      <c r="V330">
        <v>1602526836.9709699</v>
      </c>
      <c r="W330">
        <v>415.66451612903199</v>
      </c>
      <c r="X330">
        <v>409.98167741935498</v>
      </c>
      <c r="Y330">
        <v>20.432703225806499</v>
      </c>
      <c r="Z330">
        <v>19.280919354838701</v>
      </c>
      <c r="AA330">
        <v>999.96254838709694</v>
      </c>
      <c r="AB330">
        <v>101.496193548387</v>
      </c>
      <c r="AC330">
        <v>9.9038416129032303E-2</v>
      </c>
      <c r="AD330">
        <v>37.563193548387098</v>
      </c>
      <c r="AE330">
        <v>999.9</v>
      </c>
      <c r="AF330">
        <v>999.9</v>
      </c>
      <c r="AG330">
        <v>0</v>
      </c>
      <c r="AH330">
        <v>0</v>
      </c>
      <c r="AI330">
        <v>10002.926129032299</v>
      </c>
      <c r="AJ330">
        <v>0</v>
      </c>
      <c r="AK330">
        <v>2.6278606451612899E-3</v>
      </c>
      <c r="AL330">
        <v>1602526814.0999999</v>
      </c>
      <c r="AM330" t="s">
        <v>931</v>
      </c>
      <c r="AN330">
        <v>54</v>
      </c>
      <c r="AO330">
        <v>-2.347</v>
      </c>
      <c r="AP330">
        <v>4.4999999999999998E-2</v>
      </c>
      <c r="AQ330">
        <v>410</v>
      </c>
      <c r="AR330">
        <v>19</v>
      </c>
      <c r="AS330">
        <v>0.43</v>
      </c>
      <c r="AT330">
        <v>0.06</v>
      </c>
      <c r="AU330">
        <v>5.6906187804878003</v>
      </c>
      <c r="AV330">
        <v>-0.276512613240393</v>
      </c>
      <c r="AW330">
        <v>3.2447983378664003E-2</v>
      </c>
      <c r="AX330">
        <v>0</v>
      </c>
      <c r="AY330">
        <v>1.15127463414634</v>
      </c>
      <c r="AZ330">
        <v>1.43341463414625E-2</v>
      </c>
      <c r="BA330">
        <v>1.6343374842707899E-3</v>
      </c>
      <c r="BB330">
        <v>1</v>
      </c>
      <c r="BC330">
        <v>1</v>
      </c>
      <c r="BD330">
        <v>2</v>
      </c>
      <c r="BE330" t="s">
        <v>171</v>
      </c>
      <c r="BF330">
        <v>100</v>
      </c>
      <c r="BG330">
        <v>100</v>
      </c>
      <c r="BH330">
        <v>-2.347</v>
      </c>
      <c r="BI330">
        <v>4.4999999999999998E-2</v>
      </c>
      <c r="BJ330">
        <v>2</v>
      </c>
      <c r="BK330">
        <v>1043.8399999999999</v>
      </c>
      <c r="BL330">
        <v>661.73500000000001</v>
      </c>
      <c r="BM330">
        <v>39.995899999999999</v>
      </c>
      <c r="BN330">
        <v>37.753599999999999</v>
      </c>
      <c r="BO330">
        <v>30</v>
      </c>
      <c r="BP330">
        <v>37.4178</v>
      </c>
      <c r="BQ330">
        <v>37.475099999999998</v>
      </c>
      <c r="BR330">
        <v>31.226299999999998</v>
      </c>
      <c r="BS330">
        <v>100</v>
      </c>
      <c r="BT330">
        <v>0</v>
      </c>
      <c r="BU330">
        <v>40</v>
      </c>
      <c r="BV330">
        <v>410</v>
      </c>
      <c r="BW330">
        <v>10</v>
      </c>
      <c r="BX330">
        <v>99.736800000000002</v>
      </c>
      <c r="BY330">
        <v>99.340699999999998</v>
      </c>
    </row>
    <row r="331" spans="1:77" x14ac:dyDescent="0.25">
      <c r="A331">
        <v>317</v>
      </c>
      <c r="B331">
        <v>1602526850.5999999</v>
      </c>
      <c r="C331">
        <v>23472</v>
      </c>
      <c r="D331" t="s">
        <v>938</v>
      </c>
      <c r="E331" t="s">
        <v>939</v>
      </c>
      <c r="F331">
        <v>1602526841.9709699</v>
      </c>
      <c r="G331">
        <f t="shared" si="48"/>
        <v>9.1850418866004234E-4</v>
      </c>
      <c r="H331">
        <f t="shared" si="49"/>
        <v>-4.8025768425680679</v>
      </c>
      <c r="I331">
        <f t="shared" si="50"/>
        <v>31.925006012606772</v>
      </c>
      <c r="J331">
        <f t="shared" si="51"/>
        <v>2.0750986555104802</v>
      </c>
      <c r="K331">
        <f t="shared" si="52"/>
        <v>6.4999162559000006</v>
      </c>
      <c r="L331">
        <v>0</v>
      </c>
      <c r="M331">
        <v>0</v>
      </c>
      <c r="N331">
        <f t="shared" si="53"/>
        <v>1</v>
      </c>
      <c r="O331">
        <f t="shared" si="54"/>
        <v>0</v>
      </c>
      <c r="P331">
        <f t="shared" si="55"/>
        <v>51842.491601833535</v>
      </c>
      <c r="Q331">
        <f t="shared" si="56"/>
        <v>0</v>
      </c>
      <c r="R331">
        <f t="shared" si="57"/>
        <v>0</v>
      </c>
      <c r="S331">
        <f t="shared" si="58"/>
        <v>0.49</v>
      </c>
      <c r="T331">
        <f t="shared" si="59"/>
        <v>0.39</v>
      </c>
      <c r="U331">
        <v>12.81</v>
      </c>
      <c r="V331">
        <v>1602526841.9709699</v>
      </c>
      <c r="W331">
        <v>415.65729032258099</v>
      </c>
      <c r="X331">
        <v>409.99416129032301</v>
      </c>
      <c r="Y331">
        <v>20.4251258064516</v>
      </c>
      <c r="Z331">
        <v>19.272535483871</v>
      </c>
      <c r="AA331">
        <v>999.98374193548398</v>
      </c>
      <c r="AB331">
        <v>101.49587096774199</v>
      </c>
      <c r="AC331">
        <v>9.9520667741935506E-2</v>
      </c>
      <c r="AD331">
        <v>37.5592774193548</v>
      </c>
      <c r="AE331">
        <v>999.9</v>
      </c>
      <c r="AF331">
        <v>999.9</v>
      </c>
      <c r="AG331">
        <v>0</v>
      </c>
      <c r="AH331">
        <v>0</v>
      </c>
      <c r="AI331">
        <v>9999.8206451612896</v>
      </c>
      <c r="AJ331">
        <v>0</v>
      </c>
      <c r="AK331">
        <v>2.67564E-3</v>
      </c>
      <c r="AL331">
        <v>1602526814.0999999</v>
      </c>
      <c r="AM331" t="s">
        <v>931</v>
      </c>
      <c r="AN331">
        <v>54</v>
      </c>
      <c r="AO331">
        <v>-2.347</v>
      </c>
      <c r="AP331">
        <v>4.4999999999999998E-2</v>
      </c>
      <c r="AQ331">
        <v>410</v>
      </c>
      <c r="AR331">
        <v>19</v>
      </c>
      <c r="AS331">
        <v>0.43</v>
      </c>
      <c r="AT331">
        <v>0.06</v>
      </c>
      <c r="AU331">
        <v>5.6721612195122004</v>
      </c>
      <c r="AV331">
        <v>-0.20617484320551299</v>
      </c>
      <c r="AW331">
        <v>2.69133282055221E-2</v>
      </c>
      <c r="AX331">
        <v>0</v>
      </c>
      <c r="AY331">
        <v>1.15230097560976</v>
      </c>
      <c r="AZ331">
        <v>7.2748432055730001E-3</v>
      </c>
      <c r="BA331">
        <v>9.4115343058022601E-4</v>
      </c>
      <c r="BB331">
        <v>1</v>
      </c>
      <c r="BC331">
        <v>1</v>
      </c>
      <c r="BD331">
        <v>2</v>
      </c>
      <c r="BE331" t="s">
        <v>171</v>
      </c>
      <c r="BF331">
        <v>100</v>
      </c>
      <c r="BG331">
        <v>100</v>
      </c>
      <c r="BH331">
        <v>-2.347</v>
      </c>
      <c r="BI331">
        <v>4.4999999999999998E-2</v>
      </c>
      <c r="BJ331">
        <v>2</v>
      </c>
      <c r="BK331">
        <v>1045.42</v>
      </c>
      <c r="BL331">
        <v>661.63</v>
      </c>
      <c r="BM331">
        <v>39.995699999999999</v>
      </c>
      <c r="BN331">
        <v>37.753599999999999</v>
      </c>
      <c r="BO331">
        <v>30</v>
      </c>
      <c r="BP331">
        <v>37.415799999999997</v>
      </c>
      <c r="BQ331">
        <v>37.471499999999999</v>
      </c>
      <c r="BR331">
        <v>31.225000000000001</v>
      </c>
      <c r="BS331">
        <v>100</v>
      </c>
      <c r="BT331">
        <v>0</v>
      </c>
      <c r="BU331">
        <v>40</v>
      </c>
      <c r="BV331">
        <v>410</v>
      </c>
      <c r="BW331">
        <v>10</v>
      </c>
      <c r="BX331">
        <v>99.737799999999993</v>
      </c>
      <c r="BY331">
        <v>99.343000000000004</v>
      </c>
    </row>
    <row r="332" spans="1:77" x14ac:dyDescent="0.25">
      <c r="A332">
        <v>318</v>
      </c>
      <c r="B332">
        <v>1602526855.5999999</v>
      </c>
      <c r="C332">
        <v>23477</v>
      </c>
      <c r="D332" t="s">
        <v>940</v>
      </c>
      <c r="E332" t="s">
        <v>941</v>
      </c>
      <c r="F332">
        <v>1602526846.9709699</v>
      </c>
      <c r="G332">
        <f t="shared" si="48"/>
        <v>9.186132064010772E-4</v>
      </c>
      <c r="H332">
        <f t="shared" si="49"/>
        <v>-4.7953971441261167</v>
      </c>
      <c r="I332">
        <f t="shared" si="50"/>
        <v>31.918989537970653</v>
      </c>
      <c r="J332">
        <f t="shared" si="51"/>
        <v>2.074244472952171</v>
      </c>
      <c r="K332">
        <f t="shared" si="52"/>
        <v>6.4984653429729065</v>
      </c>
      <c r="L332">
        <v>0</v>
      </c>
      <c r="M332">
        <v>0</v>
      </c>
      <c r="N332">
        <f t="shared" si="53"/>
        <v>1</v>
      </c>
      <c r="O332">
        <f t="shared" si="54"/>
        <v>0</v>
      </c>
      <c r="P332">
        <f t="shared" si="55"/>
        <v>51849.805326456488</v>
      </c>
      <c r="Q332">
        <f t="shared" si="56"/>
        <v>0</v>
      </c>
      <c r="R332">
        <f t="shared" si="57"/>
        <v>0</v>
      </c>
      <c r="S332">
        <f t="shared" si="58"/>
        <v>0.49</v>
      </c>
      <c r="T332">
        <f t="shared" si="59"/>
        <v>0.39</v>
      </c>
      <c r="U332">
        <v>12.81</v>
      </c>
      <c r="V332">
        <v>1602526846.9709699</v>
      </c>
      <c r="W332">
        <v>415.65467741935498</v>
      </c>
      <c r="X332">
        <v>410.00093548387099</v>
      </c>
      <c r="Y332">
        <v>20.416599999999999</v>
      </c>
      <c r="Z332">
        <v>19.2638903225806</v>
      </c>
      <c r="AA332">
        <v>1000.00758064516</v>
      </c>
      <c r="AB332">
        <v>101.495903225806</v>
      </c>
      <c r="AC332">
        <v>0.100076170967742</v>
      </c>
      <c r="AD332">
        <v>37.555170967741901</v>
      </c>
      <c r="AE332">
        <v>999.9</v>
      </c>
      <c r="AF332">
        <v>999.9</v>
      </c>
      <c r="AG332">
        <v>0</v>
      </c>
      <c r="AH332">
        <v>0</v>
      </c>
      <c r="AI332">
        <v>10001.150322580599</v>
      </c>
      <c r="AJ332">
        <v>0</v>
      </c>
      <c r="AK332">
        <v>2.67564E-3</v>
      </c>
      <c r="AL332">
        <v>1602526814.0999999</v>
      </c>
      <c r="AM332" t="s">
        <v>931</v>
      </c>
      <c r="AN332">
        <v>54</v>
      </c>
      <c r="AO332">
        <v>-2.347</v>
      </c>
      <c r="AP332">
        <v>4.4999999999999998E-2</v>
      </c>
      <c r="AQ332">
        <v>410</v>
      </c>
      <c r="AR332">
        <v>19</v>
      </c>
      <c r="AS332">
        <v>0.43</v>
      </c>
      <c r="AT332">
        <v>0.06</v>
      </c>
      <c r="AU332">
        <v>5.6570285365853703</v>
      </c>
      <c r="AV332">
        <v>-7.6678536585344195E-2</v>
      </c>
      <c r="AW332">
        <v>1.6938589160153401E-2</v>
      </c>
      <c r="AX332">
        <v>1</v>
      </c>
      <c r="AY332">
        <v>1.1525565853658499</v>
      </c>
      <c r="AZ332">
        <v>7.3108013937268597E-4</v>
      </c>
      <c r="BA332">
        <v>6.5524380030232497E-4</v>
      </c>
      <c r="BB332">
        <v>1</v>
      </c>
      <c r="BC332">
        <v>2</v>
      </c>
      <c r="BD332">
        <v>2</v>
      </c>
      <c r="BE332" t="s">
        <v>174</v>
      </c>
      <c r="BF332">
        <v>100</v>
      </c>
      <c r="BG332">
        <v>100</v>
      </c>
      <c r="BH332">
        <v>-2.347</v>
      </c>
      <c r="BI332">
        <v>4.4999999999999998E-2</v>
      </c>
      <c r="BJ332">
        <v>2</v>
      </c>
      <c r="BK332">
        <v>1043.78</v>
      </c>
      <c r="BL332">
        <v>661.78</v>
      </c>
      <c r="BM332">
        <v>39.9953</v>
      </c>
      <c r="BN332">
        <v>37.753599999999999</v>
      </c>
      <c r="BO332">
        <v>30.0001</v>
      </c>
      <c r="BP332">
        <v>37.412300000000002</v>
      </c>
      <c r="BQ332">
        <v>37.468400000000003</v>
      </c>
      <c r="BR332">
        <v>31.224499999999999</v>
      </c>
      <c r="BS332">
        <v>100</v>
      </c>
      <c r="BT332">
        <v>0</v>
      </c>
      <c r="BU332">
        <v>40</v>
      </c>
      <c r="BV332">
        <v>410</v>
      </c>
      <c r="BW332">
        <v>10</v>
      </c>
      <c r="BX332">
        <v>99.738100000000003</v>
      </c>
      <c r="BY332">
        <v>99.344399999999993</v>
      </c>
    </row>
    <row r="333" spans="1:77" x14ac:dyDescent="0.25">
      <c r="A333">
        <v>319</v>
      </c>
      <c r="B333">
        <v>1602527123.0999999</v>
      </c>
      <c r="C333">
        <v>23744.5</v>
      </c>
      <c r="D333" t="s">
        <v>944</v>
      </c>
      <c r="E333" t="s">
        <v>945</v>
      </c>
      <c r="F333">
        <v>1602527115.0999999</v>
      </c>
      <c r="G333">
        <f t="shared" si="48"/>
        <v>8.167021595303234E-4</v>
      </c>
      <c r="H333">
        <f t="shared" si="49"/>
        <v>-3.388181039498162</v>
      </c>
      <c r="I333">
        <f t="shared" si="50"/>
        <v>31.269811222839223</v>
      </c>
      <c r="J333">
        <f t="shared" si="51"/>
        <v>2.0154116059943923</v>
      </c>
      <c r="K333">
        <f t="shared" si="52"/>
        <v>6.4452311260592188</v>
      </c>
      <c r="L333">
        <v>0</v>
      </c>
      <c r="M333">
        <v>0</v>
      </c>
      <c r="N333">
        <f t="shared" si="53"/>
        <v>1</v>
      </c>
      <c r="O333">
        <f t="shared" si="54"/>
        <v>0</v>
      </c>
      <c r="P333">
        <f t="shared" si="55"/>
        <v>51869.787965409836</v>
      </c>
      <c r="Q333">
        <f t="shared" si="56"/>
        <v>0</v>
      </c>
      <c r="R333">
        <f t="shared" si="57"/>
        <v>0</v>
      </c>
      <c r="S333">
        <f t="shared" si="58"/>
        <v>0.49</v>
      </c>
      <c r="T333">
        <f t="shared" si="59"/>
        <v>0.39</v>
      </c>
      <c r="U333">
        <v>12.81</v>
      </c>
      <c r="V333">
        <v>1602527115.0999999</v>
      </c>
      <c r="W333">
        <v>413.94180645161299</v>
      </c>
      <c r="X333">
        <v>410.03496774193599</v>
      </c>
      <c r="Y333">
        <v>19.8400483870968</v>
      </c>
      <c r="Z333">
        <v>18.8147032258065</v>
      </c>
      <c r="AA333">
        <v>1000.09141935484</v>
      </c>
      <c r="AB333">
        <v>101.485032258065</v>
      </c>
      <c r="AC333">
        <v>9.7966264516128998E-2</v>
      </c>
      <c r="AD333">
        <v>37.403951612903199</v>
      </c>
      <c r="AE333">
        <v>999.9</v>
      </c>
      <c r="AF333">
        <v>999.9</v>
      </c>
      <c r="AG333">
        <v>0</v>
      </c>
      <c r="AH333">
        <v>0</v>
      </c>
      <c r="AI333">
        <v>10001.206451612899</v>
      </c>
      <c r="AJ333">
        <v>0</v>
      </c>
      <c r="AK333">
        <v>2.0468035483870999E-3</v>
      </c>
      <c r="AL333">
        <v>1602527107.5999999</v>
      </c>
      <c r="AM333" t="s">
        <v>946</v>
      </c>
      <c r="AN333">
        <v>55</v>
      </c>
      <c r="AO333">
        <v>-2.3780000000000001</v>
      </c>
      <c r="AP333">
        <v>4.2000000000000003E-2</v>
      </c>
      <c r="AQ333">
        <v>410</v>
      </c>
      <c r="AR333">
        <v>19</v>
      </c>
      <c r="AS333">
        <v>0.21</v>
      </c>
      <c r="AT333">
        <v>7.0000000000000007E-2</v>
      </c>
      <c r="AU333">
        <v>2.8281265332926799</v>
      </c>
      <c r="AV333">
        <v>22.161199676867302</v>
      </c>
      <c r="AW333">
        <v>2.3991233097950899</v>
      </c>
      <c r="AX333">
        <v>0</v>
      </c>
      <c r="AY333">
        <v>0.74270983687804903</v>
      </c>
      <c r="AZ333">
        <v>5.8257417116872503</v>
      </c>
      <c r="BA333">
        <v>0.62888884723789495</v>
      </c>
      <c r="BB333">
        <v>0</v>
      </c>
      <c r="BC333">
        <v>0</v>
      </c>
      <c r="BD333">
        <v>2</v>
      </c>
      <c r="BE333" t="s">
        <v>218</v>
      </c>
      <c r="BF333">
        <v>100</v>
      </c>
      <c r="BG333">
        <v>100</v>
      </c>
      <c r="BH333">
        <v>-2.3780000000000001</v>
      </c>
      <c r="BI333">
        <v>4.2000000000000003E-2</v>
      </c>
      <c r="BJ333">
        <v>2</v>
      </c>
      <c r="BK333">
        <v>1042.32</v>
      </c>
      <c r="BL333">
        <v>662.05399999999997</v>
      </c>
      <c r="BM333">
        <v>39.998899999999999</v>
      </c>
      <c r="BN333">
        <v>37.482199999999999</v>
      </c>
      <c r="BO333">
        <v>29.9999</v>
      </c>
      <c r="BP333">
        <v>37.170099999999998</v>
      </c>
      <c r="BQ333">
        <v>37.221400000000003</v>
      </c>
      <c r="BR333">
        <v>31.232900000000001</v>
      </c>
      <c r="BS333">
        <v>100</v>
      </c>
      <c r="BT333">
        <v>0</v>
      </c>
      <c r="BU333">
        <v>40</v>
      </c>
      <c r="BV333">
        <v>410</v>
      </c>
      <c r="BW333">
        <v>10</v>
      </c>
      <c r="BX333">
        <v>99.801299999999998</v>
      </c>
      <c r="BY333">
        <v>99.4</v>
      </c>
    </row>
    <row r="334" spans="1:77" x14ac:dyDescent="0.25">
      <c r="A334">
        <v>320</v>
      </c>
      <c r="B334">
        <v>1602527128.0999999</v>
      </c>
      <c r="C334">
        <v>23749.5</v>
      </c>
      <c r="D334" t="s">
        <v>947</v>
      </c>
      <c r="E334" t="s">
        <v>948</v>
      </c>
      <c r="F334">
        <v>1602527119.7451601</v>
      </c>
      <c r="G334">
        <f t="shared" si="48"/>
        <v>1.0665778694019564E-3</v>
      </c>
      <c r="H334">
        <f t="shared" si="49"/>
        <v>-4.4191121567113809</v>
      </c>
      <c r="I334">
        <f t="shared" si="50"/>
        <v>31.755263967632047</v>
      </c>
      <c r="J334">
        <f t="shared" si="51"/>
        <v>2.0467666332461847</v>
      </c>
      <c r="K334">
        <f t="shared" si="52"/>
        <v>6.4454404640831884</v>
      </c>
      <c r="L334">
        <v>0</v>
      </c>
      <c r="M334">
        <v>0</v>
      </c>
      <c r="N334">
        <f t="shared" si="53"/>
        <v>1</v>
      </c>
      <c r="O334">
        <f t="shared" si="54"/>
        <v>0</v>
      </c>
      <c r="P334">
        <f t="shared" si="55"/>
        <v>51867.112610360098</v>
      </c>
      <c r="Q334">
        <f t="shared" si="56"/>
        <v>0</v>
      </c>
      <c r="R334">
        <f t="shared" si="57"/>
        <v>0</v>
      </c>
      <c r="S334">
        <f t="shared" si="58"/>
        <v>0.49</v>
      </c>
      <c r="T334">
        <f t="shared" si="59"/>
        <v>0.39</v>
      </c>
      <c r="U334">
        <v>12.81</v>
      </c>
      <c r="V334">
        <v>1602527119.7451601</v>
      </c>
      <c r="W334">
        <v>415.10951612903199</v>
      </c>
      <c r="X334">
        <v>410.01583870967801</v>
      </c>
      <c r="Y334">
        <v>20.148619354838701</v>
      </c>
      <c r="Z334">
        <v>18.809874193548399</v>
      </c>
      <c r="AA334">
        <v>1000.00919354839</v>
      </c>
      <c r="AB334">
        <v>101.485483870968</v>
      </c>
      <c r="AC334">
        <v>9.7984316129032301E-2</v>
      </c>
      <c r="AD334">
        <v>37.404548387096803</v>
      </c>
      <c r="AE334">
        <v>999.9</v>
      </c>
      <c r="AF334">
        <v>999.9</v>
      </c>
      <c r="AG334">
        <v>0</v>
      </c>
      <c r="AH334">
        <v>0</v>
      </c>
      <c r="AI334">
        <v>10000.642258064499</v>
      </c>
      <c r="AJ334">
        <v>0</v>
      </c>
      <c r="AK334">
        <v>2.0807119354838699E-3</v>
      </c>
      <c r="AL334">
        <v>1602527107.5999999</v>
      </c>
      <c r="AM334" t="s">
        <v>946</v>
      </c>
      <c r="AN334">
        <v>55</v>
      </c>
      <c r="AO334">
        <v>-2.3780000000000001</v>
      </c>
      <c r="AP334">
        <v>4.2000000000000003E-2</v>
      </c>
      <c r="AQ334">
        <v>410</v>
      </c>
      <c r="AR334">
        <v>19</v>
      </c>
      <c r="AS334">
        <v>0.21</v>
      </c>
      <c r="AT334">
        <v>7.0000000000000007E-2</v>
      </c>
      <c r="AU334">
        <v>4.08405056963415</v>
      </c>
      <c r="AV334">
        <v>14.6280169653662</v>
      </c>
      <c r="AW334">
        <v>1.8844955810903501</v>
      </c>
      <c r="AX334">
        <v>0</v>
      </c>
      <c r="AY334">
        <v>1.0729785876829301</v>
      </c>
      <c r="AZ334">
        <v>3.8654505562370201</v>
      </c>
      <c r="BA334">
        <v>0.494427147115786</v>
      </c>
      <c r="BB334">
        <v>0</v>
      </c>
      <c r="BC334">
        <v>0</v>
      </c>
      <c r="BD334">
        <v>2</v>
      </c>
      <c r="BE334" t="s">
        <v>218</v>
      </c>
      <c r="BF334">
        <v>100</v>
      </c>
      <c r="BG334">
        <v>100</v>
      </c>
      <c r="BH334">
        <v>-2.3780000000000001</v>
      </c>
      <c r="BI334">
        <v>4.2000000000000003E-2</v>
      </c>
      <c r="BJ334">
        <v>2</v>
      </c>
      <c r="BK334">
        <v>1042.74</v>
      </c>
      <c r="BL334">
        <v>662.79200000000003</v>
      </c>
      <c r="BM334">
        <v>39.998600000000003</v>
      </c>
      <c r="BN334">
        <v>37.478700000000003</v>
      </c>
      <c r="BO334">
        <v>29.9999</v>
      </c>
      <c r="BP334">
        <v>37.165100000000002</v>
      </c>
      <c r="BQ334">
        <v>37.2179</v>
      </c>
      <c r="BR334">
        <v>31.2333</v>
      </c>
      <c r="BS334">
        <v>100</v>
      </c>
      <c r="BT334">
        <v>0</v>
      </c>
      <c r="BU334">
        <v>40</v>
      </c>
      <c r="BV334">
        <v>410</v>
      </c>
      <c r="BW334">
        <v>10</v>
      </c>
      <c r="BX334">
        <v>99.799899999999994</v>
      </c>
      <c r="BY334">
        <v>99.402699999999996</v>
      </c>
    </row>
    <row r="335" spans="1:77" x14ac:dyDescent="0.25">
      <c r="A335">
        <v>321</v>
      </c>
      <c r="B335">
        <v>1602527133.0999999</v>
      </c>
      <c r="C335">
        <v>23754.5</v>
      </c>
      <c r="D335" t="s">
        <v>949</v>
      </c>
      <c r="E335" t="s">
        <v>950</v>
      </c>
      <c r="F335">
        <v>1602527124.53548</v>
      </c>
      <c r="G335">
        <f t="shared" ref="G335:G374" si="60">AA335*N335*(Y335-Z335)/(100*U335*(1000-N335*Y335))</f>
        <v>1.0814619439266497E-3</v>
      </c>
      <c r="H335">
        <f t="shared" ref="H335:H374" si="61">AA335*N335*(X335-W335*(1000-N335*Z335)/(1000-N335*Y335))/(100*U335)</f>
        <v>-4.4546663262991002</v>
      </c>
      <c r="I335">
        <f t="shared" ref="I335:I398" si="62">(J335/K335*100)</f>
        <v>31.774074731521623</v>
      </c>
      <c r="J335">
        <f t="shared" ref="J335:J374" si="63">Y335*(AB335+AC335)/1000</f>
        <v>2.0480711156093578</v>
      </c>
      <c r="K335">
        <f t="shared" ref="K335:K374" si="64">0.61365*EXP(17.502*AD335/(240.97+AD335))</f>
        <v>6.4457301523797295</v>
      </c>
      <c r="L335">
        <v>0</v>
      </c>
      <c r="M335">
        <v>0</v>
      </c>
      <c r="N335">
        <f t="shared" ref="N335:N374" si="65">IF(L335*$H$11&gt;=P335,1,(P335/(P335-L335*$H$11)))</f>
        <v>1</v>
      </c>
      <c r="O335">
        <f t="shared" ref="O335:O398" si="66">(N335-1)*100</f>
        <v>0</v>
      </c>
      <c r="P335">
        <f t="shared" ref="P335:P374" si="67">MAX(0,($B$11+$C$11*AI335)/(1+$D$11*AI335)*AB335/(AD335+273)*$E$11)</f>
        <v>51881.40706778803</v>
      </c>
      <c r="Q335">
        <f t="shared" ref="Q335:Q374" si="68">$B$9*AJ335+$C$9*AK335</f>
        <v>0</v>
      </c>
      <c r="R335">
        <f t="shared" ref="R335:R398" si="69">Q335*S335</f>
        <v>0</v>
      </c>
      <c r="S335">
        <f t="shared" ref="S335:S374" si="70">($B$9*$D$7+$C$9*$D$7)/($B$9+$C$9)</f>
        <v>0.49</v>
      </c>
      <c r="T335">
        <f t="shared" ref="T335:T374" si="71">($B$9*$K$7+$C$9*$K$7)/($B$9+$C$9)</f>
        <v>0.39</v>
      </c>
      <c r="U335">
        <v>12.81</v>
      </c>
      <c r="V335">
        <v>1602527124.53548</v>
      </c>
      <c r="W335">
        <v>415.13464516129</v>
      </c>
      <c r="X335">
        <v>410.00312903225802</v>
      </c>
      <c r="Y335">
        <v>20.161316129032301</v>
      </c>
      <c r="Z335">
        <v>18.803841935483899</v>
      </c>
      <c r="AA335">
        <v>999.96170967741898</v>
      </c>
      <c r="AB335">
        <v>101.48545161290301</v>
      </c>
      <c r="AC335">
        <v>9.8745693548387095E-2</v>
      </c>
      <c r="AD335">
        <v>37.405374193548397</v>
      </c>
      <c r="AE335">
        <v>999.9</v>
      </c>
      <c r="AF335">
        <v>999.9</v>
      </c>
      <c r="AG335">
        <v>0</v>
      </c>
      <c r="AH335">
        <v>0</v>
      </c>
      <c r="AI335">
        <v>10003.5470967742</v>
      </c>
      <c r="AJ335">
        <v>0</v>
      </c>
      <c r="AK335">
        <v>2.1762719354838701E-3</v>
      </c>
      <c r="AL335">
        <v>1602527107.5999999</v>
      </c>
      <c r="AM335" t="s">
        <v>946</v>
      </c>
      <c r="AN335">
        <v>55</v>
      </c>
      <c r="AO335">
        <v>-2.3780000000000001</v>
      </c>
      <c r="AP335">
        <v>4.2000000000000003E-2</v>
      </c>
      <c r="AQ335">
        <v>410</v>
      </c>
      <c r="AR335">
        <v>19</v>
      </c>
      <c r="AS335">
        <v>0.21</v>
      </c>
      <c r="AT335">
        <v>7.0000000000000007E-2</v>
      </c>
      <c r="AU335">
        <v>5.0934568292682902</v>
      </c>
      <c r="AV335">
        <v>0.50657121951216699</v>
      </c>
      <c r="AW335">
        <v>0.22147844296839</v>
      </c>
      <c r="AX335">
        <v>0</v>
      </c>
      <c r="AY335">
        <v>1.34365951219512</v>
      </c>
      <c r="AZ335">
        <v>0.23456425087104499</v>
      </c>
      <c r="BA335">
        <v>6.1103276984942702E-2</v>
      </c>
      <c r="BB335">
        <v>0</v>
      </c>
      <c r="BC335">
        <v>0</v>
      </c>
      <c r="BD335">
        <v>2</v>
      </c>
      <c r="BE335" t="s">
        <v>218</v>
      </c>
      <c r="BF335">
        <v>100</v>
      </c>
      <c r="BG335">
        <v>100</v>
      </c>
      <c r="BH335">
        <v>-2.3780000000000001</v>
      </c>
      <c r="BI335">
        <v>4.2000000000000003E-2</v>
      </c>
      <c r="BJ335">
        <v>2</v>
      </c>
      <c r="BK335">
        <v>1043.08</v>
      </c>
      <c r="BL335">
        <v>662.71</v>
      </c>
      <c r="BM335">
        <v>39.998399999999997</v>
      </c>
      <c r="BN335">
        <v>37.476799999999997</v>
      </c>
      <c r="BO335">
        <v>29.9999</v>
      </c>
      <c r="BP335">
        <v>37.1616</v>
      </c>
      <c r="BQ335">
        <v>37.214500000000001</v>
      </c>
      <c r="BR335">
        <v>31.234300000000001</v>
      </c>
      <c r="BS335">
        <v>100</v>
      </c>
      <c r="BT335">
        <v>0</v>
      </c>
      <c r="BU335">
        <v>40</v>
      </c>
      <c r="BV335">
        <v>410</v>
      </c>
      <c r="BW335">
        <v>10</v>
      </c>
      <c r="BX335">
        <v>99.800899999999999</v>
      </c>
      <c r="BY335">
        <v>99.401799999999994</v>
      </c>
    </row>
    <row r="336" spans="1:77" x14ac:dyDescent="0.25">
      <c r="A336">
        <v>322</v>
      </c>
      <c r="B336">
        <v>1602527138.0999999</v>
      </c>
      <c r="C336">
        <v>23759.5</v>
      </c>
      <c r="D336" t="s">
        <v>951</v>
      </c>
      <c r="E336" t="s">
        <v>952</v>
      </c>
      <c r="F336">
        <v>1602527129.4709699</v>
      </c>
      <c r="G336">
        <f t="shared" si="60"/>
        <v>1.0817357554778254E-3</v>
      </c>
      <c r="H336">
        <f t="shared" si="61"/>
        <v>-4.4446129051093095</v>
      </c>
      <c r="I336">
        <f t="shared" si="62"/>
        <v>31.766158937438536</v>
      </c>
      <c r="J336">
        <f t="shared" si="63"/>
        <v>2.0475457871392129</v>
      </c>
      <c r="K336">
        <f t="shared" si="64"/>
        <v>6.4456826246186267</v>
      </c>
      <c r="L336">
        <v>0</v>
      </c>
      <c r="M336">
        <v>0</v>
      </c>
      <c r="N336">
        <f t="shared" si="65"/>
        <v>1</v>
      </c>
      <c r="O336">
        <f t="shared" si="66"/>
        <v>0</v>
      </c>
      <c r="P336">
        <f t="shared" si="67"/>
        <v>51851.801750328879</v>
      </c>
      <c r="Q336">
        <f t="shared" si="68"/>
        <v>0</v>
      </c>
      <c r="R336">
        <f t="shared" si="69"/>
        <v>0</v>
      </c>
      <c r="S336">
        <f t="shared" si="70"/>
        <v>0.49</v>
      </c>
      <c r="T336">
        <f t="shared" si="71"/>
        <v>0.39</v>
      </c>
      <c r="U336">
        <v>12.81</v>
      </c>
      <c r="V336">
        <v>1602527129.4709699</v>
      </c>
      <c r="W336">
        <v>415.10367741935499</v>
      </c>
      <c r="X336">
        <v>409.98522580645198</v>
      </c>
      <c r="Y336">
        <v>20.1560290322581</v>
      </c>
      <c r="Z336">
        <v>18.798225806451601</v>
      </c>
      <c r="AA336">
        <v>999.97790322580602</v>
      </c>
      <c r="AB336">
        <v>101.485548387097</v>
      </c>
      <c r="AC336">
        <v>9.9232219354838697E-2</v>
      </c>
      <c r="AD336">
        <v>37.405238709677398</v>
      </c>
      <c r="AE336">
        <v>999.9</v>
      </c>
      <c r="AF336">
        <v>999.9</v>
      </c>
      <c r="AG336">
        <v>0</v>
      </c>
      <c r="AH336">
        <v>0</v>
      </c>
      <c r="AI336">
        <v>9997.5809677419402</v>
      </c>
      <c r="AJ336">
        <v>0</v>
      </c>
      <c r="AK336">
        <v>2.2779970967741901E-3</v>
      </c>
      <c r="AL336">
        <v>1602527107.5999999</v>
      </c>
      <c r="AM336" t="s">
        <v>946</v>
      </c>
      <c r="AN336">
        <v>55</v>
      </c>
      <c r="AO336">
        <v>-2.3780000000000001</v>
      </c>
      <c r="AP336">
        <v>4.2000000000000003E-2</v>
      </c>
      <c r="AQ336">
        <v>410</v>
      </c>
      <c r="AR336">
        <v>19</v>
      </c>
      <c r="AS336">
        <v>0.21</v>
      </c>
      <c r="AT336">
        <v>7.0000000000000007E-2</v>
      </c>
      <c r="AU336">
        <v>5.1273148780487796</v>
      </c>
      <c r="AV336">
        <v>-0.24001484320563299</v>
      </c>
      <c r="AW336">
        <v>3.6435017270775603E-2</v>
      </c>
      <c r="AX336">
        <v>0</v>
      </c>
      <c r="AY336">
        <v>1.35768707317073</v>
      </c>
      <c r="AZ336">
        <v>5.3098954703837903E-3</v>
      </c>
      <c r="BA336">
        <v>1.38670383688494E-3</v>
      </c>
      <c r="BB336">
        <v>1</v>
      </c>
      <c r="BC336">
        <v>1</v>
      </c>
      <c r="BD336">
        <v>2</v>
      </c>
      <c r="BE336" t="s">
        <v>171</v>
      </c>
      <c r="BF336">
        <v>100</v>
      </c>
      <c r="BG336">
        <v>100</v>
      </c>
      <c r="BH336">
        <v>-2.3780000000000001</v>
      </c>
      <c r="BI336">
        <v>4.2000000000000003E-2</v>
      </c>
      <c r="BJ336">
        <v>2</v>
      </c>
      <c r="BK336">
        <v>1043.55</v>
      </c>
      <c r="BL336">
        <v>662.90099999999995</v>
      </c>
      <c r="BM336">
        <v>39.9983</v>
      </c>
      <c r="BN336">
        <v>37.4741</v>
      </c>
      <c r="BO336">
        <v>29.9999</v>
      </c>
      <c r="BP336">
        <v>37.158099999999997</v>
      </c>
      <c r="BQ336">
        <v>37.210999999999999</v>
      </c>
      <c r="BR336">
        <v>31.2346</v>
      </c>
      <c r="BS336">
        <v>100</v>
      </c>
      <c r="BT336">
        <v>0</v>
      </c>
      <c r="BU336">
        <v>40</v>
      </c>
      <c r="BV336">
        <v>410</v>
      </c>
      <c r="BW336">
        <v>10</v>
      </c>
      <c r="BX336">
        <v>99.801100000000005</v>
      </c>
      <c r="BY336">
        <v>99.402600000000007</v>
      </c>
    </row>
    <row r="337" spans="1:77" x14ac:dyDescent="0.25">
      <c r="A337">
        <v>323</v>
      </c>
      <c r="B337">
        <v>1602527143.0999999</v>
      </c>
      <c r="C337">
        <v>23764.5</v>
      </c>
      <c r="D337" t="s">
        <v>953</v>
      </c>
      <c r="E337" t="s">
        <v>954</v>
      </c>
      <c r="F337">
        <v>1602527134.4709699</v>
      </c>
      <c r="G337">
        <f t="shared" si="60"/>
        <v>1.081984848243642E-3</v>
      </c>
      <c r="H337">
        <f t="shared" si="61"/>
        <v>-4.427532045603491</v>
      </c>
      <c r="I337">
        <f t="shared" si="62"/>
        <v>31.759530950087722</v>
      </c>
      <c r="J337">
        <f t="shared" si="63"/>
        <v>2.0469672681126569</v>
      </c>
      <c r="K337">
        <f t="shared" si="64"/>
        <v>6.4452062322003627</v>
      </c>
      <c r="L337">
        <v>0</v>
      </c>
      <c r="M337">
        <v>0</v>
      </c>
      <c r="N337">
        <f t="shared" si="65"/>
        <v>1</v>
      </c>
      <c r="O337">
        <f t="shared" si="66"/>
        <v>0</v>
      </c>
      <c r="P337">
        <f t="shared" si="67"/>
        <v>51864.368627998942</v>
      </c>
      <c r="Q337">
        <f t="shared" si="68"/>
        <v>0</v>
      </c>
      <c r="R337">
        <f t="shared" si="69"/>
        <v>0</v>
      </c>
      <c r="S337">
        <f t="shared" si="70"/>
        <v>0.49</v>
      </c>
      <c r="T337">
        <f t="shared" si="71"/>
        <v>0.39</v>
      </c>
      <c r="U337">
        <v>12.81</v>
      </c>
      <c r="V337">
        <v>1602527134.4709699</v>
      </c>
      <c r="W337">
        <v>415.09119354838703</v>
      </c>
      <c r="X337">
        <v>409.994741935484</v>
      </c>
      <c r="Y337">
        <v>20.150474193548401</v>
      </c>
      <c r="Z337">
        <v>18.7923516129032</v>
      </c>
      <c r="AA337">
        <v>999.97864516129005</v>
      </c>
      <c r="AB337">
        <v>101.484709677419</v>
      </c>
      <c r="AC337">
        <v>9.9364645161290302E-2</v>
      </c>
      <c r="AD337">
        <v>37.403880645161301</v>
      </c>
      <c r="AE337">
        <v>999.9</v>
      </c>
      <c r="AF337">
        <v>999.9</v>
      </c>
      <c r="AG337">
        <v>0</v>
      </c>
      <c r="AH337">
        <v>0</v>
      </c>
      <c r="AI337">
        <v>10000.1477419355</v>
      </c>
      <c r="AJ337">
        <v>0</v>
      </c>
      <c r="AK337">
        <v>2.2934100000000001E-3</v>
      </c>
      <c r="AL337">
        <v>1602527107.5999999</v>
      </c>
      <c r="AM337" t="s">
        <v>946</v>
      </c>
      <c r="AN337">
        <v>55</v>
      </c>
      <c r="AO337">
        <v>-2.3780000000000001</v>
      </c>
      <c r="AP337">
        <v>4.2000000000000003E-2</v>
      </c>
      <c r="AQ337">
        <v>410</v>
      </c>
      <c r="AR337">
        <v>19</v>
      </c>
      <c r="AS337">
        <v>0.21</v>
      </c>
      <c r="AT337">
        <v>7.0000000000000007E-2</v>
      </c>
      <c r="AU337">
        <v>5.1120178048780502</v>
      </c>
      <c r="AV337">
        <v>-0.232008710801411</v>
      </c>
      <c r="AW337">
        <v>3.6357652699474302E-2</v>
      </c>
      <c r="AX337">
        <v>0</v>
      </c>
      <c r="AY337">
        <v>1.3579399999999999</v>
      </c>
      <c r="AZ337">
        <v>5.3316376306608701E-3</v>
      </c>
      <c r="BA337">
        <v>1.3713799352583799E-3</v>
      </c>
      <c r="BB337">
        <v>1</v>
      </c>
      <c r="BC337">
        <v>1</v>
      </c>
      <c r="BD337">
        <v>2</v>
      </c>
      <c r="BE337" t="s">
        <v>171</v>
      </c>
      <c r="BF337">
        <v>100</v>
      </c>
      <c r="BG337">
        <v>100</v>
      </c>
      <c r="BH337">
        <v>-2.3780000000000001</v>
      </c>
      <c r="BI337">
        <v>4.2000000000000003E-2</v>
      </c>
      <c r="BJ337">
        <v>2</v>
      </c>
      <c r="BK337">
        <v>1045.92</v>
      </c>
      <c r="BL337">
        <v>662.80499999999995</v>
      </c>
      <c r="BM337">
        <v>39.998899999999999</v>
      </c>
      <c r="BN337">
        <v>37.471400000000003</v>
      </c>
      <c r="BO337">
        <v>29.9999</v>
      </c>
      <c r="BP337">
        <v>37.154600000000002</v>
      </c>
      <c r="BQ337">
        <v>37.208399999999997</v>
      </c>
      <c r="BR337">
        <v>31.232500000000002</v>
      </c>
      <c r="BS337">
        <v>100</v>
      </c>
      <c r="BT337">
        <v>0</v>
      </c>
      <c r="BU337">
        <v>40</v>
      </c>
      <c r="BV337">
        <v>410</v>
      </c>
      <c r="BW337">
        <v>10</v>
      </c>
      <c r="BX337">
        <v>99.801599999999993</v>
      </c>
      <c r="BY337">
        <v>99.403999999999996</v>
      </c>
    </row>
    <row r="338" spans="1:77" x14ac:dyDescent="0.25">
      <c r="A338">
        <v>324</v>
      </c>
      <c r="B338">
        <v>1602527148.0999999</v>
      </c>
      <c r="C338">
        <v>23769.5</v>
      </c>
      <c r="D338" t="s">
        <v>955</v>
      </c>
      <c r="E338" t="s">
        <v>956</v>
      </c>
      <c r="F338">
        <v>1602527139.4709699</v>
      </c>
      <c r="G338">
        <f t="shared" si="60"/>
        <v>1.0819913934172155E-3</v>
      </c>
      <c r="H338">
        <f t="shared" si="61"/>
        <v>-4.4212833581642998</v>
      </c>
      <c r="I338">
        <f t="shared" si="62"/>
        <v>31.753428278471326</v>
      </c>
      <c r="J338">
        <f t="shared" si="63"/>
        <v>2.0464136951683716</v>
      </c>
      <c r="K338">
        <f t="shared" si="64"/>
        <v>6.4447015837840427</v>
      </c>
      <c r="L338">
        <v>0</v>
      </c>
      <c r="M338">
        <v>0</v>
      </c>
      <c r="N338">
        <f t="shared" si="65"/>
        <v>1</v>
      </c>
      <c r="O338">
        <f t="shared" si="66"/>
        <v>0</v>
      </c>
      <c r="P338">
        <f t="shared" si="67"/>
        <v>51834.973564781983</v>
      </c>
      <c r="Q338">
        <f t="shared" si="68"/>
        <v>0</v>
      </c>
      <c r="R338">
        <f t="shared" si="69"/>
        <v>0</v>
      </c>
      <c r="S338">
        <f t="shared" si="70"/>
        <v>0.49</v>
      </c>
      <c r="T338">
        <f t="shared" si="71"/>
        <v>0.39</v>
      </c>
      <c r="U338">
        <v>12.81</v>
      </c>
      <c r="V338">
        <v>1602527139.4709699</v>
      </c>
      <c r="W338">
        <v>415.08354838709698</v>
      </c>
      <c r="X338">
        <v>409.99512903225798</v>
      </c>
      <c r="Y338">
        <v>20.145077419354799</v>
      </c>
      <c r="Z338">
        <v>18.7869483870968</v>
      </c>
      <c r="AA338">
        <v>999.98545161290303</v>
      </c>
      <c r="AB338">
        <v>101.484225806452</v>
      </c>
      <c r="AC338">
        <v>9.9583109677419401E-2</v>
      </c>
      <c r="AD338">
        <v>37.4024419354839</v>
      </c>
      <c r="AE338">
        <v>999.9</v>
      </c>
      <c r="AF338">
        <v>999.9</v>
      </c>
      <c r="AG338">
        <v>0</v>
      </c>
      <c r="AH338">
        <v>0</v>
      </c>
      <c r="AI338">
        <v>9994.2403225806393</v>
      </c>
      <c r="AJ338">
        <v>0</v>
      </c>
      <c r="AK338">
        <v>2.2934100000000001E-3</v>
      </c>
      <c r="AL338">
        <v>1602527107.5999999</v>
      </c>
      <c r="AM338" t="s">
        <v>946</v>
      </c>
      <c r="AN338">
        <v>55</v>
      </c>
      <c r="AO338">
        <v>-2.3780000000000001</v>
      </c>
      <c r="AP338">
        <v>4.2000000000000003E-2</v>
      </c>
      <c r="AQ338">
        <v>410</v>
      </c>
      <c r="AR338">
        <v>19</v>
      </c>
      <c r="AS338">
        <v>0.21</v>
      </c>
      <c r="AT338">
        <v>7.0000000000000007E-2</v>
      </c>
      <c r="AU338">
        <v>5.0880821951219497</v>
      </c>
      <c r="AV338">
        <v>-0.112422229965162</v>
      </c>
      <c r="AW338">
        <v>2.52852448549853E-2</v>
      </c>
      <c r="AX338">
        <v>0</v>
      </c>
      <c r="AY338">
        <v>1.3581329268292699</v>
      </c>
      <c r="AZ338">
        <v>-2.5440418118473501E-3</v>
      </c>
      <c r="BA338">
        <v>9.914641646413631E-4</v>
      </c>
      <c r="BB338">
        <v>1</v>
      </c>
      <c r="BC338">
        <v>1</v>
      </c>
      <c r="BD338">
        <v>2</v>
      </c>
      <c r="BE338" t="s">
        <v>171</v>
      </c>
      <c r="BF338">
        <v>100</v>
      </c>
      <c r="BG338">
        <v>100</v>
      </c>
      <c r="BH338">
        <v>-2.3780000000000001</v>
      </c>
      <c r="BI338">
        <v>4.2000000000000003E-2</v>
      </c>
      <c r="BJ338">
        <v>2</v>
      </c>
      <c r="BK338">
        <v>1045.2</v>
      </c>
      <c r="BL338">
        <v>662.745</v>
      </c>
      <c r="BM338">
        <v>39.999200000000002</v>
      </c>
      <c r="BN338">
        <v>37.468000000000004</v>
      </c>
      <c r="BO338">
        <v>29.9999</v>
      </c>
      <c r="BP338">
        <v>37.1511</v>
      </c>
      <c r="BQ338">
        <v>37.204900000000002</v>
      </c>
      <c r="BR338">
        <v>31.2346</v>
      </c>
      <c r="BS338">
        <v>100</v>
      </c>
      <c r="BT338">
        <v>0</v>
      </c>
      <c r="BU338">
        <v>40</v>
      </c>
      <c r="BV338">
        <v>410</v>
      </c>
      <c r="BW338">
        <v>10</v>
      </c>
      <c r="BX338">
        <v>99.804699999999997</v>
      </c>
      <c r="BY338">
        <v>99.405900000000003</v>
      </c>
    </row>
    <row r="339" spans="1:77" x14ac:dyDescent="0.25">
      <c r="A339">
        <v>325</v>
      </c>
      <c r="B339">
        <v>1602527395.5999999</v>
      </c>
      <c r="C339">
        <v>24017</v>
      </c>
      <c r="D339" t="s">
        <v>958</v>
      </c>
      <c r="E339" t="s">
        <v>959</v>
      </c>
      <c r="F339">
        <v>1602527387.5999999</v>
      </c>
      <c r="G339">
        <f t="shared" si="60"/>
        <v>2.0240926914174025E-4</v>
      </c>
      <c r="H339">
        <f t="shared" si="61"/>
        <v>-2.5088728943561338</v>
      </c>
      <c r="I339">
        <f t="shared" si="62"/>
        <v>30.039408169032072</v>
      </c>
      <c r="J339">
        <f t="shared" si="63"/>
        <v>1.9399215504517635</v>
      </c>
      <c r="K339">
        <f t="shared" si="64"/>
        <v>6.4579220054396682</v>
      </c>
      <c r="L339">
        <v>0</v>
      </c>
      <c r="M339">
        <v>0</v>
      </c>
      <c r="N339">
        <f t="shared" si="65"/>
        <v>1</v>
      </c>
      <c r="O339">
        <f t="shared" si="66"/>
        <v>0</v>
      </c>
      <c r="P339">
        <f t="shared" si="67"/>
        <v>51861.132502600682</v>
      </c>
      <c r="Q339">
        <f t="shared" si="68"/>
        <v>0</v>
      </c>
      <c r="R339">
        <f t="shared" si="69"/>
        <v>0</v>
      </c>
      <c r="S339">
        <f t="shared" si="70"/>
        <v>0.49</v>
      </c>
      <c r="T339">
        <f t="shared" si="71"/>
        <v>0.39</v>
      </c>
      <c r="U339">
        <v>30.03</v>
      </c>
      <c r="V339">
        <v>1602527387.5999999</v>
      </c>
      <c r="W339">
        <v>417.298612903226</v>
      </c>
      <c r="X339">
        <v>410.01783870967699</v>
      </c>
      <c r="Y339">
        <v>19.099561290322601</v>
      </c>
      <c r="Z339">
        <v>18.503312903225801</v>
      </c>
      <c r="AA339">
        <v>999.96187096774202</v>
      </c>
      <c r="AB339">
        <v>101.47051612903201</v>
      </c>
      <c r="AC339">
        <v>9.8390138709677402E-2</v>
      </c>
      <c r="AD339">
        <v>37.440100000000001</v>
      </c>
      <c r="AE339">
        <v>999.9</v>
      </c>
      <c r="AF339">
        <v>999.9</v>
      </c>
      <c r="AG339">
        <v>0</v>
      </c>
      <c r="AH339">
        <v>0</v>
      </c>
      <c r="AI339">
        <v>10002.1722580645</v>
      </c>
      <c r="AJ339">
        <v>0</v>
      </c>
      <c r="AK339">
        <v>2.1639416129032299E-3</v>
      </c>
      <c r="AL339">
        <v>1602527373.0999999</v>
      </c>
      <c r="AM339" t="s">
        <v>960</v>
      </c>
      <c r="AN339">
        <v>56</v>
      </c>
      <c r="AO339">
        <v>-2.363</v>
      </c>
      <c r="AP339">
        <v>0.04</v>
      </c>
      <c r="AQ339">
        <v>410</v>
      </c>
      <c r="AR339">
        <v>19</v>
      </c>
      <c r="AS339">
        <v>0.24</v>
      </c>
      <c r="AT339">
        <v>0.09</v>
      </c>
      <c r="AU339">
        <v>6.6497744634146301</v>
      </c>
      <c r="AV339">
        <v>9.6516052264830297</v>
      </c>
      <c r="AW339">
        <v>1.58382404686478</v>
      </c>
      <c r="AX339">
        <v>0</v>
      </c>
      <c r="AY339">
        <v>0.54361594634146304</v>
      </c>
      <c r="AZ339">
        <v>0.81475854355418897</v>
      </c>
      <c r="BA339">
        <v>0.130780888588688</v>
      </c>
      <c r="BB339">
        <v>0</v>
      </c>
      <c r="BC339">
        <v>0</v>
      </c>
      <c r="BD339">
        <v>2</v>
      </c>
      <c r="BE339" t="s">
        <v>218</v>
      </c>
      <c r="BF339">
        <v>100</v>
      </c>
      <c r="BG339">
        <v>100</v>
      </c>
      <c r="BH339">
        <v>-2.363</v>
      </c>
      <c r="BI339">
        <v>0.04</v>
      </c>
      <c r="BJ339">
        <v>2</v>
      </c>
      <c r="BK339">
        <v>1041.9000000000001</v>
      </c>
      <c r="BL339">
        <v>662.16499999999996</v>
      </c>
      <c r="BM339">
        <v>39.998100000000001</v>
      </c>
      <c r="BN339">
        <v>37.359000000000002</v>
      </c>
      <c r="BO339">
        <v>30</v>
      </c>
      <c r="BP339">
        <v>37.025700000000001</v>
      </c>
      <c r="BQ339">
        <v>37.083199999999998</v>
      </c>
      <c r="BR339">
        <v>31.235600000000002</v>
      </c>
      <c r="BS339">
        <v>100</v>
      </c>
      <c r="BT339">
        <v>0</v>
      </c>
      <c r="BU339">
        <v>40</v>
      </c>
      <c r="BV339">
        <v>410</v>
      </c>
      <c r="BW339">
        <v>10</v>
      </c>
      <c r="BX339">
        <v>99.824600000000004</v>
      </c>
      <c r="BY339">
        <v>99.418099999999995</v>
      </c>
    </row>
    <row r="340" spans="1:77" x14ac:dyDescent="0.25">
      <c r="A340">
        <v>326</v>
      </c>
      <c r="B340">
        <v>1602527400.5999999</v>
      </c>
      <c r="C340">
        <v>24022</v>
      </c>
      <c r="D340" t="s">
        <v>961</v>
      </c>
      <c r="E340" t="s">
        <v>962</v>
      </c>
      <c r="F340">
        <v>1602527392.2451601</v>
      </c>
      <c r="G340">
        <f t="shared" si="60"/>
        <v>2.0248245975514132E-4</v>
      </c>
      <c r="H340">
        <f t="shared" si="61"/>
        <v>-2.5116770372336394</v>
      </c>
      <c r="I340">
        <f t="shared" si="62"/>
        <v>30.032149884957327</v>
      </c>
      <c r="J340">
        <f t="shared" si="63"/>
        <v>1.9394562201977337</v>
      </c>
      <c r="K340">
        <f t="shared" si="64"/>
        <v>6.4579333401941348</v>
      </c>
      <c r="L340">
        <v>0</v>
      </c>
      <c r="M340">
        <v>0</v>
      </c>
      <c r="N340">
        <f t="shared" si="65"/>
        <v>1</v>
      </c>
      <c r="O340">
        <f t="shared" si="66"/>
        <v>0</v>
      </c>
      <c r="P340">
        <f t="shared" si="67"/>
        <v>51838.526545580251</v>
      </c>
      <c r="Q340">
        <f t="shared" si="68"/>
        <v>0</v>
      </c>
      <c r="R340">
        <f t="shared" si="69"/>
        <v>0</v>
      </c>
      <c r="S340">
        <f t="shared" si="70"/>
        <v>0.49</v>
      </c>
      <c r="T340">
        <f t="shared" si="71"/>
        <v>0.39</v>
      </c>
      <c r="U340">
        <v>30.03</v>
      </c>
      <c r="V340">
        <v>1602527392.2451601</v>
      </c>
      <c r="W340">
        <v>417.293096774194</v>
      </c>
      <c r="X340">
        <v>410.00409677419401</v>
      </c>
      <c r="Y340">
        <v>19.0949064516129</v>
      </c>
      <c r="Z340">
        <v>18.498448387096801</v>
      </c>
      <c r="AA340">
        <v>999.97654838709695</v>
      </c>
      <c r="AB340">
        <v>101.470387096774</v>
      </c>
      <c r="AC340">
        <v>9.8909674193548403E-2</v>
      </c>
      <c r="AD340">
        <v>37.440132258064502</v>
      </c>
      <c r="AE340">
        <v>999.9</v>
      </c>
      <c r="AF340">
        <v>999.9</v>
      </c>
      <c r="AG340">
        <v>0</v>
      </c>
      <c r="AH340">
        <v>0</v>
      </c>
      <c r="AI340">
        <v>9997.6409677419397</v>
      </c>
      <c r="AJ340">
        <v>0</v>
      </c>
      <c r="AK340">
        <v>2.10845516129032E-3</v>
      </c>
      <c r="AL340">
        <v>1602527373.0999999</v>
      </c>
      <c r="AM340" t="s">
        <v>960</v>
      </c>
      <c r="AN340">
        <v>56</v>
      </c>
      <c r="AO340">
        <v>-2.363</v>
      </c>
      <c r="AP340">
        <v>0.04</v>
      </c>
      <c r="AQ340">
        <v>410</v>
      </c>
      <c r="AR340">
        <v>19</v>
      </c>
      <c r="AS340">
        <v>0.24</v>
      </c>
      <c r="AT340">
        <v>0.09</v>
      </c>
      <c r="AU340">
        <v>7.2873953658536603</v>
      </c>
      <c r="AV340">
        <v>1.5718745644641801E-2</v>
      </c>
      <c r="AW340">
        <v>2.8957584127904799E-2</v>
      </c>
      <c r="AX340">
        <v>1</v>
      </c>
      <c r="AY340">
        <v>0.59617468292682896</v>
      </c>
      <c r="AZ340">
        <v>3.5890452961681498E-3</v>
      </c>
      <c r="BA340">
        <v>9.7124161016621797E-4</v>
      </c>
      <c r="BB340">
        <v>1</v>
      </c>
      <c r="BC340">
        <v>2</v>
      </c>
      <c r="BD340">
        <v>2</v>
      </c>
      <c r="BE340" t="s">
        <v>174</v>
      </c>
      <c r="BF340">
        <v>100</v>
      </c>
      <c r="BG340">
        <v>100</v>
      </c>
      <c r="BH340">
        <v>-2.363</v>
      </c>
      <c r="BI340">
        <v>0.04</v>
      </c>
      <c r="BJ340">
        <v>2</v>
      </c>
      <c r="BK340">
        <v>1044.76</v>
      </c>
      <c r="BL340">
        <v>662.37</v>
      </c>
      <c r="BM340">
        <v>39.997900000000001</v>
      </c>
      <c r="BN340">
        <v>37.361800000000002</v>
      </c>
      <c r="BO340">
        <v>30.0002</v>
      </c>
      <c r="BP340">
        <v>37.0246</v>
      </c>
      <c r="BQ340">
        <v>37.083199999999998</v>
      </c>
      <c r="BR340">
        <v>31.236499999999999</v>
      </c>
      <c r="BS340">
        <v>100</v>
      </c>
      <c r="BT340">
        <v>0</v>
      </c>
      <c r="BU340">
        <v>40</v>
      </c>
      <c r="BV340">
        <v>410</v>
      </c>
      <c r="BW340">
        <v>10</v>
      </c>
      <c r="BX340">
        <v>99.824200000000005</v>
      </c>
      <c r="BY340">
        <v>99.418599999999998</v>
      </c>
    </row>
    <row r="341" spans="1:77" x14ac:dyDescent="0.25">
      <c r="A341">
        <v>327</v>
      </c>
      <c r="B341">
        <v>1602527405.5999999</v>
      </c>
      <c r="C341">
        <v>24027</v>
      </c>
      <c r="D341" t="s">
        <v>963</v>
      </c>
      <c r="E341" t="s">
        <v>964</v>
      </c>
      <c r="F341">
        <v>1602527397.03548</v>
      </c>
      <c r="G341">
        <f t="shared" si="60"/>
        <v>2.0250083005069321E-4</v>
      </c>
      <c r="H341">
        <f t="shared" si="61"/>
        <v>-2.5130430942072932</v>
      </c>
      <c r="I341">
        <f t="shared" si="62"/>
        <v>30.024443514207601</v>
      </c>
      <c r="J341">
        <f t="shared" si="63"/>
        <v>1.9389462964270028</v>
      </c>
      <c r="K341">
        <f t="shared" si="64"/>
        <v>6.4578925351588659</v>
      </c>
      <c r="L341">
        <v>0</v>
      </c>
      <c r="M341">
        <v>0</v>
      </c>
      <c r="N341">
        <f t="shared" si="65"/>
        <v>1</v>
      </c>
      <c r="O341">
        <f t="shared" si="66"/>
        <v>0</v>
      </c>
      <c r="P341">
        <f t="shared" si="67"/>
        <v>51820.927691617762</v>
      </c>
      <c r="Q341">
        <f t="shared" si="68"/>
        <v>0</v>
      </c>
      <c r="R341">
        <f t="shared" si="69"/>
        <v>0</v>
      </c>
      <c r="S341">
        <f t="shared" si="70"/>
        <v>0.49</v>
      </c>
      <c r="T341">
        <f t="shared" si="71"/>
        <v>0.39</v>
      </c>
      <c r="U341">
        <v>30.03</v>
      </c>
      <c r="V341">
        <v>1602527397.03548</v>
      </c>
      <c r="W341">
        <v>417.28787096774198</v>
      </c>
      <c r="X341">
        <v>409.99493548387102</v>
      </c>
      <c r="Y341">
        <v>19.0898516129032</v>
      </c>
      <c r="Z341">
        <v>18.493348387096798</v>
      </c>
      <c r="AA341">
        <v>999.99670967741895</v>
      </c>
      <c r="AB341">
        <v>101.470258064516</v>
      </c>
      <c r="AC341">
        <v>9.9221664516129002E-2</v>
      </c>
      <c r="AD341">
        <v>37.440016129032301</v>
      </c>
      <c r="AE341">
        <v>999.9</v>
      </c>
      <c r="AF341">
        <v>999.9</v>
      </c>
      <c r="AG341">
        <v>0</v>
      </c>
      <c r="AH341">
        <v>0</v>
      </c>
      <c r="AI341">
        <v>9994.1119354838702</v>
      </c>
      <c r="AJ341">
        <v>0</v>
      </c>
      <c r="AK341">
        <v>2.1099964516129001E-3</v>
      </c>
      <c r="AL341">
        <v>1602527373.0999999</v>
      </c>
      <c r="AM341" t="s">
        <v>960</v>
      </c>
      <c r="AN341">
        <v>56</v>
      </c>
      <c r="AO341">
        <v>-2.363</v>
      </c>
      <c r="AP341">
        <v>0.04</v>
      </c>
      <c r="AQ341">
        <v>410</v>
      </c>
      <c r="AR341">
        <v>19</v>
      </c>
      <c r="AS341">
        <v>0.24</v>
      </c>
      <c r="AT341">
        <v>0.09</v>
      </c>
      <c r="AU341">
        <v>7.2932899999999998</v>
      </c>
      <c r="AV341">
        <v>9.1699024390296396E-2</v>
      </c>
      <c r="AW341">
        <v>3.1264996869795003E-2</v>
      </c>
      <c r="AX341">
        <v>1</v>
      </c>
      <c r="AY341">
        <v>0.59644251219512201</v>
      </c>
      <c r="AZ341">
        <v>-1.98374216027981E-3</v>
      </c>
      <c r="BA341">
        <v>9.1537035346226303E-4</v>
      </c>
      <c r="BB341">
        <v>1</v>
      </c>
      <c r="BC341">
        <v>2</v>
      </c>
      <c r="BD341">
        <v>2</v>
      </c>
      <c r="BE341" t="s">
        <v>174</v>
      </c>
      <c r="BF341">
        <v>100</v>
      </c>
      <c r="BG341">
        <v>100</v>
      </c>
      <c r="BH341">
        <v>-2.363</v>
      </c>
      <c r="BI341">
        <v>0.04</v>
      </c>
      <c r="BJ341">
        <v>2</v>
      </c>
      <c r="BK341">
        <v>1043.3800000000001</v>
      </c>
      <c r="BL341">
        <v>662.65700000000004</v>
      </c>
      <c r="BM341">
        <v>39.997700000000002</v>
      </c>
      <c r="BN341">
        <v>37.361800000000002</v>
      </c>
      <c r="BO341">
        <v>30</v>
      </c>
      <c r="BP341">
        <v>37.0246</v>
      </c>
      <c r="BQ341">
        <v>37.080100000000002</v>
      </c>
      <c r="BR341">
        <v>31.237500000000001</v>
      </c>
      <c r="BS341">
        <v>100</v>
      </c>
      <c r="BT341">
        <v>0</v>
      </c>
      <c r="BU341">
        <v>40</v>
      </c>
      <c r="BV341">
        <v>410</v>
      </c>
      <c r="BW341">
        <v>10</v>
      </c>
      <c r="BX341">
        <v>99.825699999999998</v>
      </c>
      <c r="BY341">
        <v>99.419200000000004</v>
      </c>
    </row>
    <row r="342" spans="1:77" x14ac:dyDescent="0.25">
      <c r="A342">
        <v>328</v>
      </c>
      <c r="B342">
        <v>1602527410.5999999</v>
      </c>
      <c r="C342">
        <v>24032</v>
      </c>
      <c r="D342" t="s">
        <v>965</v>
      </c>
      <c r="E342" t="s">
        <v>966</v>
      </c>
      <c r="F342">
        <v>1602527401.9709699</v>
      </c>
      <c r="G342">
        <f t="shared" si="60"/>
        <v>2.0263034766020521E-4</v>
      </c>
      <c r="H342">
        <f t="shared" si="61"/>
        <v>-2.5127949778496799</v>
      </c>
      <c r="I342">
        <f t="shared" si="62"/>
        <v>30.017214112684087</v>
      </c>
      <c r="J342">
        <f t="shared" si="63"/>
        <v>1.9384351991848041</v>
      </c>
      <c r="K342">
        <f t="shared" si="64"/>
        <v>6.4577451855057335</v>
      </c>
      <c r="L342">
        <v>0</v>
      </c>
      <c r="M342">
        <v>0</v>
      </c>
      <c r="N342">
        <f t="shared" si="65"/>
        <v>1</v>
      </c>
      <c r="O342">
        <f t="shared" si="66"/>
        <v>0</v>
      </c>
      <c r="P342">
        <f t="shared" si="67"/>
        <v>51845.105525065803</v>
      </c>
      <c r="Q342">
        <f t="shared" si="68"/>
        <v>0</v>
      </c>
      <c r="R342">
        <f t="shared" si="69"/>
        <v>0</v>
      </c>
      <c r="S342">
        <f t="shared" si="70"/>
        <v>0.49</v>
      </c>
      <c r="T342">
        <f t="shared" si="71"/>
        <v>0.39</v>
      </c>
      <c r="U342">
        <v>30.03</v>
      </c>
      <c r="V342">
        <v>1602527401.9709699</v>
      </c>
      <c r="W342">
        <v>417.27825806451602</v>
      </c>
      <c r="X342">
        <v>409.98619354838701</v>
      </c>
      <c r="Y342">
        <v>19.084796774193499</v>
      </c>
      <c r="Z342">
        <v>18.487906451612901</v>
      </c>
      <c r="AA342">
        <v>999.99251612903197</v>
      </c>
      <c r="AB342">
        <v>101.47016129032301</v>
      </c>
      <c r="AC342">
        <v>9.9440006451612897E-2</v>
      </c>
      <c r="AD342">
        <v>37.439596774193603</v>
      </c>
      <c r="AE342">
        <v>999.9</v>
      </c>
      <c r="AF342">
        <v>999.9</v>
      </c>
      <c r="AG342">
        <v>0</v>
      </c>
      <c r="AH342">
        <v>0</v>
      </c>
      <c r="AI342">
        <v>9998.96903225807</v>
      </c>
      <c r="AJ342">
        <v>0</v>
      </c>
      <c r="AK342">
        <v>2.1886022580645198E-3</v>
      </c>
      <c r="AL342">
        <v>1602527373.0999999</v>
      </c>
      <c r="AM342" t="s">
        <v>960</v>
      </c>
      <c r="AN342">
        <v>56</v>
      </c>
      <c r="AO342">
        <v>-2.363</v>
      </c>
      <c r="AP342">
        <v>0.04</v>
      </c>
      <c r="AQ342">
        <v>410</v>
      </c>
      <c r="AR342">
        <v>19</v>
      </c>
      <c r="AS342">
        <v>0.24</v>
      </c>
      <c r="AT342">
        <v>0.09</v>
      </c>
      <c r="AU342">
        <v>7.2911229268292699</v>
      </c>
      <c r="AV342">
        <v>8.4201742160544699E-2</v>
      </c>
      <c r="AW342">
        <v>3.2790220228799703E-2</v>
      </c>
      <c r="AX342">
        <v>1</v>
      </c>
      <c r="AY342">
        <v>0.59691814634146301</v>
      </c>
      <c r="AZ342">
        <v>3.7340069686530499E-3</v>
      </c>
      <c r="BA342">
        <v>1.3333567498935201E-3</v>
      </c>
      <c r="BB342">
        <v>1</v>
      </c>
      <c r="BC342">
        <v>2</v>
      </c>
      <c r="BD342">
        <v>2</v>
      </c>
      <c r="BE342" t="s">
        <v>174</v>
      </c>
      <c r="BF342">
        <v>100</v>
      </c>
      <c r="BG342">
        <v>100</v>
      </c>
      <c r="BH342">
        <v>-2.363</v>
      </c>
      <c r="BI342">
        <v>0.04</v>
      </c>
      <c r="BJ342">
        <v>2</v>
      </c>
      <c r="BK342">
        <v>1044.19</v>
      </c>
      <c r="BL342">
        <v>662.42499999999995</v>
      </c>
      <c r="BM342">
        <v>39.997399999999999</v>
      </c>
      <c r="BN342">
        <v>37.361800000000002</v>
      </c>
      <c r="BO342">
        <v>30.0001</v>
      </c>
      <c r="BP342">
        <v>37.023099999999999</v>
      </c>
      <c r="BQ342">
        <v>37.079700000000003</v>
      </c>
      <c r="BR342">
        <v>31.237200000000001</v>
      </c>
      <c r="BS342">
        <v>100</v>
      </c>
      <c r="BT342">
        <v>0</v>
      </c>
      <c r="BU342">
        <v>40</v>
      </c>
      <c r="BV342">
        <v>410</v>
      </c>
      <c r="BW342">
        <v>10</v>
      </c>
      <c r="BX342">
        <v>99.825999999999993</v>
      </c>
      <c r="BY342">
        <v>99.418199999999999</v>
      </c>
    </row>
    <row r="343" spans="1:77" x14ac:dyDescent="0.25">
      <c r="A343">
        <v>329</v>
      </c>
      <c r="B343">
        <v>1602527415.5999999</v>
      </c>
      <c r="C343">
        <v>24037</v>
      </c>
      <c r="D343" t="s">
        <v>967</v>
      </c>
      <c r="E343" t="s">
        <v>968</v>
      </c>
      <c r="F343">
        <v>1602527406.9709699</v>
      </c>
      <c r="G343">
        <f t="shared" si="60"/>
        <v>2.0275621984906455E-4</v>
      </c>
      <c r="H343">
        <f t="shared" si="61"/>
        <v>-2.5118721621677822</v>
      </c>
      <c r="I343">
        <f t="shared" si="62"/>
        <v>30.007843824957643</v>
      </c>
      <c r="J343">
        <f t="shared" si="63"/>
        <v>1.9378763471146156</v>
      </c>
      <c r="K343">
        <f t="shared" si="64"/>
        <v>6.4578993359825345</v>
      </c>
      <c r="L343">
        <v>0</v>
      </c>
      <c r="M343">
        <v>0</v>
      </c>
      <c r="N343">
        <f t="shared" si="65"/>
        <v>1</v>
      </c>
      <c r="O343">
        <f t="shared" si="66"/>
        <v>0</v>
      </c>
      <c r="P343">
        <f t="shared" si="67"/>
        <v>51849.890120942713</v>
      </c>
      <c r="Q343">
        <f t="shared" si="68"/>
        <v>0</v>
      </c>
      <c r="R343">
        <f t="shared" si="69"/>
        <v>0</v>
      </c>
      <c r="S343">
        <f t="shared" si="70"/>
        <v>0.49</v>
      </c>
      <c r="T343">
        <f t="shared" si="71"/>
        <v>0.39</v>
      </c>
      <c r="U343">
        <v>30.03</v>
      </c>
      <c r="V343">
        <v>1602527406.9709699</v>
      </c>
      <c r="W343">
        <v>417.27706451612897</v>
      </c>
      <c r="X343">
        <v>409.98796774193499</v>
      </c>
      <c r="Y343">
        <v>19.079177419354799</v>
      </c>
      <c r="Z343">
        <v>18.4819161290323</v>
      </c>
      <c r="AA343">
        <v>999.99793548387095</v>
      </c>
      <c r="AB343">
        <v>101.47064516128999</v>
      </c>
      <c r="AC343">
        <v>9.9580038709677396E-2</v>
      </c>
      <c r="AD343">
        <v>37.440035483871</v>
      </c>
      <c r="AE343">
        <v>999.9</v>
      </c>
      <c r="AF343">
        <v>999.9</v>
      </c>
      <c r="AG343">
        <v>0</v>
      </c>
      <c r="AH343">
        <v>0</v>
      </c>
      <c r="AI343">
        <v>9999.8961290322604</v>
      </c>
      <c r="AJ343">
        <v>0</v>
      </c>
      <c r="AK343">
        <v>2.28416225806452E-3</v>
      </c>
      <c r="AL343">
        <v>1602527373.0999999</v>
      </c>
      <c r="AM343" t="s">
        <v>960</v>
      </c>
      <c r="AN343">
        <v>56</v>
      </c>
      <c r="AO343">
        <v>-2.363</v>
      </c>
      <c r="AP343">
        <v>0.04</v>
      </c>
      <c r="AQ343">
        <v>410</v>
      </c>
      <c r="AR343">
        <v>19</v>
      </c>
      <c r="AS343">
        <v>0.24</v>
      </c>
      <c r="AT343">
        <v>0.09</v>
      </c>
      <c r="AU343">
        <v>7.2900804878048797</v>
      </c>
      <c r="AV343">
        <v>-0.13558243902440201</v>
      </c>
      <c r="AW343">
        <v>3.0996241782514498E-2</v>
      </c>
      <c r="AX343">
        <v>0</v>
      </c>
      <c r="AY343">
        <v>0.597078</v>
      </c>
      <c r="AZ343">
        <v>8.3637700348477492E-3</v>
      </c>
      <c r="BA343">
        <v>1.4450608561748499E-3</v>
      </c>
      <c r="BB343">
        <v>1</v>
      </c>
      <c r="BC343">
        <v>1</v>
      </c>
      <c r="BD343">
        <v>2</v>
      </c>
      <c r="BE343" t="s">
        <v>171</v>
      </c>
      <c r="BF343">
        <v>100</v>
      </c>
      <c r="BG343">
        <v>100</v>
      </c>
      <c r="BH343">
        <v>-2.363</v>
      </c>
      <c r="BI343">
        <v>0.04</v>
      </c>
      <c r="BJ343">
        <v>2</v>
      </c>
      <c r="BK343">
        <v>1043.32</v>
      </c>
      <c r="BL343">
        <v>662.52499999999998</v>
      </c>
      <c r="BM343">
        <v>39.997399999999999</v>
      </c>
      <c r="BN343">
        <v>37.361800000000002</v>
      </c>
      <c r="BO343">
        <v>30</v>
      </c>
      <c r="BP343">
        <v>37.0212</v>
      </c>
      <c r="BQ343">
        <v>37.078299999999999</v>
      </c>
      <c r="BR343">
        <v>31.2376</v>
      </c>
      <c r="BS343">
        <v>100</v>
      </c>
      <c r="BT343">
        <v>0</v>
      </c>
      <c r="BU343">
        <v>40</v>
      </c>
      <c r="BV343">
        <v>410</v>
      </c>
      <c r="BW343">
        <v>10</v>
      </c>
      <c r="BX343">
        <v>99.825800000000001</v>
      </c>
      <c r="BY343">
        <v>99.419799999999995</v>
      </c>
    </row>
    <row r="344" spans="1:77" x14ac:dyDescent="0.25">
      <c r="A344">
        <v>330</v>
      </c>
      <c r="B344">
        <v>1602527420.5999999</v>
      </c>
      <c r="C344">
        <v>24042</v>
      </c>
      <c r="D344" t="s">
        <v>969</v>
      </c>
      <c r="E344" t="s">
        <v>970</v>
      </c>
      <c r="F344">
        <v>1602527411.9709699</v>
      </c>
      <c r="G344">
        <f t="shared" si="60"/>
        <v>2.0314420907300405E-4</v>
      </c>
      <c r="H344">
        <f t="shared" si="61"/>
        <v>-2.5086939013416916</v>
      </c>
      <c r="I344">
        <f t="shared" si="62"/>
        <v>30.000150763373423</v>
      </c>
      <c r="J344">
        <f t="shared" si="63"/>
        <v>1.9373016684419735</v>
      </c>
      <c r="K344">
        <f t="shared" si="64"/>
        <v>6.4576397756213471</v>
      </c>
      <c r="L344">
        <v>0</v>
      </c>
      <c r="M344">
        <v>0</v>
      </c>
      <c r="N344">
        <f t="shared" si="65"/>
        <v>1</v>
      </c>
      <c r="O344">
        <f t="shared" si="66"/>
        <v>0</v>
      </c>
      <c r="P344">
        <f t="shared" si="67"/>
        <v>51848.037947454599</v>
      </c>
      <c r="Q344">
        <f t="shared" si="68"/>
        <v>0</v>
      </c>
      <c r="R344">
        <f t="shared" si="69"/>
        <v>0</v>
      </c>
      <c r="S344">
        <f t="shared" si="70"/>
        <v>0.49</v>
      </c>
      <c r="T344">
        <f t="shared" si="71"/>
        <v>0.39</v>
      </c>
      <c r="U344">
        <v>30.03</v>
      </c>
      <c r="V344">
        <v>1602527411.9709699</v>
      </c>
      <c r="W344">
        <v>417.26706451612898</v>
      </c>
      <c r="X344">
        <v>409.98796774193499</v>
      </c>
      <c r="Y344">
        <v>19.0734806451613</v>
      </c>
      <c r="Z344">
        <v>18.4750709677419</v>
      </c>
      <c r="AA344">
        <v>999.99458064516102</v>
      </c>
      <c r="AB344">
        <v>101.47070967741899</v>
      </c>
      <c r="AC344">
        <v>9.97223E-2</v>
      </c>
      <c r="AD344">
        <v>37.4392967741936</v>
      </c>
      <c r="AE344">
        <v>999.9</v>
      </c>
      <c r="AF344">
        <v>999.9</v>
      </c>
      <c r="AG344">
        <v>0</v>
      </c>
      <c r="AH344">
        <v>0</v>
      </c>
      <c r="AI344">
        <v>9999.4922580645198</v>
      </c>
      <c r="AJ344">
        <v>0</v>
      </c>
      <c r="AK344">
        <v>2.2934100000000001E-3</v>
      </c>
      <c r="AL344">
        <v>1602527373.0999999</v>
      </c>
      <c r="AM344" t="s">
        <v>960</v>
      </c>
      <c r="AN344">
        <v>56</v>
      </c>
      <c r="AO344">
        <v>-2.363</v>
      </c>
      <c r="AP344">
        <v>0.04</v>
      </c>
      <c r="AQ344">
        <v>410</v>
      </c>
      <c r="AR344">
        <v>19</v>
      </c>
      <c r="AS344">
        <v>0.24</v>
      </c>
      <c r="AT344">
        <v>0.09</v>
      </c>
      <c r="AU344">
        <v>7.2823980487804896</v>
      </c>
      <c r="AV344">
        <v>-0.162573031358859</v>
      </c>
      <c r="AW344">
        <v>2.8861000880123701E-2</v>
      </c>
      <c r="AX344">
        <v>0</v>
      </c>
      <c r="AY344">
        <v>0.597786097560976</v>
      </c>
      <c r="AZ344">
        <v>1.1109073170728401E-2</v>
      </c>
      <c r="BA344">
        <v>1.55155330202299E-3</v>
      </c>
      <c r="BB344">
        <v>1</v>
      </c>
      <c r="BC344">
        <v>1</v>
      </c>
      <c r="BD344">
        <v>2</v>
      </c>
      <c r="BE344" t="s">
        <v>171</v>
      </c>
      <c r="BF344">
        <v>100</v>
      </c>
      <c r="BG344">
        <v>100</v>
      </c>
      <c r="BH344">
        <v>-2.363</v>
      </c>
      <c r="BI344">
        <v>0.04</v>
      </c>
      <c r="BJ344">
        <v>2</v>
      </c>
      <c r="BK344">
        <v>1044.18</v>
      </c>
      <c r="BL344">
        <v>662.20600000000002</v>
      </c>
      <c r="BM344">
        <v>39.996499999999997</v>
      </c>
      <c r="BN344">
        <v>37.361800000000002</v>
      </c>
      <c r="BO344">
        <v>30</v>
      </c>
      <c r="BP344">
        <v>37.018700000000003</v>
      </c>
      <c r="BQ344">
        <v>37.076300000000003</v>
      </c>
      <c r="BR344">
        <v>31.237400000000001</v>
      </c>
      <c r="BS344">
        <v>100</v>
      </c>
      <c r="BT344">
        <v>0</v>
      </c>
      <c r="BU344">
        <v>40</v>
      </c>
      <c r="BV344">
        <v>410</v>
      </c>
      <c r="BW344">
        <v>10</v>
      </c>
      <c r="BX344">
        <v>99.827500000000001</v>
      </c>
      <c r="BY344">
        <v>99.42</v>
      </c>
    </row>
    <row r="345" spans="1:77" x14ac:dyDescent="0.25">
      <c r="A345">
        <v>331</v>
      </c>
      <c r="B345">
        <v>1602527662.5999999</v>
      </c>
      <c r="C345">
        <v>24284</v>
      </c>
      <c r="D345" t="s">
        <v>972</v>
      </c>
      <c r="E345" t="s">
        <v>973</v>
      </c>
      <c r="F345">
        <v>1602527654.5999999</v>
      </c>
      <c r="G345">
        <f t="shared" si="60"/>
        <v>2.292834002141254E-4</v>
      </c>
      <c r="H345">
        <f t="shared" si="61"/>
        <v>-2.8453840748598553</v>
      </c>
      <c r="I345">
        <f t="shared" si="62"/>
        <v>29.372738072723859</v>
      </c>
      <c r="J345">
        <f t="shared" si="63"/>
        <v>1.8914105889502466</v>
      </c>
      <c r="K345">
        <f t="shared" si="64"/>
        <v>6.439340398798743</v>
      </c>
      <c r="L345">
        <v>0</v>
      </c>
      <c r="M345">
        <v>0</v>
      </c>
      <c r="N345">
        <f t="shared" si="65"/>
        <v>1</v>
      </c>
      <c r="O345">
        <f t="shared" si="66"/>
        <v>0</v>
      </c>
      <c r="P345">
        <f t="shared" si="67"/>
        <v>51888.726386553826</v>
      </c>
      <c r="Q345">
        <f t="shared" si="68"/>
        <v>0</v>
      </c>
      <c r="R345">
        <f t="shared" si="69"/>
        <v>0</v>
      </c>
      <c r="S345">
        <f t="shared" si="70"/>
        <v>0.49</v>
      </c>
      <c r="T345">
        <f t="shared" si="71"/>
        <v>0.39</v>
      </c>
      <c r="U345">
        <v>20.85</v>
      </c>
      <c r="V345">
        <v>1602527654.5999999</v>
      </c>
      <c r="W345">
        <v>415.73696774193502</v>
      </c>
      <c r="X345">
        <v>410.00306451612897</v>
      </c>
      <c r="Y345">
        <v>18.6231935483871</v>
      </c>
      <c r="Z345">
        <v>18.154038709677401</v>
      </c>
      <c r="AA345">
        <v>999.99599999999998</v>
      </c>
      <c r="AB345">
        <v>101.462483870968</v>
      </c>
      <c r="AC345">
        <v>9.9613093548387099E-2</v>
      </c>
      <c r="AD345">
        <v>37.387151612903203</v>
      </c>
      <c r="AE345">
        <v>999.9</v>
      </c>
      <c r="AF345">
        <v>999.9</v>
      </c>
      <c r="AG345">
        <v>0</v>
      </c>
      <c r="AH345">
        <v>0</v>
      </c>
      <c r="AI345">
        <v>10006.7677419355</v>
      </c>
      <c r="AJ345">
        <v>0</v>
      </c>
      <c r="AK345">
        <v>2.1247916129032299E-3</v>
      </c>
      <c r="AL345">
        <v>1602527634.5999999</v>
      </c>
      <c r="AM345" t="s">
        <v>974</v>
      </c>
      <c r="AN345">
        <v>57</v>
      </c>
      <c r="AO345">
        <v>-2.3119999999999998</v>
      </c>
      <c r="AP345">
        <v>3.7999999999999999E-2</v>
      </c>
      <c r="AQ345">
        <v>410</v>
      </c>
      <c r="AR345">
        <v>18</v>
      </c>
      <c r="AS345">
        <v>0.3</v>
      </c>
      <c r="AT345">
        <v>0.1</v>
      </c>
      <c r="AU345">
        <v>5.7537536585365796</v>
      </c>
      <c r="AV345">
        <v>-0.162667735191729</v>
      </c>
      <c r="AW345">
        <v>4.9278048828775803E-2</v>
      </c>
      <c r="AX345">
        <v>0</v>
      </c>
      <c r="AY345">
        <v>0.46918312195121897</v>
      </c>
      <c r="AZ345">
        <v>-1.47489198606059E-3</v>
      </c>
      <c r="BA345">
        <v>5.4902664181311002E-4</v>
      </c>
      <c r="BB345">
        <v>1</v>
      </c>
      <c r="BC345">
        <v>1</v>
      </c>
      <c r="BD345">
        <v>2</v>
      </c>
      <c r="BE345" t="s">
        <v>171</v>
      </c>
      <c r="BF345">
        <v>100</v>
      </c>
      <c r="BG345">
        <v>100</v>
      </c>
      <c r="BH345">
        <v>-2.3119999999999998</v>
      </c>
      <c r="BI345">
        <v>3.7999999999999999E-2</v>
      </c>
      <c r="BJ345">
        <v>2</v>
      </c>
      <c r="BK345">
        <v>1043.3800000000001</v>
      </c>
      <c r="BL345">
        <v>663.11900000000003</v>
      </c>
      <c r="BM345">
        <v>39.996200000000002</v>
      </c>
      <c r="BN345">
        <v>37.213900000000002</v>
      </c>
      <c r="BO345">
        <v>30.0001</v>
      </c>
      <c r="BP345">
        <v>36.878100000000003</v>
      </c>
      <c r="BQ345">
        <v>36.934399999999997</v>
      </c>
      <c r="BR345">
        <v>31.237200000000001</v>
      </c>
      <c r="BS345">
        <v>100</v>
      </c>
      <c r="BT345">
        <v>0</v>
      </c>
      <c r="BU345">
        <v>40</v>
      </c>
      <c r="BV345">
        <v>410</v>
      </c>
      <c r="BW345">
        <v>10</v>
      </c>
      <c r="BX345">
        <v>99.859300000000005</v>
      </c>
      <c r="BY345">
        <v>99.448800000000006</v>
      </c>
    </row>
    <row r="346" spans="1:77" x14ac:dyDescent="0.25">
      <c r="A346">
        <v>332</v>
      </c>
      <c r="B346">
        <v>1602527667.5999999</v>
      </c>
      <c r="C346">
        <v>24289</v>
      </c>
      <c r="D346" t="s">
        <v>975</v>
      </c>
      <c r="E346" t="s">
        <v>976</v>
      </c>
      <c r="F346">
        <v>1602527659.2451601</v>
      </c>
      <c r="G346">
        <f t="shared" si="60"/>
        <v>2.2955504346552834E-4</v>
      </c>
      <c r="H346">
        <f t="shared" si="61"/>
        <v>-2.8456361647031985</v>
      </c>
      <c r="I346">
        <f t="shared" si="62"/>
        <v>29.366627563454667</v>
      </c>
      <c r="J346">
        <f t="shared" si="63"/>
        <v>1.8908580750404549</v>
      </c>
      <c r="K346">
        <f t="shared" si="64"/>
        <v>6.4387988404686123</v>
      </c>
      <c r="L346">
        <v>0</v>
      </c>
      <c r="M346">
        <v>0</v>
      </c>
      <c r="N346">
        <f t="shared" si="65"/>
        <v>1</v>
      </c>
      <c r="O346">
        <f t="shared" si="66"/>
        <v>0</v>
      </c>
      <c r="P346">
        <f t="shared" si="67"/>
        <v>51868.396167986612</v>
      </c>
      <c r="Q346">
        <f t="shared" si="68"/>
        <v>0</v>
      </c>
      <c r="R346">
        <f t="shared" si="69"/>
        <v>0</v>
      </c>
      <c r="S346">
        <f t="shared" si="70"/>
        <v>0.49</v>
      </c>
      <c r="T346">
        <f t="shared" si="71"/>
        <v>0.39</v>
      </c>
      <c r="U346">
        <v>20.85</v>
      </c>
      <c r="V346">
        <v>1602527659.2451601</v>
      </c>
      <c r="W346">
        <v>415.72654838709701</v>
      </c>
      <c r="X346">
        <v>409.99235483871001</v>
      </c>
      <c r="Y346">
        <v>18.617703225806402</v>
      </c>
      <c r="Z346">
        <v>18.147990322580601</v>
      </c>
      <c r="AA346">
        <v>999.99683870967704</v>
      </c>
      <c r="AB346">
        <v>101.462548387097</v>
      </c>
      <c r="AC346">
        <v>9.9822229032258097E-2</v>
      </c>
      <c r="AD346">
        <v>37.385606451612901</v>
      </c>
      <c r="AE346">
        <v>999.9</v>
      </c>
      <c r="AF346">
        <v>999.9</v>
      </c>
      <c r="AG346">
        <v>0</v>
      </c>
      <c r="AH346">
        <v>0</v>
      </c>
      <c r="AI346">
        <v>10002.620967741899</v>
      </c>
      <c r="AJ346">
        <v>0</v>
      </c>
      <c r="AK346">
        <v>2.1072206451612902E-3</v>
      </c>
      <c r="AL346">
        <v>1602527634.5999999</v>
      </c>
      <c r="AM346" t="s">
        <v>974</v>
      </c>
      <c r="AN346">
        <v>57</v>
      </c>
      <c r="AO346">
        <v>-2.3119999999999998</v>
      </c>
      <c r="AP346">
        <v>3.7999999999999999E-2</v>
      </c>
      <c r="AQ346">
        <v>410</v>
      </c>
      <c r="AR346">
        <v>18</v>
      </c>
      <c r="AS346">
        <v>0.3</v>
      </c>
      <c r="AT346">
        <v>0.1</v>
      </c>
      <c r="AU346">
        <v>5.7280763414634102</v>
      </c>
      <c r="AV346">
        <v>4.0687526132555503E-2</v>
      </c>
      <c r="AW346">
        <v>2.9537172425738299E-2</v>
      </c>
      <c r="AX346">
        <v>1</v>
      </c>
      <c r="AY346">
        <v>0.469614536585366</v>
      </c>
      <c r="AZ346">
        <v>5.6895261323974596E-3</v>
      </c>
      <c r="BA346">
        <v>9.9919035754591199E-4</v>
      </c>
      <c r="BB346">
        <v>1</v>
      </c>
      <c r="BC346">
        <v>2</v>
      </c>
      <c r="BD346">
        <v>2</v>
      </c>
      <c r="BE346" t="s">
        <v>174</v>
      </c>
      <c r="BF346">
        <v>100</v>
      </c>
      <c r="BG346">
        <v>100</v>
      </c>
      <c r="BH346">
        <v>-2.3119999999999998</v>
      </c>
      <c r="BI346">
        <v>3.7999999999999999E-2</v>
      </c>
      <c r="BJ346">
        <v>2</v>
      </c>
      <c r="BK346">
        <v>1043.3399999999999</v>
      </c>
      <c r="BL346">
        <v>663.21900000000005</v>
      </c>
      <c r="BM346">
        <v>39.996699999999997</v>
      </c>
      <c r="BN346">
        <v>37.213900000000002</v>
      </c>
      <c r="BO346">
        <v>30</v>
      </c>
      <c r="BP346">
        <v>36.876100000000001</v>
      </c>
      <c r="BQ346">
        <v>36.930999999999997</v>
      </c>
      <c r="BR346">
        <v>31.2364</v>
      </c>
      <c r="BS346">
        <v>100</v>
      </c>
      <c r="BT346">
        <v>0</v>
      </c>
      <c r="BU346">
        <v>40</v>
      </c>
      <c r="BV346">
        <v>410</v>
      </c>
      <c r="BW346">
        <v>10</v>
      </c>
      <c r="BX346">
        <v>99.859499999999997</v>
      </c>
      <c r="BY346">
        <v>99.45</v>
      </c>
    </row>
    <row r="347" spans="1:77" x14ac:dyDescent="0.25">
      <c r="A347">
        <v>333</v>
      </c>
      <c r="B347">
        <v>1602527672.5999999</v>
      </c>
      <c r="C347">
        <v>24294</v>
      </c>
      <c r="D347" t="s">
        <v>977</v>
      </c>
      <c r="E347" t="s">
        <v>978</v>
      </c>
      <c r="F347">
        <v>1602527664.03548</v>
      </c>
      <c r="G347">
        <f t="shared" si="60"/>
        <v>2.2964793674219518E-4</v>
      </c>
      <c r="H347">
        <f t="shared" si="61"/>
        <v>-2.8409034354996203</v>
      </c>
      <c r="I347">
        <f t="shared" si="62"/>
        <v>29.357974615914962</v>
      </c>
      <c r="J347">
        <f t="shared" si="63"/>
        <v>1.8902521389729627</v>
      </c>
      <c r="K347">
        <f t="shared" si="64"/>
        <v>6.4386326499112672</v>
      </c>
      <c r="L347">
        <v>0</v>
      </c>
      <c r="M347">
        <v>0</v>
      </c>
      <c r="N347">
        <f t="shared" si="65"/>
        <v>1</v>
      </c>
      <c r="O347">
        <f t="shared" si="66"/>
        <v>0</v>
      </c>
      <c r="P347">
        <f t="shared" si="67"/>
        <v>51854.055517882509</v>
      </c>
      <c r="Q347">
        <f t="shared" si="68"/>
        <v>0</v>
      </c>
      <c r="R347">
        <f t="shared" si="69"/>
        <v>0</v>
      </c>
      <c r="S347">
        <f t="shared" si="70"/>
        <v>0.49</v>
      </c>
      <c r="T347">
        <f t="shared" si="71"/>
        <v>0.39</v>
      </c>
      <c r="U347">
        <v>20.85</v>
      </c>
      <c r="V347">
        <v>1602527664.03548</v>
      </c>
      <c r="W347">
        <v>415.71561290322597</v>
      </c>
      <c r="X347">
        <v>409.99135483870998</v>
      </c>
      <c r="Y347">
        <v>18.611751612903198</v>
      </c>
      <c r="Z347">
        <v>18.141845161290298</v>
      </c>
      <c r="AA347">
        <v>999.99551612903201</v>
      </c>
      <c r="AB347">
        <v>101.462419354839</v>
      </c>
      <c r="AC347">
        <v>9.9871948387096801E-2</v>
      </c>
      <c r="AD347">
        <v>37.385132258064502</v>
      </c>
      <c r="AE347">
        <v>999.9</v>
      </c>
      <c r="AF347">
        <v>999.9</v>
      </c>
      <c r="AG347">
        <v>0</v>
      </c>
      <c r="AH347">
        <v>0</v>
      </c>
      <c r="AI347">
        <v>9999.7348387096808</v>
      </c>
      <c r="AJ347">
        <v>0</v>
      </c>
      <c r="AK347">
        <v>2.11554419354839E-3</v>
      </c>
      <c r="AL347">
        <v>1602527634.5999999</v>
      </c>
      <c r="AM347" t="s">
        <v>974</v>
      </c>
      <c r="AN347">
        <v>57</v>
      </c>
      <c r="AO347">
        <v>-2.3119999999999998</v>
      </c>
      <c r="AP347">
        <v>3.7999999999999999E-2</v>
      </c>
      <c r="AQ347">
        <v>410</v>
      </c>
      <c r="AR347">
        <v>18</v>
      </c>
      <c r="AS347">
        <v>0.3</v>
      </c>
      <c r="AT347">
        <v>0.1</v>
      </c>
      <c r="AU347">
        <v>5.72235146341463</v>
      </c>
      <c r="AV347">
        <v>-0.19310383275262399</v>
      </c>
      <c r="AW347">
        <v>3.7077221036771899E-2</v>
      </c>
      <c r="AX347">
        <v>0</v>
      </c>
      <c r="AY347">
        <v>0.46985543902438998</v>
      </c>
      <c r="AZ347">
        <v>5.5614773519136497E-3</v>
      </c>
      <c r="BA347">
        <v>1.0163538381541899E-3</v>
      </c>
      <c r="BB347">
        <v>1</v>
      </c>
      <c r="BC347">
        <v>1</v>
      </c>
      <c r="BD347">
        <v>2</v>
      </c>
      <c r="BE347" t="s">
        <v>171</v>
      </c>
      <c r="BF347">
        <v>100</v>
      </c>
      <c r="BG347">
        <v>100</v>
      </c>
      <c r="BH347">
        <v>-2.3119999999999998</v>
      </c>
      <c r="BI347">
        <v>3.7999999999999999E-2</v>
      </c>
      <c r="BJ347">
        <v>2</v>
      </c>
      <c r="BK347">
        <v>1043.69</v>
      </c>
      <c r="BL347">
        <v>662.89200000000005</v>
      </c>
      <c r="BM347">
        <v>39.997799999999998</v>
      </c>
      <c r="BN347">
        <v>37.2104</v>
      </c>
      <c r="BO347">
        <v>30</v>
      </c>
      <c r="BP347">
        <v>36.872799999999998</v>
      </c>
      <c r="BQ347">
        <v>36.927999999999997</v>
      </c>
      <c r="BR347">
        <v>31.237400000000001</v>
      </c>
      <c r="BS347">
        <v>100</v>
      </c>
      <c r="BT347">
        <v>0</v>
      </c>
      <c r="BU347">
        <v>40</v>
      </c>
      <c r="BV347">
        <v>410</v>
      </c>
      <c r="BW347">
        <v>10</v>
      </c>
      <c r="BX347">
        <v>99.861099999999993</v>
      </c>
      <c r="BY347">
        <v>99.4512</v>
      </c>
    </row>
    <row r="348" spans="1:77" x14ac:dyDescent="0.25">
      <c r="A348">
        <v>334</v>
      </c>
      <c r="B348">
        <v>1602527677.5999999</v>
      </c>
      <c r="C348">
        <v>24299</v>
      </c>
      <c r="D348" t="s">
        <v>979</v>
      </c>
      <c r="E348" t="s">
        <v>980</v>
      </c>
      <c r="F348">
        <v>1602527668.9709699</v>
      </c>
      <c r="G348">
        <f t="shared" si="60"/>
        <v>2.2985926692482554E-4</v>
      </c>
      <c r="H348">
        <f t="shared" si="61"/>
        <v>-2.8323389111943458</v>
      </c>
      <c r="I348">
        <f t="shared" si="62"/>
        <v>29.348867836036696</v>
      </c>
      <c r="J348">
        <f t="shared" si="63"/>
        <v>1.8896515195461783</v>
      </c>
      <c r="K348">
        <f t="shared" si="64"/>
        <v>6.4385840370507417</v>
      </c>
      <c r="L348">
        <v>0</v>
      </c>
      <c r="M348">
        <v>0</v>
      </c>
      <c r="N348">
        <f t="shared" si="65"/>
        <v>1</v>
      </c>
      <c r="O348">
        <f t="shared" si="66"/>
        <v>0</v>
      </c>
      <c r="P348">
        <f t="shared" si="67"/>
        <v>51843.125411083354</v>
      </c>
      <c r="Q348">
        <f t="shared" si="68"/>
        <v>0</v>
      </c>
      <c r="R348">
        <f t="shared" si="69"/>
        <v>0</v>
      </c>
      <c r="S348">
        <f t="shared" si="70"/>
        <v>0.49</v>
      </c>
      <c r="T348">
        <f t="shared" si="71"/>
        <v>0.39</v>
      </c>
      <c r="U348">
        <v>20.85</v>
      </c>
      <c r="V348">
        <v>1602527668.9709699</v>
      </c>
      <c r="W348">
        <v>415.70538709677402</v>
      </c>
      <c r="X348">
        <v>409.999161290323</v>
      </c>
      <c r="Y348">
        <v>18.605906451612899</v>
      </c>
      <c r="Z348">
        <v>18.135564516129001</v>
      </c>
      <c r="AA348">
        <v>999.99496774193506</v>
      </c>
      <c r="AB348">
        <v>101.461967741935</v>
      </c>
      <c r="AC348">
        <v>9.9948870967741896E-2</v>
      </c>
      <c r="AD348">
        <v>37.384993548387101</v>
      </c>
      <c r="AE348">
        <v>999.9</v>
      </c>
      <c r="AF348">
        <v>999.9</v>
      </c>
      <c r="AG348">
        <v>0</v>
      </c>
      <c r="AH348">
        <v>0</v>
      </c>
      <c r="AI348">
        <v>9997.5790322580706</v>
      </c>
      <c r="AJ348">
        <v>0</v>
      </c>
      <c r="AK348">
        <v>2.1790445161290299E-3</v>
      </c>
      <c r="AL348">
        <v>1602527634.5999999</v>
      </c>
      <c r="AM348" t="s">
        <v>974</v>
      </c>
      <c r="AN348">
        <v>57</v>
      </c>
      <c r="AO348">
        <v>-2.3119999999999998</v>
      </c>
      <c r="AP348">
        <v>3.7999999999999999E-2</v>
      </c>
      <c r="AQ348">
        <v>410</v>
      </c>
      <c r="AR348">
        <v>18</v>
      </c>
      <c r="AS348">
        <v>0.3</v>
      </c>
      <c r="AT348">
        <v>0.1</v>
      </c>
      <c r="AU348">
        <v>5.7176099999999996</v>
      </c>
      <c r="AV348">
        <v>-0.230025365853676</v>
      </c>
      <c r="AW348">
        <v>3.8461455713607103E-2</v>
      </c>
      <c r="AX348">
        <v>0</v>
      </c>
      <c r="AY348">
        <v>0.47006360975609801</v>
      </c>
      <c r="AZ348">
        <v>3.99192334494831E-3</v>
      </c>
      <c r="BA348">
        <v>9.6027498292502002E-4</v>
      </c>
      <c r="BB348">
        <v>1</v>
      </c>
      <c r="BC348">
        <v>1</v>
      </c>
      <c r="BD348">
        <v>2</v>
      </c>
      <c r="BE348" t="s">
        <v>171</v>
      </c>
      <c r="BF348">
        <v>100</v>
      </c>
      <c r="BG348">
        <v>100</v>
      </c>
      <c r="BH348">
        <v>-2.3119999999999998</v>
      </c>
      <c r="BI348">
        <v>3.7999999999999999E-2</v>
      </c>
      <c r="BJ348">
        <v>2</v>
      </c>
      <c r="BK348">
        <v>1043.54</v>
      </c>
      <c r="BL348">
        <v>663.19299999999998</v>
      </c>
      <c r="BM348">
        <v>39.999200000000002</v>
      </c>
      <c r="BN348">
        <v>37.209000000000003</v>
      </c>
      <c r="BO348">
        <v>29.9999</v>
      </c>
      <c r="BP348">
        <v>36.870399999999997</v>
      </c>
      <c r="BQ348">
        <v>36.926299999999998</v>
      </c>
      <c r="BR348">
        <v>31.236499999999999</v>
      </c>
      <c r="BS348">
        <v>100</v>
      </c>
      <c r="BT348">
        <v>0</v>
      </c>
      <c r="BU348">
        <v>40</v>
      </c>
      <c r="BV348">
        <v>410</v>
      </c>
      <c r="BW348">
        <v>10</v>
      </c>
      <c r="BX348">
        <v>99.861699999999999</v>
      </c>
      <c r="BY348">
        <v>99.451899999999995</v>
      </c>
    </row>
    <row r="349" spans="1:77" x14ac:dyDescent="0.25">
      <c r="A349">
        <v>335</v>
      </c>
      <c r="B349">
        <v>1602527682.5999999</v>
      </c>
      <c r="C349">
        <v>24304</v>
      </c>
      <c r="D349" t="s">
        <v>981</v>
      </c>
      <c r="E349" t="s">
        <v>982</v>
      </c>
      <c r="F349">
        <v>1602527673.9709699</v>
      </c>
      <c r="G349">
        <f t="shared" si="60"/>
        <v>2.2983348579142004E-4</v>
      </c>
      <c r="H349">
        <f t="shared" si="61"/>
        <v>-2.8296653092536408</v>
      </c>
      <c r="I349">
        <f t="shared" si="62"/>
        <v>29.336678652068599</v>
      </c>
      <c r="J349">
        <f t="shared" si="63"/>
        <v>1.8890020299140429</v>
      </c>
      <c r="K349">
        <f t="shared" si="64"/>
        <v>6.4390453067898497</v>
      </c>
      <c r="L349">
        <v>0</v>
      </c>
      <c r="M349">
        <v>0</v>
      </c>
      <c r="N349">
        <f t="shared" si="65"/>
        <v>1</v>
      </c>
      <c r="O349">
        <f t="shared" si="66"/>
        <v>0</v>
      </c>
      <c r="P349">
        <f t="shared" si="67"/>
        <v>51835.24530045929</v>
      </c>
      <c r="Q349">
        <f t="shared" si="68"/>
        <v>0</v>
      </c>
      <c r="R349">
        <f t="shared" si="69"/>
        <v>0</v>
      </c>
      <c r="S349">
        <f t="shared" si="70"/>
        <v>0.49</v>
      </c>
      <c r="T349">
        <f t="shared" si="71"/>
        <v>0.39</v>
      </c>
      <c r="U349">
        <v>20.85</v>
      </c>
      <c r="V349">
        <v>1602527673.9709699</v>
      </c>
      <c r="W349">
        <v>415.70170967741899</v>
      </c>
      <c r="X349">
        <v>410.00109677419402</v>
      </c>
      <c r="Y349">
        <v>18.599493548387098</v>
      </c>
      <c r="Z349">
        <v>18.129206451612902</v>
      </c>
      <c r="AA349">
        <v>1000.00593548387</v>
      </c>
      <c r="AB349">
        <v>101.462064516129</v>
      </c>
      <c r="AC349">
        <v>9.9949793548387095E-2</v>
      </c>
      <c r="AD349">
        <v>37.386309677419398</v>
      </c>
      <c r="AE349">
        <v>999.9</v>
      </c>
      <c r="AF349">
        <v>999.9</v>
      </c>
      <c r="AG349">
        <v>0</v>
      </c>
      <c r="AH349">
        <v>0</v>
      </c>
      <c r="AI349">
        <v>9996.0290322580695</v>
      </c>
      <c r="AJ349">
        <v>0</v>
      </c>
      <c r="AK349">
        <v>2.1642483870967701E-3</v>
      </c>
      <c r="AL349">
        <v>1602527634.5999999</v>
      </c>
      <c r="AM349" t="s">
        <v>974</v>
      </c>
      <c r="AN349">
        <v>57</v>
      </c>
      <c r="AO349">
        <v>-2.3119999999999998</v>
      </c>
      <c r="AP349">
        <v>3.7999999999999999E-2</v>
      </c>
      <c r="AQ349">
        <v>410</v>
      </c>
      <c r="AR349">
        <v>18</v>
      </c>
      <c r="AS349">
        <v>0.3</v>
      </c>
      <c r="AT349">
        <v>0.1</v>
      </c>
      <c r="AU349">
        <v>5.7046746341463397</v>
      </c>
      <c r="AV349">
        <v>2.48468989548008E-2</v>
      </c>
      <c r="AW349">
        <v>2.7165465262257799E-2</v>
      </c>
      <c r="AX349">
        <v>1</v>
      </c>
      <c r="AY349">
        <v>0.47027673170731699</v>
      </c>
      <c r="AZ349">
        <v>-3.17901742160575E-3</v>
      </c>
      <c r="BA349">
        <v>8.1075538473246998E-4</v>
      </c>
      <c r="BB349">
        <v>1</v>
      </c>
      <c r="BC349">
        <v>2</v>
      </c>
      <c r="BD349">
        <v>2</v>
      </c>
      <c r="BE349" t="s">
        <v>174</v>
      </c>
      <c r="BF349">
        <v>100</v>
      </c>
      <c r="BG349">
        <v>100</v>
      </c>
      <c r="BH349">
        <v>-2.3119999999999998</v>
      </c>
      <c r="BI349">
        <v>3.7999999999999999E-2</v>
      </c>
      <c r="BJ349">
        <v>2</v>
      </c>
      <c r="BK349">
        <v>1042.48</v>
      </c>
      <c r="BL349">
        <v>663.39700000000005</v>
      </c>
      <c r="BM349">
        <v>39.999200000000002</v>
      </c>
      <c r="BN349">
        <v>37.206899999999997</v>
      </c>
      <c r="BO349">
        <v>29.9999</v>
      </c>
      <c r="BP349">
        <v>36.869300000000003</v>
      </c>
      <c r="BQ349">
        <v>36.924100000000003</v>
      </c>
      <c r="BR349">
        <v>31.238299999999999</v>
      </c>
      <c r="BS349">
        <v>100</v>
      </c>
      <c r="BT349">
        <v>0</v>
      </c>
      <c r="BU349">
        <v>40</v>
      </c>
      <c r="BV349">
        <v>410</v>
      </c>
      <c r="BW349">
        <v>10</v>
      </c>
      <c r="BX349">
        <v>99.862399999999994</v>
      </c>
      <c r="BY349">
        <v>99.453199999999995</v>
      </c>
    </row>
    <row r="350" spans="1:77" x14ac:dyDescent="0.25">
      <c r="A350">
        <v>336</v>
      </c>
      <c r="B350">
        <v>1602527687.5999999</v>
      </c>
      <c r="C350">
        <v>24309</v>
      </c>
      <c r="D350" t="s">
        <v>983</v>
      </c>
      <c r="E350" t="s">
        <v>984</v>
      </c>
      <c r="F350">
        <v>1602527678.9709699</v>
      </c>
      <c r="G350">
        <f t="shared" si="60"/>
        <v>2.2969165431294225E-4</v>
      </c>
      <c r="H350">
        <f t="shared" si="61"/>
        <v>-2.8302709070509882</v>
      </c>
      <c r="I350">
        <f t="shared" si="62"/>
        <v>29.325188128562747</v>
      </c>
      <c r="J350">
        <f t="shared" si="63"/>
        <v>1.8883307818445199</v>
      </c>
      <c r="K350">
        <f t="shared" si="64"/>
        <v>6.4392793443165841</v>
      </c>
      <c r="L350">
        <v>0</v>
      </c>
      <c r="M350">
        <v>0</v>
      </c>
      <c r="N350">
        <f t="shared" si="65"/>
        <v>1</v>
      </c>
      <c r="O350">
        <f t="shared" si="66"/>
        <v>0</v>
      </c>
      <c r="P350">
        <f t="shared" si="67"/>
        <v>51850.542352410135</v>
      </c>
      <c r="Q350">
        <f t="shared" si="68"/>
        <v>0</v>
      </c>
      <c r="R350">
        <f t="shared" si="69"/>
        <v>0</v>
      </c>
      <c r="S350">
        <f t="shared" si="70"/>
        <v>0.49</v>
      </c>
      <c r="T350">
        <f t="shared" si="71"/>
        <v>0.39</v>
      </c>
      <c r="U350">
        <v>20.85</v>
      </c>
      <c r="V350">
        <v>1602527678.9709699</v>
      </c>
      <c r="W350">
        <v>415.69741935483898</v>
      </c>
      <c r="X350">
        <v>409.99541935483899</v>
      </c>
      <c r="Y350">
        <v>18.5928838709677</v>
      </c>
      <c r="Z350">
        <v>18.122883870967701</v>
      </c>
      <c r="AA350">
        <v>1000.00603225806</v>
      </c>
      <c r="AB350">
        <v>101.462</v>
      </c>
      <c r="AC350">
        <v>0.100016680645161</v>
      </c>
      <c r="AD350">
        <v>37.3869774193548</v>
      </c>
      <c r="AE350">
        <v>999.9</v>
      </c>
      <c r="AF350">
        <v>999.9</v>
      </c>
      <c r="AG350">
        <v>0</v>
      </c>
      <c r="AH350">
        <v>0</v>
      </c>
      <c r="AI350">
        <v>9999.1335483871007</v>
      </c>
      <c r="AJ350">
        <v>0</v>
      </c>
      <c r="AK350">
        <v>2.1608574193548399E-3</v>
      </c>
      <c r="AL350">
        <v>1602527634.5999999</v>
      </c>
      <c r="AM350" t="s">
        <v>974</v>
      </c>
      <c r="AN350">
        <v>57</v>
      </c>
      <c r="AO350">
        <v>-2.3119999999999998</v>
      </c>
      <c r="AP350">
        <v>3.7999999999999999E-2</v>
      </c>
      <c r="AQ350">
        <v>410</v>
      </c>
      <c r="AR350">
        <v>18</v>
      </c>
      <c r="AS350">
        <v>0.3</v>
      </c>
      <c r="AT350">
        <v>0.1</v>
      </c>
      <c r="AU350">
        <v>5.6968975609756098</v>
      </c>
      <c r="AV350">
        <v>1.46230662020025E-2</v>
      </c>
      <c r="AW350">
        <v>2.7800752383263901E-2</v>
      </c>
      <c r="AX350">
        <v>1</v>
      </c>
      <c r="AY350">
        <v>0.47009243902439002</v>
      </c>
      <c r="AZ350">
        <v>-2.5037979094051799E-3</v>
      </c>
      <c r="BA350">
        <v>6.4961238156455799E-4</v>
      </c>
      <c r="BB350">
        <v>1</v>
      </c>
      <c r="BC350">
        <v>2</v>
      </c>
      <c r="BD350">
        <v>2</v>
      </c>
      <c r="BE350" t="s">
        <v>174</v>
      </c>
      <c r="BF350">
        <v>100</v>
      </c>
      <c r="BG350">
        <v>100</v>
      </c>
      <c r="BH350">
        <v>-2.3119999999999998</v>
      </c>
      <c r="BI350">
        <v>3.7999999999999999E-2</v>
      </c>
      <c r="BJ350">
        <v>2</v>
      </c>
      <c r="BK350">
        <v>1044.73</v>
      </c>
      <c r="BL350">
        <v>663.29200000000003</v>
      </c>
      <c r="BM350">
        <v>39.998899999999999</v>
      </c>
      <c r="BN350">
        <v>37.204599999999999</v>
      </c>
      <c r="BO350">
        <v>29.9998</v>
      </c>
      <c r="BP350">
        <v>36.8658</v>
      </c>
      <c r="BQ350">
        <v>36.920699999999997</v>
      </c>
      <c r="BR350">
        <v>31.236499999999999</v>
      </c>
      <c r="BS350">
        <v>100</v>
      </c>
      <c r="BT350">
        <v>0</v>
      </c>
      <c r="BU350">
        <v>40</v>
      </c>
      <c r="BV350">
        <v>410</v>
      </c>
      <c r="BW350">
        <v>10</v>
      </c>
      <c r="BX350">
        <v>99.863900000000001</v>
      </c>
      <c r="BY350">
        <v>99.453599999999994</v>
      </c>
    </row>
    <row r="351" spans="1:77" x14ac:dyDescent="0.25">
      <c r="A351">
        <v>337</v>
      </c>
      <c r="B351">
        <v>1602527946.5999999</v>
      </c>
      <c r="C351">
        <v>24568</v>
      </c>
      <c r="D351" t="s">
        <v>987</v>
      </c>
      <c r="E351" t="s">
        <v>988</v>
      </c>
      <c r="F351">
        <v>1602527938.5999999</v>
      </c>
      <c r="G351">
        <f t="shared" si="60"/>
        <v>3.9257098413205608E-4</v>
      </c>
      <c r="H351">
        <f t="shared" si="61"/>
        <v>-2.5680129904568361</v>
      </c>
      <c r="I351">
        <f t="shared" si="62"/>
        <v>28.854204437074621</v>
      </c>
      <c r="J351">
        <f t="shared" si="63"/>
        <v>1.8689311243873319</v>
      </c>
      <c r="K351">
        <f t="shared" si="64"/>
        <v>6.4771535408751442</v>
      </c>
      <c r="L351">
        <v>0</v>
      </c>
      <c r="M351">
        <v>0</v>
      </c>
      <c r="N351">
        <f t="shared" si="65"/>
        <v>1</v>
      </c>
      <c r="O351">
        <f t="shared" si="66"/>
        <v>0</v>
      </c>
      <c r="P351">
        <f t="shared" si="67"/>
        <v>51820.675313594344</v>
      </c>
      <c r="Q351">
        <f t="shared" si="68"/>
        <v>0</v>
      </c>
      <c r="R351">
        <f t="shared" si="69"/>
        <v>0</v>
      </c>
      <c r="S351">
        <f t="shared" si="70"/>
        <v>0.49</v>
      </c>
      <c r="T351">
        <f t="shared" si="71"/>
        <v>0.39</v>
      </c>
      <c r="U351">
        <v>12.56</v>
      </c>
      <c r="V351">
        <v>1602527938.5999999</v>
      </c>
      <c r="W351">
        <v>413.02983870967699</v>
      </c>
      <c r="X351">
        <v>410.00803225806499</v>
      </c>
      <c r="Y351">
        <v>18.404451612903198</v>
      </c>
      <c r="Z351">
        <v>17.9204516129032</v>
      </c>
      <c r="AA351">
        <v>999.988612903226</v>
      </c>
      <c r="AB351">
        <v>101.448387096774</v>
      </c>
      <c r="AC351">
        <v>9.9388609677419401E-2</v>
      </c>
      <c r="AD351">
        <v>37.4947612903226</v>
      </c>
      <c r="AE351">
        <v>999.9</v>
      </c>
      <c r="AF351">
        <v>999.9</v>
      </c>
      <c r="AG351">
        <v>0</v>
      </c>
      <c r="AH351">
        <v>0</v>
      </c>
      <c r="AI351">
        <v>9998.1451612903202</v>
      </c>
      <c r="AJ351">
        <v>0</v>
      </c>
      <c r="AK351">
        <v>2.1457535483870999E-3</v>
      </c>
      <c r="AL351">
        <v>1602527920.0999999</v>
      </c>
      <c r="AM351" t="s">
        <v>989</v>
      </c>
      <c r="AN351">
        <v>58</v>
      </c>
      <c r="AO351">
        <v>-2.3290000000000002</v>
      </c>
      <c r="AP351">
        <v>3.6999999999999998E-2</v>
      </c>
      <c r="AQ351">
        <v>410</v>
      </c>
      <c r="AR351">
        <v>18</v>
      </c>
      <c r="AS351">
        <v>0.57999999999999996</v>
      </c>
      <c r="AT351">
        <v>0.24</v>
      </c>
      <c r="AU351">
        <v>3.0405251219512199</v>
      </c>
      <c r="AV351">
        <v>-0.24701958188157899</v>
      </c>
      <c r="AW351">
        <v>3.9210025355765302E-2</v>
      </c>
      <c r="AX351">
        <v>0</v>
      </c>
      <c r="AY351">
        <v>0.483942268292683</v>
      </c>
      <c r="AZ351">
        <v>8.2674564459942809E-3</v>
      </c>
      <c r="BA351">
        <v>1.2215087836388401E-3</v>
      </c>
      <c r="BB351">
        <v>1</v>
      </c>
      <c r="BC351">
        <v>1</v>
      </c>
      <c r="BD351">
        <v>2</v>
      </c>
      <c r="BE351" t="s">
        <v>171</v>
      </c>
      <c r="BF351">
        <v>100</v>
      </c>
      <c r="BG351">
        <v>100</v>
      </c>
      <c r="BH351">
        <v>-2.3290000000000002</v>
      </c>
      <c r="BI351">
        <v>3.6999999999999998E-2</v>
      </c>
      <c r="BJ351">
        <v>2</v>
      </c>
      <c r="BK351">
        <v>1042.53</v>
      </c>
      <c r="BL351">
        <v>662.803</v>
      </c>
      <c r="BM351">
        <v>39.995100000000001</v>
      </c>
      <c r="BN351">
        <v>37.167999999999999</v>
      </c>
      <c r="BO351">
        <v>30.000399999999999</v>
      </c>
      <c r="BP351">
        <v>36.810899999999997</v>
      </c>
      <c r="BQ351">
        <v>36.872500000000002</v>
      </c>
      <c r="BR351">
        <v>31.2378</v>
      </c>
      <c r="BS351">
        <v>100</v>
      </c>
      <c r="BT351">
        <v>0</v>
      </c>
      <c r="BU351">
        <v>40</v>
      </c>
      <c r="BV351">
        <v>410</v>
      </c>
      <c r="BW351">
        <v>10</v>
      </c>
      <c r="BX351">
        <v>99.8596</v>
      </c>
      <c r="BY351">
        <v>99.449799999999996</v>
      </c>
    </row>
    <row r="352" spans="1:77" x14ac:dyDescent="0.25">
      <c r="A352">
        <v>338</v>
      </c>
      <c r="B352">
        <v>1602527951.5999999</v>
      </c>
      <c r="C352">
        <v>24573</v>
      </c>
      <c r="D352" t="s">
        <v>990</v>
      </c>
      <c r="E352" t="s">
        <v>991</v>
      </c>
      <c r="F352">
        <v>1602527943.2451601</v>
      </c>
      <c r="G352">
        <f t="shared" si="60"/>
        <v>3.9324871971636914E-4</v>
      </c>
      <c r="H352">
        <f t="shared" si="61"/>
        <v>-2.575068271944942</v>
      </c>
      <c r="I352">
        <f t="shared" si="62"/>
        <v>28.851221865191444</v>
      </c>
      <c r="J352">
        <f t="shared" si="63"/>
        <v>1.8686090909978288</v>
      </c>
      <c r="K352">
        <f t="shared" si="64"/>
        <v>6.4767069475566199</v>
      </c>
      <c r="L352">
        <v>0</v>
      </c>
      <c r="M352">
        <v>0</v>
      </c>
      <c r="N352">
        <f t="shared" si="65"/>
        <v>1</v>
      </c>
      <c r="O352">
        <f t="shared" si="66"/>
        <v>0</v>
      </c>
      <c r="P352">
        <f t="shared" si="67"/>
        <v>51868.400783324243</v>
      </c>
      <c r="Q352">
        <f t="shared" si="68"/>
        <v>0</v>
      </c>
      <c r="R352">
        <f t="shared" si="69"/>
        <v>0</v>
      </c>
      <c r="S352">
        <f t="shared" si="70"/>
        <v>0.49</v>
      </c>
      <c r="T352">
        <f t="shared" si="71"/>
        <v>0.39</v>
      </c>
      <c r="U352">
        <v>12.56</v>
      </c>
      <c r="V352">
        <v>1602527943.2451601</v>
      </c>
      <c r="W352">
        <v>413.02048387096801</v>
      </c>
      <c r="X352">
        <v>409.99019354838703</v>
      </c>
      <c r="Y352">
        <v>18.4012322580645</v>
      </c>
      <c r="Z352">
        <v>17.916399999999999</v>
      </c>
      <c r="AA352">
        <v>999.99874193548396</v>
      </c>
      <c r="AB352">
        <v>101.448387096774</v>
      </c>
      <c r="AC352">
        <v>9.9654077419354906E-2</v>
      </c>
      <c r="AD352">
        <v>37.4934935483871</v>
      </c>
      <c r="AE352">
        <v>999.9</v>
      </c>
      <c r="AF352">
        <v>999.9</v>
      </c>
      <c r="AG352">
        <v>0</v>
      </c>
      <c r="AH352">
        <v>0</v>
      </c>
      <c r="AI352">
        <v>10007.7038709677</v>
      </c>
      <c r="AJ352">
        <v>0</v>
      </c>
      <c r="AK352">
        <v>2.12879870967742E-3</v>
      </c>
      <c r="AL352">
        <v>1602527920.0999999</v>
      </c>
      <c r="AM352" t="s">
        <v>989</v>
      </c>
      <c r="AN352">
        <v>58</v>
      </c>
      <c r="AO352">
        <v>-2.3290000000000002</v>
      </c>
      <c r="AP352">
        <v>3.6999999999999998E-2</v>
      </c>
      <c r="AQ352">
        <v>410</v>
      </c>
      <c r="AR352">
        <v>18</v>
      </c>
      <c r="AS352">
        <v>0.57999999999999996</v>
      </c>
      <c r="AT352">
        <v>0.24</v>
      </c>
      <c r="AU352">
        <v>3.0276253658536598</v>
      </c>
      <c r="AV352">
        <v>8.1863832752618507E-2</v>
      </c>
      <c r="AW352">
        <v>2.2480126084357E-2</v>
      </c>
      <c r="AX352">
        <v>1</v>
      </c>
      <c r="AY352">
        <v>0.48428851219512198</v>
      </c>
      <c r="AZ352">
        <v>1.0932606271777799E-2</v>
      </c>
      <c r="BA352">
        <v>1.35312426415371E-3</v>
      </c>
      <c r="BB352">
        <v>1</v>
      </c>
      <c r="BC352">
        <v>2</v>
      </c>
      <c r="BD352">
        <v>2</v>
      </c>
      <c r="BE352" t="s">
        <v>174</v>
      </c>
      <c r="BF352">
        <v>100</v>
      </c>
      <c r="BG352">
        <v>100</v>
      </c>
      <c r="BH352">
        <v>-2.3290000000000002</v>
      </c>
      <c r="BI352">
        <v>3.6999999999999998E-2</v>
      </c>
      <c r="BJ352">
        <v>2</v>
      </c>
      <c r="BK352">
        <v>1042.81</v>
      </c>
      <c r="BL352">
        <v>662.84900000000005</v>
      </c>
      <c r="BM352">
        <v>39.995800000000003</v>
      </c>
      <c r="BN352">
        <v>37.1706</v>
      </c>
      <c r="BO352">
        <v>30.000299999999999</v>
      </c>
      <c r="BP352">
        <v>36.814</v>
      </c>
      <c r="BQ352">
        <v>36.872500000000002</v>
      </c>
      <c r="BR352">
        <v>31.238800000000001</v>
      </c>
      <c r="BS352">
        <v>100</v>
      </c>
      <c r="BT352">
        <v>0</v>
      </c>
      <c r="BU352">
        <v>40</v>
      </c>
      <c r="BV352">
        <v>410</v>
      </c>
      <c r="BW352">
        <v>10</v>
      </c>
      <c r="BX352">
        <v>99.859099999999998</v>
      </c>
      <c r="BY352">
        <v>99.449100000000001</v>
      </c>
    </row>
    <row r="353" spans="1:77" x14ac:dyDescent="0.25">
      <c r="A353">
        <v>339</v>
      </c>
      <c r="B353">
        <v>1602527956.5999999</v>
      </c>
      <c r="C353">
        <v>24578</v>
      </c>
      <c r="D353" t="s">
        <v>992</v>
      </c>
      <c r="E353" t="s">
        <v>993</v>
      </c>
      <c r="F353">
        <v>1602527948.03548</v>
      </c>
      <c r="G353">
        <f t="shared" si="60"/>
        <v>3.9379975250632561E-4</v>
      </c>
      <c r="H353">
        <f t="shared" si="61"/>
        <v>-2.5716845358346276</v>
      </c>
      <c r="I353">
        <f t="shared" si="62"/>
        <v>28.846901790551875</v>
      </c>
      <c r="J353">
        <f t="shared" si="63"/>
        <v>1.868251933565404</v>
      </c>
      <c r="K353">
        <f t="shared" si="64"/>
        <v>6.4764387771351783</v>
      </c>
      <c r="L353">
        <v>0</v>
      </c>
      <c r="M353">
        <v>0</v>
      </c>
      <c r="N353">
        <f t="shared" si="65"/>
        <v>1</v>
      </c>
      <c r="O353">
        <f t="shared" si="66"/>
        <v>0</v>
      </c>
      <c r="P353">
        <f t="shared" si="67"/>
        <v>51864.289155502338</v>
      </c>
      <c r="Q353">
        <f t="shared" si="68"/>
        <v>0</v>
      </c>
      <c r="R353">
        <f t="shared" si="69"/>
        <v>0</v>
      </c>
      <c r="S353">
        <f t="shared" si="70"/>
        <v>0.49</v>
      </c>
      <c r="T353">
        <f t="shared" si="71"/>
        <v>0.39</v>
      </c>
      <c r="U353">
        <v>12.56</v>
      </c>
      <c r="V353">
        <v>1602527948.03548</v>
      </c>
      <c r="W353">
        <v>413.01538709677402</v>
      </c>
      <c r="X353">
        <v>409.98961290322598</v>
      </c>
      <c r="Y353">
        <v>18.397690322580601</v>
      </c>
      <c r="Z353">
        <v>17.912174193548399</v>
      </c>
      <c r="AA353">
        <v>999.99306451612904</v>
      </c>
      <c r="AB353">
        <v>101.448516129032</v>
      </c>
      <c r="AC353">
        <v>9.96619741935484E-2</v>
      </c>
      <c r="AD353">
        <v>37.4927322580645</v>
      </c>
      <c r="AE353">
        <v>999.9</v>
      </c>
      <c r="AF353">
        <v>999.9</v>
      </c>
      <c r="AG353">
        <v>0</v>
      </c>
      <c r="AH353">
        <v>0</v>
      </c>
      <c r="AI353">
        <v>10006.8377419355</v>
      </c>
      <c r="AJ353">
        <v>0</v>
      </c>
      <c r="AK353">
        <v>2.1371222580645198E-3</v>
      </c>
      <c r="AL353">
        <v>1602527920.0999999</v>
      </c>
      <c r="AM353" t="s">
        <v>989</v>
      </c>
      <c r="AN353">
        <v>58</v>
      </c>
      <c r="AO353">
        <v>-2.3290000000000002</v>
      </c>
      <c r="AP353">
        <v>3.6999999999999998E-2</v>
      </c>
      <c r="AQ353">
        <v>410</v>
      </c>
      <c r="AR353">
        <v>18</v>
      </c>
      <c r="AS353">
        <v>0.57999999999999996</v>
      </c>
      <c r="AT353">
        <v>0.24</v>
      </c>
      <c r="AU353">
        <v>3.0241751219512198</v>
      </c>
      <c r="AV353">
        <v>-6.9531219512176501E-2</v>
      </c>
      <c r="AW353">
        <v>2.58765238855562E-2</v>
      </c>
      <c r="AX353">
        <v>1</v>
      </c>
      <c r="AY353">
        <v>0.48524570731707301</v>
      </c>
      <c r="AZ353">
        <v>6.1684808362365198E-3</v>
      </c>
      <c r="BA353">
        <v>9.3099417733901498E-4</v>
      </c>
      <c r="BB353">
        <v>1</v>
      </c>
      <c r="BC353">
        <v>2</v>
      </c>
      <c r="BD353">
        <v>2</v>
      </c>
      <c r="BE353" t="s">
        <v>174</v>
      </c>
      <c r="BF353">
        <v>100</v>
      </c>
      <c r="BG353">
        <v>100</v>
      </c>
      <c r="BH353">
        <v>-2.3290000000000002</v>
      </c>
      <c r="BI353">
        <v>3.6999999999999998E-2</v>
      </c>
      <c r="BJ353">
        <v>2</v>
      </c>
      <c r="BK353">
        <v>1044.75</v>
      </c>
      <c r="BL353">
        <v>662.70699999999999</v>
      </c>
      <c r="BM353">
        <v>39.9968</v>
      </c>
      <c r="BN353">
        <v>37.172400000000003</v>
      </c>
      <c r="BO353">
        <v>30.0002</v>
      </c>
      <c r="BP353">
        <v>36.814300000000003</v>
      </c>
      <c r="BQ353">
        <v>36.874200000000002</v>
      </c>
      <c r="BR353">
        <v>31.237100000000002</v>
      </c>
      <c r="BS353">
        <v>100</v>
      </c>
      <c r="BT353">
        <v>0</v>
      </c>
      <c r="BU353">
        <v>40</v>
      </c>
      <c r="BV353">
        <v>410</v>
      </c>
      <c r="BW353">
        <v>10</v>
      </c>
      <c r="BX353">
        <v>99.858800000000002</v>
      </c>
      <c r="BY353">
        <v>99.448300000000003</v>
      </c>
    </row>
    <row r="354" spans="1:77" x14ac:dyDescent="0.25">
      <c r="A354">
        <v>340</v>
      </c>
      <c r="B354">
        <v>1602527961.5999999</v>
      </c>
      <c r="C354">
        <v>24583</v>
      </c>
      <c r="D354" t="s">
        <v>994</v>
      </c>
      <c r="E354" t="s">
        <v>995</v>
      </c>
      <c r="F354">
        <v>1602527952.9709699</v>
      </c>
      <c r="G354">
        <f t="shared" si="60"/>
        <v>3.94185148323562E-4</v>
      </c>
      <c r="H354">
        <f t="shared" si="61"/>
        <v>-2.5581976968757636</v>
      </c>
      <c r="I354">
        <f t="shared" si="62"/>
        <v>28.841329451282316</v>
      </c>
      <c r="J354">
        <f t="shared" si="63"/>
        <v>1.8678871117569917</v>
      </c>
      <c r="K354">
        <f t="shared" si="64"/>
        <v>6.4764251416085239</v>
      </c>
      <c r="L354">
        <v>0</v>
      </c>
      <c r="M354">
        <v>0</v>
      </c>
      <c r="N354">
        <f t="shared" si="65"/>
        <v>1</v>
      </c>
      <c r="O354">
        <f t="shared" si="66"/>
        <v>0</v>
      </c>
      <c r="P354">
        <f t="shared" si="67"/>
        <v>51859.882839134501</v>
      </c>
      <c r="Q354">
        <f t="shared" si="68"/>
        <v>0</v>
      </c>
      <c r="R354">
        <f t="shared" si="69"/>
        <v>0</v>
      </c>
      <c r="S354">
        <f t="shared" si="70"/>
        <v>0.49</v>
      </c>
      <c r="T354">
        <f t="shared" si="71"/>
        <v>0.39</v>
      </c>
      <c r="U354">
        <v>12.56</v>
      </c>
      <c r="V354">
        <v>1602527952.9709699</v>
      </c>
      <c r="W354">
        <v>412.99970967741899</v>
      </c>
      <c r="X354">
        <v>409.99106451612897</v>
      </c>
      <c r="Y354">
        <v>18.3940032258065</v>
      </c>
      <c r="Z354">
        <v>17.9080096774194</v>
      </c>
      <c r="AA354">
        <v>999.992161290323</v>
      </c>
      <c r="AB354">
        <v>101.448935483871</v>
      </c>
      <c r="AC354">
        <v>9.9764319354838704E-2</v>
      </c>
      <c r="AD354">
        <v>37.492693548387102</v>
      </c>
      <c r="AE354">
        <v>999.9</v>
      </c>
      <c r="AF354">
        <v>999.9</v>
      </c>
      <c r="AG354">
        <v>0</v>
      </c>
      <c r="AH354">
        <v>0</v>
      </c>
      <c r="AI354">
        <v>10005.9067741935</v>
      </c>
      <c r="AJ354">
        <v>0</v>
      </c>
      <c r="AK354">
        <v>2.2311409677419399E-3</v>
      </c>
      <c r="AL354">
        <v>1602527920.0999999</v>
      </c>
      <c r="AM354" t="s">
        <v>989</v>
      </c>
      <c r="AN354">
        <v>58</v>
      </c>
      <c r="AO354">
        <v>-2.3290000000000002</v>
      </c>
      <c r="AP354">
        <v>3.6999999999999998E-2</v>
      </c>
      <c r="AQ354">
        <v>410</v>
      </c>
      <c r="AR354">
        <v>18</v>
      </c>
      <c r="AS354">
        <v>0.57999999999999996</v>
      </c>
      <c r="AT354">
        <v>0.24</v>
      </c>
      <c r="AU354">
        <v>3.0138748780487798</v>
      </c>
      <c r="AV354">
        <v>-0.25243902439035198</v>
      </c>
      <c r="AW354">
        <v>3.3186511153571199E-2</v>
      </c>
      <c r="AX354">
        <v>0</v>
      </c>
      <c r="AY354">
        <v>0.48580119512195102</v>
      </c>
      <c r="AZ354">
        <v>5.3316794425098801E-3</v>
      </c>
      <c r="BA354">
        <v>8.9085593862916503E-4</v>
      </c>
      <c r="BB354">
        <v>1</v>
      </c>
      <c r="BC354">
        <v>1</v>
      </c>
      <c r="BD354">
        <v>2</v>
      </c>
      <c r="BE354" t="s">
        <v>171</v>
      </c>
      <c r="BF354">
        <v>100</v>
      </c>
      <c r="BG354">
        <v>100</v>
      </c>
      <c r="BH354">
        <v>-2.3290000000000002</v>
      </c>
      <c r="BI354">
        <v>3.6999999999999998E-2</v>
      </c>
      <c r="BJ354">
        <v>2</v>
      </c>
      <c r="BK354">
        <v>1043.5899999999999</v>
      </c>
      <c r="BL354">
        <v>662.74300000000005</v>
      </c>
      <c r="BM354">
        <v>39.997700000000002</v>
      </c>
      <c r="BN354">
        <v>37.175400000000003</v>
      </c>
      <c r="BO354">
        <v>30.0002</v>
      </c>
      <c r="BP354">
        <v>36.814300000000003</v>
      </c>
      <c r="BQ354">
        <v>36.875500000000002</v>
      </c>
      <c r="BR354">
        <v>31.236599999999999</v>
      </c>
      <c r="BS354">
        <v>100</v>
      </c>
      <c r="BT354">
        <v>0</v>
      </c>
      <c r="BU354">
        <v>40</v>
      </c>
      <c r="BV354">
        <v>410</v>
      </c>
      <c r="BW354">
        <v>10</v>
      </c>
      <c r="BX354">
        <v>99.858900000000006</v>
      </c>
      <c r="BY354">
        <v>99.450400000000002</v>
      </c>
    </row>
    <row r="355" spans="1:77" x14ac:dyDescent="0.25">
      <c r="A355">
        <v>341</v>
      </c>
      <c r="B355">
        <v>1602527966.5999999</v>
      </c>
      <c r="C355">
        <v>24588</v>
      </c>
      <c r="D355" t="s">
        <v>996</v>
      </c>
      <c r="E355" t="s">
        <v>997</v>
      </c>
      <c r="F355">
        <v>1602527957.9709699</v>
      </c>
      <c r="G355">
        <f t="shared" si="60"/>
        <v>3.9451391677282441E-4</v>
      </c>
      <c r="H355">
        <f t="shared" si="61"/>
        <v>-2.5449022721504364</v>
      </c>
      <c r="I355">
        <f t="shared" si="62"/>
        <v>28.835622381866958</v>
      </c>
      <c r="J355">
        <f t="shared" si="63"/>
        <v>1.8675174976785265</v>
      </c>
      <c r="K355">
        <f t="shared" si="64"/>
        <v>6.4764251416085239</v>
      </c>
      <c r="L355">
        <v>0</v>
      </c>
      <c r="M355">
        <v>0</v>
      </c>
      <c r="N355">
        <f t="shared" si="65"/>
        <v>1</v>
      </c>
      <c r="O355">
        <f t="shared" si="66"/>
        <v>0</v>
      </c>
      <c r="P355">
        <f t="shared" si="67"/>
        <v>51823.091539025787</v>
      </c>
      <c r="Q355">
        <f t="shared" si="68"/>
        <v>0</v>
      </c>
      <c r="R355">
        <f t="shared" si="69"/>
        <v>0</v>
      </c>
      <c r="S355">
        <f t="shared" si="70"/>
        <v>0.49</v>
      </c>
      <c r="T355">
        <f t="shared" si="71"/>
        <v>0.39</v>
      </c>
      <c r="U355">
        <v>12.56</v>
      </c>
      <c r="V355">
        <v>1602527957.9709699</v>
      </c>
      <c r="W355">
        <v>412.99383870967699</v>
      </c>
      <c r="X355">
        <v>410.002064516129</v>
      </c>
      <c r="Y355">
        <v>18.3904</v>
      </c>
      <c r="Z355">
        <v>17.904</v>
      </c>
      <c r="AA355">
        <v>999.99354838709701</v>
      </c>
      <c r="AB355">
        <v>101.44867741935499</v>
      </c>
      <c r="AC355">
        <v>9.9820583870967802E-2</v>
      </c>
      <c r="AD355">
        <v>37.492693548387102</v>
      </c>
      <c r="AE355">
        <v>999.9</v>
      </c>
      <c r="AF355">
        <v>999.9</v>
      </c>
      <c r="AG355">
        <v>0</v>
      </c>
      <c r="AH355">
        <v>0</v>
      </c>
      <c r="AI355">
        <v>9998.5319354838703</v>
      </c>
      <c r="AJ355">
        <v>0</v>
      </c>
      <c r="AK355">
        <v>2.2934100000000001E-3</v>
      </c>
      <c r="AL355">
        <v>1602527920.0999999</v>
      </c>
      <c r="AM355" t="s">
        <v>989</v>
      </c>
      <c r="AN355">
        <v>58</v>
      </c>
      <c r="AO355">
        <v>-2.3290000000000002</v>
      </c>
      <c r="AP355">
        <v>3.6999999999999998E-2</v>
      </c>
      <c r="AQ355">
        <v>410</v>
      </c>
      <c r="AR355">
        <v>18</v>
      </c>
      <c r="AS355">
        <v>0.57999999999999996</v>
      </c>
      <c r="AT355">
        <v>0.24</v>
      </c>
      <c r="AU355">
        <v>3.0024480487804901</v>
      </c>
      <c r="AV355">
        <v>-0.24920153310110801</v>
      </c>
      <c r="AW355">
        <v>3.35898445904022E-2</v>
      </c>
      <c r="AX355">
        <v>0</v>
      </c>
      <c r="AY355">
        <v>0.48622368292682899</v>
      </c>
      <c r="AZ355">
        <v>5.8651777003519198E-3</v>
      </c>
      <c r="BA355">
        <v>9.1164170965445004E-4</v>
      </c>
      <c r="BB355">
        <v>1</v>
      </c>
      <c r="BC355">
        <v>1</v>
      </c>
      <c r="BD355">
        <v>2</v>
      </c>
      <c r="BE355" t="s">
        <v>171</v>
      </c>
      <c r="BF355">
        <v>100</v>
      </c>
      <c r="BG355">
        <v>100</v>
      </c>
      <c r="BH355">
        <v>-2.3290000000000002</v>
      </c>
      <c r="BI355">
        <v>3.6999999999999998E-2</v>
      </c>
      <c r="BJ355">
        <v>2</v>
      </c>
      <c r="BK355">
        <v>1042.98</v>
      </c>
      <c r="BL355">
        <v>662.95299999999997</v>
      </c>
      <c r="BM355">
        <v>39.997999999999998</v>
      </c>
      <c r="BN355">
        <v>37.177599999999998</v>
      </c>
      <c r="BO355">
        <v>30.0002</v>
      </c>
      <c r="BP355">
        <v>36.814300000000003</v>
      </c>
      <c r="BQ355">
        <v>36.875900000000001</v>
      </c>
      <c r="BR355">
        <v>31.2392</v>
      </c>
      <c r="BS355">
        <v>100</v>
      </c>
      <c r="BT355">
        <v>0</v>
      </c>
      <c r="BU355">
        <v>40</v>
      </c>
      <c r="BV355">
        <v>410</v>
      </c>
      <c r="BW355">
        <v>10</v>
      </c>
      <c r="BX355">
        <v>99.859099999999998</v>
      </c>
      <c r="BY355">
        <v>99.448999999999998</v>
      </c>
    </row>
    <row r="356" spans="1:77" x14ac:dyDescent="0.25">
      <c r="A356">
        <v>342</v>
      </c>
      <c r="B356">
        <v>1602527971.5999999</v>
      </c>
      <c r="C356">
        <v>24593</v>
      </c>
      <c r="D356" t="s">
        <v>998</v>
      </c>
      <c r="E356" t="s">
        <v>999</v>
      </c>
      <c r="F356">
        <v>1602527962.9709699</v>
      </c>
      <c r="G356">
        <f t="shared" si="60"/>
        <v>3.9480515116616484E-4</v>
      </c>
      <c r="H356">
        <f t="shared" si="61"/>
        <v>-2.5362742619162297</v>
      </c>
      <c r="I356">
        <f t="shared" si="62"/>
        <v>28.829272675038887</v>
      </c>
      <c r="J356">
        <f t="shared" si="63"/>
        <v>1.8671062636690945</v>
      </c>
      <c r="K356">
        <f t="shared" si="64"/>
        <v>6.4764251416085239</v>
      </c>
      <c r="L356">
        <v>0</v>
      </c>
      <c r="M356">
        <v>0</v>
      </c>
      <c r="N356">
        <f t="shared" si="65"/>
        <v>1</v>
      </c>
      <c r="O356">
        <f t="shared" si="66"/>
        <v>0</v>
      </c>
      <c r="P356">
        <f t="shared" si="67"/>
        <v>51806.899746705385</v>
      </c>
      <c r="Q356">
        <f t="shared" si="68"/>
        <v>0</v>
      </c>
      <c r="R356">
        <f t="shared" si="69"/>
        <v>0</v>
      </c>
      <c r="S356">
        <f t="shared" si="70"/>
        <v>0.49</v>
      </c>
      <c r="T356">
        <f t="shared" si="71"/>
        <v>0.39</v>
      </c>
      <c r="U356">
        <v>12.56</v>
      </c>
      <c r="V356">
        <v>1602527962.9709699</v>
      </c>
      <c r="W356">
        <v>412.98116129032297</v>
      </c>
      <c r="X356">
        <v>410.00038709677398</v>
      </c>
      <c r="Y356">
        <v>18.3863709677419</v>
      </c>
      <c r="Z356">
        <v>17.899612903225801</v>
      </c>
      <c r="AA356">
        <v>999.99970967741899</v>
      </c>
      <c r="AB356">
        <v>101.448419354839</v>
      </c>
      <c r="AC356">
        <v>9.9964877419354906E-2</v>
      </c>
      <c r="AD356">
        <v>37.492693548387102</v>
      </c>
      <c r="AE356">
        <v>999.9</v>
      </c>
      <c r="AF356">
        <v>999.9</v>
      </c>
      <c r="AG356">
        <v>0</v>
      </c>
      <c r="AH356">
        <v>0</v>
      </c>
      <c r="AI356">
        <v>9995.3016129032294</v>
      </c>
      <c r="AJ356">
        <v>0</v>
      </c>
      <c r="AK356">
        <v>2.2934100000000001E-3</v>
      </c>
      <c r="AL356">
        <v>1602527920.0999999</v>
      </c>
      <c r="AM356" t="s">
        <v>989</v>
      </c>
      <c r="AN356">
        <v>58</v>
      </c>
      <c r="AO356">
        <v>-2.3290000000000002</v>
      </c>
      <c r="AP356">
        <v>3.6999999999999998E-2</v>
      </c>
      <c r="AQ356">
        <v>410</v>
      </c>
      <c r="AR356">
        <v>18</v>
      </c>
      <c r="AS356">
        <v>0.57999999999999996</v>
      </c>
      <c r="AT356">
        <v>0.24</v>
      </c>
      <c r="AU356">
        <v>2.9880282926829298</v>
      </c>
      <c r="AV356">
        <v>-6.1375400696807698E-2</v>
      </c>
      <c r="AW356">
        <v>2.6389245398359198E-2</v>
      </c>
      <c r="AX356">
        <v>1</v>
      </c>
      <c r="AY356">
        <v>0.486619073170732</v>
      </c>
      <c r="AZ356">
        <v>4.2525993031358698E-3</v>
      </c>
      <c r="BA356">
        <v>7.2268697100520696E-4</v>
      </c>
      <c r="BB356">
        <v>1</v>
      </c>
      <c r="BC356">
        <v>2</v>
      </c>
      <c r="BD356">
        <v>2</v>
      </c>
      <c r="BE356" t="s">
        <v>174</v>
      </c>
      <c r="BF356">
        <v>100</v>
      </c>
      <c r="BG356">
        <v>100</v>
      </c>
      <c r="BH356">
        <v>-2.3290000000000002</v>
      </c>
      <c r="BI356">
        <v>3.6999999999999998E-2</v>
      </c>
      <c r="BJ356">
        <v>2</v>
      </c>
      <c r="BK356">
        <v>1043.6199999999999</v>
      </c>
      <c r="BL356">
        <v>663.06700000000001</v>
      </c>
      <c r="BM356">
        <v>39.997900000000001</v>
      </c>
      <c r="BN356">
        <v>37.178800000000003</v>
      </c>
      <c r="BO356">
        <v>30.0001</v>
      </c>
      <c r="BP356">
        <v>36.814300000000003</v>
      </c>
      <c r="BQ356">
        <v>36.875900000000001</v>
      </c>
      <c r="BR356">
        <v>31.2394</v>
      </c>
      <c r="BS356">
        <v>100</v>
      </c>
      <c r="BT356">
        <v>0</v>
      </c>
      <c r="BU356">
        <v>40</v>
      </c>
      <c r="BV356">
        <v>410</v>
      </c>
      <c r="BW356">
        <v>10</v>
      </c>
      <c r="BX356">
        <v>99.860299999999995</v>
      </c>
      <c r="BY356">
        <v>99.448599999999999</v>
      </c>
    </row>
    <row r="357" spans="1:77" x14ac:dyDescent="0.25">
      <c r="A357">
        <v>343</v>
      </c>
      <c r="B357">
        <v>1602528236.5999999</v>
      </c>
      <c r="C357">
        <v>24858</v>
      </c>
      <c r="D357" t="s">
        <v>1001</v>
      </c>
      <c r="E357" t="s">
        <v>1002</v>
      </c>
      <c r="F357">
        <v>1602528228.5999999</v>
      </c>
      <c r="G357">
        <f t="shared" si="60"/>
        <v>4.3416329470169637E-4</v>
      </c>
      <c r="H357">
        <f t="shared" si="61"/>
        <v>-3.7669796208472492</v>
      </c>
      <c r="I357">
        <f t="shared" si="62"/>
        <v>28.809388488987491</v>
      </c>
      <c r="J357">
        <f t="shared" si="63"/>
        <v>1.874688512640599</v>
      </c>
      <c r="K357">
        <f t="shared" si="64"/>
        <v>6.5072138318979125</v>
      </c>
      <c r="L357">
        <v>0</v>
      </c>
      <c r="M357">
        <v>0</v>
      </c>
      <c r="N357">
        <f t="shared" si="65"/>
        <v>1</v>
      </c>
      <c r="O357">
        <f t="shared" si="66"/>
        <v>0</v>
      </c>
      <c r="P357">
        <f t="shared" si="67"/>
        <v>51853.651215192491</v>
      </c>
      <c r="Q357">
        <f t="shared" si="68"/>
        <v>0</v>
      </c>
      <c r="R357">
        <f t="shared" si="69"/>
        <v>0</v>
      </c>
      <c r="S357">
        <f t="shared" si="70"/>
        <v>0.49</v>
      </c>
      <c r="T357">
        <f t="shared" si="71"/>
        <v>0.39</v>
      </c>
      <c r="U357">
        <v>17.100000000000001</v>
      </c>
      <c r="V357">
        <v>1602528228.5999999</v>
      </c>
      <c r="W357">
        <v>416.152806451613</v>
      </c>
      <c r="X357">
        <v>410.020225806452</v>
      </c>
      <c r="Y357">
        <v>18.462567741935501</v>
      </c>
      <c r="Z357">
        <v>17.7338548387097</v>
      </c>
      <c r="AA357">
        <v>999.999129032258</v>
      </c>
      <c r="AB357">
        <v>101.44164516129</v>
      </c>
      <c r="AC357">
        <v>9.8321480645161302E-2</v>
      </c>
      <c r="AD357">
        <v>37.579919354838701</v>
      </c>
      <c r="AE357">
        <v>999.9</v>
      </c>
      <c r="AF357">
        <v>999.9</v>
      </c>
      <c r="AG357">
        <v>0</v>
      </c>
      <c r="AH357">
        <v>0</v>
      </c>
      <c r="AI357">
        <v>10008.333870967699</v>
      </c>
      <c r="AJ357">
        <v>0</v>
      </c>
      <c r="AK357">
        <v>2.1716467741935501E-3</v>
      </c>
      <c r="AL357">
        <v>1602528216.0999999</v>
      </c>
      <c r="AM357" t="s">
        <v>1003</v>
      </c>
      <c r="AN357">
        <v>59</v>
      </c>
      <c r="AO357">
        <v>-2.3679999999999999</v>
      </c>
      <c r="AP357">
        <v>3.3000000000000002E-2</v>
      </c>
      <c r="AQ357">
        <v>410</v>
      </c>
      <c r="AR357">
        <v>18</v>
      </c>
      <c r="AS357">
        <v>0.34</v>
      </c>
      <c r="AT357">
        <v>0.06</v>
      </c>
      <c r="AU357">
        <v>5.0146877611707303</v>
      </c>
      <c r="AV357">
        <v>15.908548358971199</v>
      </c>
      <c r="AW357">
        <v>2.1319944088010701</v>
      </c>
      <c r="AX357">
        <v>0</v>
      </c>
      <c r="AY357">
        <v>0.59571954536585403</v>
      </c>
      <c r="AZ357">
        <v>1.9133072397076101</v>
      </c>
      <c r="BA357">
        <v>0.25328007399797198</v>
      </c>
      <c r="BB357">
        <v>0</v>
      </c>
      <c r="BC357">
        <v>0</v>
      </c>
      <c r="BD357">
        <v>2</v>
      </c>
      <c r="BE357" t="s">
        <v>218</v>
      </c>
      <c r="BF357">
        <v>100</v>
      </c>
      <c r="BG357">
        <v>100</v>
      </c>
      <c r="BH357">
        <v>-2.3679999999999999</v>
      </c>
      <c r="BI357">
        <v>3.3000000000000002E-2</v>
      </c>
      <c r="BJ357">
        <v>2</v>
      </c>
      <c r="BK357">
        <v>1043.97</v>
      </c>
      <c r="BL357">
        <v>661.52099999999996</v>
      </c>
      <c r="BM357">
        <v>39.996899999999997</v>
      </c>
      <c r="BN357">
        <v>37.280900000000003</v>
      </c>
      <c r="BO357">
        <v>30.000499999999999</v>
      </c>
      <c r="BP357">
        <v>36.895699999999998</v>
      </c>
      <c r="BQ357">
        <v>36.959899999999998</v>
      </c>
      <c r="BR357">
        <v>31.234000000000002</v>
      </c>
      <c r="BS357">
        <v>100</v>
      </c>
      <c r="BT357">
        <v>0</v>
      </c>
      <c r="BU357">
        <v>40</v>
      </c>
      <c r="BV357">
        <v>410</v>
      </c>
      <c r="BW357">
        <v>10</v>
      </c>
      <c r="BX357">
        <v>99.823899999999995</v>
      </c>
      <c r="BY357">
        <v>99.417000000000002</v>
      </c>
    </row>
    <row r="358" spans="1:77" x14ac:dyDescent="0.25">
      <c r="A358">
        <v>344</v>
      </c>
      <c r="B358">
        <v>1602528241.5999999</v>
      </c>
      <c r="C358">
        <v>24863</v>
      </c>
      <c r="D358" t="s">
        <v>1004</v>
      </c>
      <c r="E358" t="s">
        <v>1005</v>
      </c>
      <c r="F358">
        <v>1602528233.2451601</v>
      </c>
      <c r="G358">
        <f t="shared" si="60"/>
        <v>4.3615791306321385E-4</v>
      </c>
      <c r="H358">
        <f t="shared" si="61"/>
        <v>-3.7789961102739102</v>
      </c>
      <c r="I358">
        <f t="shared" si="62"/>
        <v>28.812040091753811</v>
      </c>
      <c r="J358">
        <f t="shared" si="63"/>
        <v>1.874869605348215</v>
      </c>
      <c r="K358">
        <f t="shared" si="64"/>
        <v>6.5072434974322233</v>
      </c>
      <c r="L358">
        <v>0</v>
      </c>
      <c r="M358">
        <v>0</v>
      </c>
      <c r="N358">
        <f t="shared" si="65"/>
        <v>1</v>
      </c>
      <c r="O358">
        <f t="shared" si="66"/>
        <v>0</v>
      </c>
      <c r="P358">
        <f t="shared" si="67"/>
        <v>51821.101020645139</v>
      </c>
      <c r="Q358">
        <f t="shared" si="68"/>
        <v>0</v>
      </c>
      <c r="R358">
        <f t="shared" si="69"/>
        <v>0</v>
      </c>
      <c r="S358">
        <f t="shared" si="70"/>
        <v>0.49</v>
      </c>
      <c r="T358">
        <f t="shared" si="71"/>
        <v>0.39</v>
      </c>
      <c r="U358">
        <v>17.100000000000001</v>
      </c>
      <c r="V358">
        <v>1602528233.2451601</v>
      </c>
      <c r="W358">
        <v>416.16758064516102</v>
      </c>
      <c r="X358">
        <v>410.01567741935497</v>
      </c>
      <c r="Y358">
        <v>18.464219354838701</v>
      </c>
      <c r="Z358">
        <v>17.732135483871001</v>
      </c>
      <c r="AA358">
        <v>999.965838709678</v>
      </c>
      <c r="AB358">
        <v>101.441709677419</v>
      </c>
      <c r="AC358">
        <v>9.8982041935483905E-2</v>
      </c>
      <c r="AD358">
        <v>37.5800032258065</v>
      </c>
      <c r="AE358">
        <v>999.9</v>
      </c>
      <c r="AF358">
        <v>999.9</v>
      </c>
      <c r="AG358">
        <v>0</v>
      </c>
      <c r="AH358">
        <v>0</v>
      </c>
      <c r="AI358">
        <v>10001.7790322581</v>
      </c>
      <c r="AJ358">
        <v>0</v>
      </c>
      <c r="AK358">
        <v>2.0819438709677399E-3</v>
      </c>
      <c r="AL358">
        <v>1602528216.0999999</v>
      </c>
      <c r="AM358" t="s">
        <v>1003</v>
      </c>
      <c r="AN358">
        <v>59</v>
      </c>
      <c r="AO358">
        <v>-2.3679999999999999</v>
      </c>
      <c r="AP358">
        <v>3.3000000000000002E-2</v>
      </c>
      <c r="AQ358">
        <v>410</v>
      </c>
      <c r="AR358">
        <v>18</v>
      </c>
      <c r="AS358">
        <v>0.34</v>
      </c>
      <c r="AT358">
        <v>0.06</v>
      </c>
      <c r="AU358">
        <v>6.1384131707317096</v>
      </c>
      <c r="AV358">
        <v>0.195416027874694</v>
      </c>
      <c r="AW358">
        <v>0.13683443869106099</v>
      </c>
      <c r="AX358">
        <v>0</v>
      </c>
      <c r="AY358">
        <v>0.72933785365853698</v>
      </c>
      <c r="AZ358">
        <v>4.4676836236967901E-2</v>
      </c>
      <c r="BA358">
        <v>1.6487656792739499E-2</v>
      </c>
      <c r="BB358">
        <v>1</v>
      </c>
      <c r="BC358">
        <v>1</v>
      </c>
      <c r="BD358">
        <v>2</v>
      </c>
      <c r="BE358" t="s">
        <v>171</v>
      </c>
      <c r="BF358">
        <v>100</v>
      </c>
      <c r="BG358">
        <v>100</v>
      </c>
      <c r="BH358">
        <v>-2.3679999999999999</v>
      </c>
      <c r="BI358">
        <v>3.3000000000000002E-2</v>
      </c>
      <c r="BJ358">
        <v>2</v>
      </c>
      <c r="BK358">
        <v>1044.19</v>
      </c>
      <c r="BL358">
        <v>661.48900000000003</v>
      </c>
      <c r="BM358">
        <v>39.997300000000003</v>
      </c>
      <c r="BN358">
        <v>37.285699999999999</v>
      </c>
      <c r="BO358">
        <v>30.000499999999999</v>
      </c>
      <c r="BP358">
        <v>36.9</v>
      </c>
      <c r="BQ358">
        <v>36.9634</v>
      </c>
      <c r="BR358">
        <v>31.234400000000001</v>
      </c>
      <c r="BS358">
        <v>100</v>
      </c>
      <c r="BT358">
        <v>0</v>
      </c>
      <c r="BU358">
        <v>40</v>
      </c>
      <c r="BV358">
        <v>410</v>
      </c>
      <c r="BW358">
        <v>10</v>
      </c>
      <c r="BX358">
        <v>99.823400000000007</v>
      </c>
      <c r="BY358">
        <v>99.417400000000001</v>
      </c>
    </row>
    <row r="359" spans="1:77" x14ac:dyDescent="0.25">
      <c r="A359">
        <v>345</v>
      </c>
      <c r="B359">
        <v>1602528246.5999999</v>
      </c>
      <c r="C359">
        <v>24868</v>
      </c>
      <c r="D359" t="s">
        <v>1006</v>
      </c>
      <c r="E359" t="s">
        <v>1007</v>
      </c>
      <c r="F359">
        <v>1602528238.03548</v>
      </c>
      <c r="G359">
        <f t="shared" si="60"/>
        <v>4.3626856930417619E-4</v>
      </c>
      <c r="H359">
        <f t="shared" si="61"/>
        <v>-3.7724947069510142</v>
      </c>
      <c r="I359">
        <f t="shared" si="62"/>
        <v>28.809083266484141</v>
      </c>
      <c r="J359">
        <f t="shared" si="63"/>
        <v>1.8746604335295367</v>
      </c>
      <c r="K359">
        <f t="shared" si="64"/>
        <v>6.5071853074564006</v>
      </c>
      <c r="L359">
        <v>0</v>
      </c>
      <c r="M359">
        <v>0</v>
      </c>
      <c r="N359">
        <f t="shared" si="65"/>
        <v>1</v>
      </c>
      <c r="O359">
        <f t="shared" si="66"/>
        <v>0</v>
      </c>
      <c r="P359">
        <f t="shared" si="67"/>
        <v>51806.160564666046</v>
      </c>
      <c r="Q359">
        <f t="shared" si="68"/>
        <v>0</v>
      </c>
      <c r="R359">
        <f t="shared" si="69"/>
        <v>0</v>
      </c>
      <c r="S359">
        <f t="shared" si="70"/>
        <v>0.49</v>
      </c>
      <c r="T359">
        <f t="shared" si="71"/>
        <v>0.39</v>
      </c>
      <c r="U359">
        <v>17.100000000000001</v>
      </c>
      <c r="V359">
        <v>1602528238.03548</v>
      </c>
      <c r="W359">
        <v>416.14593548387103</v>
      </c>
      <c r="X359">
        <v>410.00532258064499</v>
      </c>
      <c r="Y359">
        <v>18.462116129032299</v>
      </c>
      <c r="Z359">
        <v>17.729858064516101</v>
      </c>
      <c r="AA359">
        <v>999.98374193548398</v>
      </c>
      <c r="AB359">
        <v>101.44145161290299</v>
      </c>
      <c r="AC359">
        <v>9.9477954838709706E-2</v>
      </c>
      <c r="AD359">
        <v>37.579838709677396</v>
      </c>
      <c r="AE359">
        <v>999.9</v>
      </c>
      <c r="AF359">
        <v>999.9</v>
      </c>
      <c r="AG359">
        <v>0</v>
      </c>
      <c r="AH359">
        <v>0</v>
      </c>
      <c r="AI359">
        <v>9998.7935483871006</v>
      </c>
      <c r="AJ359">
        <v>0</v>
      </c>
      <c r="AK359">
        <v>2.0316977419354799E-3</v>
      </c>
      <c r="AL359">
        <v>1602528216.0999999</v>
      </c>
      <c r="AM359" t="s">
        <v>1003</v>
      </c>
      <c r="AN359">
        <v>59</v>
      </c>
      <c r="AO359">
        <v>-2.3679999999999999</v>
      </c>
      <c r="AP359">
        <v>3.3000000000000002E-2</v>
      </c>
      <c r="AQ359">
        <v>410</v>
      </c>
      <c r="AR359">
        <v>18</v>
      </c>
      <c r="AS359">
        <v>0.34</v>
      </c>
      <c r="AT359">
        <v>0.06</v>
      </c>
      <c r="AU359">
        <v>6.1497824390243903</v>
      </c>
      <c r="AV359">
        <v>-7.6394216027960801E-2</v>
      </c>
      <c r="AW359">
        <v>2.5923706052850101E-2</v>
      </c>
      <c r="AX359">
        <v>1</v>
      </c>
      <c r="AY359">
        <v>0.73218741463414605</v>
      </c>
      <c r="AZ359">
        <v>-1.1087874564438E-3</v>
      </c>
      <c r="BA359">
        <v>9.7145098857351797E-4</v>
      </c>
      <c r="BB359">
        <v>1</v>
      </c>
      <c r="BC359">
        <v>2</v>
      </c>
      <c r="BD359">
        <v>2</v>
      </c>
      <c r="BE359" t="s">
        <v>174</v>
      </c>
      <c r="BF359">
        <v>100</v>
      </c>
      <c r="BG359">
        <v>100</v>
      </c>
      <c r="BH359">
        <v>-2.3679999999999999</v>
      </c>
      <c r="BI359">
        <v>3.3000000000000002E-2</v>
      </c>
      <c r="BJ359">
        <v>2</v>
      </c>
      <c r="BK359">
        <v>1042.0899999999999</v>
      </c>
      <c r="BL359">
        <v>661.66200000000003</v>
      </c>
      <c r="BM359">
        <v>39.997500000000002</v>
      </c>
      <c r="BN359">
        <v>37.290999999999997</v>
      </c>
      <c r="BO359">
        <v>30.000499999999999</v>
      </c>
      <c r="BP359">
        <v>36.9026</v>
      </c>
      <c r="BQ359">
        <v>36.966799999999999</v>
      </c>
      <c r="BR359">
        <v>31.234999999999999</v>
      </c>
      <c r="BS359">
        <v>100</v>
      </c>
      <c r="BT359">
        <v>0</v>
      </c>
      <c r="BU359">
        <v>40</v>
      </c>
      <c r="BV359">
        <v>410</v>
      </c>
      <c r="BW359">
        <v>10</v>
      </c>
      <c r="BX359">
        <v>99.821299999999994</v>
      </c>
      <c r="BY359">
        <v>99.414199999999994</v>
      </c>
    </row>
    <row r="360" spans="1:77" x14ac:dyDescent="0.25">
      <c r="A360">
        <v>346</v>
      </c>
      <c r="B360">
        <v>1602528251.5999999</v>
      </c>
      <c r="C360">
        <v>24873</v>
      </c>
      <c r="D360" t="s">
        <v>1008</v>
      </c>
      <c r="E360" t="s">
        <v>1009</v>
      </c>
      <c r="F360">
        <v>1602528242.9709699</v>
      </c>
      <c r="G360">
        <f t="shared" si="60"/>
        <v>4.3609085600684086E-4</v>
      </c>
      <c r="H360">
        <f t="shared" si="61"/>
        <v>-3.7646423786442034</v>
      </c>
      <c r="I360">
        <f t="shared" si="62"/>
        <v>28.805081502465352</v>
      </c>
      <c r="J360">
        <f t="shared" si="63"/>
        <v>1.8744361841130404</v>
      </c>
      <c r="K360">
        <f t="shared" si="64"/>
        <v>6.5073108158107873</v>
      </c>
      <c r="L360">
        <v>0</v>
      </c>
      <c r="M360">
        <v>0</v>
      </c>
      <c r="N360">
        <f t="shared" si="65"/>
        <v>1</v>
      </c>
      <c r="O360">
        <f t="shared" si="66"/>
        <v>0</v>
      </c>
      <c r="P360">
        <f t="shared" si="67"/>
        <v>51816.132021875143</v>
      </c>
      <c r="Q360">
        <f t="shared" si="68"/>
        <v>0</v>
      </c>
      <c r="R360">
        <f t="shared" si="69"/>
        <v>0</v>
      </c>
      <c r="S360">
        <f t="shared" si="70"/>
        <v>0.49</v>
      </c>
      <c r="T360">
        <f t="shared" si="71"/>
        <v>0.39</v>
      </c>
      <c r="U360">
        <v>17.100000000000001</v>
      </c>
      <c r="V360">
        <v>1602528242.9709699</v>
      </c>
      <c r="W360">
        <v>416.123032258065</v>
      </c>
      <c r="X360">
        <v>409.99567741935499</v>
      </c>
      <c r="Y360">
        <v>18.4599451612903</v>
      </c>
      <c r="Z360">
        <v>17.727980645161299</v>
      </c>
      <c r="AA360">
        <v>999.97948387096801</v>
      </c>
      <c r="AB360">
        <v>101.441129032258</v>
      </c>
      <c r="AC360">
        <v>9.9594287096774203E-2</v>
      </c>
      <c r="AD360">
        <v>37.580193548387101</v>
      </c>
      <c r="AE360">
        <v>999.9</v>
      </c>
      <c r="AF360">
        <v>999.9</v>
      </c>
      <c r="AG360">
        <v>0</v>
      </c>
      <c r="AH360">
        <v>0</v>
      </c>
      <c r="AI360">
        <v>10000.845161290301</v>
      </c>
      <c r="AJ360">
        <v>0</v>
      </c>
      <c r="AK360">
        <v>2.0967403225806498E-3</v>
      </c>
      <c r="AL360">
        <v>1602528216.0999999</v>
      </c>
      <c r="AM360" t="s">
        <v>1003</v>
      </c>
      <c r="AN360">
        <v>59</v>
      </c>
      <c r="AO360">
        <v>-2.3679999999999999</v>
      </c>
      <c r="AP360">
        <v>3.3000000000000002E-2</v>
      </c>
      <c r="AQ360">
        <v>410</v>
      </c>
      <c r="AR360">
        <v>18</v>
      </c>
      <c r="AS360">
        <v>0.34</v>
      </c>
      <c r="AT360">
        <v>0.06</v>
      </c>
      <c r="AU360">
        <v>6.1277387804878103</v>
      </c>
      <c r="AV360">
        <v>-0.14806452961674299</v>
      </c>
      <c r="AW360">
        <v>3.2883692837185202E-2</v>
      </c>
      <c r="AX360">
        <v>0</v>
      </c>
      <c r="AY360">
        <v>0.73217482926829303</v>
      </c>
      <c r="AZ360">
        <v>-3.36167247440824E-5</v>
      </c>
      <c r="BA360">
        <v>9.2934537417970202E-4</v>
      </c>
      <c r="BB360">
        <v>1</v>
      </c>
      <c r="BC360">
        <v>1</v>
      </c>
      <c r="BD360">
        <v>2</v>
      </c>
      <c r="BE360" t="s">
        <v>171</v>
      </c>
      <c r="BF360">
        <v>100</v>
      </c>
      <c r="BG360">
        <v>100</v>
      </c>
      <c r="BH360">
        <v>-2.3679999999999999</v>
      </c>
      <c r="BI360">
        <v>3.3000000000000002E-2</v>
      </c>
      <c r="BJ360">
        <v>2</v>
      </c>
      <c r="BK360">
        <v>1043.6099999999999</v>
      </c>
      <c r="BL360">
        <v>661.41600000000005</v>
      </c>
      <c r="BM360">
        <v>39.997799999999998</v>
      </c>
      <c r="BN360">
        <v>37.296199999999999</v>
      </c>
      <c r="BO360">
        <v>30.000399999999999</v>
      </c>
      <c r="BP360">
        <v>36.906100000000002</v>
      </c>
      <c r="BQ360">
        <v>36.9694</v>
      </c>
      <c r="BR360">
        <v>31.233499999999999</v>
      </c>
      <c r="BS360">
        <v>100</v>
      </c>
      <c r="BT360">
        <v>0</v>
      </c>
      <c r="BU360">
        <v>40</v>
      </c>
      <c r="BV360">
        <v>410</v>
      </c>
      <c r="BW360">
        <v>10</v>
      </c>
      <c r="BX360">
        <v>99.821100000000001</v>
      </c>
      <c r="BY360">
        <v>99.414299999999997</v>
      </c>
    </row>
    <row r="361" spans="1:77" x14ac:dyDescent="0.25">
      <c r="A361">
        <v>347</v>
      </c>
      <c r="B361">
        <v>1602528256.5999999</v>
      </c>
      <c r="C361">
        <v>24878</v>
      </c>
      <c r="D361" t="s">
        <v>1010</v>
      </c>
      <c r="E361" t="s">
        <v>1011</v>
      </c>
      <c r="F361">
        <v>1602528247.9709699</v>
      </c>
      <c r="G361">
        <f t="shared" si="60"/>
        <v>4.3643464701142038E-4</v>
      </c>
      <c r="H361">
        <f t="shared" si="61"/>
        <v>-3.7541580559693237</v>
      </c>
      <c r="I361">
        <f t="shared" si="62"/>
        <v>28.801569186504878</v>
      </c>
      <c r="J361">
        <f t="shared" si="63"/>
        <v>1.8742375318192264</v>
      </c>
      <c r="K361">
        <f t="shared" si="64"/>
        <v>6.5074146470373915</v>
      </c>
      <c r="L361">
        <v>0</v>
      </c>
      <c r="M361">
        <v>0</v>
      </c>
      <c r="N361">
        <f t="shared" si="65"/>
        <v>1</v>
      </c>
      <c r="O361">
        <f t="shared" si="66"/>
        <v>0</v>
      </c>
      <c r="P361">
        <f t="shared" si="67"/>
        <v>51830.43503008585</v>
      </c>
      <c r="Q361">
        <f t="shared" si="68"/>
        <v>0</v>
      </c>
      <c r="R361">
        <f t="shared" si="69"/>
        <v>0</v>
      </c>
      <c r="S361">
        <f t="shared" si="70"/>
        <v>0.49</v>
      </c>
      <c r="T361">
        <f t="shared" si="71"/>
        <v>0.39</v>
      </c>
      <c r="U361">
        <v>17.100000000000001</v>
      </c>
      <c r="V361">
        <v>1602528247.9709699</v>
      </c>
      <c r="W361">
        <v>416.10929032258099</v>
      </c>
      <c r="X361">
        <v>410.00016129032298</v>
      </c>
      <c r="Y361">
        <v>18.457983870967698</v>
      </c>
      <c r="Z361">
        <v>17.725448387096801</v>
      </c>
      <c r="AA361">
        <v>999.98977419354799</v>
      </c>
      <c r="AB361">
        <v>101.440967741935</v>
      </c>
      <c r="AC361">
        <v>9.9782587096774206E-2</v>
      </c>
      <c r="AD361">
        <v>37.580487096774199</v>
      </c>
      <c r="AE361">
        <v>999.9</v>
      </c>
      <c r="AF361">
        <v>999.9</v>
      </c>
      <c r="AG361">
        <v>0</v>
      </c>
      <c r="AH361">
        <v>0</v>
      </c>
      <c r="AI361">
        <v>10003.75</v>
      </c>
      <c r="AJ361">
        <v>0</v>
      </c>
      <c r="AK361">
        <v>2.2037061290322599E-3</v>
      </c>
      <c r="AL361">
        <v>1602528216.0999999</v>
      </c>
      <c r="AM361" t="s">
        <v>1003</v>
      </c>
      <c r="AN361">
        <v>59</v>
      </c>
      <c r="AO361">
        <v>-2.3679999999999999</v>
      </c>
      <c r="AP361">
        <v>3.3000000000000002E-2</v>
      </c>
      <c r="AQ361">
        <v>410</v>
      </c>
      <c r="AR361">
        <v>18</v>
      </c>
      <c r="AS361">
        <v>0.34</v>
      </c>
      <c r="AT361">
        <v>0.06</v>
      </c>
      <c r="AU361">
        <v>6.1192392682926799</v>
      </c>
      <c r="AV361">
        <v>-0.30191602787455701</v>
      </c>
      <c r="AW361">
        <v>3.6972598646620898E-2</v>
      </c>
      <c r="AX361">
        <v>0</v>
      </c>
      <c r="AY361">
        <v>0.73220590243902395</v>
      </c>
      <c r="AZ361">
        <v>6.1649895470398397E-3</v>
      </c>
      <c r="BA361">
        <v>9.39589422654802E-4</v>
      </c>
      <c r="BB361">
        <v>1</v>
      </c>
      <c r="BC361">
        <v>1</v>
      </c>
      <c r="BD361">
        <v>2</v>
      </c>
      <c r="BE361" t="s">
        <v>171</v>
      </c>
      <c r="BF361">
        <v>100</v>
      </c>
      <c r="BG361">
        <v>100</v>
      </c>
      <c r="BH361">
        <v>-2.3679999999999999</v>
      </c>
      <c r="BI361">
        <v>3.3000000000000002E-2</v>
      </c>
      <c r="BJ361">
        <v>2</v>
      </c>
      <c r="BK361">
        <v>1045.04</v>
      </c>
      <c r="BL361">
        <v>661.58500000000004</v>
      </c>
      <c r="BM361">
        <v>39.997900000000001</v>
      </c>
      <c r="BN361">
        <v>37.299700000000001</v>
      </c>
      <c r="BO361">
        <v>30.000399999999999</v>
      </c>
      <c r="BP361">
        <v>36.9086</v>
      </c>
      <c r="BQ361">
        <v>36.9724</v>
      </c>
      <c r="BR361">
        <v>31.233899999999998</v>
      </c>
      <c r="BS361">
        <v>100</v>
      </c>
      <c r="BT361">
        <v>0</v>
      </c>
      <c r="BU361">
        <v>40</v>
      </c>
      <c r="BV361">
        <v>410</v>
      </c>
      <c r="BW361">
        <v>10</v>
      </c>
      <c r="BX361">
        <v>99.821600000000004</v>
      </c>
      <c r="BY361">
        <v>99.414599999999993</v>
      </c>
    </row>
    <row r="362" spans="1:77" x14ac:dyDescent="0.25">
      <c r="A362">
        <v>348</v>
      </c>
      <c r="B362">
        <v>1602528261.5999999</v>
      </c>
      <c r="C362">
        <v>24883</v>
      </c>
      <c r="D362" t="s">
        <v>1012</v>
      </c>
      <c r="E362" t="s">
        <v>1013</v>
      </c>
      <c r="F362">
        <v>1602528252.9709699</v>
      </c>
      <c r="G362">
        <f t="shared" si="60"/>
        <v>4.3690023057456703E-4</v>
      </c>
      <c r="H362">
        <f t="shared" si="61"/>
        <v>-3.7464525631260051</v>
      </c>
      <c r="I362">
        <f t="shared" si="62"/>
        <v>28.797169757637953</v>
      </c>
      <c r="J362">
        <f t="shared" si="63"/>
        <v>1.8740682199262684</v>
      </c>
      <c r="K362">
        <f t="shared" si="64"/>
        <v>6.5078208577396888</v>
      </c>
      <c r="L362">
        <v>0</v>
      </c>
      <c r="M362">
        <v>0</v>
      </c>
      <c r="N362">
        <f t="shared" si="65"/>
        <v>1</v>
      </c>
      <c r="O362">
        <f t="shared" si="66"/>
        <v>0</v>
      </c>
      <c r="P362">
        <f t="shared" si="67"/>
        <v>51810.508431307702</v>
      </c>
      <c r="Q362">
        <f t="shared" si="68"/>
        <v>0</v>
      </c>
      <c r="R362">
        <f t="shared" si="69"/>
        <v>0</v>
      </c>
      <c r="S362">
        <f t="shared" si="70"/>
        <v>0.49</v>
      </c>
      <c r="T362">
        <f t="shared" si="71"/>
        <v>0.39</v>
      </c>
      <c r="U362">
        <v>17.100000000000001</v>
      </c>
      <c r="V362">
        <v>1602528252.9709699</v>
      </c>
      <c r="W362">
        <v>416.10490322580603</v>
      </c>
      <c r="X362">
        <v>410.00932258064501</v>
      </c>
      <c r="Y362">
        <v>18.456332258064499</v>
      </c>
      <c r="Z362">
        <v>17.723019354838701</v>
      </c>
      <c r="AA362">
        <v>999.99696774193501</v>
      </c>
      <c r="AB362">
        <v>101.44077419354799</v>
      </c>
      <c r="AC362">
        <v>9.9889125806451595E-2</v>
      </c>
      <c r="AD362">
        <v>37.581635483870997</v>
      </c>
      <c r="AE362">
        <v>999.9</v>
      </c>
      <c r="AF362">
        <v>999.9</v>
      </c>
      <c r="AG362">
        <v>0</v>
      </c>
      <c r="AH362">
        <v>0</v>
      </c>
      <c r="AI362">
        <v>9999.7983870967691</v>
      </c>
      <c r="AJ362">
        <v>0</v>
      </c>
      <c r="AK362">
        <v>2.2613506451612899E-3</v>
      </c>
      <c r="AL362">
        <v>1602528216.0999999</v>
      </c>
      <c r="AM362" t="s">
        <v>1003</v>
      </c>
      <c r="AN362">
        <v>59</v>
      </c>
      <c r="AO362">
        <v>-2.3679999999999999</v>
      </c>
      <c r="AP362">
        <v>3.3000000000000002E-2</v>
      </c>
      <c r="AQ362">
        <v>410</v>
      </c>
      <c r="AR362">
        <v>18</v>
      </c>
      <c r="AS362">
        <v>0.34</v>
      </c>
      <c r="AT362">
        <v>0.06</v>
      </c>
      <c r="AU362">
        <v>6.1058970731707296</v>
      </c>
      <c r="AV362">
        <v>-0.17372111498246701</v>
      </c>
      <c r="AW362">
        <v>3.24054971431115E-2</v>
      </c>
      <c r="AX362">
        <v>0</v>
      </c>
      <c r="AY362">
        <v>0.73304224390243899</v>
      </c>
      <c r="AZ362">
        <v>8.4940139372891004E-3</v>
      </c>
      <c r="BA362">
        <v>1.199727261292E-3</v>
      </c>
      <c r="BB362">
        <v>1</v>
      </c>
      <c r="BC362">
        <v>1</v>
      </c>
      <c r="BD362">
        <v>2</v>
      </c>
      <c r="BE362" t="s">
        <v>171</v>
      </c>
      <c r="BF362">
        <v>100</v>
      </c>
      <c r="BG362">
        <v>100</v>
      </c>
      <c r="BH362">
        <v>-2.3679999999999999</v>
      </c>
      <c r="BI362">
        <v>3.3000000000000002E-2</v>
      </c>
      <c r="BJ362">
        <v>2</v>
      </c>
      <c r="BK362">
        <v>1044.02</v>
      </c>
      <c r="BL362">
        <v>661.64499999999998</v>
      </c>
      <c r="BM362">
        <v>39.997599999999998</v>
      </c>
      <c r="BN362">
        <v>37.304099999999998</v>
      </c>
      <c r="BO362">
        <v>30.000299999999999</v>
      </c>
      <c r="BP362">
        <v>36.911200000000001</v>
      </c>
      <c r="BQ362">
        <v>36.975900000000003</v>
      </c>
      <c r="BR362">
        <v>31.232800000000001</v>
      </c>
      <c r="BS362">
        <v>100</v>
      </c>
      <c r="BT362">
        <v>0</v>
      </c>
      <c r="BU362">
        <v>40</v>
      </c>
      <c r="BV362">
        <v>410</v>
      </c>
      <c r="BW362">
        <v>10</v>
      </c>
      <c r="BX362">
        <v>99.821299999999994</v>
      </c>
      <c r="BY362">
        <v>99.413499999999999</v>
      </c>
    </row>
    <row r="363" spans="1:77" x14ac:dyDescent="0.25">
      <c r="A363">
        <v>349</v>
      </c>
      <c r="B363">
        <v>1602528570</v>
      </c>
      <c r="C363">
        <v>25191.4000000954</v>
      </c>
      <c r="D363" t="s">
        <v>1015</v>
      </c>
      <c r="E363" t="s">
        <v>1016</v>
      </c>
      <c r="F363">
        <v>1602528562</v>
      </c>
      <c r="G363">
        <f t="shared" si="60"/>
        <v>2.8865160170869075E-4</v>
      </c>
      <c r="H363">
        <f t="shared" si="61"/>
        <v>-2.0592929749482614</v>
      </c>
      <c r="I363">
        <f t="shared" si="62"/>
        <v>28.131816140609445</v>
      </c>
      <c r="J363">
        <f t="shared" si="63"/>
        <v>1.8445995039803778</v>
      </c>
      <c r="K363">
        <f t="shared" si="64"/>
        <v>6.5569869174483255</v>
      </c>
      <c r="L363">
        <v>0</v>
      </c>
      <c r="M363">
        <v>0</v>
      </c>
      <c r="N363">
        <f t="shared" si="65"/>
        <v>1</v>
      </c>
      <c r="O363">
        <f t="shared" si="66"/>
        <v>0</v>
      </c>
      <c r="P363">
        <f t="shared" si="67"/>
        <v>51810.884077119183</v>
      </c>
      <c r="Q363">
        <f t="shared" si="68"/>
        <v>0</v>
      </c>
      <c r="R363">
        <f t="shared" si="69"/>
        <v>0</v>
      </c>
      <c r="S363">
        <f t="shared" si="70"/>
        <v>0.49</v>
      </c>
      <c r="T363">
        <f t="shared" si="71"/>
        <v>0.39</v>
      </c>
      <c r="U363">
        <v>19.75</v>
      </c>
      <c r="V363">
        <v>1602528562</v>
      </c>
      <c r="W363">
        <v>413.83906451612899</v>
      </c>
      <c r="X363">
        <v>410.00829032258099</v>
      </c>
      <c r="Y363">
        <v>18.1669612903226</v>
      </c>
      <c r="Z363">
        <v>17.607290322580599</v>
      </c>
      <c r="AA363">
        <v>1000.10577419355</v>
      </c>
      <c r="AB363">
        <v>101.437741935484</v>
      </c>
      <c r="AC363">
        <v>9.8198748387096801E-2</v>
      </c>
      <c r="AD363">
        <v>37.720174193548402</v>
      </c>
      <c r="AE363">
        <v>999.9</v>
      </c>
      <c r="AF363">
        <v>999.9</v>
      </c>
      <c r="AG363">
        <v>0</v>
      </c>
      <c r="AH363">
        <v>0</v>
      </c>
      <c r="AI363">
        <v>10004.8367741935</v>
      </c>
      <c r="AJ363">
        <v>0</v>
      </c>
      <c r="AK363">
        <v>2.2305219354838701E-3</v>
      </c>
      <c r="AL363">
        <v>1602528552.5</v>
      </c>
      <c r="AM363" t="s">
        <v>1017</v>
      </c>
      <c r="AN363">
        <v>60</v>
      </c>
      <c r="AO363">
        <v>-2.327</v>
      </c>
      <c r="AP363">
        <v>3.2000000000000001E-2</v>
      </c>
      <c r="AQ363">
        <v>410</v>
      </c>
      <c r="AR363">
        <v>18</v>
      </c>
      <c r="AS363">
        <v>0.36</v>
      </c>
      <c r="AT363">
        <v>0.17</v>
      </c>
      <c r="AU363">
        <v>2.8941313853658501</v>
      </c>
      <c r="AV363">
        <v>16.5026783540061</v>
      </c>
      <c r="AW363">
        <v>1.8789570833462601</v>
      </c>
      <c r="AX363">
        <v>0</v>
      </c>
      <c r="AY363">
        <v>0.423212441658537</v>
      </c>
      <c r="AZ363">
        <v>2.4323887281531902</v>
      </c>
      <c r="BA363">
        <v>0.27569125776547099</v>
      </c>
      <c r="BB363">
        <v>0</v>
      </c>
      <c r="BC363">
        <v>0</v>
      </c>
      <c r="BD363">
        <v>2</v>
      </c>
      <c r="BE363" t="s">
        <v>218</v>
      </c>
      <c r="BF363">
        <v>100</v>
      </c>
      <c r="BG363">
        <v>100</v>
      </c>
      <c r="BH363">
        <v>-2.327</v>
      </c>
      <c r="BI363">
        <v>3.2000000000000001E-2</v>
      </c>
      <c r="BJ363">
        <v>2</v>
      </c>
      <c r="BK363">
        <v>1043.53</v>
      </c>
      <c r="BL363">
        <v>659.69299999999998</v>
      </c>
      <c r="BM363">
        <v>39.997199999999999</v>
      </c>
      <c r="BN363">
        <v>37.482399999999998</v>
      </c>
      <c r="BO363">
        <v>30.000800000000002</v>
      </c>
      <c r="BP363">
        <v>37.0794</v>
      </c>
      <c r="BQ363">
        <v>37.146599999999999</v>
      </c>
      <c r="BR363">
        <v>31.231400000000001</v>
      </c>
      <c r="BS363">
        <v>100</v>
      </c>
      <c r="BT363">
        <v>0</v>
      </c>
      <c r="BU363">
        <v>40</v>
      </c>
      <c r="BV363">
        <v>410</v>
      </c>
      <c r="BW363">
        <v>10</v>
      </c>
      <c r="BX363">
        <v>99.770700000000005</v>
      </c>
      <c r="BY363">
        <v>99.377200000000002</v>
      </c>
    </row>
    <row r="364" spans="1:77" x14ac:dyDescent="0.25">
      <c r="A364">
        <v>350</v>
      </c>
      <c r="B364">
        <v>1602528575</v>
      </c>
      <c r="C364">
        <v>25196.4000000954</v>
      </c>
      <c r="D364" t="s">
        <v>1018</v>
      </c>
      <c r="E364" t="s">
        <v>1019</v>
      </c>
      <c r="F364">
        <v>1602528566.64516</v>
      </c>
      <c r="G364">
        <f t="shared" si="60"/>
        <v>3.2700767798361747E-4</v>
      </c>
      <c r="H364">
        <f t="shared" si="61"/>
        <v>-2.3143944423223699</v>
      </c>
      <c r="I364">
        <f t="shared" si="62"/>
        <v>28.24762700934923</v>
      </c>
      <c r="J364">
        <f t="shared" si="63"/>
        <v>1.8521117750667604</v>
      </c>
      <c r="K364">
        <f t="shared" si="64"/>
        <v>6.556698636858096</v>
      </c>
      <c r="L364">
        <v>0</v>
      </c>
      <c r="M364">
        <v>0</v>
      </c>
      <c r="N364">
        <f t="shared" si="65"/>
        <v>1</v>
      </c>
      <c r="O364">
        <f t="shared" si="66"/>
        <v>0</v>
      </c>
      <c r="P364">
        <f t="shared" si="67"/>
        <v>51784.43156381751</v>
      </c>
      <c r="Q364">
        <f t="shared" si="68"/>
        <v>0</v>
      </c>
      <c r="R364">
        <f t="shared" si="69"/>
        <v>0</v>
      </c>
      <c r="S364">
        <f t="shared" si="70"/>
        <v>0.49</v>
      </c>
      <c r="T364">
        <f t="shared" si="71"/>
        <v>0.39</v>
      </c>
      <c r="U364">
        <v>19.75</v>
      </c>
      <c r="V364">
        <v>1602528566.64516</v>
      </c>
      <c r="W364">
        <v>414.31051612903201</v>
      </c>
      <c r="X364">
        <v>410.00700000000001</v>
      </c>
      <c r="Y364">
        <v>18.240851612903199</v>
      </c>
      <c r="Z364">
        <v>17.606767741935499</v>
      </c>
      <c r="AA364">
        <v>999.96154838709697</v>
      </c>
      <c r="AB364">
        <v>101.43777419354799</v>
      </c>
      <c r="AC364">
        <v>9.8700877419354904E-2</v>
      </c>
      <c r="AD364">
        <v>37.719364516128998</v>
      </c>
      <c r="AE364">
        <v>999.9</v>
      </c>
      <c r="AF364">
        <v>999.9</v>
      </c>
      <c r="AG364">
        <v>0</v>
      </c>
      <c r="AH364">
        <v>0</v>
      </c>
      <c r="AI364">
        <v>9999.4803225806409</v>
      </c>
      <c r="AJ364">
        <v>0</v>
      </c>
      <c r="AK364">
        <v>2.1318803225806502E-3</v>
      </c>
      <c r="AL364">
        <v>1602528552.5</v>
      </c>
      <c r="AM364" t="s">
        <v>1017</v>
      </c>
      <c r="AN364">
        <v>60</v>
      </c>
      <c r="AO364">
        <v>-2.327</v>
      </c>
      <c r="AP364">
        <v>3.2000000000000001E-2</v>
      </c>
      <c r="AQ364">
        <v>410</v>
      </c>
      <c r="AR364">
        <v>18</v>
      </c>
      <c r="AS364">
        <v>0.36</v>
      </c>
      <c r="AT364">
        <v>0.17</v>
      </c>
      <c r="AU364">
        <v>3.9423159999999999</v>
      </c>
      <c r="AV364">
        <v>5.5114076655040902</v>
      </c>
      <c r="AW364">
        <v>0.92131224541107104</v>
      </c>
      <c r="AX364">
        <v>0</v>
      </c>
      <c r="AY364">
        <v>0.578029758536585</v>
      </c>
      <c r="AZ364">
        <v>0.86335289895454004</v>
      </c>
      <c r="BA364">
        <v>0.13899096752746201</v>
      </c>
      <c r="BB364">
        <v>0</v>
      </c>
      <c r="BC364">
        <v>0</v>
      </c>
      <c r="BD364">
        <v>2</v>
      </c>
      <c r="BE364" t="s">
        <v>218</v>
      </c>
      <c r="BF364">
        <v>100</v>
      </c>
      <c r="BG364">
        <v>100</v>
      </c>
      <c r="BH364">
        <v>-2.327</v>
      </c>
      <c r="BI364">
        <v>3.2000000000000001E-2</v>
      </c>
      <c r="BJ364">
        <v>2</v>
      </c>
      <c r="BK364">
        <v>1041.75</v>
      </c>
      <c r="BL364">
        <v>659.79399999999998</v>
      </c>
      <c r="BM364">
        <v>39.997599999999998</v>
      </c>
      <c r="BN364">
        <v>37.4895</v>
      </c>
      <c r="BO364">
        <v>30.000699999999998</v>
      </c>
      <c r="BP364">
        <v>37.083799999999997</v>
      </c>
      <c r="BQ364">
        <v>37.151800000000001</v>
      </c>
      <c r="BR364">
        <v>31.232399999999998</v>
      </c>
      <c r="BS364">
        <v>100</v>
      </c>
      <c r="BT364">
        <v>0</v>
      </c>
      <c r="BU364">
        <v>40</v>
      </c>
      <c r="BV364">
        <v>410</v>
      </c>
      <c r="BW364">
        <v>10</v>
      </c>
      <c r="BX364">
        <v>99.771299999999997</v>
      </c>
      <c r="BY364">
        <v>99.375299999999996</v>
      </c>
    </row>
    <row r="365" spans="1:77" x14ac:dyDescent="0.25">
      <c r="A365">
        <v>351</v>
      </c>
      <c r="B365">
        <v>1602528580</v>
      </c>
      <c r="C365">
        <v>25201.4000000954</v>
      </c>
      <c r="D365" t="s">
        <v>1020</v>
      </c>
      <c r="E365" t="s">
        <v>1021</v>
      </c>
      <c r="F365">
        <v>1602528571.4354801</v>
      </c>
      <c r="G365">
        <f t="shared" si="60"/>
        <v>3.2680965424471966E-4</v>
      </c>
      <c r="H365">
        <f t="shared" si="61"/>
        <v>-2.3121303001039135</v>
      </c>
      <c r="I365">
        <f t="shared" si="62"/>
        <v>28.246729308262676</v>
      </c>
      <c r="J365">
        <f t="shared" si="63"/>
        <v>1.8520477248705551</v>
      </c>
      <c r="K365">
        <f t="shared" si="64"/>
        <v>6.5566802607790695</v>
      </c>
      <c r="L365">
        <v>0</v>
      </c>
      <c r="M365">
        <v>0</v>
      </c>
      <c r="N365">
        <f t="shared" si="65"/>
        <v>1</v>
      </c>
      <c r="O365">
        <f t="shared" si="66"/>
        <v>0</v>
      </c>
      <c r="P365">
        <f t="shared" si="67"/>
        <v>51801.502379791265</v>
      </c>
      <c r="Q365">
        <f t="shared" si="68"/>
        <v>0</v>
      </c>
      <c r="R365">
        <f t="shared" si="69"/>
        <v>0</v>
      </c>
      <c r="S365">
        <f t="shared" si="70"/>
        <v>0.49</v>
      </c>
      <c r="T365">
        <f t="shared" si="71"/>
        <v>0.39</v>
      </c>
      <c r="U365">
        <v>19.75</v>
      </c>
      <c r="V365">
        <v>1602528571.4354801</v>
      </c>
      <c r="W365">
        <v>414.29080645161298</v>
      </c>
      <c r="X365">
        <v>409.99167741935503</v>
      </c>
      <c r="Y365">
        <v>18.240122580645199</v>
      </c>
      <c r="Z365">
        <v>17.606435483871</v>
      </c>
      <c r="AA365">
        <v>999.98248387096805</v>
      </c>
      <c r="AB365">
        <v>101.437677419355</v>
      </c>
      <c r="AC365">
        <v>9.93444225806452E-2</v>
      </c>
      <c r="AD365">
        <v>37.719312903225799</v>
      </c>
      <c r="AE365">
        <v>999.9</v>
      </c>
      <c r="AF365">
        <v>999.9</v>
      </c>
      <c r="AG365">
        <v>0</v>
      </c>
      <c r="AH365">
        <v>0</v>
      </c>
      <c r="AI365">
        <v>10002.925483871</v>
      </c>
      <c r="AJ365">
        <v>0</v>
      </c>
      <c r="AK365">
        <v>2.1250987096774199E-3</v>
      </c>
      <c r="AL365">
        <v>1602528552.5</v>
      </c>
      <c r="AM365" t="s">
        <v>1017</v>
      </c>
      <c r="AN365">
        <v>60</v>
      </c>
      <c r="AO365">
        <v>-2.327</v>
      </c>
      <c r="AP365">
        <v>3.2000000000000001E-2</v>
      </c>
      <c r="AQ365">
        <v>410</v>
      </c>
      <c r="AR365">
        <v>18</v>
      </c>
      <c r="AS365">
        <v>0.36</v>
      </c>
      <c r="AT365">
        <v>0.17</v>
      </c>
      <c r="AU365">
        <v>4.3045804878048797</v>
      </c>
      <c r="AV365">
        <v>-2.3743275261361E-2</v>
      </c>
      <c r="AW365">
        <v>2.5521223205567298E-2</v>
      </c>
      <c r="AX365">
        <v>1</v>
      </c>
      <c r="AY365">
        <v>0.63384043902439002</v>
      </c>
      <c r="AZ365">
        <v>-1.9376445993027299E-3</v>
      </c>
      <c r="BA365">
        <v>9.2208782314866797E-4</v>
      </c>
      <c r="BB365">
        <v>1</v>
      </c>
      <c r="BC365">
        <v>2</v>
      </c>
      <c r="BD365">
        <v>2</v>
      </c>
      <c r="BE365" t="s">
        <v>174</v>
      </c>
      <c r="BF365">
        <v>100</v>
      </c>
      <c r="BG365">
        <v>100</v>
      </c>
      <c r="BH365">
        <v>-2.327</v>
      </c>
      <c r="BI365">
        <v>3.2000000000000001E-2</v>
      </c>
      <c r="BJ365">
        <v>2</v>
      </c>
      <c r="BK365">
        <v>1043.17</v>
      </c>
      <c r="BL365">
        <v>659.84900000000005</v>
      </c>
      <c r="BM365">
        <v>39.997399999999999</v>
      </c>
      <c r="BN365">
        <v>37.496600000000001</v>
      </c>
      <c r="BO365">
        <v>30.000599999999999</v>
      </c>
      <c r="BP365">
        <v>37.088999999999999</v>
      </c>
      <c r="BQ365">
        <v>37.1571</v>
      </c>
      <c r="BR365">
        <v>31.234000000000002</v>
      </c>
      <c r="BS365">
        <v>100</v>
      </c>
      <c r="BT365">
        <v>0</v>
      </c>
      <c r="BU365">
        <v>40</v>
      </c>
      <c r="BV365">
        <v>410</v>
      </c>
      <c r="BW365">
        <v>10</v>
      </c>
      <c r="BX365">
        <v>99.768600000000006</v>
      </c>
      <c r="BY365">
        <v>99.373999999999995</v>
      </c>
    </row>
    <row r="366" spans="1:77" x14ac:dyDescent="0.25">
      <c r="A366">
        <v>352</v>
      </c>
      <c r="B366">
        <v>1602528585</v>
      </c>
      <c r="C366">
        <v>25206.4000000954</v>
      </c>
      <c r="D366" t="s">
        <v>1022</v>
      </c>
      <c r="E366" t="s">
        <v>1023</v>
      </c>
      <c r="F366">
        <v>1602528576.37097</v>
      </c>
      <c r="G366">
        <f t="shared" si="60"/>
        <v>3.2689667604971585E-4</v>
      </c>
      <c r="H366">
        <f t="shared" si="61"/>
        <v>-2.3124532127827795</v>
      </c>
      <c r="I366">
        <f t="shared" si="62"/>
        <v>28.245618397434292</v>
      </c>
      <c r="J366">
        <f t="shared" si="63"/>
        <v>1.8520141389938511</v>
      </c>
      <c r="K366">
        <f t="shared" si="64"/>
        <v>6.5568192309858579</v>
      </c>
      <c r="L366">
        <v>0</v>
      </c>
      <c r="M366">
        <v>0</v>
      </c>
      <c r="N366">
        <f t="shared" si="65"/>
        <v>1</v>
      </c>
      <c r="O366">
        <f t="shared" si="66"/>
        <v>0</v>
      </c>
      <c r="P366">
        <f t="shared" si="67"/>
        <v>51795.616166859094</v>
      </c>
      <c r="Q366">
        <f t="shared" si="68"/>
        <v>0</v>
      </c>
      <c r="R366">
        <f t="shared" si="69"/>
        <v>0</v>
      </c>
      <c r="S366">
        <f t="shared" si="70"/>
        <v>0.49</v>
      </c>
      <c r="T366">
        <f t="shared" si="71"/>
        <v>0.39</v>
      </c>
      <c r="U366">
        <v>19.75</v>
      </c>
      <c r="V366">
        <v>1602528576.37097</v>
      </c>
      <c r="W366">
        <v>414.28961290322599</v>
      </c>
      <c r="X366">
        <v>409.98990322580602</v>
      </c>
      <c r="Y366">
        <v>18.2397064516129</v>
      </c>
      <c r="Z366">
        <v>17.605848387096799</v>
      </c>
      <c r="AA366">
        <v>999.97938709677396</v>
      </c>
      <c r="AB366">
        <v>101.437870967742</v>
      </c>
      <c r="AC366">
        <v>9.9626025806451607E-2</v>
      </c>
      <c r="AD366">
        <v>37.719703225806398</v>
      </c>
      <c r="AE366">
        <v>999.9</v>
      </c>
      <c r="AF366">
        <v>999.9</v>
      </c>
      <c r="AG366">
        <v>0</v>
      </c>
      <c r="AH366">
        <v>0</v>
      </c>
      <c r="AI366">
        <v>10001.733548387099</v>
      </c>
      <c r="AJ366">
        <v>0</v>
      </c>
      <c r="AK366">
        <v>2.1987725806451599E-3</v>
      </c>
      <c r="AL366">
        <v>1602528552.5</v>
      </c>
      <c r="AM366" t="s">
        <v>1017</v>
      </c>
      <c r="AN366">
        <v>60</v>
      </c>
      <c r="AO366">
        <v>-2.327</v>
      </c>
      <c r="AP366">
        <v>3.2000000000000001E-2</v>
      </c>
      <c r="AQ366">
        <v>410</v>
      </c>
      <c r="AR366">
        <v>18</v>
      </c>
      <c r="AS366">
        <v>0.36</v>
      </c>
      <c r="AT366">
        <v>0.17</v>
      </c>
      <c r="AU366">
        <v>4.2993214634146302</v>
      </c>
      <c r="AV366">
        <v>-2.9701045295867398E-3</v>
      </c>
      <c r="AW366">
        <v>2.3452968043587499E-2</v>
      </c>
      <c r="AX366">
        <v>1</v>
      </c>
      <c r="AY366">
        <v>0.63369256097561</v>
      </c>
      <c r="AZ366">
        <v>1.0793519163747899E-3</v>
      </c>
      <c r="BA366">
        <v>9.39847991050669E-4</v>
      </c>
      <c r="BB366">
        <v>1</v>
      </c>
      <c r="BC366">
        <v>2</v>
      </c>
      <c r="BD366">
        <v>2</v>
      </c>
      <c r="BE366" t="s">
        <v>174</v>
      </c>
      <c r="BF366">
        <v>100</v>
      </c>
      <c r="BG366">
        <v>100</v>
      </c>
      <c r="BH366">
        <v>-2.327</v>
      </c>
      <c r="BI366">
        <v>3.2000000000000001E-2</v>
      </c>
      <c r="BJ366">
        <v>2</v>
      </c>
      <c r="BK366">
        <v>1042.1199999999999</v>
      </c>
      <c r="BL366">
        <v>659.89499999999998</v>
      </c>
      <c r="BM366">
        <v>39.997199999999999</v>
      </c>
      <c r="BN366">
        <v>37.503700000000002</v>
      </c>
      <c r="BO366">
        <v>30.000599999999999</v>
      </c>
      <c r="BP366">
        <v>37.094200000000001</v>
      </c>
      <c r="BQ366">
        <v>37.1614</v>
      </c>
      <c r="BR366">
        <v>31.2332</v>
      </c>
      <c r="BS366">
        <v>100</v>
      </c>
      <c r="BT366">
        <v>0</v>
      </c>
      <c r="BU366">
        <v>40</v>
      </c>
      <c r="BV366">
        <v>410</v>
      </c>
      <c r="BW366">
        <v>10</v>
      </c>
      <c r="BX366">
        <v>99.767399999999995</v>
      </c>
      <c r="BY366">
        <v>99.371399999999994</v>
      </c>
    </row>
    <row r="367" spans="1:77" x14ac:dyDescent="0.25">
      <c r="A367">
        <v>353</v>
      </c>
      <c r="B367">
        <v>1602528590</v>
      </c>
      <c r="C367">
        <v>25211.4000000954</v>
      </c>
      <c r="D367" t="s">
        <v>1024</v>
      </c>
      <c r="E367" t="s">
        <v>1025</v>
      </c>
      <c r="F367">
        <v>1602528581.37097</v>
      </c>
      <c r="G367">
        <f t="shared" si="60"/>
        <v>3.2703225972136951E-4</v>
      </c>
      <c r="H367">
        <f t="shared" si="61"/>
        <v>-2.3086989714107897</v>
      </c>
      <c r="I367">
        <f t="shared" si="62"/>
        <v>28.243973339599908</v>
      </c>
      <c r="J367">
        <f t="shared" si="63"/>
        <v>1.8519526636567738</v>
      </c>
      <c r="K367">
        <f t="shared" si="64"/>
        <v>6.5569834717986168</v>
      </c>
      <c r="L367">
        <v>0</v>
      </c>
      <c r="M367">
        <v>0</v>
      </c>
      <c r="N367">
        <f t="shared" si="65"/>
        <v>1</v>
      </c>
      <c r="O367">
        <f t="shared" si="66"/>
        <v>0</v>
      </c>
      <c r="P367">
        <f t="shared" si="67"/>
        <v>51796.853508813881</v>
      </c>
      <c r="Q367">
        <f t="shared" si="68"/>
        <v>0</v>
      </c>
      <c r="R367">
        <f t="shared" si="69"/>
        <v>0</v>
      </c>
      <c r="S367">
        <f t="shared" si="70"/>
        <v>0.49</v>
      </c>
      <c r="T367">
        <f t="shared" si="71"/>
        <v>0.39</v>
      </c>
      <c r="U367">
        <v>19.75</v>
      </c>
      <c r="V367">
        <v>1602528581.37097</v>
      </c>
      <c r="W367">
        <v>414.28590322580601</v>
      </c>
      <c r="X367">
        <v>409.99377419354801</v>
      </c>
      <c r="Y367">
        <v>18.239074193548401</v>
      </c>
      <c r="Z367">
        <v>17.604961290322599</v>
      </c>
      <c r="AA367">
        <v>999.99274193548399</v>
      </c>
      <c r="AB367">
        <v>101.437903225806</v>
      </c>
      <c r="AC367">
        <v>9.9743038709677406E-2</v>
      </c>
      <c r="AD367">
        <v>37.720164516129003</v>
      </c>
      <c r="AE367">
        <v>999.9</v>
      </c>
      <c r="AF367">
        <v>999.9</v>
      </c>
      <c r="AG367">
        <v>0</v>
      </c>
      <c r="AH367">
        <v>0</v>
      </c>
      <c r="AI367">
        <v>10001.994838709699</v>
      </c>
      <c r="AJ367">
        <v>0</v>
      </c>
      <c r="AK367">
        <v>2.25148580645161E-3</v>
      </c>
      <c r="AL367">
        <v>1602528552.5</v>
      </c>
      <c r="AM367" t="s">
        <v>1017</v>
      </c>
      <c r="AN367">
        <v>60</v>
      </c>
      <c r="AO367">
        <v>-2.327</v>
      </c>
      <c r="AP367">
        <v>3.2000000000000001E-2</v>
      </c>
      <c r="AQ367">
        <v>410</v>
      </c>
      <c r="AR367">
        <v>18</v>
      </c>
      <c r="AS367">
        <v>0.36</v>
      </c>
      <c r="AT367">
        <v>0.17</v>
      </c>
      <c r="AU367">
        <v>4.2922309756097601</v>
      </c>
      <c r="AV367">
        <v>-9.4591567944266902E-2</v>
      </c>
      <c r="AW367">
        <v>2.6506907963394999E-2</v>
      </c>
      <c r="AX367">
        <v>1</v>
      </c>
      <c r="AY367">
        <v>0.63420939024390199</v>
      </c>
      <c r="AZ367">
        <v>2.1532682926843601E-3</v>
      </c>
      <c r="BA367">
        <v>1.02966338042003E-3</v>
      </c>
      <c r="BB367">
        <v>1</v>
      </c>
      <c r="BC367">
        <v>2</v>
      </c>
      <c r="BD367">
        <v>2</v>
      </c>
      <c r="BE367" t="s">
        <v>174</v>
      </c>
      <c r="BF367">
        <v>100</v>
      </c>
      <c r="BG367">
        <v>100</v>
      </c>
      <c r="BH367">
        <v>-2.327</v>
      </c>
      <c r="BI367">
        <v>3.2000000000000001E-2</v>
      </c>
      <c r="BJ367">
        <v>2</v>
      </c>
      <c r="BK367">
        <v>1043.17</v>
      </c>
      <c r="BL367">
        <v>659.62199999999996</v>
      </c>
      <c r="BM367">
        <v>39.996899999999997</v>
      </c>
      <c r="BN367">
        <v>37.51</v>
      </c>
      <c r="BO367">
        <v>30.000499999999999</v>
      </c>
      <c r="BP367">
        <v>37.098599999999998</v>
      </c>
      <c r="BQ367">
        <v>37.165799999999997</v>
      </c>
      <c r="BR367">
        <v>31.232800000000001</v>
      </c>
      <c r="BS367">
        <v>100</v>
      </c>
      <c r="BT367">
        <v>0</v>
      </c>
      <c r="BU367">
        <v>40</v>
      </c>
      <c r="BV367">
        <v>410</v>
      </c>
      <c r="BW367">
        <v>10</v>
      </c>
      <c r="BX367">
        <v>99.767300000000006</v>
      </c>
      <c r="BY367">
        <v>99.370900000000006</v>
      </c>
    </row>
    <row r="368" spans="1:77" x14ac:dyDescent="0.25">
      <c r="A368">
        <v>354</v>
      </c>
      <c r="B368">
        <v>1602528595</v>
      </c>
      <c r="C368">
        <v>25216.4000000954</v>
      </c>
      <c r="D368" t="s">
        <v>1026</v>
      </c>
      <c r="E368" t="s">
        <v>1027</v>
      </c>
      <c r="F368">
        <v>1602528586.37097</v>
      </c>
      <c r="G368">
        <f t="shared" si="60"/>
        <v>3.271611885406936E-4</v>
      </c>
      <c r="H368">
        <f t="shared" si="61"/>
        <v>-2.3011941938577025</v>
      </c>
      <c r="I368">
        <f t="shared" si="62"/>
        <v>28.245019231451334</v>
      </c>
      <c r="J368">
        <f t="shared" si="63"/>
        <v>1.8518859687368736</v>
      </c>
      <c r="K368">
        <f t="shared" si="64"/>
        <v>6.5565045417804688</v>
      </c>
      <c r="L368">
        <v>0</v>
      </c>
      <c r="M368">
        <v>0</v>
      </c>
      <c r="N368">
        <f t="shared" si="65"/>
        <v>1</v>
      </c>
      <c r="O368">
        <f t="shared" si="66"/>
        <v>0</v>
      </c>
      <c r="P368">
        <f t="shared" si="67"/>
        <v>51784.802822033707</v>
      </c>
      <c r="Q368">
        <f t="shared" si="68"/>
        <v>0</v>
      </c>
      <c r="R368">
        <f t="shared" si="69"/>
        <v>0</v>
      </c>
      <c r="S368">
        <f t="shared" si="70"/>
        <v>0.49</v>
      </c>
      <c r="T368">
        <f t="shared" si="71"/>
        <v>0.39</v>
      </c>
      <c r="U368">
        <v>19.75</v>
      </c>
      <c r="V368">
        <v>1602528586.37097</v>
      </c>
      <c r="W368">
        <v>414.27706451612897</v>
      </c>
      <c r="X368">
        <v>409.99987096774203</v>
      </c>
      <c r="Y368">
        <v>18.238422580645199</v>
      </c>
      <c r="Z368">
        <v>17.604061290322601</v>
      </c>
      <c r="AA368">
        <v>999.99593548387099</v>
      </c>
      <c r="AB368">
        <v>101.43777419354799</v>
      </c>
      <c r="AC368">
        <v>9.9842919354838702E-2</v>
      </c>
      <c r="AD368">
        <v>37.718819354838701</v>
      </c>
      <c r="AE368">
        <v>999.9</v>
      </c>
      <c r="AF368">
        <v>999.9</v>
      </c>
      <c r="AG368">
        <v>0</v>
      </c>
      <c r="AH368">
        <v>0</v>
      </c>
      <c r="AI368">
        <v>9999.5367741935497</v>
      </c>
      <c r="AJ368">
        <v>0</v>
      </c>
      <c r="AK368">
        <v>2.2289832258064498E-3</v>
      </c>
      <c r="AL368">
        <v>1602528552.5</v>
      </c>
      <c r="AM368" t="s">
        <v>1017</v>
      </c>
      <c r="AN368">
        <v>60</v>
      </c>
      <c r="AO368">
        <v>-2.327</v>
      </c>
      <c r="AP368">
        <v>3.2000000000000001E-2</v>
      </c>
      <c r="AQ368">
        <v>410</v>
      </c>
      <c r="AR368">
        <v>18</v>
      </c>
      <c r="AS368">
        <v>0.36</v>
      </c>
      <c r="AT368">
        <v>0.17</v>
      </c>
      <c r="AU368">
        <v>4.2845446341463402</v>
      </c>
      <c r="AV368">
        <v>-0.224047108013983</v>
      </c>
      <c r="AW368">
        <v>3.0990665478775499E-2</v>
      </c>
      <c r="AX368">
        <v>0</v>
      </c>
      <c r="AY368">
        <v>0.63416099999999997</v>
      </c>
      <c r="AZ368">
        <v>6.8640627177711201E-3</v>
      </c>
      <c r="BA368">
        <v>9.9587488194442298E-4</v>
      </c>
      <c r="BB368">
        <v>1</v>
      </c>
      <c r="BC368">
        <v>1</v>
      </c>
      <c r="BD368">
        <v>2</v>
      </c>
      <c r="BE368" t="s">
        <v>171</v>
      </c>
      <c r="BF368">
        <v>100</v>
      </c>
      <c r="BG368">
        <v>100</v>
      </c>
      <c r="BH368">
        <v>-2.327</v>
      </c>
      <c r="BI368">
        <v>3.2000000000000001E-2</v>
      </c>
      <c r="BJ368">
        <v>2</v>
      </c>
      <c r="BK368">
        <v>1042.6500000000001</v>
      </c>
      <c r="BL368">
        <v>659.69100000000003</v>
      </c>
      <c r="BM368">
        <v>39.996400000000001</v>
      </c>
      <c r="BN368">
        <v>37.516100000000002</v>
      </c>
      <c r="BO368">
        <v>30.000399999999999</v>
      </c>
      <c r="BP368">
        <v>37.1021</v>
      </c>
      <c r="BQ368">
        <v>37.170099999999998</v>
      </c>
      <c r="BR368">
        <v>31.232199999999999</v>
      </c>
      <c r="BS368">
        <v>100</v>
      </c>
      <c r="BT368">
        <v>0</v>
      </c>
      <c r="BU368">
        <v>40</v>
      </c>
      <c r="BV368">
        <v>410</v>
      </c>
      <c r="BW368">
        <v>10</v>
      </c>
      <c r="BX368">
        <v>99.767099999999999</v>
      </c>
      <c r="BY368">
        <v>99.372299999999996</v>
      </c>
    </row>
    <row r="369" spans="1:77" x14ac:dyDescent="0.25">
      <c r="A369">
        <v>355</v>
      </c>
      <c r="B369">
        <v>1602528839.5</v>
      </c>
      <c r="C369">
        <v>25460.9000000954</v>
      </c>
      <c r="D369" t="s">
        <v>1029</v>
      </c>
      <c r="E369" t="s">
        <v>1030</v>
      </c>
      <c r="F369">
        <v>1602528831.5</v>
      </c>
      <c r="G369">
        <f t="shared" si="60"/>
        <v>3.0158140390679786E-4</v>
      </c>
      <c r="H369">
        <f t="shared" si="61"/>
        <v>-3.0854023586828219</v>
      </c>
      <c r="I369">
        <f t="shared" si="62"/>
        <v>29.274083046221499</v>
      </c>
      <c r="J369">
        <f t="shared" si="63"/>
        <v>1.8913098837979185</v>
      </c>
      <c r="K369">
        <f t="shared" si="64"/>
        <v>6.4606972686785351</v>
      </c>
      <c r="L369">
        <v>0</v>
      </c>
      <c r="M369">
        <v>0</v>
      </c>
      <c r="N369">
        <f t="shared" si="65"/>
        <v>1</v>
      </c>
      <c r="O369">
        <f t="shared" si="66"/>
        <v>0</v>
      </c>
      <c r="P369">
        <f t="shared" si="67"/>
        <v>51858.250190837149</v>
      </c>
      <c r="Q369">
        <f t="shared" si="68"/>
        <v>0</v>
      </c>
      <c r="R369">
        <f t="shared" si="69"/>
        <v>0</v>
      </c>
      <c r="S369">
        <f t="shared" si="70"/>
        <v>0.49</v>
      </c>
      <c r="T369">
        <f t="shared" si="71"/>
        <v>0.39</v>
      </c>
      <c r="U369">
        <v>40.4</v>
      </c>
      <c r="V369">
        <v>1602528831.5</v>
      </c>
      <c r="W369">
        <v>421.94690322580698</v>
      </c>
      <c r="X369">
        <v>409.99548387096797</v>
      </c>
      <c r="Y369">
        <v>18.627783870967701</v>
      </c>
      <c r="Z369">
        <v>17.432041935483898</v>
      </c>
      <c r="AA369">
        <v>999.95906451612905</v>
      </c>
      <c r="AB369">
        <v>101.433032258065</v>
      </c>
      <c r="AC369">
        <v>9.8631245161290307E-2</v>
      </c>
      <c r="AD369">
        <v>37.447996774193498</v>
      </c>
      <c r="AE369">
        <v>999.9</v>
      </c>
      <c r="AF369">
        <v>999.9</v>
      </c>
      <c r="AG369">
        <v>0</v>
      </c>
      <c r="AH369">
        <v>0</v>
      </c>
      <c r="AI369">
        <v>10005.7119354839</v>
      </c>
      <c r="AJ369">
        <v>0</v>
      </c>
      <c r="AK369">
        <v>2.1457525806451599E-3</v>
      </c>
      <c r="AL369">
        <v>1602528818.5</v>
      </c>
      <c r="AM369" t="s">
        <v>1031</v>
      </c>
      <c r="AN369">
        <v>61</v>
      </c>
      <c r="AO369">
        <v>-2.3730000000000002</v>
      </c>
      <c r="AP369">
        <v>2.7E-2</v>
      </c>
      <c r="AQ369">
        <v>410</v>
      </c>
      <c r="AR369">
        <v>17</v>
      </c>
      <c r="AS369">
        <v>0.14000000000000001</v>
      </c>
      <c r="AT369">
        <v>0.08</v>
      </c>
      <c r="AU369">
        <v>9.7441565878048806</v>
      </c>
      <c r="AV369">
        <v>30.832183082925098</v>
      </c>
      <c r="AW369">
        <v>4.1064644624491002</v>
      </c>
      <c r="AX369">
        <v>0</v>
      </c>
      <c r="AY369">
        <v>0.97355231556829303</v>
      </c>
      <c r="AZ369">
        <v>3.1152304167029601</v>
      </c>
      <c r="BA369">
        <v>0.412962094530264</v>
      </c>
      <c r="BB369">
        <v>0</v>
      </c>
      <c r="BC369">
        <v>0</v>
      </c>
      <c r="BD369">
        <v>2</v>
      </c>
      <c r="BE369" t="s">
        <v>218</v>
      </c>
      <c r="BF369">
        <v>100</v>
      </c>
      <c r="BG369">
        <v>100</v>
      </c>
      <c r="BH369">
        <v>-2.3730000000000002</v>
      </c>
      <c r="BI369">
        <v>2.7E-2</v>
      </c>
      <c r="BJ369">
        <v>2</v>
      </c>
      <c r="BK369">
        <v>1042.44</v>
      </c>
      <c r="BL369">
        <v>660.36599999999999</v>
      </c>
      <c r="BM369">
        <v>39.997599999999998</v>
      </c>
      <c r="BN369">
        <v>37.517800000000001</v>
      </c>
      <c r="BO369">
        <v>30.0001</v>
      </c>
      <c r="BP369">
        <v>37.132300000000001</v>
      </c>
      <c r="BQ369">
        <v>37.191000000000003</v>
      </c>
      <c r="BR369">
        <v>31.2361</v>
      </c>
      <c r="BS369">
        <v>100</v>
      </c>
      <c r="BT369">
        <v>0</v>
      </c>
      <c r="BU369">
        <v>40</v>
      </c>
      <c r="BV369">
        <v>410</v>
      </c>
      <c r="BW369">
        <v>10</v>
      </c>
      <c r="BX369">
        <v>99.781000000000006</v>
      </c>
      <c r="BY369">
        <v>99.385199999999998</v>
      </c>
    </row>
    <row r="370" spans="1:77" x14ac:dyDescent="0.25">
      <c r="A370">
        <v>356</v>
      </c>
      <c r="B370">
        <v>1602528844.5</v>
      </c>
      <c r="C370">
        <v>25465.9000000954</v>
      </c>
      <c r="D370" t="s">
        <v>1032</v>
      </c>
      <c r="E370" t="s">
        <v>1033</v>
      </c>
      <c r="F370">
        <v>1602528836.14516</v>
      </c>
      <c r="G370">
        <f t="shared" si="60"/>
        <v>3.0160996679244346E-4</v>
      </c>
      <c r="H370">
        <f t="shared" si="61"/>
        <v>-3.0804488129934406</v>
      </c>
      <c r="I370">
        <f t="shared" si="62"/>
        <v>29.27067422132399</v>
      </c>
      <c r="J370">
        <f t="shared" si="63"/>
        <v>1.8909807896560988</v>
      </c>
      <c r="K370">
        <f t="shared" si="64"/>
        <v>6.4603253596341821</v>
      </c>
      <c r="L370">
        <v>0</v>
      </c>
      <c r="M370">
        <v>0</v>
      </c>
      <c r="N370">
        <f t="shared" si="65"/>
        <v>1</v>
      </c>
      <c r="O370">
        <f t="shared" si="66"/>
        <v>0</v>
      </c>
      <c r="P370">
        <f t="shared" si="67"/>
        <v>51829.800492502756</v>
      </c>
      <c r="Q370">
        <f t="shared" si="68"/>
        <v>0</v>
      </c>
      <c r="R370">
        <f t="shared" si="69"/>
        <v>0</v>
      </c>
      <c r="S370">
        <f t="shared" si="70"/>
        <v>0.49</v>
      </c>
      <c r="T370">
        <f t="shared" si="71"/>
        <v>0.39</v>
      </c>
      <c r="U370">
        <v>40.4</v>
      </c>
      <c r="V370">
        <v>1602528836.14516</v>
      </c>
      <c r="W370">
        <v>421.939387096774</v>
      </c>
      <c r="X370">
        <v>410.00816129032302</v>
      </c>
      <c r="Y370">
        <v>18.624422580645199</v>
      </c>
      <c r="Z370">
        <v>17.428577419354799</v>
      </c>
      <c r="AA370">
        <v>999.97087096774203</v>
      </c>
      <c r="AB370">
        <v>101.43293548387101</v>
      </c>
      <c r="AC370">
        <v>9.9382174193548403E-2</v>
      </c>
      <c r="AD370">
        <v>37.446938709677397</v>
      </c>
      <c r="AE370">
        <v>999.9</v>
      </c>
      <c r="AF370">
        <v>999.9</v>
      </c>
      <c r="AG370">
        <v>0</v>
      </c>
      <c r="AH370">
        <v>0</v>
      </c>
      <c r="AI370">
        <v>9999.9629032258108</v>
      </c>
      <c r="AJ370">
        <v>0</v>
      </c>
      <c r="AK370">
        <v>2.14544451612903E-3</v>
      </c>
      <c r="AL370">
        <v>1602528818.5</v>
      </c>
      <c r="AM370" t="s">
        <v>1031</v>
      </c>
      <c r="AN370">
        <v>61</v>
      </c>
      <c r="AO370">
        <v>-2.3730000000000002</v>
      </c>
      <c r="AP370">
        <v>2.7E-2</v>
      </c>
      <c r="AQ370">
        <v>410</v>
      </c>
      <c r="AR370">
        <v>17</v>
      </c>
      <c r="AS370">
        <v>0.14000000000000001</v>
      </c>
      <c r="AT370">
        <v>0.08</v>
      </c>
      <c r="AU370">
        <v>11.904273170731701</v>
      </c>
      <c r="AV370">
        <v>0.50479860627269202</v>
      </c>
      <c r="AW370">
        <v>0.26408926615768102</v>
      </c>
      <c r="AX370">
        <v>0</v>
      </c>
      <c r="AY370">
        <v>1.1915199999999999</v>
      </c>
      <c r="AZ370">
        <v>7.1333310104622502E-2</v>
      </c>
      <c r="BA370">
        <v>2.64885813410876E-2</v>
      </c>
      <c r="BB370">
        <v>1</v>
      </c>
      <c r="BC370">
        <v>1</v>
      </c>
      <c r="BD370">
        <v>2</v>
      </c>
      <c r="BE370" t="s">
        <v>171</v>
      </c>
      <c r="BF370">
        <v>100</v>
      </c>
      <c r="BG370">
        <v>100</v>
      </c>
      <c r="BH370">
        <v>-2.3730000000000002</v>
      </c>
      <c r="BI370">
        <v>2.7E-2</v>
      </c>
      <c r="BJ370">
        <v>2</v>
      </c>
      <c r="BK370">
        <v>1042.1400000000001</v>
      </c>
      <c r="BL370">
        <v>660.20699999999999</v>
      </c>
      <c r="BM370">
        <v>39.997700000000002</v>
      </c>
      <c r="BN370">
        <v>37.516300000000001</v>
      </c>
      <c r="BO370">
        <v>30</v>
      </c>
      <c r="BP370">
        <v>37.131399999999999</v>
      </c>
      <c r="BQ370">
        <v>37.191000000000003</v>
      </c>
      <c r="BR370">
        <v>31.236599999999999</v>
      </c>
      <c r="BS370">
        <v>100</v>
      </c>
      <c r="BT370">
        <v>0</v>
      </c>
      <c r="BU370">
        <v>40</v>
      </c>
      <c r="BV370">
        <v>410</v>
      </c>
      <c r="BW370">
        <v>10</v>
      </c>
      <c r="BX370">
        <v>99.779799999999994</v>
      </c>
      <c r="BY370">
        <v>99.384600000000006</v>
      </c>
    </row>
    <row r="371" spans="1:77" x14ac:dyDescent="0.25">
      <c r="A371">
        <v>357</v>
      </c>
      <c r="B371">
        <v>1602528849.5</v>
      </c>
      <c r="C371">
        <v>25470.9000000954</v>
      </c>
      <c r="D371" t="s">
        <v>1034</v>
      </c>
      <c r="E371" t="s">
        <v>1035</v>
      </c>
      <c r="F371">
        <v>1602528840.9354801</v>
      </c>
      <c r="G371">
        <f t="shared" si="60"/>
        <v>3.0153344692070833E-4</v>
      </c>
      <c r="H371">
        <f t="shared" si="61"/>
        <v>-3.0798595530222954</v>
      </c>
      <c r="I371">
        <f t="shared" si="62"/>
        <v>29.267740214236117</v>
      </c>
      <c r="J371">
        <f t="shared" si="63"/>
        <v>1.8906024290394352</v>
      </c>
      <c r="K371">
        <f t="shared" si="64"/>
        <v>6.4596802322299816</v>
      </c>
      <c r="L371">
        <v>0</v>
      </c>
      <c r="M371">
        <v>0</v>
      </c>
      <c r="N371">
        <f t="shared" si="65"/>
        <v>1</v>
      </c>
      <c r="O371">
        <f t="shared" si="66"/>
        <v>0</v>
      </c>
      <c r="P371">
        <f t="shared" si="67"/>
        <v>51804.63970646252</v>
      </c>
      <c r="Q371">
        <f t="shared" si="68"/>
        <v>0</v>
      </c>
      <c r="R371">
        <f t="shared" si="69"/>
        <v>0</v>
      </c>
      <c r="S371">
        <f t="shared" si="70"/>
        <v>0.49</v>
      </c>
      <c r="T371">
        <f t="shared" si="71"/>
        <v>0.39</v>
      </c>
      <c r="U371">
        <v>40.4</v>
      </c>
      <c r="V371">
        <v>1602528840.9354801</v>
      </c>
      <c r="W371">
        <v>421.93606451612902</v>
      </c>
      <c r="X371">
        <v>410.00725806451601</v>
      </c>
      <c r="Y371">
        <v>18.6206322580645</v>
      </c>
      <c r="Z371">
        <v>17.425103225806399</v>
      </c>
      <c r="AA371">
        <v>999.98538709677405</v>
      </c>
      <c r="AB371">
        <v>101.43293548387101</v>
      </c>
      <c r="AC371">
        <v>9.97301548387097E-2</v>
      </c>
      <c r="AD371">
        <v>37.445103225806399</v>
      </c>
      <c r="AE371">
        <v>999.9</v>
      </c>
      <c r="AF371">
        <v>999.9</v>
      </c>
      <c r="AG371">
        <v>0</v>
      </c>
      <c r="AH371">
        <v>0</v>
      </c>
      <c r="AI371">
        <v>9994.8403225806505</v>
      </c>
      <c r="AJ371">
        <v>0</v>
      </c>
      <c r="AK371">
        <v>2.1864435483871002E-3</v>
      </c>
      <c r="AL371">
        <v>1602528818.5</v>
      </c>
      <c r="AM371" t="s">
        <v>1031</v>
      </c>
      <c r="AN371">
        <v>61</v>
      </c>
      <c r="AO371">
        <v>-2.3730000000000002</v>
      </c>
      <c r="AP371">
        <v>2.7E-2</v>
      </c>
      <c r="AQ371">
        <v>410</v>
      </c>
      <c r="AR371">
        <v>17</v>
      </c>
      <c r="AS371">
        <v>0.14000000000000001</v>
      </c>
      <c r="AT371">
        <v>0.08</v>
      </c>
      <c r="AU371">
        <v>11.929990243902401</v>
      </c>
      <c r="AV371">
        <v>-1.67038327525935E-2</v>
      </c>
      <c r="AW371">
        <v>2.6478162238914301E-2</v>
      </c>
      <c r="AX371">
        <v>1</v>
      </c>
      <c r="AY371">
        <v>1.1957614634146301</v>
      </c>
      <c r="AZ371">
        <v>-4.3141463414643798E-3</v>
      </c>
      <c r="BA371">
        <v>9.0604086747758195E-4</v>
      </c>
      <c r="BB371">
        <v>1</v>
      </c>
      <c r="BC371">
        <v>2</v>
      </c>
      <c r="BD371">
        <v>2</v>
      </c>
      <c r="BE371" t="s">
        <v>174</v>
      </c>
      <c r="BF371">
        <v>100</v>
      </c>
      <c r="BG371">
        <v>100</v>
      </c>
      <c r="BH371">
        <v>-2.3730000000000002</v>
      </c>
      <c r="BI371">
        <v>2.7E-2</v>
      </c>
      <c r="BJ371">
        <v>2</v>
      </c>
      <c r="BK371">
        <v>1043.97</v>
      </c>
      <c r="BL371">
        <v>660.298</v>
      </c>
      <c r="BM371">
        <v>39.997199999999999</v>
      </c>
      <c r="BN371">
        <v>37.514200000000002</v>
      </c>
      <c r="BO371">
        <v>30.0001</v>
      </c>
      <c r="BP371">
        <v>37.128799999999998</v>
      </c>
      <c r="BQ371">
        <v>37.191000000000003</v>
      </c>
      <c r="BR371">
        <v>31.235600000000002</v>
      </c>
      <c r="BS371">
        <v>100</v>
      </c>
      <c r="BT371">
        <v>0</v>
      </c>
      <c r="BU371">
        <v>40</v>
      </c>
      <c r="BV371">
        <v>410</v>
      </c>
      <c r="BW371">
        <v>10</v>
      </c>
      <c r="BX371">
        <v>99.781800000000004</v>
      </c>
      <c r="BY371">
        <v>99.385000000000005</v>
      </c>
    </row>
    <row r="372" spans="1:77" x14ac:dyDescent="0.25">
      <c r="A372">
        <v>358</v>
      </c>
      <c r="B372">
        <v>1602528854.5</v>
      </c>
      <c r="C372">
        <v>25475.9000000954</v>
      </c>
      <c r="D372" t="s">
        <v>1036</v>
      </c>
      <c r="E372" t="s">
        <v>1037</v>
      </c>
      <c r="F372">
        <v>1602528845.87097</v>
      </c>
      <c r="G372">
        <f t="shared" si="60"/>
        <v>3.0138145515869397E-4</v>
      </c>
      <c r="H372">
        <f t="shared" si="61"/>
        <v>-3.0801777375469208</v>
      </c>
      <c r="I372">
        <f t="shared" si="62"/>
        <v>29.266777627765933</v>
      </c>
      <c r="J372">
        <f t="shared" si="63"/>
        <v>1.8901882272018191</v>
      </c>
      <c r="K372">
        <f t="shared" si="64"/>
        <v>6.4584774287161792</v>
      </c>
      <c r="L372">
        <v>0</v>
      </c>
      <c r="M372">
        <v>0</v>
      </c>
      <c r="N372">
        <f t="shared" si="65"/>
        <v>1</v>
      </c>
      <c r="O372">
        <f t="shared" si="66"/>
        <v>0</v>
      </c>
      <c r="P372">
        <f t="shared" si="67"/>
        <v>51791.534672169393</v>
      </c>
      <c r="Q372">
        <f t="shared" si="68"/>
        <v>0</v>
      </c>
      <c r="R372">
        <f t="shared" si="69"/>
        <v>0</v>
      </c>
      <c r="S372">
        <f t="shared" si="70"/>
        <v>0.49</v>
      </c>
      <c r="T372">
        <f t="shared" si="71"/>
        <v>0.39</v>
      </c>
      <c r="U372">
        <v>40.4</v>
      </c>
      <c r="V372">
        <v>1602528845.87097</v>
      </c>
      <c r="W372">
        <v>421.93977419354798</v>
      </c>
      <c r="X372">
        <v>410.00948387096798</v>
      </c>
      <c r="Y372">
        <v>18.616506451612899</v>
      </c>
      <c r="Z372">
        <v>17.421580645161299</v>
      </c>
      <c r="AA372">
        <v>999.99009677419303</v>
      </c>
      <c r="AB372">
        <v>101.433096774194</v>
      </c>
      <c r="AC372">
        <v>9.9821451612903206E-2</v>
      </c>
      <c r="AD372">
        <v>37.441680645161298</v>
      </c>
      <c r="AE372">
        <v>999.9</v>
      </c>
      <c r="AF372">
        <v>999.9</v>
      </c>
      <c r="AG372">
        <v>0</v>
      </c>
      <c r="AH372">
        <v>0</v>
      </c>
      <c r="AI372">
        <v>9992.0732258064509</v>
      </c>
      <c r="AJ372">
        <v>0</v>
      </c>
      <c r="AK372">
        <v>2.2829287096774202E-3</v>
      </c>
      <c r="AL372">
        <v>1602528818.5</v>
      </c>
      <c r="AM372" t="s">
        <v>1031</v>
      </c>
      <c r="AN372">
        <v>61</v>
      </c>
      <c r="AO372">
        <v>-2.3730000000000002</v>
      </c>
      <c r="AP372">
        <v>2.7E-2</v>
      </c>
      <c r="AQ372">
        <v>410</v>
      </c>
      <c r="AR372">
        <v>17</v>
      </c>
      <c r="AS372">
        <v>0.14000000000000001</v>
      </c>
      <c r="AT372">
        <v>0.08</v>
      </c>
      <c r="AU372">
        <v>11.929753658536599</v>
      </c>
      <c r="AV372">
        <v>2.9945644599305699E-2</v>
      </c>
      <c r="AW372">
        <v>2.00076826410229E-2</v>
      </c>
      <c r="AX372">
        <v>1</v>
      </c>
      <c r="AY372">
        <v>1.19512</v>
      </c>
      <c r="AZ372">
        <v>-4.50480836237061E-3</v>
      </c>
      <c r="BA372">
        <v>9.4393571504967E-4</v>
      </c>
      <c r="BB372">
        <v>1</v>
      </c>
      <c r="BC372">
        <v>2</v>
      </c>
      <c r="BD372">
        <v>2</v>
      </c>
      <c r="BE372" t="s">
        <v>174</v>
      </c>
      <c r="BF372">
        <v>100</v>
      </c>
      <c r="BG372">
        <v>100</v>
      </c>
      <c r="BH372">
        <v>-2.3730000000000002</v>
      </c>
      <c r="BI372">
        <v>2.7E-2</v>
      </c>
      <c r="BJ372">
        <v>2</v>
      </c>
      <c r="BK372">
        <v>1043.19</v>
      </c>
      <c r="BL372">
        <v>660.28399999999999</v>
      </c>
      <c r="BM372">
        <v>39.996299999999998</v>
      </c>
      <c r="BN372">
        <v>37.514200000000002</v>
      </c>
      <c r="BO372">
        <v>30</v>
      </c>
      <c r="BP372">
        <v>37.128799999999998</v>
      </c>
      <c r="BQ372">
        <v>37.1875</v>
      </c>
      <c r="BR372">
        <v>31.235499999999998</v>
      </c>
      <c r="BS372">
        <v>100</v>
      </c>
      <c r="BT372">
        <v>0</v>
      </c>
      <c r="BU372">
        <v>40</v>
      </c>
      <c r="BV372">
        <v>410</v>
      </c>
      <c r="BW372">
        <v>10</v>
      </c>
      <c r="BX372">
        <v>99.782600000000002</v>
      </c>
      <c r="BY372">
        <v>99.3857</v>
      </c>
    </row>
    <row r="373" spans="1:77" x14ac:dyDescent="0.25">
      <c r="A373">
        <v>359</v>
      </c>
      <c r="B373">
        <v>1602528859.5</v>
      </c>
      <c r="C373">
        <v>25480.9000000954</v>
      </c>
      <c r="D373" t="s">
        <v>1038</v>
      </c>
      <c r="E373" t="s">
        <v>1039</v>
      </c>
      <c r="F373">
        <v>1602528850.87097</v>
      </c>
      <c r="G373">
        <f t="shared" si="60"/>
        <v>3.0132179672585972E-4</v>
      </c>
      <c r="H373">
        <f t="shared" si="61"/>
        <v>-3.0787159301330376</v>
      </c>
      <c r="I373">
        <f t="shared" si="62"/>
        <v>29.269005503844593</v>
      </c>
      <c r="J373">
        <f t="shared" si="63"/>
        <v>1.8897751241679448</v>
      </c>
      <c r="K373">
        <f t="shared" si="64"/>
        <v>6.4565744262124518</v>
      </c>
      <c r="L373">
        <v>0</v>
      </c>
      <c r="M373">
        <v>0</v>
      </c>
      <c r="N373">
        <f t="shared" si="65"/>
        <v>1</v>
      </c>
      <c r="O373">
        <f t="shared" si="66"/>
        <v>0</v>
      </c>
      <c r="P373">
        <f t="shared" si="67"/>
        <v>51811.971129251528</v>
      </c>
      <c r="Q373">
        <f t="shared" si="68"/>
        <v>0</v>
      </c>
      <c r="R373">
        <f t="shared" si="69"/>
        <v>0</v>
      </c>
      <c r="S373">
        <f t="shared" si="70"/>
        <v>0.49</v>
      </c>
      <c r="T373">
        <f t="shared" si="71"/>
        <v>0.39</v>
      </c>
      <c r="U373">
        <v>40.4</v>
      </c>
      <c r="V373">
        <v>1602528850.87097</v>
      </c>
      <c r="W373">
        <v>421.93654838709699</v>
      </c>
      <c r="X373">
        <v>410.01216129032298</v>
      </c>
      <c r="Y373">
        <v>18.612458064516101</v>
      </c>
      <c r="Z373">
        <v>17.4177741935484</v>
      </c>
      <c r="AA373">
        <v>999.99874193548396</v>
      </c>
      <c r="AB373">
        <v>101.43287096774201</v>
      </c>
      <c r="AC373">
        <v>9.9936661290322595E-2</v>
      </c>
      <c r="AD373">
        <v>37.436264516129</v>
      </c>
      <c r="AE373">
        <v>999.9</v>
      </c>
      <c r="AF373">
        <v>999.9</v>
      </c>
      <c r="AG373">
        <v>0</v>
      </c>
      <c r="AH373">
        <v>0</v>
      </c>
      <c r="AI373">
        <v>9996.0248387096799</v>
      </c>
      <c r="AJ373">
        <v>0</v>
      </c>
      <c r="AK373">
        <v>2.2934100000000001E-3</v>
      </c>
      <c r="AL373">
        <v>1602528818.5</v>
      </c>
      <c r="AM373" t="s">
        <v>1031</v>
      </c>
      <c r="AN373">
        <v>61</v>
      </c>
      <c r="AO373">
        <v>-2.3730000000000002</v>
      </c>
      <c r="AP373">
        <v>2.7E-2</v>
      </c>
      <c r="AQ373">
        <v>410</v>
      </c>
      <c r="AR373">
        <v>17</v>
      </c>
      <c r="AS373">
        <v>0.14000000000000001</v>
      </c>
      <c r="AT373">
        <v>0.08</v>
      </c>
      <c r="AU373">
        <v>11.924543902439</v>
      </c>
      <c r="AV373">
        <v>-4.8298954703712101E-2</v>
      </c>
      <c r="AW373">
        <v>1.8974553547631799E-2</v>
      </c>
      <c r="AX373">
        <v>1</v>
      </c>
      <c r="AY373">
        <v>1.19482512195122</v>
      </c>
      <c r="AZ373">
        <v>-4.3850174215987799E-3</v>
      </c>
      <c r="BA373">
        <v>9.8029393787786297E-4</v>
      </c>
      <c r="BB373">
        <v>1</v>
      </c>
      <c r="BC373">
        <v>2</v>
      </c>
      <c r="BD373">
        <v>2</v>
      </c>
      <c r="BE373" t="s">
        <v>174</v>
      </c>
      <c r="BF373">
        <v>100</v>
      </c>
      <c r="BG373">
        <v>100</v>
      </c>
      <c r="BH373">
        <v>-2.3730000000000002</v>
      </c>
      <c r="BI373">
        <v>2.7E-2</v>
      </c>
      <c r="BJ373">
        <v>2</v>
      </c>
      <c r="BK373">
        <v>1044.67</v>
      </c>
      <c r="BL373">
        <v>660.44299999999998</v>
      </c>
      <c r="BM373">
        <v>39.995899999999999</v>
      </c>
      <c r="BN373">
        <v>37.512799999999999</v>
      </c>
      <c r="BO373">
        <v>30</v>
      </c>
      <c r="BP373">
        <v>37.127299999999998</v>
      </c>
      <c r="BQ373">
        <v>37.1875</v>
      </c>
      <c r="BR373">
        <v>31.235800000000001</v>
      </c>
      <c r="BS373">
        <v>100</v>
      </c>
      <c r="BT373">
        <v>0</v>
      </c>
      <c r="BU373">
        <v>40</v>
      </c>
      <c r="BV373">
        <v>410</v>
      </c>
      <c r="BW373">
        <v>10</v>
      </c>
      <c r="BX373">
        <v>99.783100000000005</v>
      </c>
      <c r="BY373">
        <v>99.386799999999994</v>
      </c>
    </row>
    <row r="374" spans="1:77" x14ac:dyDescent="0.25">
      <c r="A374">
        <v>360</v>
      </c>
      <c r="B374">
        <v>1602528864.5</v>
      </c>
      <c r="C374">
        <v>25485.9000000954</v>
      </c>
      <c r="D374" t="s">
        <v>1040</v>
      </c>
      <c r="E374" t="s">
        <v>1041</v>
      </c>
      <c r="F374">
        <v>1602528855.87097</v>
      </c>
      <c r="G374">
        <f t="shared" si="60"/>
        <v>3.0118094012659616E-4</v>
      </c>
      <c r="H374">
        <f t="shared" si="61"/>
        <v>-3.0753347471347099</v>
      </c>
      <c r="I374">
        <f t="shared" si="62"/>
        <v>29.272837953300961</v>
      </c>
      <c r="J374">
        <f t="shared" si="63"/>
        <v>1.8892981693047042</v>
      </c>
      <c r="K374">
        <f t="shared" si="64"/>
        <v>6.4540997778169187</v>
      </c>
      <c r="L374">
        <v>0</v>
      </c>
      <c r="M374">
        <v>0</v>
      </c>
      <c r="N374">
        <f t="shared" si="65"/>
        <v>1</v>
      </c>
      <c r="O374">
        <f t="shared" si="66"/>
        <v>0</v>
      </c>
      <c r="P374">
        <f t="shared" si="67"/>
        <v>51812.632756803549</v>
      </c>
      <c r="Q374">
        <f t="shared" si="68"/>
        <v>0</v>
      </c>
      <c r="R374">
        <f t="shared" si="69"/>
        <v>0</v>
      </c>
      <c r="S374">
        <f t="shared" si="70"/>
        <v>0.49</v>
      </c>
      <c r="T374">
        <f t="shared" si="71"/>
        <v>0.39</v>
      </c>
      <c r="U374">
        <v>40.4</v>
      </c>
      <c r="V374">
        <v>1602528855.87097</v>
      </c>
      <c r="W374">
        <v>421.918096774194</v>
      </c>
      <c r="X374">
        <v>410.00716129032298</v>
      </c>
      <c r="Y374">
        <v>18.6076612903226</v>
      </c>
      <c r="Z374">
        <v>17.413535483871001</v>
      </c>
      <c r="AA374">
        <v>1000.00329032258</v>
      </c>
      <c r="AB374">
        <v>101.433387096774</v>
      </c>
      <c r="AC374">
        <v>9.9961980645161305E-2</v>
      </c>
      <c r="AD374">
        <v>37.4292193548387</v>
      </c>
      <c r="AE374">
        <v>999.9</v>
      </c>
      <c r="AF374">
        <v>999.9</v>
      </c>
      <c r="AG374">
        <v>0</v>
      </c>
      <c r="AH374">
        <v>0</v>
      </c>
      <c r="AI374">
        <v>9995.8683870967798</v>
      </c>
      <c r="AJ374">
        <v>0</v>
      </c>
      <c r="AK374">
        <v>2.3424216129032298E-3</v>
      </c>
      <c r="AL374">
        <v>1602528818.5</v>
      </c>
      <c r="AM374" t="s">
        <v>1031</v>
      </c>
      <c r="AN374">
        <v>61</v>
      </c>
      <c r="AO374">
        <v>-2.3730000000000002</v>
      </c>
      <c r="AP374">
        <v>2.7E-2</v>
      </c>
      <c r="AQ374">
        <v>410</v>
      </c>
      <c r="AR374">
        <v>17</v>
      </c>
      <c r="AS374">
        <v>0.14000000000000001</v>
      </c>
      <c r="AT374">
        <v>0.08</v>
      </c>
      <c r="AU374">
        <v>11.915612195122</v>
      </c>
      <c r="AV374">
        <v>-0.19966829268311501</v>
      </c>
      <c r="AW374">
        <v>2.6523934843301102E-2</v>
      </c>
      <c r="AX374">
        <v>0</v>
      </c>
      <c r="AY374">
        <v>1.19439585365854</v>
      </c>
      <c r="AZ374">
        <v>-7.3728919860674997E-3</v>
      </c>
      <c r="BA374">
        <v>1.0890541333714401E-3</v>
      </c>
      <c r="BB374">
        <v>1</v>
      </c>
      <c r="BC374">
        <v>1</v>
      </c>
      <c r="BD374">
        <v>2</v>
      </c>
      <c r="BE374" t="s">
        <v>171</v>
      </c>
      <c r="BF374">
        <v>100</v>
      </c>
      <c r="BG374">
        <v>100</v>
      </c>
      <c r="BH374">
        <v>-2.3730000000000002</v>
      </c>
      <c r="BI374">
        <v>2.7E-2</v>
      </c>
      <c r="BJ374">
        <v>2</v>
      </c>
      <c r="BK374">
        <v>1044.58</v>
      </c>
      <c r="BL374">
        <v>660.36699999999996</v>
      </c>
      <c r="BM374">
        <v>39.995399999999997</v>
      </c>
      <c r="BN374">
        <v>37.5107</v>
      </c>
      <c r="BO374">
        <v>29.9999</v>
      </c>
      <c r="BP374">
        <v>37.125300000000003</v>
      </c>
      <c r="BQ374">
        <v>37.1845</v>
      </c>
      <c r="BR374">
        <v>31.2364</v>
      </c>
      <c r="BS374">
        <v>100</v>
      </c>
      <c r="BT374">
        <v>0</v>
      </c>
      <c r="BU374">
        <v>40</v>
      </c>
      <c r="BV374">
        <v>410</v>
      </c>
      <c r="BW374">
        <v>10</v>
      </c>
      <c r="BX374">
        <v>99.783900000000003</v>
      </c>
      <c r="BY374">
        <v>99.384500000000003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183</v>
      </c>
      <c r="B14" t="s">
        <v>184</v>
      </c>
    </row>
    <row r="15" spans="1:2" x14ac:dyDescent="0.25">
      <c r="A15" t="s">
        <v>198</v>
      </c>
      <c r="B15" t="s">
        <v>199</v>
      </c>
    </row>
    <row r="16" spans="1:2" x14ac:dyDescent="0.25">
      <c r="A16" t="s">
        <v>213</v>
      </c>
      <c r="B16" t="s">
        <v>214</v>
      </c>
    </row>
    <row r="17" spans="1:2" x14ac:dyDescent="0.25">
      <c r="A17" t="s">
        <v>229</v>
      </c>
      <c r="B17" t="s">
        <v>230</v>
      </c>
    </row>
    <row r="18" spans="1:2" x14ac:dyDescent="0.25">
      <c r="A18" t="s">
        <v>244</v>
      </c>
      <c r="B18" t="s">
        <v>245</v>
      </c>
    </row>
    <row r="19" spans="1:2" x14ac:dyDescent="0.25">
      <c r="A19" t="s">
        <v>259</v>
      </c>
      <c r="B19" t="s">
        <v>260</v>
      </c>
    </row>
    <row r="20" spans="1:2" x14ac:dyDescent="0.25">
      <c r="A20" t="s">
        <v>274</v>
      </c>
      <c r="B20" t="s">
        <v>275</v>
      </c>
    </row>
    <row r="21" spans="1:2" x14ac:dyDescent="0.25">
      <c r="A21" t="s">
        <v>289</v>
      </c>
      <c r="B21" t="s">
        <v>290</v>
      </c>
    </row>
    <row r="22" spans="1:2" x14ac:dyDescent="0.25">
      <c r="A22" t="s">
        <v>304</v>
      </c>
      <c r="B22" t="s">
        <v>305</v>
      </c>
    </row>
    <row r="23" spans="1:2" x14ac:dyDescent="0.25">
      <c r="A23" t="s">
        <v>319</v>
      </c>
      <c r="B23" t="s">
        <v>320</v>
      </c>
    </row>
    <row r="24" spans="1:2" x14ac:dyDescent="0.25">
      <c r="A24" t="s">
        <v>334</v>
      </c>
      <c r="B24" t="s">
        <v>335</v>
      </c>
    </row>
    <row r="25" spans="1:2" x14ac:dyDescent="0.25">
      <c r="A25" t="s">
        <v>349</v>
      </c>
      <c r="B25" t="s">
        <v>350</v>
      </c>
    </row>
    <row r="26" spans="1:2" x14ac:dyDescent="0.25">
      <c r="A26" t="s">
        <v>364</v>
      </c>
      <c r="B26" t="s">
        <v>365</v>
      </c>
    </row>
    <row r="27" spans="1:2" x14ac:dyDescent="0.25">
      <c r="A27" t="s">
        <v>379</v>
      </c>
      <c r="B27" t="s">
        <v>380</v>
      </c>
    </row>
    <row r="28" spans="1:2" x14ac:dyDescent="0.25">
      <c r="A28" t="s">
        <v>394</v>
      </c>
      <c r="B28" t="s">
        <v>290</v>
      </c>
    </row>
    <row r="29" spans="1:2" x14ac:dyDescent="0.25">
      <c r="A29" t="s">
        <v>408</v>
      </c>
      <c r="B29" t="s">
        <v>260</v>
      </c>
    </row>
    <row r="30" spans="1:2" x14ac:dyDescent="0.25">
      <c r="A30" t="s">
        <v>422</v>
      </c>
      <c r="B30" t="s">
        <v>423</v>
      </c>
    </row>
    <row r="31" spans="1:2" x14ac:dyDescent="0.25">
      <c r="A31" t="s">
        <v>437</v>
      </c>
      <c r="B31" t="s">
        <v>230</v>
      </c>
    </row>
    <row r="32" spans="1:2" x14ac:dyDescent="0.25">
      <c r="A32" t="s">
        <v>451</v>
      </c>
      <c r="B32" t="s">
        <v>452</v>
      </c>
    </row>
    <row r="33" spans="1:2" x14ac:dyDescent="0.25">
      <c r="A33" t="s">
        <v>453</v>
      </c>
      <c r="B33" t="s">
        <v>452</v>
      </c>
    </row>
    <row r="34" spans="1:2" x14ac:dyDescent="0.25">
      <c r="A34" t="s">
        <v>467</v>
      </c>
      <c r="B34" t="s">
        <v>468</v>
      </c>
    </row>
    <row r="35" spans="1:2" x14ac:dyDescent="0.25">
      <c r="A35" t="s">
        <v>482</v>
      </c>
      <c r="B35" t="s">
        <v>483</v>
      </c>
    </row>
    <row r="36" spans="1:2" x14ac:dyDescent="0.25">
      <c r="A36" t="s">
        <v>497</v>
      </c>
      <c r="B36" t="s">
        <v>498</v>
      </c>
    </row>
    <row r="37" spans="1:2" x14ac:dyDescent="0.25">
      <c r="A37" t="s">
        <v>512</v>
      </c>
      <c r="B37" t="s">
        <v>23</v>
      </c>
    </row>
    <row r="38" spans="1:2" x14ac:dyDescent="0.25">
      <c r="A38" t="s">
        <v>526</v>
      </c>
      <c r="B38" t="s">
        <v>184</v>
      </c>
    </row>
    <row r="39" spans="1:2" x14ac:dyDescent="0.25">
      <c r="A39" t="s">
        <v>540</v>
      </c>
      <c r="B39" t="s">
        <v>541</v>
      </c>
    </row>
    <row r="40" spans="1:2" x14ac:dyDescent="0.25">
      <c r="A40" t="s">
        <v>555</v>
      </c>
      <c r="B40" t="s">
        <v>199</v>
      </c>
    </row>
    <row r="41" spans="1:2" x14ac:dyDescent="0.25">
      <c r="A41" t="s">
        <v>569</v>
      </c>
      <c r="B41" t="s">
        <v>570</v>
      </c>
    </row>
    <row r="42" spans="1:2" x14ac:dyDescent="0.25">
      <c r="A42" t="s">
        <v>584</v>
      </c>
      <c r="B42" t="s">
        <v>468</v>
      </c>
    </row>
    <row r="43" spans="1:2" x14ac:dyDescent="0.25">
      <c r="A43" t="s">
        <v>598</v>
      </c>
      <c r="B43" t="s">
        <v>423</v>
      </c>
    </row>
    <row r="44" spans="1:2" x14ac:dyDescent="0.25">
      <c r="A44" t="s">
        <v>612</v>
      </c>
      <c r="B44" t="s">
        <v>613</v>
      </c>
    </row>
    <row r="45" spans="1:2" x14ac:dyDescent="0.25">
      <c r="A45" t="s">
        <v>627</v>
      </c>
      <c r="B45" t="s">
        <v>230</v>
      </c>
    </row>
    <row r="46" spans="1:2" x14ac:dyDescent="0.25">
      <c r="A46" t="s">
        <v>641</v>
      </c>
      <c r="B46" t="s">
        <v>642</v>
      </c>
    </row>
    <row r="47" spans="1:2" x14ac:dyDescent="0.25">
      <c r="A47" t="s">
        <v>656</v>
      </c>
      <c r="B47" t="s">
        <v>350</v>
      </c>
    </row>
    <row r="48" spans="1:2" x14ac:dyDescent="0.25">
      <c r="A48" t="s">
        <v>670</v>
      </c>
      <c r="B48" t="s">
        <v>671</v>
      </c>
    </row>
    <row r="49" spans="1:2" x14ac:dyDescent="0.25">
      <c r="A49" t="s">
        <v>685</v>
      </c>
      <c r="B49" t="s">
        <v>686</v>
      </c>
    </row>
    <row r="50" spans="1:2" x14ac:dyDescent="0.25">
      <c r="A50" t="s">
        <v>700</v>
      </c>
      <c r="B50" t="s">
        <v>701</v>
      </c>
    </row>
    <row r="51" spans="1:2" x14ac:dyDescent="0.25">
      <c r="A51" t="s">
        <v>715</v>
      </c>
      <c r="B51" t="s">
        <v>716</v>
      </c>
    </row>
    <row r="52" spans="1:2" x14ac:dyDescent="0.25">
      <c r="A52" t="s">
        <v>730</v>
      </c>
      <c r="B52" t="s">
        <v>335</v>
      </c>
    </row>
    <row r="53" spans="1:2" x14ac:dyDescent="0.25">
      <c r="A53" t="s">
        <v>744</v>
      </c>
      <c r="B53" t="s">
        <v>260</v>
      </c>
    </row>
    <row r="54" spans="1:2" x14ac:dyDescent="0.25">
      <c r="A54" t="s">
        <v>758</v>
      </c>
      <c r="B54" t="s">
        <v>245</v>
      </c>
    </row>
    <row r="55" spans="1:2" x14ac:dyDescent="0.25">
      <c r="A55" t="s">
        <v>772</v>
      </c>
      <c r="B55" t="s">
        <v>773</v>
      </c>
    </row>
    <row r="56" spans="1:2" x14ac:dyDescent="0.25">
      <c r="A56" t="s">
        <v>787</v>
      </c>
      <c r="B56" t="s">
        <v>642</v>
      </c>
    </row>
    <row r="57" spans="1:2" x14ac:dyDescent="0.25">
      <c r="A57" t="s">
        <v>801</v>
      </c>
      <c r="B57" t="s">
        <v>570</v>
      </c>
    </row>
    <row r="58" spans="1:2" x14ac:dyDescent="0.25">
      <c r="A58" t="s">
        <v>815</v>
      </c>
      <c r="B58" t="s">
        <v>686</v>
      </c>
    </row>
    <row r="59" spans="1:2" x14ac:dyDescent="0.25">
      <c r="A59" t="s">
        <v>829</v>
      </c>
      <c r="B59" t="s">
        <v>199</v>
      </c>
    </row>
    <row r="60" spans="1:2" x14ac:dyDescent="0.25">
      <c r="A60" t="s">
        <v>843</v>
      </c>
      <c r="B60" t="s">
        <v>541</v>
      </c>
    </row>
    <row r="61" spans="1:2" x14ac:dyDescent="0.25">
      <c r="A61" t="s">
        <v>857</v>
      </c>
      <c r="B61" t="s">
        <v>23</v>
      </c>
    </row>
    <row r="62" spans="1:2" x14ac:dyDescent="0.25">
      <c r="A62" t="s">
        <v>871</v>
      </c>
      <c r="B62" t="s">
        <v>872</v>
      </c>
    </row>
    <row r="63" spans="1:2" x14ac:dyDescent="0.25">
      <c r="A63" t="s">
        <v>886</v>
      </c>
      <c r="B63" t="s">
        <v>23</v>
      </c>
    </row>
    <row r="64" spans="1:2" x14ac:dyDescent="0.25">
      <c r="A64" t="s">
        <v>900</v>
      </c>
      <c r="B64" t="s">
        <v>452</v>
      </c>
    </row>
    <row r="65" spans="1:2" x14ac:dyDescent="0.25">
      <c r="A65" t="s">
        <v>914</v>
      </c>
      <c r="B65" t="s">
        <v>199</v>
      </c>
    </row>
    <row r="66" spans="1:2" x14ac:dyDescent="0.25">
      <c r="A66" t="s">
        <v>928</v>
      </c>
      <c r="B66" t="s">
        <v>686</v>
      </c>
    </row>
    <row r="67" spans="1:2" x14ac:dyDescent="0.25">
      <c r="A67" t="s">
        <v>942</v>
      </c>
      <c r="B67" t="s">
        <v>943</v>
      </c>
    </row>
    <row r="68" spans="1:2" x14ac:dyDescent="0.25">
      <c r="A68" t="s">
        <v>957</v>
      </c>
      <c r="B68" t="s">
        <v>773</v>
      </c>
    </row>
    <row r="69" spans="1:2" x14ac:dyDescent="0.25">
      <c r="A69" t="s">
        <v>971</v>
      </c>
      <c r="B69" t="s">
        <v>230</v>
      </c>
    </row>
    <row r="70" spans="1:2" x14ac:dyDescent="0.25">
      <c r="A70" t="s">
        <v>985</v>
      </c>
      <c r="B70" t="s">
        <v>986</v>
      </c>
    </row>
    <row r="71" spans="1:2" x14ac:dyDescent="0.25">
      <c r="A71" t="s">
        <v>1000</v>
      </c>
      <c r="B71" t="s">
        <v>541</v>
      </c>
    </row>
    <row r="72" spans="1:2" x14ac:dyDescent="0.25">
      <c r="A72" t="s">
        <v>1014</v>
      </c>
      <c r="B72" t="s">
        <v>671</v>
      </c>
    </row>
    <row r="73" spans="1:2" x14ac:dyDescent="0.25">
      <c r="A73" t="s">
        <v>1028</v>
      </c>
      <c r="B73" t="s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2020-10-13T14:51:27Z</dcterms:created>
  <dcterms:modified xsi:type="dcterms:W3CDTF">2020-10-23T16:39:13Z</dcterms:modified>
</cp:coreProperties>
</file>