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\Desktop\3RD YEAR - 2ND SEM FOLDER\SIR GAB\Capstone Docu Drafts\"/>
    </mc:Choice>
  </mc:AlternateContent>
  <xr:revisionPtr revIDLastSave="0" documentId="13_ncr:1_{1BE7F86F-8BD1-40B3-8847-D021682B9055}" xr6:coauthVersionLast="47" xr6:coauthVersionMax="47" xr10:uidLastSave="{00000000-0000-0000-0000-000000000000}"/>
  <bookViews>
    <workbookView xWindow="-120" yWindow="-120" windowWidth="20730" windowHeight="11160" xr2:uid="{9D54251B-6261-48B4-B476-9D4B80D3EC65}"/>
  </bookViews>
  <sheets>
    <sheet name="Week 1-3" sheetId="1" r:id="rId1"/>
  </sheets>
  <definedNames>
    <definedName name="display_week">'Week 1-3'!$E$4</definedName>
    <definedName name="project_start">'Week 1-3'!$E$3</definedName>
    <definedName name="task_end" localSheetId="0">'Week 1-3'!$E1</definedName>
    <definedName name="task_progress" localSheetId="0">'Week 1-3'!$C1</definedName>
    <definedName name="task_start" localSheetId="0">'Week 1-3'!$D1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H5" i="1" l="1"/>
  <c r="G6" i="1"/>
  <c r="G4" i="1"/>
  <c r="H6" i="1"/>
  <c r="I5" i="1"/>
  <c r="I6" i="1" l="1"/>
  <c r="J5" i="1"/>
  <c r="J6" i="1" l="1"/>
  <c r="K5" i="1"/>
  <c r="L5" i="1" l="1"/>
  <c r="K6" i="1"/>
  <c r="L6" i="1" l="1"/>
  <c r="M5" i="1"/>
  <c r="M6" i="1" l="1"/>
  <c r="N5" i="1"/>
  <c r="O5" i="1" l="1"/>
  <c r="N4" i="1"/>
  <c r="N6" i="1"/>
  <c r="P5" i="1" l="1"/>
  <c r="O6" i="1"/>
  <c r="P6" i="1" l="1"/>
  <c r="Q5" i="1"/>
  <c r="R5" i="1" l="1"/>
  <c r="Q6" i="1"/>
  <c r="S5" i="1" l="1"/>
  <c r="R6" i="1"/>
  <c r="T5" i="1" l="1"/>
  <c r="S6" i="1"/>
  <c r="T6" i="1" l="1"/>
  <c r="U5" i="1"/>
  <c r="U6" i="1" l="1"/>
  <c r="U4" i="1"/>
  <c r="V5" i="1"/>
  <c r="W5" i="1" l="1"/>
  <c r="V6" i="1"/>
  <c r="W6" i="1" l="1"/>
  <c r="X5" i="1"/>
  <c r="Y5" i="1" l="1"/>
  <c r="X6" i="1"/>
  <c r="Y6" i="1" l="1"/>
  <c r="Z5" i="1"/>
  <c r="AA5" i="1" l="1"/>
  <c r="Z6" i="1"/>
  <c r="AA6" i="1" l="1"/>
  <c r="AB5" i="1"/>
  <c r="AB4" i="1" l="1"/>
  <c r="AC5" i="1"/>
  <c r="AB6" i="1"/>
  <c r="AC6" i="1" l="1"/>
  <c r="AD5" i="1"/>
  <c r="AE5" i="1" l="1"/>
  <c r="AD6" i="1"/>
  <c r="AE6" i="1" l="1"/>
  <c r="AF5" i="1"/>
  <c r="AF6" i="1" l="1"/>
  <c r="AG5" i="1"/>
  <c r="AG6" i="1" l="1"/>
  <c r="AH5" i="1"/>
  <c r="AH6" i="1" l="1"/>
  <c r="AI5" i="1"/>
  <c r="AJ5" i="1" l="1"/>
  <c r="AI4" i="1"/>
  <c r="AI6" i="1"/>
  <c r="AK5" i="1" l="1"/>
  <c r="AJ6" i="1"/>
  <c r="AK6" i="1" l="1"/>
  <c r="AL5" i="1"/>
  <c r="AL6" i="1" l="1"/>
  <c r="AM5" i="1"/>
  <c r="AN5" i="1" l="1"/>
  <c r="AM6" i="1"/>
  <c r="AO5" i="1" l="1"/>
  <c r="AN6" i="1"/>
  <c r="AO6" i="1" l="1"/>
  <c r="AP5" i="1"/>
  <c r="AQ5" i="1" l="1"/>
  <c r="AP4" i="1"/>
  <c r="AP6" i="1"/>
  <c r="AQ6" i="1" l="1"/>
  <c r="AR5" i="1"/>
  <c r="AR6" i="1" l="1"/>
  <c r="AS5" i="1"/>
  <c r="AT5" i="1" l="1"/>
  <c r="AS6" i="1"/>
  <c r="AU5" i="1" l="1"/>
  <c r="AT6" i="1"/>
  <c r="AU6" i="1" l="1"/>
  <c r="AV5" i="1"/>
  <c r="AV6" i="1" s="1"/>
</calcChain>
</file>

<file path=xl/sharedStrings.xml><?xml version="1.0" encoding="utf-8"?>
<sst xmlns="http://schemas.openxmlformats.org/spreadsheetml/2006/main" count="43" uniqueCount="41">
  <si>
    <t>Project Proposal</t>
  </si>
  <si>
    <t>Company Name</t>
  </si>
  <si>
    <t>Project Start:</t>
  </si>
  <si>
    <t>TASK</t>
  </si>
  <si>
    <t>Brainstorming</t>
  </si>
  <si>
    <t>Making a Questionner</t>
  </si>
  <si>
    <t>Finding a Client</t>
  </si>
  <si>
    <t>Interview</t>
  </si>
  <si>
    <t>Transcript</t>
  </si>
  <si>
    <t>Display Week:</t>
  </si>
  <si>
    <t>ASSIGNED TO</t>
  </si>
  <si>
    <t>PROGRESS</t>
  </si>
  <si>
    <t>START</t>
  </si>
  <si>
    <t>END</t>
  </si>
  <si>
    <t>All</t>
  </si>
  <si>
    <t>Agpoon, Asistio, Gumabon, Tandoy</t>
  </si>
  <si>
    <t>Agpoon, Bernadas, Garcia, Tandoy</t>
  </si>
  <si>
    <t>Agpoon, Bernadas, Caloing, Tandoy</t>
  </si>
  <si>
    <t>Asistio, Caloing, Gumabon</t>
  </si>
  <si>
    <t>Project Proposal Docu</t>
  </si>
  <si>
    <t>Introduction</t>
  </si>
  <si>
    <t>Client Information</t>
  </si>
  <si>
    <t>Project Scope</t>
  </si>
  <si>
    <t>Project Approach</t>
  </si>
  <si>
    <t>Project Timeline</t>
  </si>
  <si>
    <t>Project Management</t>
  </si>
  <si>
    <t>Risk Management</t>
  </si>
  <si>
    <t>Communication Plan</t>
  </si>
  <si>
    <t>Approval</t>
  </si>
  <si>
    <t>Appendix</t>
  </si>
  <si>
    <t>Agpoon</t>
  </si>
  <si>
    <t>Gumabon</t>
  </si>
  <si>
    <t>Asistio</t>
  </si>
  <si>
    <t>Tandoy</t>
  </si>
  <si>
    <t>Caloing</t>
  </si>
  <si>
    <t>Garcia</t>
  </si>
  <si>
    <t>Gumangcam</t>
  </si>
  <si>
    <t>Bernadas</t>
  </si>
  <si>
    <t>CMP Garage Motorcyle</t>
  </si>
  <si>
    <t>Project Manager: Nogas, Jean</t>
  </si>
  <si>
    <t>Requirement Gathering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</si>
</sst>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"/>
    <numFmt numFmtId="165" formatCode="ddd\,\ d\-mm\-yyyy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/>
      <right/>
      <top style="thin">
        <color theme="0" tint="-0.34998626667073579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0" borderId="8" applyFill="0">
      <alignment horizontal="left" vertical="center" indent="2"/>
    </xf>
    <xf numFmtId="0" fontId="1" fillId="0" borderId="8" applyFill="0">
      <alignment horizontal="center" vertical="center"/>
    </xf>
    <xf numFmtId="166" fontId="1" fillId="0" borderId="8" applyFill="0">
      <alignment horizontal="center" vertical="center"/>
    </xf>
  </cellStyleXfs>
  <cellXfs count="32">
    <xf numFmtId="0" fontId="0" fillId="0" borderId="0" xfId="0"/>
    <xf numFmtId="0" fontId="4" fillId="0" borderId="0" xfId="0" applyFont="1"/>
    <xf numFmtId="164" fontId="4" fillId="3" borderId="6" xfId="0" applyNumberFormat="1" applyFont="1" applyFill="1" applyBorder="1" applyAlignment="1">
      <alignment horizontal="center" shrinkToFit="1"/>
    </xf>
    <xf numFmtId="164" fontId="4" fillId="3" borderId="0" xfId="0" applyNumberFormat="1" applyFont="1" applyFill="1" applyAlignment="1">
      <alignment horizontal="center" shrinkToFit="1"/>
    </xf>
    <xf numFmtId="164" fontId="4" fillId="3" borderId="7" xfId="0" applyNumberFormat="1" applyFont="1" applyFill="1" applyBorder="1" applyAlignment="1">
      <alignment horizontal="center" shrinkToFit="1"/>
    </xf>
    <xf numFmtId="165" fontId="0" fillId="0" borderId="0" xfId="0" applyNumberFormat="1" applyAlignment="1">
      <alignment horizontal="lef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6" fillId="8" borderId="9" xfId="0" applyFont="1" applyFill="1" applyBorder="1" applyAlignment="1">
      <alignment horizontal="left" vertical="center" indent="1"/>
    </xf>
    <xf numFmtId="0" fontId="6" fillId="8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/>
    <xf numFmtId="0" fontId="3" fillId="9" borderId="2" xfId="0" applyFont="1" applyFill="1" applyBorder="1"/>
    <xf numFmtId="0" fontId="5" fillId="9" borderId="1" xfId="0" applyFont="1" applyFill="1" applyBorder="1" applyAlignment="1">
      <alignment horizontal="center" shrinkToFit="1"/>
    </xf>
    <xf numFmtId="0" fontId="0" fillId="6" borderId="9" xfId="0" applyFill="1" applyBorder="1"/>
    <xf numFmtId="0" fontId="0" fillId="5" borderId="2" xfId="0" applyFill="1" applyBorder="1"/>
    <xf numFmtId="0" fontId="4" fillId="7" borderId="8" xfId="2" applyFont="1" applyFill="1" applyAlignment="1">
      <alignment horizontal="left" vertical="center" wrapText="1" indent="2"/>
    </xf>
    <xf numFmtId="0" fontId="4" fillId="7" borderId="8" xfId="3" applyFont="1" applyFill="1" applyAlignment="1">
      <alignment horizontal="center" vertical="center" wrapText="1"/>
    </xf>
    <xf numFmtId="9" fontId="7" fillId="7" borderId="8" xfId="1" applyFont="1" applyFill="1" applyBorder="1" applyAlignment="1">
      <alignment horizontal="center" vertical="center" wrapText="1"/>
    </xf>
    <xf numFmtId="166" fontId="4" fillId="7" borderId="8" xfId="0" applyNumberFormat="1" applyFont="1" applyFill="1" applyBorder="1" applyAlignment="1">
      <alignment horizontal="center" vertical="center" wrapText="1"/>
    </xf>
    <xf numFmtId="166" fontId="7" fillId="7" borderId="8" xfId="0" applyNumberFormat="1" applyFont="1" applyFill="1" applyBorder="1" applyAlignment="1">
      <alignment horizontal="center" vertical="center" wrapText="1"/>
    </xf>
    <xf numFmtId="166" fontId="4" fillId="7" borderId="8" xfId="4" applyFont="1" applyFill="1" applyAlignment="1">
      <alignment horizontal="center" vertical="center" wrapText="1"/>
    </xf>
    <xf numFmtId="0" fontId="8" fillId="0" borderId="0" xfId="0" applyFont="1"/>
    <xf numFmtId="0" fontId="4" fillId="0" borderId="0" xfId="0" applyFont="1" applyAlignment="1">
      <alignment wrapText="1"/>
    </xf>
    <xf numFmtId="166" fontId="4" fillId="5" borderId="8" xfId="4" applyFont="1" applyFill="1" applyAlignment="1">
      <alignment horizontal="center" vertical="center" wrapText="1"/>
    </xf>
    <xf numFmtId="0" fontId="4" fillId="7" borderId="0" xfId="2" applyFont="1" applyFill="1" applyBorder="1" applyAlignment="1">
      <alignment horizontal="left" vertical="center" wrapText="1" indent="2"/>
    </xf>
    <xf numFmtId="0" fontId="4" fillId="7" borderId="0" xfId="3" applyFont="1" applyFill="1" applyBorder="1" applyAlignment="1">
      <alignment horizontal="center" vertical="center" wrapText="1"/>
    </xf>
    <xf numFmtId="0" fontId="9" fillId="4" borderId="2" xfId="0" applyFont="1" applyFill="1" applyBorder="1"/>
    <xf numFmtId="15" fontId="4" fillId="2" borderId="3" xfId="0" applyNumberFormat="1" applyFont="1" applyFill="1" applyBorder="1" applyAlignment="1">
      <alignment horizontal="left"/>
    </xf>
    <xf numFmtId="15" fontId="4" fillId="2" borderId="4" xfId="0" applyNumberFormat="1" applyFont="1" applyFill="1" applyBorder="1" applyAlignment="1">
      <alignment horizontal="left"/>
    </xf>
    <xf numFmtId="15" fontId="4" fillId="2" borderId="5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5">
    <cellStyle name="Date" xfId="4" xr:uid="{8032C724-0EE6-4D8C-A627-75BEFD5DF48F}"/>
    <cellStyle name="Name" xfId="3" xr:uid="{2D15103C-0804-41E7-9870-8BE3153B042D}"/>
    <cellStyle name="Normal" xfId="0" builtinId="0"/>
    <cellStyle name="Percent" xfId="1" builtinId="5"/>
    <cellStyle name="Task" xfId="2" xr:uid="{1DD30D0E-237D-4C66-9D5E-749134B85D7D}"/>
  </cellStyles>
  <dxfs count="4">
    <dxf>
      <fill>
        <patternFill>
          <bgColor theme="4" tint="-0.499984740745262"/>
        </patternFill>
      </fill>
    </dxf>
    <dxf>
      <fill>
        <patternFill>
          <bgColor theme="4" tint="0.39994506668294322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border>
        <left style="thin">
          <color rgb="FFFF0000"/>
        </left>
        <right style="thin">
          <color rgb="FFFF0000"/>
        </right>
        <vertical/>
        <horizontal/>
      </border>
    </dxf>
  </dxfs>
  <tableStyles count="0" defaultTableStyle="TableStyleMedium2" defaultPivotStyle="PivotStyleLight16"/>
  <colors>
    <mruColors>
      <color rgb="FF0066FF"/>
      <color rgb="FF3333FF"/>
      <color rgb="FF210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CEBA-C36F-4729-945C-937D48921EBE}">
  <dimension ref="A1:AV23"/>
  <sheetViews>
    <sheetView showGridLines="0" tabSelected="1" topLeftCell="A3" zoomScaleNormal="100" workbookViewId="0">
      <selection activeCell="A8" sqref="A8"/>
    </sheetView>
  </sheetViews>
  <sheetFormatPr defaultRowHeight="15" x14ac:dyDescent="0.25"/>
  <cols>
    <col min="1" max="1" width="19.28515625" customWidth="1"/>
    <col min="2" max="2" width="28.42578125" customWidth="1"/>
    <col min="3" max="5" width="12.5703125" customWidth="1"/>
    <col min="6" max="6" width="1.85546875" customWidth="1"/>
    <col min="7" max="48" width="4" style="1" customWidth="1"/>
  </cols>
  <sheetData>
    <row r="1" spans="1:48" x14ac:dyDescent="0.25">
      <c r="A1" s="11" t="s">
        <v>0</v>
      </c>
      <c r="B1" s="11"/>
    </row>
    <row r="2" spans="1:48" x14ac:dyDescent="0.25">
      <c r="A2" s="11" t="s">
        <v>1</v>
      </c>
      <c r="B2" s="11" t="s">
        <v>38</v>
      </c>
    </row>
    <row r="3" spans="1:48" x14ac:dyDescent="0.25">
      <c r="A3" s="31" t="s">
        <v>39</v>
      </c>
      <c r="B3" s="31"/>
      <c r="D3" t="s">
        <v>2</v>
      </c>
      <c r="E3" s="6">
        <v>45339</v>
      </c>
      <c r="F3" s="5"/>
    </row>
    <row r="4" spans="1:48" x14ac:dyDescent="0.25">
      <c r="D4" t="s">
        <v>9</v>
      </c>
      <c r="E4" s="7">
        <v>3</v>
      </c>
      <c r="G4" s="28">
        <f>G5</f>
        <v>45334</v>
      </c>
      <c r="H4" s="29"/>
      <c r="I4" s="29"/>
      <c r="J4" s="29"/>
      <c r="K4" s="29"/>
      <c r="L4" s="29"/>
      <c r="M4" s="30"/>
      <c r="N4" s="28">
        <f t="shared" ref="N4" si="0">N5</f>
        <v>45341</v>
      </c>
      <c r="O4" s="29"/>
      <c r="P4" s="29"/>
      <c r="Q4" s="29"/>
      <c r="R4" s="29"/>
      <c r="S4" s="29"/>
      <c r="T4" s="30"/>
      <c r="U4" s="28">
        <f t="shared" ref="U4" si="1">U5</f>
        <v>45348</v>
      </c>
      <c r="V4" s="29"/>
      <c r="W4" s="29"/>
      <c r="X4" s="29"/>
      <c r="Y4" s="29"/>
      <c r="Z4" s="29"/>
      <c r="AA4" s="30"/>
      <c r="AB4" s="28">
        <f t="shared" ref="AB4" si="2">AB5</f>
        <v>45355</v>
      </c>
      <c r="AC4" s="29"/>
      <c r="AD4" s="29"/>
      <c r="AE4" s="29"/>
      <c r="AF4" s="29"/>
      <c r="AG4" s="29"/>
      <c r="AH4" s="30"/>
      <c r="AI4" s="28">
        <f t="shared" ref="AI4" si="3">AI5</f>
        <v>45362</v>
      </c>
      <c r="AJ4" s="29"/>
      <c r="AK4" s="29"/>
      <c r="AL4" s="29"/>
      <c r="AM4" s="29"/>
      <c r="AN4" s="29"/>
      <c r="AO4" s="30"/>
      <c r="AP4" s="28">
        <f t="shared" ref="AP4" si="4">AP5</f>
        <v>45369</v>
      </c>
      <c r="AQ4" s="29"/>
      <c r="AR4" s="29"/>
      <c r="AS4" s="29"/>
      <c r="AT4" s="29"/>
      <c r="AU4" s="29"/>
      <c r="AV4" s="30"/>
    </row>
    <row r="5" spans="1:48" x14ac:dyDescent="0.25">
      <c r="G5" s="2">
        <f>$E$3-WEEKDAY(project_start,16)+display_week-1*7</f>
        <v>45334</v>
      </c>
      <c r="H5" s="3">
        <f>G5+1</f>
        <v>45335</v>
      </c>
      <c r="I5" s="3">
        <f t="shared" ref="I5:AA5" si="5">H5+1</f>
        <v>45336</v>
      </c>
      <c r="J5" s="3">
        <f t="shared" si="5"/>
        <v>45337</v>
      </c>
      <c r="K5" s="3">
        <f t="shared" si="5"/>
        <v>45338</v>
      </c>
      <c r="L5" s="3">
        <f t="shared" si="5"/>
        <v>45339</v>
      </c>
      <c r="M5" s="4">
        <f t="shared" si="5"/>
        <v>45340</v>
      </c>
      <c r="N5" s="2">
        <f t="shared" si="5"/>
        <v>45341</v>
      </c>
      <c r="O5" s="3">
        <f t="shared" si="5"/>
        <v>45342</v>
      </c>
      <c r="P5" s="3">
        <f t="shared" si="5"/>
        <v>45343</v>
      </c>
      <c r="Q5" s="3">
        <f t="shared" si="5"/>
        <v>45344</v>
      </c>
      <c r="R5" s="3">
        <f>Q5+1</f>
        <v>45345</v>
      </c>
      <c r="S5" s="3">
        <f t="shared" si="5"/>
        <v>45346</v>
      </c>
      <c r="T5" s="4">
        <f t="shared" si="5"/>
        <v>45347</v>
      </c>
      <c r="U5" s="2">
        <f t="shared" si="5"/>
        <v>45348</v>
      </c>
      <c r="V5" s="3">
        <f t="shared" si="5"/>
        <v>45349</v>
      </c>
      <c r="W5" s="3">
        <f t="shared" si="5"/>
        <v>45350</v>
      </c>
      <c r="X5" s="3">
        <f t="shared" si="5"/>
        <v>45351</v>
      </c>
      <c r="Y5" s="3">
        <f t="shared" si="5"/>
        <v>45352</v>
      </c>
      <c r="Z5" s="3">
        <f t="shared" si="5"/>
        <v>45353</v>
      </c>
      <c r="AA5" s="4">
        <f t="shared" si="5"/>
        <v>45354</v>
      </c>
      <c r="AB5" s="2">
        <f t="shared" ref="AB5:AH5" si="6">AA5+1</f>
        <v>45355</v>
      </c>
      <c r="AC5" s="3">
        <f t="shared" si="6"/>
        <v>45356</v>
      </c>
      <c r="AD5" s="3">
        <f t="shared" si="6"/>
        <v>45357</v>
      </c>
      <c r="AE5" s="3">
        <f t="shared" si="6"/>
        <v>45358</v>
      </c>
      <c r="AF5" s="3">
        <f t="shared" si="6"/>
        <v>45359</v>
      </c>
      <c r="AG5" s="3">
        <f t="shared" si="6"/>
        <v>45360</v>
      </c>
      <c r="AH5" s="4">
        <f t="shared" si="6"/>
        <v>45361</v>
      </c>
      <c r="AI5" s="2">
        <f t="shared" ref="AI5:AO5" si="7">AH5+1</f>
        <v>45362</v>
      </c>
      <c r="AJ5" s="3">
        <f t="shared" si="7"/>
        <v>45363</v>
      </c>
      <c r="AK5" s="3">
        <f t="shared" si="7"/>
        <v>45364</v>
      </c>
      <c r="AL5" s="3">
        <f t="shared" si="7"/>
        <v>45365</v>
      </c>
      <c r="AM5" s="3">
        <f t="shared" si="7"/>
        <v>45366</v>
      </c>
      <c r="AN5" s="3">
        <f t="shared" si="7"/>
        <v>45367</v>
      </c>
      <c r="AO5" s="4">
        <f t="shared" si="7"/>
        <v>45368</v>
      </c>
      <c r="AP5" s="2">
        <f t="shared" ref="AP5" si="8">AO5+1</f>
        <v>45369</v>
      </c>
      <c r="AQ5" s="3">
        <f t="shared" ref="AQ5" si="9">AP5+1</f>
        <v>45370</v>
      </c>
      <c r="AR5" s="3">
        <f t="shared" ref="AR5" si="10">AQ5+1</f>
        <v>45371</v>
      </c>
      <c r="AS5" s="3">
        <f t="shared" ref="AS5" si="11">AR5+1</f>
        <v>45372</v>
      </c>
      <c r="AT5" s="3">
        <f t="shared" ref="AT5" si="12">AS5+1</f>
        <v>45373</v>
      </c>
      <c r="AU5" s="3">
        <f t="shared" ref="AU5" si="13">AT5+1</f>
        <v>45374</v>
      </c>
      <c r="AV5" s="4">
        <f t="shared" ref="AV5" si="14">AU5+1</f>
        <v>45375</v>
      </c>
    </row>
    <row r="6" spans="1:48" x14ac:dyDescent="0.25">
      <c r="A6" s="8" t="s">
        <v>3</v>
      </c>
      <c r="B6" s="9" t="s">
        <v>10</v>
      </c>
      <c r="C6" s="9" t="s">
        <v>11</v>
      </c>
      <c r="D6" s="9" t="s">
        <v>12</v>
      </c>
      <c r="E6" s="9" t="s">
        <v>13</v>
      </c>
      <c r="F6" s="12"/>
      <c r="G6" s="13" t="str">
        <f>LEFT(TEXT(G5,"ddd"),1)</f>
        <v>M</v>
      </c>
      <c r="H6" s="13" t="str">
        <f t="shared" ref="H6:N6" si="15">LEFT(TEXT(H5,"ddd"),1)</f>
        <v>T</v>
      </c>
      <c r="I6" s="13" t="str">
        <f t="shared" si="15"/>
        <v>W</v>
      </c>
      <c r="J6" s="13" t="str">
        <f t="shared" si="15"/>
        <v>T</v>
      </c>
      <c r="K6" s="13" t="str">
        <f t="shared" si="15"/>
        <v>F</v>
      </c>
      <c r="L6" s="13" t="str">
        <f t="shared" si="15"/>
        <v>S</v>
      </c>
      <c r="M6" s="13" t="str">
        <f t="shared" si="15"/>
        <v>S</v>
      </c>
      <c r="N6" s="13" t="str">
        <f t="shared" si="15"/>
        <v>M</v>
      </c>
      <c r="O6" s="13" t="str">
        <f t="shared" ref="O6" si="16">LEFT(TEXT(O5,"ddd"),1)</f>
        <v>T</v>
      </c>
      <c r="P6" s="13" t="str">
        <f t="shared" ref="P6" si="17">LEFT(TEXT(P5,"ddd"),1)</f>
        <v>W</v>
      </c>
      <c r="Q6" s="13" t="str">
        <f t="shared" ref="Q6" si="18">LEFT(TEXT(Q5,"ddd"),1)</f>
        <v>T</v>
      </c>
      <c r="R6" s="13" t="str">
        <f t="shared" ref="R6" si="19">LEFT(TEXT(R5,"ddd"),1)</f>
        <v>F</v>
      </c>
      <c r="S6" s="13" t="str">
        <f t="shared" ref="S6" si="20">LEFT(TEXT(S5,"ddd"),1)</f>
        <v>S</v>
      </c>
      <c r="T6" s="13" t="str">
        <f t="shared" ref="T6:U6" si="21">LEFT(TEXT(T5,"ddd"),1)</f>
        <v>S</v>
      </c>
      <c r="U6" s="13" t="str">
        <f t="shared" si="21"/>
        <v>M</v>
      </c>
      <c r="V6" s="13" t="str">
        <f t="shared" ref="V6" si="22">LEFT(TEXT(V5,"ddd"),1)</f>
        <v>T</v>
      </c>
      <c r="W6" s="13" t="str">
        <f t="shared" ref="W6" si="23">LEFT(TEXT(W5,"ddd"),1)</f>
        <v>W</v>
      </c>
      <c r="X6" s="13" t="str">
        <f t="shared" ref="X6" si="24">LEFT(TEXT(X5,"ddd"),1)</f>
        <v>T</v>
      </c>
      <c r="Y6" s="13" t="str">
        <f t="shared" ref="Y6" si="25">LEFT(TEXT(Y5,"ddd"),1)</f>
        <v>F</v>
      </c>
      <c r="Z6" s="13" t="str">
        <f t="shared" ref="Z6" si="26">LEFT(TEXT(Z5,"ddd"),1)</f>
        <v>S</v>
      </c>
      <c r="AA6" s="13" t="str">
        <f t="shared" ref="AA6" si="27">LEFT(TEXT(AA5,"ddd"),1)</f>
        <v>S</v>
      </c>
      <c r="AB6" s="13" t="str">
        <f t="shared" ref="AB6" si="28">LEFT(TEXT(AB5,"ddd"),1)</f>
        <v>M</v>
      </c>
      <c r="AC6" s="13" t="str">
        <f t="shared" ref="AC6" si="29">LEFT(TEXT(AC5,"ddd"),1)</f>
        <v>T</v>
      </c>
      <c r="AD6" s="13" t="str">
        <f t="shared" ref="AD6" si="30">LEFT(TEXT(AD5,"ddd"),1)</f>
        <v>W</v>
      </c>
      <c r="AE6" s="13" t="str">
        <f t="shared" ref="AE6" si="31">LEFT(TEXT(AE5,"ddd"),1)</f>
        <v>T</v>
      </c>
      <c r="AF6" s="13" t="str">
        <f t="shared" ref="AF6" si="32">LEFT(TEXT(AF5,"ddd"),1)</f>
        <v>F</v>
      </c>
      <c r="AG6" s="13" t="str">
        <f t="shared" ref="AG6" si="33">LEFT(TEXT(AG5,"ddd"),1)</f>
        <v>S</v>
      </c>
      <c r="AH6" s="13" t="str">
        <f t="shared" ref="AH6" si="34">LEFT(TEXT(AH5,"ddd"),1)</f>
        <v>S</v>
      </c>
      <c r="AI6" s="13" t="str">
        <f t="shared" ref="AI6" si="35">LEFT(TEXT(AI5,"ddd"),1)</f>
        <v>M</v>
      </c>
      <c r="AJ6" s="13" t="str">
        <f t="shared" ref="AJ6" si="36">LEFT(TEXT(AJ5,"ddd"),1)</f>
        <v>T</v>
      </c>
      <c r="AK6" s="13" t="str">
        <f t="shared" ref="AK6" si="37">LEFT(TEXT(AK5,"ddd"),1)</f>
        <v>W</v>
      </c>
      <c r="AL6" s="13" t="str">
        <f t="shared" ref="AL6" si="38">LEFT(TEXT(AL5,"ddd"),1)</f>
        <v>T</v>
      </c>
      <c r="AM6" s="13" t="str">
        <f t="shared" ref="AM6" si="39">LEFT(TEXT(AM5,"ddd"),1)</f>
        <v>F</v>
      </c>
      <c r="AN6" s="13" t="str">
        <f t="shared" ref="AN6" si="40">LEFT(TEXT(AN5,"ddd"),1)</f>
        <v>S</v>
      </c>
      <c r="AO6" s="13" t="str">
        <f t="shared" ref="AO6:AU6" si="41">LEFT(TEXT(AO5,"ddd"),1)</f>
        <v>S</v>
      </c>
      <c r="AP6" s="13" t="str">
        <f t="shared" si="41"/>
        <v>M</v>
      </c>
      <c r="AQ6" s="13" t="str">
        <f t="shared" si="41"/>
        <v>T</v>
      </c>
      <c r="AR6" s="13" t="str">
        <f t="shared" si="41"/>
        <v>W</v>
      </c>
      <c r="AS6" s="13" t="str">
        <f t="shared" si="41"/>
        <v>T</v>
      </c>
      <c r="AT6" s="13" t="str">
        <f t="shared" si="41"/>
        <v>F</v>
      </c>
      <c r="AU6" s="13" t="str">
        <f t="shared" si="41"/>
        <v>S</v>
      </c>
      <c r="AV6" s="13" t="str">
        <f t="shared" ref="AV6" si="42">LEFT(TEXT(AV5,"ddd"),1)</f>
        <v>S</v>
      </c>
    </row>
    <row r="7" spans="1:48" ht="15.75" thickBot="1" x14ac:dyDescent="0.3">
      <c r="A7" s="11" t="s">
        <v>40</v>
      </c>
      <c r="B7" s="10"/>
      <c r="F7" s="15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</row>
    <row r="8" spans="1:48" ht="15.75" thickBot="1" x14ac:dyDescent="0.3">
      <c r="A8" s="16" t="s">
        <v>4</v>
      </c>
      <c r="B8" s="17" t="s">
        <v>14</v>
      </c>
      <c r="C8" s="18">
        <v>1.2</v>
      </c>
      <c r="D8" s="19">
        <v>45339</v>
      </c>
      <c r="E8" s="20">
        <v>45341</v>
      </c>
      <c r="F8" s="27"/>
      <c r="G8" s="27"/>
      <c r="H8" s="27"/>
      <c r="I8" s="27"/>
      <c r="J8" s="27"/>
      <c r="K8" s="27"/>
      <c r="L8" s="27"/>
      <c r="M8" s="27"/>
      <c r="N8" s="27"/>
      <c r="O8" s="27">
        <v>0</v>
      </c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ht="26.25" thickBot="1" x14ac:dyDescent="0.3">
      <c r="A9" s="16" t="s">
        <v>5</v>
      </c>
      <c r="B9" s="17" t="s">
        <v>15</v>
      </c>
      <c r="C9" s="18">
        <v>0.75</v>
      </c>
      <c r="D9" s="21">
        <v>45341</v>
      </c>
      <c r="E9" s="21">
        <v>45344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ht="26.25" thickBot="1" x14ac:dyDescent="0.3">
      <c r="A10" s="16" t="s">
        <v>6</v>
      </c>
      <c r="B10" s="17" t="s">
        <v>17</v>
      </c>
      <c r="C10" s="18">
        <v>0.53</v>
      </c>
      <c r="D10" s="21">
        <v>45344</v>
      </c>
      <c r="E10" s="21">
        <v>45349</v>
      </c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</row>
    <row r="11" spans="1:48" ht="15.75" thickBot="1" x14ac:dyDescent="0.3">
      <c r="A11" s="16" t="s">
        <v>7</v>
      </c>
      <c r="B11" s="17" t="s">
        <v>16</v>
      </c>
      <c r="C11" s="18">
        <v>0.64</v>
      </c>
      <c r="D11" s="21">
        <v>45349</v>
      </c>
      <c r="E11" s="21">
        <v>45355</v>
      </c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ht="15.75" thickBot="1" x14ac:dyDescent="0.3">
      <c r="A12" s="16" t="s">
        <v>8</v>
      </c>
      <c r="B12" s="17" t="s">
        <v>18</v>
      </c>
      <c r="C12" s="18">
        <v>0.75</v>
      </c>
      <c r="D12" s="21">
        <v>45355</v>
      </c>
      <c r="E12" s="21">
        <v>45358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ht="15.75" thickBot="1" x14ac:dyDescent="0.3">
      <c r="A13" s="22" t="s">
        <v>19</v>
      </c>
      <c r="B13" s="23"/>
      <c r="C13" s="1"/>
      <c r="D13" s="24"/>
      <c r="E13" s="1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ht="15.75" thickBot="1" x14ac:dyDescent="0.3">
      <c r="A14" s="16" t="s">
        <v>20</v>
      </c>
      <c r="B14" s="17" t="s">
        <v>30</v>
      </c>
      <c r="C14" s="18">
        <v>0.3</v>
      </c>
      <c r="D14" s="21">
        <v>45356</v>
      </c>
      <c r="E14" s="20">
        <v>45358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</row>
    <row r="15" spans="1:48" ht="15.75" thickBot="1" x14ac:dyDescent="0.3">
      <c r="A15" s="16" t="s">
        <v>21</v>
      </c>
      <c r="B15" s="17" t="s">
        <v>31</v>
      </c>
      <c r="C15" s="18">
        <v>0.3</v>
      </c>
      <c r="D15" s="21">
        <v>45356</v>
      </c>
      <c r="E15" s="20">
        <v>45358</v>
      </c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ht="15.75" thickBot="1" x14ac:dyDescent="0.3">
      <c r="A16" s="16" t="s">
        <v>22</v>
      </c>
      <c r="B16" s="17" t="s">
        <v>32</v>
      </c>
      <c r="C16" s="18">
        <v>0.3</v>
      </c>
      <c r="D16" s="21">
        <v>45356</v>
      </c>
      <c r="E16" s="20">
        <v>45358</v>
      </c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ht="15.75" thickBot="1" x14ac:dyDescent="0.3">
      <c r="A17" s="16" t="s">
        <v>23</v>
      </c>
      <c r="B17" s="17" t="s">
        <v>33</v>
      </c>
      <c r="C17" s="18">
        <v>0.3</v>
      </c>
      <c r="D17" s="21">
        <v>45356</v>
      </c>
      <c r="E17" s="20">
        <v>45360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ht="15.75" thickBot="1" x14ac:dyDescent="0.3">
      <c r="A18" s="16" t="s">
        <v>24</v>
      </c>
      <c r="B18" s="17" t="s">
        <v>34</v>
      </c>
      <c r="C18" s="18">
        <v>0.2</v>
      </c>
      <c r="D18" s="21">
        <v>45356</v>
      </c>
      <c r="E18" s="20">
        <v>45358</v>
      </c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ht="26.25" thickBot="1" x14ac:dyDescent="0.3">
      <c r="A19" s="25" t="s">
        <v>25</v>
      </c>
      <c r="B19" s="26" t="s">
        <v>35</v>
      </c>
      <c r="C19" s="18">
        <v>0.3</v>
      </c>
      <c r="D19" s="21">
        <v>45356</v>
      </c>
      <c r="E19" s="20">
        <v>45358</v>
      </c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ht="15.75" thickBot="1" x14ac:dyDescent="0.3">
      <c r="A20" s="25" t="s">
        <v>26</v>
      </c>
      <c r="B20" s="26" t="s">
        <v>36</v>
      </c>
      <c r="C20" s="18">
        <v>0.3</v>
      </c>
      <c r="D20" s="21">
        <v>45356</v>
      </c>
      <c r="E20" s="20">
        <v>45358</v>
      </c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ht="26.25" thickBot="1" x14ac:dyDescent="0.3">
      <c r="A21" s="25" t="s">
        <v>27</v>
      </c>
      <c r="B21" s="26" t="s">
        <v>37</v>
      </c>
      <c r="C21" s="18">
        <v>0.3</v>
      </c>
      <c r="D21" s="21">
        <v>45356</v>
      </c>
      <c r="E21" s="20">
        <v>45358</v>
      </c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ht="15.75" thickBot="1" x14ac:dyDescent="0.3">
      <c r="A22" s="25" t="s">
        <v>28</v>
      </c>
      <c r="B22" s="26" t="s">
        <v>30</v>
      </c>
      <c r="C22" s="18">
        <v>0.7</v>
      </c>
      <c r="D22" s="21">
        <v>45356</v>
      </c>
      <c r="E22" s="20">
        <v>45358</v>
      </c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ht="15.75" thickBot="1" x14ac:dyDescent="0.3">
      <c r="A23" s="25" t="s">
        <v>29</v>
      </c>
      <c r="B23" s="26" t="s">
        <v>14</v>
      </c>
      <c r="C23" s="18">
        <v>0.2</v>
      </c>
      <c r="D23" s="21">
        <v>45356</v>
      </c>
      <c r="E23" s="20">
        <v>45358</v>
      </c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</sheetData>
  <mergeCells count="7">
    <mergeCell ref="AP4:AV4"/>
    <mergeCell ref="AB4:AH4"/>
    <mergeCell ref="A3:B3"/>
    <mergeCell ref="AI4:AO4"/>
    <mergeCell ref="G4:M4"/>
    <mergeCell ref="N4:T4"/>
    <mergeCell ref="U4:AA4"/>
  </mergeCells>
  <conditionalFormatting sqref="C7:C23">
    <cfRule type="dataBar" priority="5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{11D47D75-10C7-4CC7-A3D8-FBB8BD4786AF}</x14:id>
        </ext>
      </extLst>
    </cfRule>
  </conditionalFormatting>
  <conditionalFormatting sqref="G6:AV23">
    <cfRule type="expression" dxfId="3" priority="2">
      <formula>G$5=TODAY()</formula>
    </cfRule>
    <cfRule type="expression" dxfId="2" priority="3">
      <formula>G$7=TODAY()</formula>
    </cfRule>
  </conditionalFormatting>
  <conditionalFormatting sqref="G8:AV23">
    <cfRule type="expression" dxfId="1" priority="1">
      <formula>1*AND(L$5&gt;=task_start,L$5&lt;=task_start+(task_progress*(task_end-task_start+1))-1)</formula>
    </cfRule>
    <cfRule type="expression" dxfId="0" priority="7">
      <formula>AND(G$5&gt;=$D8,G$5&lt;=$E8)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D47D75-10C7-4CC7-A3D8-FBB8BD4786A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Week 1-3</vt:lpstr>
      <vt:lpstr>display_week</vt:lpstr>
      <vt:lpstr>project_start</vt:lpstr>
      <vt:lpstr>'Week 1-3'!task_end</vt:lpstr>
      <vt:lpstr>'Week 1-3'!task_progress</vt:lpstr>
      <vt:lpstr>'Week 1-3'!task_start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2024-03-10T12:04:44Z</dcterms:created>
  <dcterms:modified xsi:type="dcterms:W3CDTF">2024-03-18T19:32:37Z</dcterms:modified>
</cp:coreProperties>
</file>