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B3D02D0-D711-4E94-86E7-2687E3BEB5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4" i="1"/>
  <c r="S109" i="1"/>
  <c r="S111" i="1"/>
  <c r="R109" i="1"/>
  <c r="R111" i="1"/>
  <c r="Q109" i="1"/>
  <c r="Q111" i="1"/>
  <c r="K109" i="1"/>
  <c r="K111" i="1"/>
  <c r="J109" i="1"/>
  <c r="J111" i="1"/>
  <c r="I109" i="1"/>
  <c r="I111" i="1"/>
  <c r="E110" i="1"/>
  <c r="F109" i="1"/>
  <c r="F110" i="1"/>
  <c r="G109" i="1"/>
  <c r="G110" i="1"/>
  <c r="H109" i="1"/>
  <c r="H110" i="1"/>
  <c r="I110" i="1"/>
  <c r="J110" i="1"/>
  <c r="K110" i="1"/>
  <c r="L109" i="1"/>
  <c r="L110" i="1"/>
  <c r="M109" i="1"/>
  <c r="M110" i="1"/>
  <c r="N109" i="1"/>
  <c r="N110" i="1"/>
  <c r="O109" i="1"/>
  <c r="O110" i="1"/>
  <c r="P109" i="1"/>
  <c r="P110" i="1"/>
  <c r="Q110" i="1"/>
  <c r="R110" i="1"/>
  <c r="S110" i="1"/>
  <c r="T109" i="1"/>
  <c r="T110" i="1"/>
  <c r="Y109" i="1"/>
  <c r="Y111" i="1"/>
  <c r="X109" i="1"/>
  <c r="X111" i="1"/>
  <c r="W109" i="1"/>
  <c r="W111" i="1"/>
  <c r="V109" i="1"/>
  <c r="V111" i="1"/>
  <c r="U109" i="1"/>
  <c r="U111" i="1"/>
  <c r="T111" i="1"/>
  <c r="P111" i="1"/>
  <c r="O111" i="1"/>
  <c r="N111" i="1"/>
  <c r="M111" i="1"/>
  <c r="L111" i="1"/>
  <c r="E109" i="1"/>
  <c r="E111" i="1"/>
  <c r="F111" i="1"/>
  <c r="G111" i="1"/>
  <c r="H111" i="1"/>
  <c r="AA111" i="1"/>
  <c r="AA108" i="1"/>
  <c r="AA107" i="1"/>
  <c r="AA103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AA100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A98" i="1"/>
  <c r="V91" i="1"/>
  <c r="V93" i="1"/>
  <c r="S91" i="1"/>
  <c r="S93" i="1"/>
  <c r="N91" i="1"/>
  <c r="N93" i="1"/>
  <c r="K91" i="1"/>
  <c r="K93" i="1"/>
  <c r="F91" i="1"/>
  <c r="F93" i="1"/>
  <c r="E92" i="1"/>
  <c r="F92" i="1"/>
  <c r="G91" i="1"/>
  <c r="G92" i="1"/>
  <c r="H91" i="1"/>
  <c r="H92" i="1"/>
  <c r="I91" i="1"/>
  <c r="I92" i="1"/>
  <c r="J91" i="1"/>
  <c r="J92" i="1"/>
  <c r="K92" i="1"/>
  <c r="L91" i="1"/>
  <c r="L92" i="1"/>
  <c r="M91" i="1"/>
  <c r="M92" i="1"/>
  <c r="N92" i="1"/>
  <c r="O91" i="1"/>
  <c r="O92" i="1"/>
  <c r="P91" i="1"/>
  <c r="P92" i="1"/>
  <c r="Q91" i="1"/>
  <c r="Q92" i="1"/>
  <c r="R91" i="1"/>
  <c r="R92" i="1"/>
  <c r="S92" i="1"/>
  <c r="Y91" i="1"/>
  <c r="Y93" i="1"/>
  <c r="X91" i="1"/>
  <c r="X93" i="1"/>
  <c r="W91" i="1"/>
  <c r="W93" i="1"/>
  <c r="U91" i="1"/>
  <c r="U93" i="1"/>
  <c r="T91" i="1"/>
  <c r="T93" i="1"/>
  <c r="R93" i="1"/>
  <c r="Q93" i="1"/>
  <c r="P93" i="1"/>
  <c r="O93" i="1"/>
  <c r="M93" i="1"/>
  <c r="L93" i="1"/>
  <c r="J93" i="1"/>
  <c r="I93" i="1"/>
  <c r="H93" i="1"/>
  <c r="E91" i="1"/>
  <c r="E93" i="1"/>
  <c r="G93" i="1"/>
  <c r="AA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E82" i="1"/>
  <c r="F82" i="1"/>
  <c r="G82" i="1"/>
  <c r="AA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AA80" i="1"/>
  <c r="E73" i="1"/>
  <c r="E75" i="1"/>
  <c r="E76" i="1"/>
  <c r="Y73" i="1"/>
  <c r="Y75" i="1"/>
  <c r="X73" i="1"/>
  <c r="X75" i="1"/>
  <c r="Q73" i="1"/>
  <c r="Q75" i="1"/>
  <c r="P73" i="1"/>
  <c r="P75" i="1"/>
  <c r="I73" i="1"/>
  <c r="I75" i="1"/>
  <c r="H73" i="1"/>
  <c r="H75" i="1"/>
  <c r="E74" i="1"/>
  <c r="F73" i="1"/>
  <c r="F74" i="1"/>
  <c r="G73" i="1"/>
  <c r="G74" i="1"/>
  <c r="H74" i="1"/>
  <c r="I74" i="1"/>
  <c r="J73" i="1"/>
  <c r="J74" i="1"/>
  <c r="W73" i="1"/>
  <c r="W75" i="1"/>
  <c r="V73" i="1"/>
  <c r="V75" i="1"/>
  <c r="U73" i="1"/>
  <c r="U75" i="1"/>
  <c r="T73" i="1"/>
  <c r="T75" i="1"/>
  <c r="S73" i="1"/>
  <c r="S75" i="1"/>
  <c r="R73" i="1"/>
  <c r="R75" i="1"/>
  <c r="O73" i="1"/>
  <c r="O75" i="1"/>
  <c r="N73" i="1"/>
  <c r="K73" i="1"/>
  <c r="K74" i="1"/>
  <c r="L73" i="1"/>
  <c r="L74" i="1"/>
  <c r="M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M75" i="1"/>
  <c r="L75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/>
  <c r="F65" i="1"/>
  <c r="G65" i="1"/>
  <c r="H65" i="1"/>
  <c r="I65" i="1"/>
  <c r="J65" i="1"/>
  <c r="K65" i="1"/>
  <c r="L65" i="1"/>
  <c r="M65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2" i="1"/>
  <c r="Y56" i="1"/>
  <c r="Y58" i="1"/>
  <c r="U56" i="1"/>
  <c r="U58" i="1"/>
  <c r="S56" i="1"/>
  <c r="S58" i="1"/>
  <c r="Q56" i="1"/>
  <c r="Q58" i="1"/>
  <c r="E56" i="1"/>
  <c r="E58" i="1"/>
  <c r="E59" i="1"/>
  <c r="F56" i="1"/>
  <c r="F58" i="1"/>
  <c r="F59" i="1"/>
  <c r="G56" i="1"/>
  <c r="G58" i="1"/>
  <c r="G59" i="1"/>
  <c r="H56" i="1"/>
  <c r="H58" i="1"/>
  <c r="H59" i="1"/>
  <c r="I56" i="1"/>
  <c r="I58" i="1"/>
  <c r="I59" i="1"/>
  <c r="J56" i="1"/>
  <c r="J58" i="1"/>
  <c r="J59" i="1"/>
  <c r="K56" i="1"/>
  <c r="K58" i="1"/>
  <c r="K59" i="1"/>
  <c r="L56" i="1"/>
  <c r="L58" i="1"/>
  <c r="L59" i="1"/>
  <c r="E57" i="1"/>
  <c r="X56" i="1"/>
  <c r="X58" i="1"/>
  <c r="W56" i="1"/>
  <c r="W58" i="1"/>
  <c r="V56" i="1"/>
  <c r="V58" i="1"/>
  <c r="T56" i="1"/>
  <c r="T58" i="1"/>
  <c r="R56" i="1"/>
  <c r="R58" i="1"/>
  <c r="P56" i="1"/>
  <c r="P58" i="1"/>
  <c r="O56" i="1"/>
  <c r="O58" i="1"/>
  <c r="N56" i="1"/>
  <c r="N58" i="1"/>
  <c r="M56" i="1"/>
  <c r="M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AA45" i="1"/>
  <c r="G30" i="1"/>
  <c r="H30" i="1"/>
  <c r="I30" i="1"/>
  <c r="J30" i="1"/>
  <c r="K30" i="1"/>
  <c r="L30" i="1"/>
  <c r="E30" i="1"/>
  <c r="F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M39" i="1"/>
  <c r="M41" i="1"/>
  <c r="O39" i="1"/>
  <c r="O41" i="1"/>
  <c r="Q39" i="1"/>
  <c r="Q41" i="1"/>
  <c r="T39" i="1"/>
  <c r="T41" i="1"/>
  <c r="U39" i="1"/>
  <c r="U41" i="1"/>
  <c r="W39" i="1"/>
  <c r="W41" i="1"/>
  <c r="Y39" i="1"/>
  <c r="Y4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40" i="1"/>
  <c r="X39" i="1"/>
  <c r="X41" i="1"/>
  <c r="V39" i="1"/>
  <c r="V41" i="1"/>
  <c r="S39" i="1"/>
  <c r="S41" i="1"/>
  <c r="R39" i="1"/>
  <c r="R41" i="1"/>
  <c r="P39" i="1"/>
  <c r="P41" i="1"/>
  <c r="N39" i="1"/>
  <c r="N41" i="1"/>
  <c r="L39" i="1"/>
  <c r="L41" i="1"/>
  <c r="K39" i="1"/>
  <c r="K41" i="1"/>
  <c r="J39" i="1"/>
  <c r="J41" i="1"/>
  <c r="I39" i="1"/>
  <c r="I41" i="1"/>
  <c r="H39" i="1"/>
  <c r="H41" i="1"/>
  <c r="G39" i="1"/>
  <c r="G41" i="1"/>
  <c r="F39" i="1"/>
  <c r="E39" i="1"/>
  <c r="E41" i="1"/>
  <c r="AA38" i="1"/>
  <c r="AA37" i="1"/>
  <c r="AA33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8" i="1"/>
  <c r="AA20" i="1"/>
  <c r="AA21" i="1"/>
  <c r="AA19" i="1"/>
  <c r="F22" i="1"/>
  <c r="F24" i="1"/>
  <c r="G22" i="1"/>
  <c r="G24" i="1"/>
  <c r="H22" i="1"/>
  <c r="H24" i="1"/>
  <c r="I24" i="1"/>
  <c r="O22" i="1"/>
  <c r="O24" i="1"/>
  <c r="P22" i="1"/>
  <c r="P24" i="1"/>
  <c r="Q22" i="1"/>
  <c r="Q24" i="1"/>
  <c r="V22" i="1"/>
  <c r="V24" i="1"/>
  <c r="E25" i="1"/>
  <c r="F25" i="1"/>
  <c r="G25" i="1"/>
  <c r="H25" i="1"/>
  <c r="I25" i="1"/>
  <c r="J24" i="1"/>
  <c r="J25" i="1"/>
  <c r="K24" i="1"/>
  <c r="K25" i="1"/>
  <c r="L24" i="1"/>
  <c r="L25" i="1"/>
  <c r="M24" i="1"/>
  <c r="M25" i="1"/>
  <c r="E23" i="1"/>
  <c r="F23" i="1"/>
  <c r="G23" i="1"/>
  <c r="H23" i="1"/>
  <c r="I23" i="1"/>
  <c r="N22" i="1"/>
  <c r="N24" i="1"/>
  <c r="R22" i="1"/>
  <c r="R24" i="1"/>
  <c r="S22" i="1"/>
  <c r="S24" i="1"/>
  <c r="T22" i="1"/>
  <c r="T24" i="1"/>
  <c r="U22" i="1"/>
  <c r="U24" i="1"/>
  <c r="W22" i="1"/>
  <c r="W24" i="1"/>
  <c r="X22" i="1"/>
  <c r="X24" i="1"/>
  <c r="Y22" i="1"/>
  <c r="Y24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4" i="1"/>
  <c r="J23" i="1"/>
  <c r="K23" i="1"/>
  <c r="AA22" i="1"/>
  <c r="AA109" i="1"/>
  <c r="U110" i="1"/>
  <c r="V110" i="1"/>
  <c r="W110" i="1"/>
  <c r="X110" i="1"/>
  <c r="Y110" i="1"/>
  <c r="T92" i="1"/>
  <c r="U92" i="1"/>
  <c r="V92" i="1"/>
  <c r="W92" i="1"/>
  <c r="X92" i="1"/>
  <c r="Y92" i="1"/>
  <c r="AA7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AA91" i="1"/>
  <c r="F75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AA56" i="1"/>
  <c r="E48" i="1"/>
  <c r="F48" i="1"/>
  <c r="G48" i="1"/>
  <c r="H48" i="1"/>
  <c r="I48" i="1"/>
  <c r="J48" i="1"/>
  <c r="K48" i="1"/>
  <c r="L48" i="1"/>
  <c r="M48" i="1"/>
  <c r="N48" i="1"/>
  <c r="F41" i="1"/>
  <c r="AA41" i="1"/>
  <c r="E42" i="1"/>
  <c r="AA39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16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F76" i="1"/>
  <c r="G76" i="1"/>
  <c r="H76" i="1"/>
  <c r="I76" i="1"/>
  <c r="J76" i="1"/>
  <c r="K76" i="1"/>
  <c r="L7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N25" i="1"/>
  <c r="O25" i="1"/>
  <c r="P25" i="1"/>
  <c r="Q25" i="1"/>
  <c r="R25" i="1"/>
  <c r="S25" i="1"/>
  <c r="T25" i="1"/>
  <c r="U25" i="1"/>
  <c r="V25" i="1"/>
  <c r="W25" i="1"/>
  <c r="X25" i="1"/>
  <c r="Y25" i="1"/>
  <c r="AA24" i="1"/>
  <c r="A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N75" i="1"/>
  <c r="AA75" i="1"/>
  <c r="M76" i="1"/>
  <c r="N65" i="1"/>
  <c r="O65" i="1"/>
  <c r="P65" i="1"/>
  <c r="Q65" i="1"/>
  <c r="R65" i="1"/>
  <c r="S65" i="1"/>
  <c r="T65" i="1"/>
  <c r="U65" i="1"/>
  <c r="V65" i="1"/>
  <c r="W65" i="1"/>
  <c r="X65" i="1"/>
  <c r="Y65" i="1"/>
  <c r="AA64" i="1"/>
  <c r="O48" i="1"/>
  <c r="P48" i="1"/>
  <c r="Q48" i="1"/>
  <c r="R48" i="1"/>
  <c r="S48" i="1"/>
  <c r="T48" i="1"/>
  <c r="U48" i="1"/>
  <c r="V48" i="1"/>
  <c r="W48" i="1"/>
  <c r="X48" i="1"/>
  <c r="Y48" i="1"/>
  <c r="AA4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76" i="1"/>
  <c r="O76" i="1"/>
  <c r="P76" i="1"/>
  <c r="Q76" i="1"/>
  <c r="R76" i="1"/>
  <c r="S76" i="1"/>
  <c r="T76" i="1"/>
  <c r="U76" i="1"/>
  <c r="V76" i="1"/>
  <c r="W76" i="1"/>
  <c r="X76" i="1"/>
  <c r="Y76" i="1"/>
</calcChain>
</file>

<file path=xl/sharedStrings.xml><?xml version="1.0" encoding="utf-8"?>
<sst xmlns="http://schemas.openxmlformats.org/spreadsheetml/2006/main" count="190" uniqueCount="54">
  <si>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</si>
  <si>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</si>
  <si>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</si>
  <si>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</si>
  <si>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</si>
  <si>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</si>
  <si>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</si>
  <si>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</si>
  <si>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</si>
  <si>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</si>
  <si>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</si>
  <si>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</si>
  <si>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</si>
  <si>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</si>
  <si>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</si>
  <si>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</si>
  <si>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</si>
  <si>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</si>
  <si>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</si>
  <si>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</si>
  <si>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</si>
  <si>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</si>
  <si>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</si>
  <si>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</si>
  <si>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</si>
  <si>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</si>
  <si>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</si>
  <si>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</si>
  <si>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</si>
  <si>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</si>
  <si>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</si>
  <si>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</si>
  <si>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</si>
  <si>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</si>
  <si>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</si>
  <si>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</si>
  <si>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</si>
  <si>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</si>
  <si>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</si>
  <si>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</si>
  <si>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</si>
  <si>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</si>
  <si>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</si>
  <si>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</si>
  <si>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</si>
  <si>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Ressource-6</t>
  </si>
  <si>
    <t>2_Analyse&amp;Entwurf</t>
  </si>
  <si>
    <t>3_Realisierung_HW</t>
  </si>
  <si>
    <t>4_Realisierung_SW</t>
  </si>
  <si>
    <t>5_Validierung</t>
  </si>
  <si>
    <t>6_Abschluss</t>
  </si>
  <si>
    <t>Wiss. MA</t>
  </si>
  <si>
    <t>pro4E, Team-x Personalkosten Tracking</t>
  </si>
  <si>
    <t>Projektwoche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</si>
</sst>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3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4" borderId="0" xfId="0" applyFont="1" applyFill="1" applyAlignment="1">
      <alignment horizontal="center"/>
    </xf>
    <xf numFmtId="0" fontId="1" fillId="4" borderId="0" xfId="0" applyFont="1" applyFill="1"/>
    <xf numFmtId="0" fontId="7" fillId="4" borderId="0" xfId="0" applyFont="1" applyFill="1" applyAlignment="1">
      <alignment shrinkToFit="1"/>
    </xf>
    <xf numFmtId="0" fontId="4" fillId="5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 applyAlignment="1">
      <alignment shrinkToFit="1"/>
    </xf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0" borderId="0" xfId="0" applyFont="1" applyFill="1"/>
    <xf numFmtId="0" fontId="1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  <c:pt idx="11">
                  <c:v>2.2610000000000001</c:v>
                </c:pt>
                <c:pt idx="12">
                  <c:v>2.2610000000000001</c:v>
                </c:pt>
                <c:pt idx="13">
                  <c:v>2.2610000000000001</c:v>
                </c:pt>
                <c:pt idx="14">
                  <c:v>2.2610000000000001</c:v>
                </c:pt>
                <c:pt idx="15">
                  <c:v>2.2610000000000001</c:v>
                </c:pt>
                <c:pt idx="16">
                  <c:v>2.2610000000000001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  <c:pt idx="11">
                  <c:v>2.2610000000000001</c:v>
                </c:pt>
                <c:pt idx="12">
                  <c:v>2.2610000000000001</c:v>
                </c:pt>
                <c:pt idx="13">
                  <c:v>2.2610000000000001</c:v>
                </c:pt>
                <c:pt idx="14">
                  <c:v>2.2610000000000001</c:v>
                </c:pt>
                <c:pt idx="15">
                  <c:v>2.2610000000000001</c:v>
                </c:pt>
                <c:pt idx="16">
                  <c:v>2.2610000000000001</c:v>
                </c:pt>
                <c:pt idx="17">
                  <c:v>2.2610000000000001</c:v>
                </c:pt>
                <c:pt idx="18">
                  <c:v>2.2610000000000001</c:v>
                </c:pt>
                <c:pt idx="19">
                  <c:v>2.2610000000000001</c:v>
                </c:pt>
                <c:pt idx="20">
                  <c:v>2.2610000000000001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12"/>
  <sheetViews>
    <sheetView tabSelected="1" workbookViewId="0">
      <pane xSplit="4" ySplit="10" topLeftCell="E23" activePane="bottomRight" state="frozen"/>
      <selection pane="topRight" activeCell="E1" sqref="E1"/>
      <selection pane="bottomLeft" activeCell="A11" sqref="A11"/>
      <selection pane="bottomRight" activeCell="M6" sqref="M6"/>
    </sheetView>
  </sheetViews>
  <sheetFormatPr baseColWidth="10" defaultColWidth="9.140625" defaultRowHeight="12.75" x14ac:dyDescent="0.2"/>
  <cols>
    <col min="1" max="1" width="3" style="32" customWidth="1"/>
    <col min="2" max="2" width="15.85546875" style="1" customWidth="1"/>
    <col min="3" max="3" width="22.7109375" style="1" customWidth="1"/>
    <col min="4" max="4" width="8.140625" style="1" customWidth="1"/>
    <col min="5" max="25" width="8.7109375" style="1" customWidth="1"/>
    <col min="26" max="26" width="3.42578125" style="1" customWidth="1"/>
    <col min="27" max="27" width="8.7109375" style="1" customWidth="1"/>
    <col min="28" max="45" width="9.140625" style="32"/>
    <col min="46" max="16384" width="9.140625" style="1"/>
  </cols>
  <sheetData>
    <row r="2" spans="1:45" ht="16.5" customHeight="1" x14ac:dyDescent="0.25">
      <c r="B2" s="2" t="s">
        <v>52</v>
      </c>
    </row>
    <row r="3" spans="1:45" ht="12.75" customHeight="1" x14ac:dyDescent="0.25">
      <c r="B3" s="2"/>
    </row>
    <row r="5" spans="1:45" x14ac:dyDescent="0.2">
      <c r="B5" s="1" t="s">
        <v>32</v>
      </c>
      <c r="D5" s="16" t="s">
        <v>34</v>
      </c>
    </row>
    <row r="6" spans="1:45" x14ac:dyDescent="0.2">
      <c r="C6" s="1" t="s">
        <v>33</v>
      </c>
      <c r="D6" s="1">
        <v>119</v>
      </c>
    </row>
    <row r="7" spans="1:45" x14ac:dyDescent="0.2">
      <c r="C7" s="1" t="s">
        <v>51</v>
      </c>
      <c r="D7" s="1">
        <v>68</v>
      </c>
      <c r="J7" s="4"/>
    </row>
    <row r="8" spans="1:45" x14ac:dyDescent="0.2">
      <c r="AA8" s="15"/>
    </row>
    <row r="9" spans="1:45" x14ac:dyDescent="0.2">
      <c r="J9" s="4"/>
      <c r="L9" s="4"/>
      <c r="M9" s="4"/>
      <c r="N9" s="4"/>
      <c r="P9" s="33" t="s">
        <v>53</v>
      </c>
      <c r="Q9" s="33"/>
      <c r="R9" s="33"/>
      <c r="S9" s="33"/>
      <c r="T9" s="33"/>
    </row>
    <row r="10" spans="1:45" s="3" customFormat="1" x14ac:dyDescent="0.2">
      <c r="A10" s="6"/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34" t="s">
        <v>15</v>
      </c>
      <c r="Q10" s="34" t="s">
        <v>16</v>
      </c>
      <c r="R10" s="34" t="s">
        <v>17</v>
      </c>
      <c r="S10" s="34" t="s">
        <v>18</v>
      </c>
      <c r="T10" s="34" t="s">
        <v>19</v>
      </c>
      <c r="U10" s="13" t="s">
        <v>14</v>
      </c>
      <c r="V10" s="13" t="s">
        <v>20</v>
      </c>
      <c r="W10" s="13" t="s">
        <v>21</v>
      </c>
      <c r="X10" s="13" t="s">
        <v>22</v>
      </c>
      <c r="Y10" s="13" t="s">
        <v>23</v>
      </c>
      <c r="Z10" s="4"/>
      <c r="AA10" s="14" t="s">
        <v>30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3" customFormat="1" x14ac:dyDescent="0.2">
      <c r="A11" s="6"/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24</v>
      </c>
      <c r="Q11" s="4" t="s">
        <v>25</v>
      </c>
      <c r="R11" s="4" t="s">
        <v>26</v>
      </c>
      <c r="S11" s="4" t="s">
        <v>27</v>
      </c>
      <c r="T11" s="4" t="s">
        <v>28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3" customFormat="1" x14ac:dyDescent="0.2">
      <c r="A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30" customFormat="1" x14ac:dyDescent="0.2">
      <c r="A13" s="32"/>
      <c r="C13" s="31" t="s">
        <v>29</v>
      </c>
      <c r="D13" s="31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2">
      <c r="B14" s="23" t="s">
        <v>0</v>
      </c>
      <c r="C14" s="7" t="s">
        <v>35</v>
      </c>
      <c r="D14" s="7"/>
      <c r="E14" s="17">
        <v>4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M14" s="17">
        <v>2</v>
      </c>
      <c r="N14" s="17">
        <v>2</v>
      </c>
      <c r="O14" s="17">
        <v>2</v>
      </c>
      <c r="P14" s="17">
        <v>2</v>
      </c>
      <c r="Q14" s="17">
        <v>2</v>
      </c>
      <c r="R14" s="17">
        <v>2</v>
      </c>
      <c r="S14" s="17">
        <v>2</v>
      </c>
      <c r="T14" s="17">
        <v>2</v>
      </c>
      <c r="U14" s="17">
        <v>2</v>
      </c>
      <c r="V14" s="17">
        <v>2</v>
      </c>
      <c r="W14" s="17">
        <v>4</v>
      </c>
      <c r="X14" s="17">
        <v>4</v>
      </c>
      <c r="Y14" s="17">
        <v>4</v>
      </c>
      <c r="AA14" s="20">
        <f>SUM(E14:Y14)</f>
        <v>64</v>
      </c>
    </row>
    <row r="15" spans="1:45" x14ac:dyDescent="0.2">
      <c r="B15" s="24"/>
      <c r="C15" s="8" t="s">
        <v>2</v>
      </c>
      <c r="D15" s="7"/>
      <c r="E15" s="18">
        <f>E14</f>
        <v>4</v>
      </c>
      <c r="F15" s="18">
        <f>E15+F14</f>
        <v>8</v>
      </c>
      <c r="G15" s="18">
        <f>F15+G14</f>
        <v>12</v>
      </c>
      <c r="H15" s="18">
        <f t="shared" ref="H15:Y15" si="0">G15+H14</f>
        <v>16</v>
      </c>
      <c r="I15" s="18">
        <f t="shared" si="0"/>
        <v>20</v>
      </c>
      <c r="J15" s="18">
        <f t="shared" si="0"/>
        <v>24</v>
      </c>
      <c r="K15" s="18">
        <f t="shared" si="0"/>
        <v>28</v>
      </c>
      <c r="L15" s="18">
        <f t="shared" si="0"/>
        <v>32</v>
      </c>
      <c r="M15" s="18">
        <f t="shared" si="0"/>
        <v>34</v>
      </c>
      <c r="N15" s="18">
        <f t="shared" si="0"/>
        <v>36</v>
      </c>
      <c r="O15" s="18">
        <f t="shared" si="0"/>
        <v>38</v>
      </c>
      <c r="P15" s="18">
        <f t="shared" si="0"/>
        <v>40</v>
      </c>
      <c r="Q15" s="18">
        <f t="shared" si="0"/>
        <v>42</v>
      </c>
      <c r="R15" s="18">
        <f t="shared" si="0"/>
        <v>44</v>
      </c>
      <c r="S15" s="18">
        <f t="shared" si="0"/>
        <v>46</v>
      </c>
      <c r="T15" s="18">
        <f t="shared" si="0"/>
        <v>48</v>
      </c>
      <c r="U15" s="18">
        <f t="shared" si="0"/>
        <v>50</v>
      </c>
      <c r="V15" s="18">
        <f t="shared" si="0"/>
        <v>52</v>
      </c>
      <c r="W15" s="18">
        <f t="shared" si="0"/>
        <v>56</v>
      </c>
      <c r="X15" s="18">
        <f t="shared" si="0"/>
        <v>60</v>
      </c>
      <c r="Y15" s="18">
        <f t="shared" si="0"/>
        <v>64</v>
      </c>
      <c r="AA15" s="5"/>
    </row>
    <row r="16" spans="1:45" x14ac:dyDescent="0.2">
      <c r="B16" s="24"/>
      <c r="C16" s="9" t="s">
        <v>36</v>
      </c>
      <c r="D16" s="10" t="s">
        <v>37</v>
      </c>
      <c r="E16" s="11">
        <f>E14*$D$6/1000</f>
        <v>0.47599999999999998</v>
      </c>
      <c r="F16" s="11">
        <f>F14*$D$6/1000</f>
        <v>0.47599999999999998</v>
      </c>
      <c r="G16" s="11">
        <f t="shared" ref="G16:Y16" si="1">G14*$D$6/1000</f>
        <v>0.47599999999999998</v>
      </c>
      <c r="H16" s="11">
        <f t="shared" si="1"/>
        <v>0.47599999999999998</v>
      </c>
      <c r="I16" s="11">
        <f t="shared" si="1"/>
        <v>0.47599999999999998</v>
      </c>
      <c r="J16" s="11">
        <f t="shared" si="1"/>
        <v>0.47599999999999998</v>
      </c>
      <c r="K16" s="11">
        <f t="shared" si="1"/>
        <v>0.47599999999999998</v>
      </c>
      <c r="L16" s="11">
        <f t="shared" si="1"/>
        <v>0.47599999999999998</v>
      </c>
      <c r="M16" s="11">
        <f t="shared" si="1"/>
        <v>0.23799999999999999</v>
      </c>
      <c r="N16" s="11">
        <f t="shared" si="1"/>
        <v>0.23799999999999999</v>
      </c>
      <c r="O16" s="11">
        <f t="shared" si="1"/>
        <v>0.23799999999999999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0.23799999999999999</v>
      </c>
      <c r="W16" s="11">
        <f t="shared" si="1"/>
        <v>0.47599999999999998</v>
      </c>
      <c r="X16" s="11">
        <f t="shared" si="1"/>
        <v>0.47599999999999998</v>
      </c>
      <c r="Y16" s="11">
        <f t="shared" si="1"/>
        <v>0.47599999999999998</v>
      </c>
      <c r="AA16" s="11">
        <f>SUM(E16:Y16)</f>
        <v>7.6159999999999952</v>
      </c>
    </row>
    <row r="17" spans="1:45" x14ac:dyDescent="0.2">
      <c r="B17" s="25"/>
      <c r="C17" s="9" t="s">
        <v>31</v>
      </c>
      <c r="D17" s="10" t="s">
        <v>37</v>
      </c>
      <c r="E17" s="11">
        <f>E16</f>
        <v>0.47599999999999998</v>
      </c>
      <c r="F17" s="11">
        <f>E17+F16</f>
        <v>0.95199999999999996</v>
      </c>
      <c r="G17" s="11">
        <f t="shared" ref="G17:Y17" si="2">F17+G16</f>
        <v>1.4279999999999999</v>
      </c>
      <c r="H17" s="11">
        <f t="shared" si="2"/>
        <v>1.9039999999999999</v>
      </c>
      <c r="I17" s="11">
        <f t="shared" si="2"/>
        <v>2.38</v>
      </c>
      <c r="J17" s="11">
        <f t="shared" si="2"/>
        <v>2.8559999999999999</v>
      </c>
      <c r="K17" s="11">
        <f t="shared" si="2"/>
        <v>3.3319999999999999</v>
      </c>
      <c r="L17" s="11">
        <f t="shared" si="2"/>
        <v>3.8079999999999998</v>
      </c>
      <c r="M17" s="11">
        <f t="shared" si="2"/>
        <v>4.0459999999999994</v>
      </c>
      <c r="N17" s="11">
        <f t="shared" si="2"/>
        <v>4.2839999999999989</v>
      </c>
      <c r="O17" s="11">
        <f t="shared" si="2"/>
        <v>4.5219999999999985</v>
      </c>
      <c r="P17" s="11">
        <f t="shared" si="2"/>
        <v>4.759999999999998</v>
      </c>
      <c r="Q17" s="11">
        <f t="shared" si="2"/>
        <v>4.9979999999999976</v>
      </c>
      <c r="R17" s="11">
        <f t="shared" si="2"/>
        <v>5.2359999999999971</v>
      </c>
      <c r="S17" s="11">
        <f t="shared" si="2"/>
        <v>5.4739999999999966</v>
      </c>
      <c r="T17" s="11">
        <f t="shared" si="2"/>
        <v>5.7119999999999962</v>
      </c>
      <c r="U17" s="11">
        <f t="shared" si="2"/>
        <v>5.9499999999999957</v>
      </c>
      <c r="V17" s="11">
        <f t="shared" si="2"/>
        <v>6.1879999999999953</v>
      </c>
      <c r="W17" s="11">
        <f t="shared" si="2"/>
        <v>6.6639999999999953</v>
      </c>
      <c r="X17" s="11">
        <f t="shared" si="2"/>
        <v>7.1399999999999952</v>
      </c>
      <c r="Y17" s="11">
        <f t="shared" si="2"/>
        <v>7.6159999999999952</v>
      </c>
    </row>
    <row r="18" spans="1:45" x14ac:dyDescent="0.2">
      <c r="AA18" s="21"/>
    </row>
    <row r="19" spans="1:45" x14ac:dyDescent="0.2">
      <c r="B19" s="26" t="s">
        <v>39</v>
      </c>
      <c r="C19" s="12" t="s">
        <v>40</v>
      </c>
      <c r="D19" s="12" t="s">
        <v>38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0</v>
      </c>
    </row>
    <row r="20" spans="1:45" x14ac:dyDescent="0.2">
      <c r="B20" s="27"/>
      <c r="C20" s="12" t="s">
        <v>41</v>
      </c>
      <c r="D20" s="12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0</v>
      </c>
    </row>
    <row r="21" spans="1:45" x14ac:dyDescent="0.2">
      <c r="B21" s="27"/>
      <c r="C21" s="12" t="s">
        <v>42</v>
      </c>
      <c r="D21" s="12" t="s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1:45" x14ac:dyDescent="0.2">
      <c r="B22" s="27"/>
      <c r="C22" s="8" t="s">
        <v>35</v>
      </c>
      <c r="D22" s="7"/>
      <c r="E22" s="20">
        <f>SUM(E19:E21)</f>
        <v>0</v>
      </c>
      <c r="F22" s="20">
        <f t="shared" ref="F22:H22" si="4">SUM(F19:F21)</f>
        <v>0</v>
      </c>
      <c r="G22" s="20">
        <f t="shared" si="4"/>
        <v>0</v>
      </c>
      <c r="H22" s="20">
        <f t="shared" si="4"/>
        <v>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19</v>
      </c>
    </row>
    <row r="23" spans="1:45" x14ac:dyDescent="0.2">
      <c r="B23" s="27"/>
      <c r="C23" s="8" t="s">
        <v>2</v>
      </c>
      <c r="D23" s="7"/>
      <c r="E23" s="18">
        <f>E21</f>
        <v>0</v>
      </c>
      <c r="F23" s="18">
        <f>E23+F22</f>
        <v>0</v>
      </c>
      <c r="G23" s="18">
        <f t="shared" ref="G23:Y23" si="17">F23+G22</f>
        <v>0</v>
      </c>
      <c r="H23" s="18">
        <f t="shared" si="17"/>
        <v>0</v>
      </c>
      <c r="I23" s="18">
        <f t="shared" si="17"/>
        <v>4</v>
      </c>
      <c r="J23" s="18">
        <f t="shared" si="17"/>
        <v>10</v>
      </c>
      <c r="K23" s="18">
        <f t="shared" si="17"/>
        <v>14</v>
      </c>
      <c r="L23" s="18">
        <f t="shared" si="17"/>
        <v>18</v>
      </c>
      <c r="M23" s="18">
        <f t="shared" si="17"/>
        <v>19</v>
      </c>
      <c r="N23" s="18">
        <f t="shared" si="17"/>
        <v>19</v>
      </c>
      <c r="O23" s="18">
        <f t="shared" si="17"/>
        <v>19</v>
      </c>
      <c r="P23" s="18">
        <f t="shared" si="17"/>
        <v>19</v>
      </c>
      <c r="Q23" s="18">
        <f t="shared" si="17"/>
        <v>19</v>
      </c>
      <c r="R23" s="18">
        <f t="shared" si="17"/>
        <v>19</v>
      </c>
      <c r="S23" s="18">
        <f t="shared" si="17"/>
        <v>19</v>
      </c>
      <c r="T23" s="18">
        <f t="shared" si="17"/>
        <v>19</v>
      </c>
      <c r="U23" s="18">
        <f t="shared" si="17"/>
        <v>19</v>
      </c>
      <c r="V23" s="18">
        <f t="shared" si="17"/>
        <v>19</v>
      </c>
      <c r="W23" s="18">
        <f t="shared" si="17"/>
        <v>19</v>
      </c>
      <c r="X23" s="18">
        <f t="shared" si="17"/>
        <v>19</v>
      </c>
      <c r="Y23" s="18">
        <f t="shared" si="17"/>
        <v>19</v>
      </c>
      <c r="AA23" s="5"/>
    </row>
    <row r="24" spans="1:45" x14ac:dyDescent="0.2">
      <c r="B24" s="27"/>
      <c r="C24" s="9" t="s">
        <v>36</v>
      </c>
      <c r="D24" s="10" t="s">
        <v>37</v>
      </c>
      <c r="E24" s="11">
        <f>E22*$D$6/1000</f>
        <v>0</v>
      </c>
      <c r="F24" s="11">
        <f t="shared" ref="F24:Y24" si="18">F22*$D$6/1000</f>
        <v>0</v>
      </c>
      <c r="G24" s="11">
        <f t="shared" si="18"/>
        <v>0</v>
      </c>
      <c r="H24" s="11">
        <f t="shared" si="18"/>
        <v>0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</v>
      </c>
      <c r="S24" s="11">
        <f t="shared" si="18"/>
        <v>0</v>
      </c>
      <c r="T24" s="11">
        <f t="shared" si="18"/>
        <v>0</v>
      </c>
      <c r="U24" s="11">
        <f t="shared" si="18"/>
        <v>0</v>
      </c>
      <c r="V24" s="11">
        <f t="shared" si="18"/>
        <v>0</v>
      </c>
      <c r="W24" s="11">
        <f t="shared" si="18"/>
        <v>0</v>
      </c>
      <c r="X24" s="11">
        <f t="shared" si="18"/>
        <v>0</v>
      </c>
      <c r="Y24" s="11">
        <f t="shared" si="18"/>
        <v>0</v>
      </c>
      <c r="AA24" s="11">
        <f>SUM(E24:Y24)</f>
        <v>2.2610000000000001</v>
      </c>
    </row>
    <row r="25" spans="1:45" x14ac:dyDescent="0.2">
      <c r="B25" s="28"/>
      <c r="C25" s="9" t="s">
        <v>31</v>
      </c>
      <c r="D25" s="10" t="s">
        <v>37</v>
      </c>
      <c r="E25" s="11">
        <f>E24</f>
        <v>0</v>
      </c>
      <c r="F25" s="11">
        <f>E25+F24</f>
        <v>0</v>
      </c>
      <c r="G25" s="11">
        <f t="shared" ref="G25" si="19">F25+G24</f>
        <v>0</v>
      </c>
      <c r="H25" s="11">
        <f t="shared" ref="H25" si="20">G25+H24</f>
        <v>0</v>
      </c>
      <c r="I25" s="11">
        <f t="shared" ref="I25" si="21">H25+I24</f>
        <v>0.47599999999999998</v>
      </c>
      <c r="J25" s="11">
        <f t="shared" ref="J25" si="22">I25+J24</f>
        <v>1.19</v>
      </c>
      <c r="K25" s="11">
        <f t="shared" ref="K25" si="23">J25+K24</f>
        <v>1.6659999999999999</v>
      </c>
      <c r="L25" s="11">
        <f t="shared" ref="L25" si="24">K25+L24</f>
        <v>2.1419999999999999</v>
      </c>
      <c r="M25" s="11">
        <f t="shared" ref="M25" si="25">L25+M24</f>
        <v>2.2610000000000001</v>
      </c>
      <c r="N25" s="11">
        <f t="shared" ref="N25" si="26">M25+N24</f>
        <v>2.2610000000000001</v>
      </c>
      <c r="O25" s="11">
        <f t="shared" ref="O25" si="27">N25+O24</f>
        <v>2.2610000000000001</v>
      </c>
      <c r="P25" s="11">
        <f t="shared" ref="P25" si="28">O25+P24</f>
        <v>2.2610000000000001</v>
      </c>
      <c r="Q25" s="11">
        <f t="shared" ref="Q25" si="29">P25+Q24</f>
        <v>2.2610000000000001</v>
      </c>
      <c r="R25" s="11">
        <f t="shared" ref="R25" si="30">Q25+R24</f>
        <v>2.2610000000000001</v>
      </c>
      <c r="S25" s="11">
        <f t="shared" ref="S25" si="31">R25+S24</f>
        <v>2.2610000000000001</v>
      </c>
      <c r="T25" s="11">
        <f t="shared" ref="T25" si="32">S25+T24</f>
        <v>2.2610000000000001</v>
      </c>
      <c r="U25" s="11">
        <f t="shared" ref="U25" si="33">T25+U24</f>
        <v>2.2610000000000001</v>
      </c>
      <c r="V25" s="11">
        <f t="shared" ref="V25" si="34">U25+V24</f>
        <v>2.2610000000000001</v>
      </c>
      <c r="W25" s="11">
        <f t="shared" ref="W25" si="35">V25+W24</f>
        <v>2.2610000000000001</v>
      </c>
      <c r="X25" s="11">
        <f t="shared" ref="X25" si="36">W25+X24</f>
        <v>2.2610000000000001</v>
      </c>
      <c r="Y25" s="11">
        <f t="shared" ref="Y25" si="37">X25+Y24</f>
        <v>2.2610000000000001</v>
      </c>
    </row>
    <row r="27" spans="1:45" s="30" customFormat="1" x14ac:dyDescent="0.2">
      <c r="A27" s="32"/>
      <c r="C27" s="31" t="s">
        <v>46</v>
      </c>
      <c r="D27" s="31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2">
      <c r="B28" s="23" t="s">
        <v>0</v>
      </c>
      <c r="C28" s="7" t="s">
        <v>35</v>
      </c>
      <c r="D28" s="7"/>
      <c r="E28" s="17">
        <v>24</v>
      </c>
      <c r="F28" s="17">
        <v>24</v>
      </c>
      <c r="G28" s="17">
        <v>24</v>
      </c>
      <c r="H28" s="17">
        <v>24</v>
      </c>
      <c r="I28" s="17">
        <v>24</v>
      </c>
      <c r="J28" s="17">
        <v>24</v>
      </c>
      <c r="K28" s="17">
        <v>18</v>
      </c>
      <c r="L28" s="17">
        <v>12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174</v>
      </c>
    </row>
    <row r="29" spans="1:45" x14ac:dyDescent="0.2">
      <c r="B29" s="24"/>
      <c r="C29" s="8" t="s">
        <v>2</v>
      </c>
      <c r="D29" s="7"/>
      <c r="E29" s="18">
        <f>E28</f>
        <v>24</v>
      </c>
      <c r="F29" s="18">
        <f>E29+F28</f>
        <v>48</v>
      </c>
      <c r="G29" s="18">
        <f>F29+G28</f>
        <v>72</v>
      </c>
      <c r="H29" s="18">
        <f t="shared" ref="H29" si="38">G29+H28</f>
        <v>96</v>
      </c>
      <c r="I29" s="18">
        <f t="shared" ref="I29" si="39">H29+I28</f>
        <v>120</v>
      </c>
      <c r="J29" s="18">
        <f t="shared" ref="J29" si="40">I29+J28</f>
        <v>144</v>
      </c>
      <c r="K29" s="18">
        <f t="shared" ref="K29" si="41">J29+K28</f>
        <v>162</v>
      </c>
      <c r="L29" s="18">
        <f t="shared" ref="L29" si="42">K29+L28</f>
        <v>174</v>
      </c>
      <c r="M29" s="18">
        <f t="shared" ref="M29" si="43">L29+M28</f>
        <v>174</v>
      </c>
      <c r="N29" s="18">
        <f t="shared" ref="N29" si="44">M29+N28</f>
        <v>174</v>
      </c>
      <c r="O29" s="18">
        <f t="shared" ref="O29" si="45">N29+O28</f>
        <v>174</v>
      </c>
      <c r="P29" s="18">
        <f t="shared" ref="P29" si="46">O29+P28</f>
        <v>174</v>
      </c>
      <c r="Q29" s="18">
        <f t="shared" ref="Q29" si="47">P29+Q28</f>
        <v>174</v>
      </c>
      <c r="R29" s="18">
        <f t="shared" ref="R29" si="48">Q29+R28</f>
        <v>174</v>
      </c>
      <c r="S29" s="18">
        <f t="shared" ref="S29" si="49">R29+S28</f>
        <v>174</v>
      </c>
      <c r="T29" s="18">
        <f t="shared" ref="T29" si="50">S29+T28</f>
        <v>174</v>
      </c>
      <c r="U29" s="18">
        <f t="shared" ref="U29" si="51">T29+U28</f>
        <v>174</v>
      </c>
      <c r="V29" s="18">
        <f t="shared" ref="V29" si="52">U29+V28</f>
        <v>174</v>
      </c>
      <c r="W29" s="18">
        <f t="shared" ref="W29" si="53">V29+W28</f>
        <v>174</v>
      </c>
      <c r="X29" s="18">
        <f t="shared" ref="X29" si="54">W29+X28</f>
        <v>174</v>
      </c>
      <c r="Y29" s="18">
        <f t="shared" ref="Y29" si="55">X29+Y28</f>
        <v>174</v>
      </c>
      <c r="AA29" s="5"/>
    </row>
    <row r="30" spans="1:45" x14ac:dyDescent="0.2">
      <c r="B30" s="24"/>
      <c r="C30" s="9" t="s">
        <v>36</v>
      </c>
      <c r="D30" s="10" t="s">
        <v>37</v>
      </c>
      <c r="E30" s="11">
        <f>E28*$D$7/1000</f>
        <v>1.6319999999999999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11.832000000000001</v>
      </c>
    </row>
    <row r="31" spans="1:45" x14ac:dyDescent="0.2">
      <c r="B31" s="25"/>
      <c r="C31" s="9" t="s">
        <v>31</v>
      </c>
      <c r="D31" s="10" t="s">
        <v>37</v>
      </c>
      <c r="E31" s="11">
        <f>E30</f>
        <v>1.6319999999999999</v>
      </c>
      <c r="F31" s="11">
        <f>E31+F30</f>
        <v>3.2639999999999998</v>
      </c>
      <c r="G31" s="11">
        <f t="shared" ref="G31" si="57">F31+G30</f>
        <v>4.8959999999999999</v>
      </c>
      <c r="H31" s="11">
        <f t="shared" ref="H31" si="58">G31+H30</f>
        <v>6.5279999999999996</v>
      </c>
      <c r="I31" s="11">
        <f t="shared" ref="I31" si="59">H31+I30</f>
        <v>8.16</v>
      </c>
      <c r="J31" s="11">
        <f t="shared" ref="J31" si="60">I31+J30</f>
        <v>9.7919999999999998</v>
      </c>
      <c r="K31" s="11">
        <f t="shared" ref="K31" si="61">J31+K30</f>
        <v>11.016</v>
      </c>
      <c r="L31" s="11">
        <f t="shared" ref="L31" si="62">K31+L30</f>
        <v>11.832000000000001</v>
      </c>
      <c r="M31" s="11">
        <f t="shared" ref="M31" si="63">L31+M30</f>
        <v>11.832000000000001</v>
      </c>
      <c r="N31" s="11">
        <f t="shared" ref="N31" si="64">M31+N30</f>
        <v>11.832000000000001</v>
      </c>
      <c r="O31" s="11">
        <f t="shared" ref="O31" si="65">N31+O30</f>
        <v>11.832000000000001</v>
      </c>
      <c r="P31" s="11">
        <f t="shared" ref="P31" si="66">O31+P30</f>
        <v>11.832000000000001</v>
      </c>
      <c r="Q31" s="11">
        <f t="shared" ref="Q31" si="67">P31+Q30</f>
        <v>11.832000000000001</v>
      </c>
      <c r="R31" s="11">
        <f t="shared" ref="R31" si="68">Q31+R30</f>
        <v>11.832000000000001</v>
      </c>
      <c r="S31" s="11">
        <f t="shared" ref="S31" si="69">R31+S30</f>
        <v>11.832000000000001</v>
      </c>
      <c r="T31" s="11">
        <f t="shared" ref="T31" si="70">S31+T30</f>
        <v>11.832000000000001</v>
      </c>
      <c r="U31" s="11">
        <f t="shared" ref="U31" si="71">T31+U30</f>
        <v>11.832000000000001</v>
      </c>
      <c r="V31" s="11">
        <f t="shared" ref="V31" si="72">U31+V30</f>
        <v>11.832000000000001</v>
      </c>
      <c r="W31" s="11">
        <f t="shared" ref="W31" si="73">V31+W30</f>
        <v>11.832000000000001</v>
      </c>
      <c r="X31" s="11">
        <f t="shared" ref="X31" si="74">W31+X30</f>
        <v>11.832000000000001</v>
      </c>
      <c r="Y31" s="11">
        <f t="shared" ref="Y31" si="75">X31+Y30</f>
        <v>11.832000000000001</v>
      </c>
    </row>
    <row r="33" spans="1:45" x14ac:dyDescent="0.2">
      <c r="B33" s="26" t="s">
        <v>39</v>
      </c>
      <c r="C33" s="12" t="s">
        <v>40</v>
      </c>
      <c r="D33" s="12" t="s">
        <v>38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1:45" x14ac:dyDescent="0.2">
      <c r="B34" s="29"/>
      <c r="C34" s="12" t="s">
        <v>41</v>
      </c>
      <c r="D34" s="12" t="s">
        <v>38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1:45" x14ac:dyDescent="0.2">
      <c r="B35" s="29"/>
      <c r="C35" s="12" t="s">
        <v>42</v>
      </c>
      <c r="D35" s="12" t="s">
        <v>38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1:45" x14ac:dyDescent="0.2">
      <c r="B36" s="29"/>
      <c r="C36" s="12" t="s">
        <v>43</v>
      </c>
      <c r="D36" s="12" t="s">
        <v>38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1:45" x14ac:dyDescent="0.2">
      <c r="B37" s="27"/>
      <c r="C37" s="12" t="s">
        <v>44</v>
      </c>
      <c r="D37" s="12" t="s">
        <v>38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0</v>
      </c>
    </row>
    <row r="38" spans="1:45" x14ac:dyDescent="0.2">
      <c r="B38" s="27"/>
      <c r="C38" s="12" t="s">
        <v>45</v>
      </c>
      <c r="D38" s="12" t="s">
        <v>38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1:45" x14ac:dyDescent="0.2">
      <c r="B39" s="27"/>
      <c r="C39" s="8" t="s">
        <v>35</v>
      </c>
      <c r="D39" s="7"/>
      <c r="E39" s="20">
        <f>SUM(E33:E38)</f>
        <v>0</v>
      </c>
      <c r="F39" s="20">
        <f t="shared" ref="F39" si="77">SUM(F33:F38)</f>
        <v>0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0</v>
      </c>
    </row>
    <row r="40" spans="1:45" x14ac:dyDescent="0.2">
      <c r="B40" s="27"/>
      <c r="C40" s="8" t="s">
        <v>2</v>
      </c>
      <c r="D40" s="7"/>
      <c r="E40" s="18">
        <f>E38</f>
        <v>0</v>
      </c>
      <c r="F40" s="18">
        <f>E40+F39</f>
        <v>0</v>
      </c>
      <c r="G40" s="18">
        <f t="shared" ref="G40" si="97">F40+G39</f>
        <v>0</v>
      </c>
      <c r="H40" s="18">
        <f t="shared" ref="H40" si="98">G40+H39</f>
        <v>0</v>
      </c>
      <c r="I40" s="18">
        <f t="shared" ref="I40" si="99">H40+I39</f>
        <v>0</v>
      </c>
      <c r="J40" s="18">
        <f t="shared" ref="J40" si="100">I40+J39</f>
        <v>0</v>
      </c>
      <c r="K40" s="18">
        <f t="shared" ref="K40" si="101">J40+K39</f>
        <v>0</v>
      </c>
      <c r="L40" s="18">
        <f t="shared" ref="L40" si="102">K40+L39</f>
        <v>0</v>
      </c>
      <c r="M40" s="18">
        <f t="shared" ref="M40" si="103">L40+M39</f>
        <v>0</v>
      </c>
      <c r="N40" s="18">
        <f t="shared" ref="N40" si="104">M40+N39</f>
        <v>0</v>
      </c>
      <c r="O40" s="18">
        <f t="shared" ref="O40" si="105">N40+O39</f>
        <v>0</v>
      </c>
      <c r="P40" s="18">
        <f t="shared" ref="P40" si="106">O40+P39</f>
        <v>0</v>
      </c>
      <c r="Q40" s="18">
        <f t="shared" ref="Q40" si="107">P40+Q39</f>
        <v>0</v>
      </c>
      <c r="R40" s="18">
        <f t="shared" ref="R40" si="108">Q40+R39</f>
        <v>0</v>
      </c>
      <c r="S40" s="18">
        <f t="shared" ref="S40" si="109">R40+S39</f>
        <v>0</v>
      </c>
      <c r="T40" s="18">
        <f t="shared" ref="T40" si="110">S40+T39</f>
        <v>0</v>
      </c>
      <c r="U40" s="18">
        <f t="shared" ref="U40" si="111">T40+U39</f>
        <v>0</v>
      </c>
      <c r="V40" s="18">
        <f t="shared" ref="V40" si="112">U40+V39</f>
        <v>0</v>
      </c>
      <c r="W40" s="18">
        <f t="shared" ref="W40" si="113">V40+W39</f>
        <v>0</v>
      </c>
      <c r="X40" s="18">
        <f t="shared" ref="X40" si="114">W40+X39</f>
        <v>0</v>
      </c>
      <c r="Y40" s="18">
        <f t="shared" ref="Y40" si="115">X40+Y39</f>
        <v>0</v>
      </c>
      <c r="AA40" s="5"/>
    </row>
    <row r="41" spans="1:45" x14ac:dyDescent="0.2">
      <c r="B41" s="27"/>
      <c r="C41" s="9" t="s">
        <v>36</v>
      </c>
      <c r="D41" s="10" t="s">
        <v>37</v>
      </c>
      <c r="E41" s="11">
        <f>E39*$D$7/1000</f>
        <v>0</v>
      </c>
      <c r="F41" s="11">
        <f>F39*$D$7/1000</f>
        <v>0</v>
      </c>
      <c r="G41" s="11">
        <f t="shared" ref="G41:Y41" si="116">G39*$D$7/1000</f>
        <v>0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</v>
      </c>
    </row>
    <row r="42" spans="1:45" x14ac:dyDescent="0.2">
      <c r="B42" s="28"/>
      <c r="C42" s="9" t="s">
        <v>31</v>
      </c>
      <c r="D42" s="10" t="s">
        <v>37</v>
      </c>
      <c r="E42" s="11">
        <f>E41</f>
        <v>0</v>
      </c>
      <c r="F42" s="11">
        <f>E42+F41</f>
        <v>0</v>
      </c>
      <c r="G42" s="11">
        <f t="shared" ref="G42" si="117">F42+G41</f>
        <v>0</v>
      </c>
      <c r="H42" s="11">
        <f t="shared" ref="H42" si="118">G42+H41</f>
        <v>0</v>
      </c>
      <c r="I42" s="11">
        <f t="shared" ref="I42" si="119">H42+I41</f>
        <v>0</v>
      </c>
      <c r="J42" s="11">
        <f t="shared" ref="J42" si="120">I42+J41</f>
        <v>0</v>
      </c>
      <c r="K42" s="11">
        <f t="shared" ref="K42" si="121">J42+K41</f>
        <v>0</v>
      </c>
      <c r="L42" s="11">
        <f t="shared" ref="L42" si="122">K42+L41</f>
        <v>0</v>
      </c>
      <c r="M42" s="11">
        <f t="shared" ref="M42" si="123">L42+M41</f>
        <v>0</v>
      </c>
      <c r="N42" s="11">
        <f t="shared" ref="N42" si="124">M42+N41</f>
        <v>0</v>
      </c>
      <c r="O42" s="11">
        <f t="shared" ref="O42" si="125">N42+O41</f>
        <v>0</v>
      </c>
      <c r="P42" s="11">
        <f t="shared" ref="P42" si="126">O42+P41</f>
        <v>0</v>
      </c>
      <c r="Q42" s="11">
        <f t="shared" ref="Q42" si="127">P42+Q41</f>
        <v>0</v>
      </c>
      <c r="R42" s="11">
        <f t="shared" ref="R42" si="128">Q42+R41</f>
        <v>0</v>
      </c>
      <c r="S42" s="11">
        <f t="shared" ref="S42" si="129">R42+S41</f>
        <v>0</v>
      </c>
      <c r="T42" s="11">
        <f t="shared" ref="T42" si="130">S42+T41</f>
        <v>0</v>
      </c>
      <c r="U42" s="11">
        <f t="shared" ref="U42" si="131">T42+U41</f>
        <v>0</v>
      </c>
      <c r="V42" s="11">
        <f t="shared" ref="V42" si="132">U42+V41</f>
        <v>0</v>
      </c>
      <c r="W42" s="11">
        <f t="shared" ref="W42" si="133">V42+W41</f>
        <v>0</v>
      </c>
      <c r="X42" s="11">
        <f t="shared" ref="X42" si="134">W42+X41</f>
        <v>0</v>
      </c>
      <c r="Y42" s="11">
        <f t="shared" ref="Y42" si="135">X42+Y41</f>
        <v>0</v>
      </c>
    </row>
    <row r="44" spans="1:45" s="30" customFormat="1" x14ac:dyDescent="0.2">
      <c r="A44" s="32"/>
      <c r="C44" s="31" t="s">
        <v>47</v>
      </c>
      <c r="D44" s="31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2">
      <c r="B45" s="23" t="s">
        <v>0</v>
      </c>
      <c r="C45" s="7" t="s">
        <v>35</v>
      </c>
      <c r="D45" s="7"/>
      <c r="E45" s="17"/>
      <c r="F45" s="17"/>
      <c r="G45" s="17"/>
      <c r="H45" s="17"/>
      <c r="I45" s="17"/>
      <c r="J45" s="17"/>
      <c r="K45" s="17"/>
      <c r="L45" s="17">
        <v>15</v>
      </c>
      <c r="M45" s="17">
        <v>15</v>
      </c>
      <c r="N45" s="17">
        <v>10</v>
      </c>
      <c r="O45" s="17">
        <v>20</v>
      </c>
      <c r="P45" s="17">
        <v>24</v>
      </c>
      <c r="Q45" s="17">
        <v>24</v>
      </c>
      <c r="R45" s="17">
        <v>24</v>
      </c>
      <c r="S45" s="17">
        <v>24</v>
      </c>
      <c r="T45" s="17">
        <v>4</v>
      </c>
      <c r="U45" s="17"/>
      <c r="V45" s="17"/>
      <c r="W45" s="17"/>
      <c r="X45" s="17"/>
      <c r="Y45" s="17"/>
      <c r="AA45" s="20">
        <f>SUM(E45:Y45)</f>
        <v>160</v>
      </c>
    </row>
    <row r="46" spans="1:45" x14ac:dyDescent="0.2">
      <c r="B46" s="24"/>
      <c r="C46" s="8" t="s">
        <v>2</v>
      </c>
      <c r="D46" s="7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15</v>
      </c>
      <c r="M46" s="18">
        <f t="shared" ref="M46" si="141">L46+M45</f>
        <v>30</v>
      </c>
      <c r="N46" s="18">
        <f t="shared" ref="N46" si="142">M46+N45</f>
        <v>40</v>
      </c>
      <c r="O46" s="18">
        <f t="shared" ref="O46" si="143">N46+O45</f>
        <v>60</v>
      </c>
      <c r="P46" s="18">
        <f t="shared" ref="P46" si="144">O46+P45</f>
        <v>84</v>
      </c>
      <c r="Q46" s="18">
        <f t="shared" ref="Q46" si="145">P46+Q45</f>
        <v>108</v>
      </c>
      <c r="R46" s="18">
        <f t="shared" ref="R46" si="146">Q46+R45</f>
        <v>132</v>
      </c>
      <c r="S46" s="18">
        <f t="shared" ref="S46" si="147">R46+S45</f>
        <v>156</v>
      </c>
      <c r="T46" s="18">
        <f t="shared" ref="T46" si="148">S46+T45</f>
        <v>160</v>
      </c>
      <c r="U46" s="18">
        <f t="shared" ref="U46" si="149">T46+U45</f>
        <v>160</v>
      </c>
      <c r="V46" s="18">
        <f t="shared" ref="V46" si="150">U46+V45</f>
        <v>160</v>
      </c>
      <c r="W46" s="18">
        <f t="shared" ref="W46" si="151">V46+W45</f>
        <v>160</v>
      </c>
      <c r="X46" s="18">
        <f t="shared" ref="X46" si="152">W46+X45</f>
        <v>160</v>
      </c>
      <c r="Y46" s="18">
        <f t="shared" ref="Y46" si="153">X46+Y45</f>
        <v>160</v>
      </c>
      <c r="AA46" s="5"/>
    </row>
    <row r="47" spans="1:45" x14ac:dyDescent="0.2">
      <c r="B47" s="24"/>
      <c r="C47" s="9" t="s">
        <v>36</v>
      </c>
      <c r="D47" s="10" t="s">
        <v>37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1:45" x14ac:dyDescent="0.2">
      <c r="B48" s="25"/>
      <c r="C48" s="9" t="s">
        <v>31</v>
      </c>
      <c r="D48" s="10" t="s">
        <v>37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1:45" x14ac:dyDescent="0.2">
      <c r="B50" s="26" t="s">
        <v>39</v>
      </c>
      <c r="C50" s="12" t="s">
        <v>40</v>
      </c>
      <c r="D50" s="12" t="s">
        <v>38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1:45" x14ac:dyDescent="0.2">
      <c r="B51" s="29"/>
      <c r="C51" s="12" t="s">
        <v>41</v>
      </c>
      <c r="D51" s="12" t="s">
        <v>38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1:45" x14ac:dyDescent="0.2">
      <c r="B52" s="29"/>
      <c r="C52" s="12" t="s">
        <v>42</v>
      </c>
      <c r="D52" s="12" t="s">
        <v>38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1:45" x14ac:dyDescent="0.2">
      <c r="B53" s="29"/>
      <c r="C53" s="12" t="s">
        <v>43</v>
      </c>
      <c r="D53" s="12" t="s">
        <v>38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1:45" x14ac:dyDescent="0.2">
      <c r="B54" s="27"/>
      <c r="C54" s="12" t="s">
        <v>44</v>
      </c>
      <c r="D54" s="12" t="s">
        <v>38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1:45" x14ac:dyDescent="0.2">
      <c r="B55" s="27"/>
      <c r="C55" s="12" t="s">
        <v>45</v>
      </c>
      <c r="D55" s="12" t="s">
        <v>38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1:45" x14ac:dyDescent="0.2">
      <c r="B56" s="27"/>
      <c r="C56" s="8" t="s">
        <v>35</v>
      </c>
      <c r="D56" s="7"/>
      <c r="E56" s="20">
        <f>SUM(E50:E55)</f>
        <v>0</v>
      </c>
      <c r="F56" s="20">
        <f t="shared" ref="F56" si="175">SUM(F50:F55)</f>
        <v>0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0</v>
      </c>
    </row>
    <row r="57" spans="1:45" x14ac:dyDescent="0.2">
      <c r="B57" s="27"/>
      <c r="C57" s="8" t="s">
        <v>2</v>
      </c>
      <c r="D57" s="7"/>
      <c r="E57" s="18">
        <f>E55</f>
        <v>0</v>
      </c>
      <c r="F57" s="18">
        <f>E57+F56</f>
        <v>0</v>
      </c>
      <c r="G57" s="18">
        <f t="shared" ref="G57" si="195">F57+G56</f>
        <v>0</v>
      </c>
      <c r="H57" s="18">
        <f t="shared" ref="H57" si="196">G57+H56</f>
        <v>0</v>
      </c>
      <c r="I57" s="18">
        <f t="shared" ref="I57" si="197">H57+I56</f>
        <v>0</v>
      </c>
      <c r="J57" s="18">
        <f t="shared" ref="J57" si="198">I57+J56</f>
        <v>0</v>
      </c>
      <c r="K57" s="18">
        <f t="shared" ref="K57" si="199">J57+K56</f>
        <v>0</v>
      </c>
      <c r="L57" s="18">
        <f t="shared" ref="L57" si="200">K57+L56</f>
        <v>0</v>
      </c>
      <c r="M57" s="18">
        <f t="shared" ref="M57" si="201">L57+M56</f>
        <v>0</v>
      </c>
      <c r="N57" s="18">
        <f t="shared" ref="N57" si="202">M57+N56</f>
        <v>0</v>
      </c>
      <c r="O57" s="18">
        <f t="shared" ref="O57" si="203">N57+O56</f>
        <v>0</v>
      </c>
      <c r="P57" s="18">
        <f t="shared" ref="P57" si="204">O57+P56</f>
        <v>0</v>
      </c>
      <c r="Q57" s="18">
        <f t="shared" ref="Q57" si="205">P57+Q56</f>
        <v>0</v>
      </c>
      <c r="R57" s="18">
        <f t="shared" ref="R57" si="206">Q57+R56</f>
        <v>0</v>
      </c>
      <c r="S57" s="18">
        <f t="shared" ref="S57" si="207">R57+S56</f>
        <v>0</v>
      </c>
      <c r="T57" s="18">
        <f t="shared" ref="T57" si="208">S57+T56</f>
        <v>0</v>
      </c>
      <c r="U57" s="18">
        <f t="shared" ref="U57" si="209">T57+U56</f>
        <v>0</v>
      </c>
      <c r="V57" s="18">
        <f t="shared" ref="V57" si="210">U57+V56</f>
        <v>0</v>
      </c>
      <c r="W57" s="18">
        <f t="shared" ref="W57" si="211">V57+W56</f>
        <v>0</v>
      </c>
      <c r="X57" s="18">
        <f t="shared" ref="X57" si="212">W57+X56</f>
        <v>0</v>
      </c>
      <c r="Y57" s="18">
        <f t="shared" ref="Y57" si="213">X57+Y56</f>
        <v>0</v>
      </c>
      <c r="AA57" s="5"/>
    </row>
    <row r="58" spans="1:45" x14ac:dyDescent="0.2">
      <c r="B58" s="27"/>
      <c r="C58" s="9" t="s">
        <v>36</v>
      </c>
      <c r="D58" s="10" t="s">
        <v>37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0</v>
      </c>
      <c r="S58" s="11">
        <f t="shared" si="214"/>
        <v>0</v>
      </c>
      <c r="T58" s="11">
        <f t="shared" si="214"/>
        <v>0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0</v>
      </c>
    </row>
    <row r="59" spans="1:45" x14ac:dyDescent="0.2">
      <c r="B59" s="28"/>
      <c r="C59" s="9" t="s">
        <v>31</v>
      </c>
      <c r="D59" s="10" t="s">
        <v>37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0</v>
      </c>
      <c r="S59" s="11">
        <f t="shared" ref="S59" si="227">R59+S58</f>
        <v>0</v>
      </c>
      <c r="T59" s="11">
        <f t="shared" ref="T59" si="228">S59+T58</f>
        <v>0</v>
      </c>
      <c r="U59" s="11">
        <f t="shared" ref="U59" si="229">T59+U58</f>
        <v>0</v>
      </c>
      <c r="V59" s="11">
        <f t="shared" ref="V59" si="230">U59+V58</f>
        <v>0</v>
      </c>
      <c r="W59" s="11">
        <f t="shared" ref="W59" si="231">V59+W58</f>
        <v>0</v>
      </c>
      <c r="X59" s="11">
        <f t="shared" ref="X59" si="232">W59+X58</f>
        <v>0</v>
      </c>
      <c r="Y59" s="11">
        <f t="shared" ref="Y59" si="233">X59+Y58</f>
        <v>0</v>
      </c>
    </row>
    <row r="61" spans="1:45" s="30" customFormat="1" x14ac:dyDescent="0.2">
      <c r="A61" s="32"/>
      <c r="C61" s="31" t="s">
        <v>48</v>
      </c>
      <c r="D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</row>
    <row r="62" spans="1:45" x14ac:dyDescent="0.2">
      <c r="B62" s="23" t="s">
        <v>0</v>
      </c>
      <c r="C62" s="7" t="s">
        <v>35</v>
      </c>
      <c r="D62" s="7"/>
      <c r="E62" s="17"/>
      <c r="F62" s="17"/>
      <c r="G62" s="17"/>
      <c r="H62" s="17"/>
      <c r="I62" s="17"/>
      <c r="J62" s="17"/>
      <c r="K62" s="17"/>
      <c r="L62" s="17">
        <v>13</v>
      </c>
      <c r="M62" s="17">
        <v>13</v>
      </c>
      <c r="N62" s="17">
        <v>10</v>
      </c>
      <c r="O62" s="17">
        <v>16</v>
      </c>
      <c r="P62" s="17">
        <v>22</v>
      </c>
      <c r="Q62" s="17">
        <v>22</v>
      </c>
      <c r="R62" s="17">
        <v>22</v>
      </c>
      <c r="S62" s="17">
        <v>22</v>
      </c>
      <c r="T62" s="17">
        <v>20</v>
      </c>
      <c r="U62" s="17"/>
      <c r="V62" s="17"/>
      <c r="W62" s="17"/>
      <c r="X62" s="17"/>
      <c r="Y62" s="17"/>
      <c r="AA62" s="20">
        <f>SUM(E62:Y62)</f>
        <v>160</v>
      </c>
    </row>
    <row r="63" spans="1:45" x14ac:dyDescent="0.2">
      <c r="B63" s="24"/>
      <c r="C63" s="8" t="s">
        <v>2</v>
      </c>
      <c r="D63" s="7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13</v>
      </c>
      <c r="M63" s="18">
        <f t="shared" ref="M63" si="239">L63+M62</f>
        <v>26</v>
      </c>
      <c r="N63" s="18">
        <f t="shared" ref="N63" si="240">M63+N62</f>
        <v>36</v>
      </c>
      <c r="O63" s="18">
        <f t="shared" ref="O63" si="241">N63+O62</f>
        <v>52</v>
      </c>
      <c r="P63" s="18">
        <f t="shared" ref="P63" si="242">O63+P62</f>
        <v>74</v>
      </c>
      <c r="Q63" s="18">
        <f t="shared" ref="Q63" si="243">P63+Q62</f>
        <v>96</v>
      </c>
      <c r="R63" s="18">
        <f t="shared" ref="R63" si="244">Q63+R62</f>
        <v>118</v>
      </c>
      <c r="S63" s="18">
        <f t="shared" ref="S63" si="245">R63+S62</f>
        <v>140</v>
      </c>
      <c r="T63" s="18">
        <f t="shared" ref="T63" si="246">S63+T62</f>
        <v>160</v>
      </c>
      <c r="U63" s="18">
        <f t="shared" ref="U63" si="247">T63+U62</f>
        <v>160</v>
      </c>
      <c r="V63" s="18">
        <f t="shared" ref="V63" si="248">U63+V62</f>
        <v>160</v>
      </c>
      <c r="W63" s="18">
        <f t="shared" ref="W63" si="249">V63+W62</f>
        <v>160</v>
      </c>
      <c r="X63" s="18">
        <f t="shared" ref="X63" si="250">W63+X62</f>
        <v>160</v>
      </c>
      <c r="Y63" s="18">
        <f t="shared" ref="Y63" si="251">X63+Y62</f>
        <v>160</v>
      </c>
      <c r="AA63" s="5"/>
    </row>
    <row r="64" spans="1:45" x14ac:dyDescent="0.2">
      <c r="B64" s="24"/>
      <c r="C64" s="9" t="s">
        <v>36</v>
      </c>
      <c r="D64" s="10" t="s">
        <v>37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1:45" x14ac:dyDescent="0.2">
      <c r="B65" s="25"/>
      <c r="C65" s="9" t="s">
        <v>31</v>
      </c>
      <c r="D65" s="10" t="s">
        <v>37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1:45" x14ac:dyDescent="0.2">
      <c r="B67" s="26" t="s">
        <v>39</v>
      </c>
      <c r="C67" s="12" t="s">
        <v>40</v>
      </c>
      <c r="D67" s="12" t="s">
        <v>38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1:45" x14ac:dyDescent="0.2">
      <c r="B68" s="29"/>
      <c r="C68" s="12" t="s">
        <v>41</v>
      </c>
      <c r="D68" s="12" t="s">
        <v>38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1:45" x14ac:dyDescent="0.2">
      <c r="B69" s="29"/>
      <c r="C69" s="12" t="s">
        <v>42</v>
      </c>
      <c r="D69" s="12" t="s">
        <v>38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1:45" x14ac:dyDescent="0.2">
      <c r="B70" s="29"/>
      <c r="C70" s="12" t="s">
        <v>43</v>
      </c>
      <c r="D70" s="12" t="s">
        <v>38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1:45" x14ac:dyDescent="0.2">
      <c r="B71" s="27"/>
      <c r="C71" s="12" t="s">
        <v>44</v>
      </c>
      <c r="D71" s="12" t="s">
        <v>38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1:45" x14ac:dyDescent="0.2">
      <c r="B72" s="27"/>
      <c r="C72" s="12" t="s">
        <v>45</v>
      </c>
      <c r="D72" s="12" t="s">
        <v>38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1:45" x14ac:dyDescent="0.2">
      <c r="B73" s="27"/>
      <c r="C73" s="8" t="s">
        <v>35</v>
      </c>
      <c r="D73" s="7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1:45" x14ac:dyDescent="0.2">
      <c r="B74" s="27"/>
      <c r="C74" s="8" t="s">
        <v>2</v>
      </c>
      <c r="D74" s="7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1:45" x14ac:dyDescent="0.2">
      <c r="B75" s="27"/>
      <c r="C75" s="9" t="s">
        <v>36</v>
      </c>
      <c r="D75" s="10" t="s">
        <v>37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0</v>
      </c>
      <c r="S75" s="11">
        <f t="shared" si="312"/>
        <v>0</v>
      </c>
      <c r="T75" s="11">
        <f t="shared" si="312"/>
        <v>0</v>
      </c>
      <c r="U75" s="11">
        <f t="shared" si="312"/>
        <v>0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0</v>
      </c>
    </row>
    <row r="76" spans="1:45" x14ac:dyDescent="0.2">
      <c r="B76" s="28"/>
      <c r="C76" s="9" t="s">
        <v>31</v>
      </c>
      <c r="D76" s="10" t="s">
        <v>37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0</v>
      </c>
      <c r="S76" s="11">
        <f t="shared" ref="S76" si="325">R76+S75</f>
        <v>0</v>
      </c>
      <c r="T76" s="11">
        <f t="shared" ref="T76" si="326">S76+T75</f>
        <v>0</v>
      </c>
      <c r="U76" s="11">
        <f t="shared" ref="U76" si="327">T76+U75</f>
        <v>0</v>
      </c>
      <c r="V76" s="11">
        <f t="shared" ref="V76" si="328">U76+V75</f>
        <v>0</v>
      </c>
      <c r="W76" s="11">
        <f t="shared" ref="W76" si="329">V76+W75</f>
        <v>0</v>
      </c>
      <c r="X76" s="11">
        <f t="shared" ref="X76" si="330">W76+X75</f>
        <v>0</v>
      </c>
      <c r="Y76" s="11">
        <f t="shared" ref="Y76" si="331">X76+Y75</f>
        <v>0</v>
      </c>
    </row>
    <row r="79" spans="1:45" s="30" customFormat="1" x14ac:dyDescent="0.2">
      <c r="A79" s="32"/>
      <c r="C79" s="31" t="s">
        <v>49</v>
      </c>
      <c r="D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</row>
    <row r="80" spans="1:45" x14ac:dyDescent="0.2">
      <c r="B80" s="23" t="s">
        <v>0</v>
      </c>
      <c r="C80" s="7" t="s">
        <v>35</v>
      </c>
      <c r="D80" s="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>
        <v>10</v>
      </c>
      <c r="U80" s="17">
        <v>32</v>
      </c>
      <c r="V80" s="17">
        <v>24</v>
      </c>
      <c r="W80" s="17">
        <v>24</v>
      </c>
      <c r="X80" s="17">
        <v>24</v>
      </c>
      <c r="Y80" s="17"/>
      <c r="AA80" s="20">
        <f>SUM(E80:Y80)</f>
        <v>114</v>
      </c>
    </row>
    <row r="81" spans="2:27" x14ac:dyDescent="0.2">
      <c r="B81" s="24"/>
      <c r="C81" s="8" t="s">
        <v>2</v>
      </c>
      <c r="D81" s="7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10</v>
      </c>
      <c r="U81" s="18">
        <f t="shared" ref="U81" si="345">T81+U80</f>
        <v>42</v>
      </c>
      <c r="V81" s="18">
        <f t="shared" ref="V81" si="346">U81+V80</f>
        <v>66</v>
      </c>
      <c r="W81" s="18">
        <f t="shared" ref="W81" si="347">V81+W80</f>
        <v>90</v>
      </c>
      <c r="X81" s="18">
        <f t="shared" ref="X81" si="348">W81+X80</f>
        <v>114</v>
      </c>
      <c r="Y81" s="18">
        <f t="shared" ref="Y81" si="349">X81+Y80</f>
        <v>114</v>
      </c>
      <c r="AA81" s="5"/>
    </row>
    <row r="82" spans="2:27" x14ac:dyDescent="0.2">
      <c r="B82" s="24"/>
      <c r="C82" s="9" t="s">
        <v>36</v>
      </c>
      <c r="D82" s="10" t="s">
        <v>37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2">
      <c r="B83" s="25"/>
      <c r="C83" s="9" t="s">
        <v>31</v>
      </c>
      <c r="D83" s="10" t="s">
        <v>37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2">
      <c r="B85" s="26" t="s">
        <v>39</v>
      </c>
      <c r="C85" s="12" t="s">
        <v>40</v>
      </c>
      <c r="D85" s="12" t="s">
        <v>38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">
      <c r="B86" s="29"/>
      <c r="C86" s="12" t="s">
        <v>41</v>
      </c>
      <c r="D86" s="12" t="s">
        <v>38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">
      <c r="B87" s="29"/>
      <c r="C87" s="12" t="s">
        <v>42</v>
      </c>
      <c r="D87" s="12" t="s">
        <v>38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">
      <c r="B88" s="29"/>
      <c r="C88" s="12" t="s">
        <v>43</v>
      </c>
      <c r="D88" s="12" t="s">
        <v>38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">
      <c r="B89" s="27"/>
      <c r="C89" s="12" t="s">
        <v>44</v>
      </c>
      <c r="D89" s="12" t="s">
        <v>38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">
      <c r="B90" s="27"/>
      <c r="C90" s="12" t="s">
        <v>45</v>
      </c>
      <c r="D90" s="12" t="s">
        <v>38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">
      <c r="B91" s="27"/>
      <c r="C91" s="8" t="s">
        <v>35</v>
      </c>
      <c r="D91" s="7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">
      <c r="B92" s="27"/>
      <c r="C92" s="8" t="s">
        <v>2</v>
      </c>
      <c r="D92" s="7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">
      <c r="B93" s="27"/>
      <c r="C93" s="9" t="s">
        <v>36</v>
      </c>
      <c r="D93" s="10" t="s">
        <v>37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0</v>
      </c>
      <c r="U93" s="11">
        <f t="shared" si="410"/>
        <v>0</v>
      </c>
      <c r="V93" s="11">
        <f t="shared" si="410"/>
        <v>0</v>
      </c>
      <c r="W93" s="11">
        <f t="shared" si="410"/>
        <v>0</v>
      </c>
      <c r="X93" s="11">
        <f t="shared" si="410"/>
        <v>0</v>
      </c>
      <c r="Y93" s="11">
        <f t="shared" si="410"/>
        <v>0</v>
      </c>
      <c r="AA93" s="11">
        <f>SUM(E93:Y93)</f>
        <v>0</v>
      </c>
    </row>
    <row r="94" spans="2:27" x14ac:dyDescent="0.2">
      <c r="B94" s="28"/>
      <c r="C94" s="9" t="s">
        <v>31</v>
      </c>
      <c r="D94" s="10" t="s">
        <v>37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0</v>
      </c>
      <c r="U94" s="11">
        <f t="shared" ref="U94" si="425">T94+U93</f>
        <v>0</v>
      </c>
      <c r="V94" s="11">
        <f t="shared" ref="V94" si="426">U94+V93</f>
        <v>0</v>
      </c>
      <c r="W94" s="11">
        <f t="shared" ref="W94" si="427">V94+W93</f>
        <v>0</v>
      </c>
      <c r="X94" s="11">
        <f t="shared" ref="X94" si="428">W94+X93</f>
        <v>0</v>
      </c>
      <c r="Y94" s="11">
        <f t="shared" ref="Y94" si="429">X94+Y93</f>
        <v>0</v>
      </c>
    </row>
    <row r="97" spans="1:45" s="30" customFormat="1" x14ac:dyDescent="0.2">
      <c r="A97" s="32"/>
      <c r="C97" s="31" t="s">
        <v>50</v>
      </c>
      <c r="D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5" x14ac:dyDescent="0.2">
      <c r="B98" s="23" t="s">
        <v>0</v>
      </c>
      <c r="C98" s="7" t="s">
        <v>35</v>
      </c>
      <c r="D98" s="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>
        <v>24</v>
      </c>
      <c r="W98" s="17">
        <v>32</v>
      </c>
      <c r="X98" s="17">
        <v>32</v>
      </c>
      <c r="Y98" s="17">
        <v>30</v>
      </c>
      <c r="AA98" s="20">
        <f>SUM(E98:Y98)</f>
        <v>118</v>
      </c>
    </row>
    <row r="99" spans="1:45" x14ac:dyDescent="0.2">
      <c r="B99" s="24"/>
      <c r="C99" s="8" t="s">
        <v>2</v>
      </c>
      <c r="D99" s="7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24</v>
      </c>
      <c r="W99" s="18">
        <f t="shared" ref="W99" si="445">V99+W98</f>
        <v>56</v>
      </c>
      <c r="X99" s="18">
        <f t="shared" ref="X99" si="446">W99+X98</f>
        <v>88</v>
      </c>
      <c r="Y99" s="18">
        <f t="shared" ref="Y99" si="447">X99+Y98</f>
        <v>118</v>
      </c>
      <c r="AA99" s="5"/>
    </row>
    <row r="100" spans="1:45" x14ac:dyDescent="0.2">
      <c r="B100" s="24"/>
      <c r="C100" s="9" t="s">
        <v>36</v>
      </c>
      <c r="D100" s="10" t="s">
        <v>37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1:45" x14ac:dyDescent="0.2">
      <c r="B101" s="25"/>
      <c r="C101" s="9" t="s">
        <v>31</v>
      </c>
      <c r="D101" s="10" t="s">
        <v>37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1:45" x14ac:dyDescent="0.2">
      <c r="B103" s="26" t="s">
        <v>39</v>
      </c>
      <c r="C103" s="12" t="s">
        <v>40</v>
      </c>
      <c r="D103" s="12" t="s">
        <v>38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1:45" x14ac:dyDescent="0.2">
      <c r="B104" s="29"/>
      <c r="C104" s="12" t="s">
        <v>41</v>
      </c>
      <c r="D104" s="12" t="s">
        <v>38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1:45" x14ac:dyDescent="0.2">
      <c r="B105" s="29"/>
      <c r="C105" s="12" t="s">
        <v>42</v>
      </c>
      <c r="D105" s="12" t="s">
        <v>38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1:45" x14ac:dyDescent="0.2">
      <c r="B106" s="29"/>
      <c r="C106" s="12" t="s">
        <v>43</v>
      </c>
      <c r="D106" s="12" t="s">
        <v>38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1:45" x14ac:dyDescent="0.2">
      <c r="B107" s="27"/>
      <c r="C107" s="12" t="s">
        <v>44</v>
      </c>
      <c r="D107" s="12" t="s">
        <v>38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1:45" x14ac:dyDescent="0.2">
      <c r="B108" s="27"/>
      <c r="C108" s="12" t="s">
        <v>45</v>
      </c>
      <c r="D108" s="12" t="s">
        <v>38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1:45" x14ac:dyDescent="0.2">
      <c r="B109" s="27"/>
      <c r="C109" s="8" t="s">
        <v>35</v>
      </c>
      <c r="D109" s="7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1:45" x14ac:dyDescent="0.2">
      <c r="B110" s="27"/>
      <c r="C110" s="8" t="s">
        <v>2</v>
      </c>
      <c r="D110" s="7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1:45" x14ac:dyDescent="0.2">
      <c r="B111" s="27"/>
      <c r="C111" s="9" t="s">
        <v>36</v>
      </c>
      <c r="D111" s="10" t="s">
        <v>37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</v>
      </c>
      <c r="V111" s="11">
        <f t="shared" si="508"/>
        <v>0</v>
      </c>
      <c r="W111" s="11">
        <f t="shared" si="508"/>
        <v>0</v>
      </c>
      <c r="X111" s="11">
        <f t="shared" si="508"/>
        <v>0</v>
      </c>
      <c r="Y111" s="11">
        <f t="shared" si="508"/>
        <v>0</v>
      </c>
      <c r="AA111" s="11">
        <f>SUM(E111:Y111)</f>
        <v>0</v>
      </c>
    </row>
    <row r="112" spans="1:45" x14ac:dyDescent="0.2">
      <c r="B112" s="28"/>
      <c r="C112" s="9" t="s">
        <v>31</v>
      </c>
      <c r="D112" s="10" t="s">
        <v>37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</v>
      </c>
      <c r="V112" s="11">
        <f t="shared" ref="V112" si="524">U112+V111</f>
        <v>0</v>
      </c>
      <c r="W112" s="11">
        <f t="shared" ref="W112" si="525">V112+W111</f>
        <v>0</v>
      </c>
      <c r="X112" s="11">
        <f t="shared" ref="X112" si="526">W112+X111</f>
        <v>0</v>
      </c>
      <c r="Y112" s="11">
        <f t="shared" ref="Y112" si="527">X112+Y111</f>
        <v>0</v>
      </c>
    </row>
  </sheetData>
  <mergeCells count="1">
    <mergeCell ref="P9:T9"/>
  </mergeCells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8" sqref="D3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U16" sqref="U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2020-02-25T20:48:46Z</dcterms:modified>
  <cp:category>PM</cp:category>
</cp:coreProperties>
</file>