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gaer\Desktop\"/>
    </mc:Choice>
  </mc:AlternateContent>
  <xr:revisionPtr revIDLastSave="0" documentId="13_ncr:1_{1385467C-4404-4F2D-A266-9B641AC83CC8}" xr6:coauthVersionLast="45" xr6:coauthVersionMax="45" xr10:uidLastSave="{00000000-0000-0000-0000-000000000000}"/>
  <bookViews>
    <workbookView xWindow="38280" yWindow="-120" windowWidth="29040" windowHeight="158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  <c r="J5" i="1"/>
  <c r="J6" i="1"/>
  <c r="J7" i="1"/>
  <c r="J8" i="1"/>
  <c r="J9" i="1"/>
  <c r="J10" i="1"/>
  <c r="J11" i="1"/>
  <c r="J12" i="1"/>
  <c r="J3" i="1"/>
  <c r="J34" i="1" l="1"/>
</calcChain>
</file>

<file path=xl/sharedStrings.xml><?xml version="1.0" encoding="utf-8"?>
<sst xmlns="http://schemas.openxmlformats.org/spreadsheetml/2006/main" count="109" uniqueCount="87">
  <si>
    <t>Position</t>
  </si>
  <si>
    <t>Beschreibung</t>
  </si>
  <si>
    <t>Bauteil</t>
  </si>
  <si>
    <t>Lieferant</t>
  </si>
  <si>
    <t>Bestell Nr.</t>
  </si>
  <si>
    <t>Anzahl</t>
  </si>
  <si>
    <t>Bestellen</t>
  </si>
  <si>
    <t>Stückpreis</t>
  </si>
  <si>
    <t>Kosten</t>
  </si>
  <si>
    <t>RGB LED 4-Pin</t>
  </si>
  <si>
    <t>MSL0601RGBU1</t>
  </si>
  <si>
    <t>RS-Components</t>
  </si>
  <si>
    <t>178-0539</t>
  </si>
  <si>
    <t>HEF4894BT-Q100,118</t>
  </si>
  <si>
    <t>Digikey</t>
  </si>
  <si>
    <t>1727-1043-1-ND</t>
  </si>
  <si>
    <t>Schieberegister 12-Bit</t>
  </si>
  <si>
    <t>Mikrocontroller</t>
  </si>
  <si>
    <t>STM32F100RET6B</t>
  </si>
  <si>
    <t>795-7133</t>
  </si>
  <si>
    <t>USB to UART</t>
  </si>
  <si>
    <t>FT2232D</t>
  </si>
  <si>
    <t>768-1010-1-ND</t>
  </si>
  <si>
    <t>10118193-0001LF</t>
  </si>
  <si>
    <t>609-4616-1-ND</t>
  </si>
  <si>
    <t>USB Mikro-B Buchse</t>
  </si>
  <si>
    <t>Summe:</t>
  </si>
  <si>
    <t>5V DC/DC Wandler</t>
  </si>
  <si>
    <t>Getriebemotor 12 V</t>
  </si>
  <si>
    <t>Conrad</t>
  </si>
  <si>
    <t>IG320005-3AC21R</t>
  </si>
  <si>
    <t>234253 - UP</t>
  </si>
  <si>
    <t>4S LiPo Akku 500mAh</t>
  </si>
  <si>
    <t>Hobbyking</t>
  </si>
  <si>
    <t>9067000341-0</t>
  </si>
  <si>
    <t>4mm Gold-Steckverbinder 10 Stk.</t>
  </si>
  <si>
    <t>servo technica</t>
  </si>
  <si>
    <t>SVTS C 03-X-A-00/06</t>
  </si>
  <si>
    <t>Schleifring</t>
  </si>
  <si>
    <t>DL-Volt-Alarm</t>
  </si>
  <si>
    <t>Lipoly Niederspannungs-Warnung (2s ~ 4s)</t>
  </si>
  <si>
    <t>RES SMD 91 OHM 5% 1/16W 0402</t>
  </si>
  <si>
    <t>RC0402JR-0791RL</t>
  </si>
  <si>
    <t>311-91JRCT-ND</t>
  </si>
  <si>
    <t>RES SMD 150 OHM 1% 1/16W 0402</t>
  </si>
  <si>
    <t>RC0402FR-07150RL</t>
  </si>
  <si>
    <t>311-150LRCT-ND</t>
  </si>
  <si>
    <t>Hallsensor</t>
  </si>
  <si>
    <t>TLE49062KHTSA1</t>
  </si>
  <si>
    <t>TLE49062KHTSA1CT-ND</t>
  </si>
  <si>
    <t>TLV70233DBVR</t>
  </si>
  <si>
    <t xml:space="preserve">296-32415-1-ND </t>
  </si>
  <si>
    <t>3V3 Spannungsregler</t>
  </si>
  <si>
    <t>LMZ12008TZE/NOPB</t>
  </si>
  <si>
    <t>296-48322-1-ND</t>
  </si>
  <si>
    <t>ERJ-6ENF5621V</t>
  </si>
  <si>
    <t>5.62 kOhm Widerstand 1% 0.125W 0805</t>
  </si>
  <si>
    <t>1.07 kOhm Widerstand 1% 0.125W 0805</t>
  </si>
  <si>
    <t>ERJ-6ENF1071V</t>
  </si>
  <si>
    <t>P1.07KCCT-ND</t>
  </si>
  <si>
    <t>ERJ-6ENF4222V</t>
  </si>
  <si>
    <t>42.2 kOhm Widerstand 1% 0.125W 0805</t>
  </si>
  <si>
    <t>P42.2KCCT-ND</t>
  </si>
  <si>
    <t>ERJ-6ENF1272V</t>
  </si>
  <si>
    <t>12.7 kOhm Widerstand 1% 0.125W 0805</t>
  </si>
  <si>
    <t>P12.7KCCT-ND</t>
  </si>
  <si>
    <t>CC1206KRX7R9BB473</t>
  </si>
  <si>
    <t>311-1178-1-ND</t>
  </si>
  <si>
    <t>UMK325BJ106MM-T</t>
  </si>
  <si>
    <t>587-2225-1-ND</t>
  </si>
  <si>
    <t>0.047 uF Kondensator 10% 50V X7R 1206</t>
  </si>
  <si>
    <t>T520D337M006ATE015</t>
  </si>
  <si>
    <t xml:space="preserve">330 uf Kondensator 20% 6.3V </t>
  </si>
  <si>
    <t>399-4052-1-ND</t>
  </si>
  <si>
    <t>10 uF Kondensator 20% 50V X5R 1210</t>
  </si>
  <si>
    <t>0805YC474KAT2A</t>
  </si>
  <si>
    <t>478-1403-1-ND</t>
  </si>
  <si>
    <t>0.47 uF Kondensator 10% 16V X7R 0805</t>
  </si>
  <si>
    <t>CC0805KRX7R9BB104</t>
  </si>
  <si>
    <t>311-1140-1-ND</t>
  </si>
  <si>
    <t>1 uF Kondensator 10% 50V X7R 0805</t>
  </si>
  <si>
    <t>Mikrophon</t>
  </si>
  <si>
    <t>POM-3535P-3-R</t>
  </si>
  <si>
    <t>668-1425-ND</t>
  </si>
  <si>
    <t>Verstärker</t>
  </si>
  <si>
    <t>LMV796MF/NOPB</t>
  </si>
  <si>
    <t>LMV796MF/NOPBCT-ND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</si>
</sst>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3">
    <dxf>
      <numFmt numFmtId="164" formatCode="&quot;CHF&quot;\ #,##0.00"/>
    </dxf>
    <dxf>
      <numFmt numFmtId="164" formatCode="&quot;CHF&quot;\ #,##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F286C1-ACF2-4C54-B879-642F0F0753CB}" name="Tabelle2" displayName="Tabelle2" ref="B2:J32" totalsRowShown="0">
  <autoFilter ref="B2:J32" xr:uid="{A5BF09D1-F044-40AA-8B9C-51ABC0714E6B}"/>
  <tableColumns count="9">
    <tableColumn id="1" xr3:uid="{5C573D55-6DA1-425F-B1A6-F1D6CBD345D2}" name="Position" dataDxfId="2"/>
    <tableColumn id="2" xr3:uid="{F5EFBEBF-CA0E-4FE7-A6DE-C54203609BA7}" name="Beschreibung"/>
    <tableColumn id="3" xr3:uid="{AF103447-A865-4287-9C60-75A1F0F34512}" name="Bauteil"/>
    <tableColumn id="4" xr3:uid="{EFB8E40F-718A-4128-9F6B-59DA4CC7F6D6}" name="Lieferant"/>
    <tableColumn id="5" xr3:uid="{46A3E85C-3230-4115-B5A6-D77AEE2001A5}" name="Bestell Nr."/>
    <tableColumn id="6" xr3:uid="{C9EBEEDD-CE08-4F3F-877B-C5F6EDF726DC}" name="Anzahl"/>
    <tableColumn id="7" xr3:uid="{A2895663-B3CF-4901-8EA5-C234EA13F927}" name="Bestellen"/>
    <tableColumn id="8" xr3:uid="{99A4CBFC-B2ED-4EB0-A408-DB2AD4B6A2C7}" name="Stückpreis" dataDxfId="1"/>
    <tableColumn id="9" xr3:uid="{74B4926B-4A58-4661-82C2-DB1C575576CA}" name="Kosten" dataDxfId="0">
      <calculatedColumnFormula>H3*I3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4"/>
  <sheetViews>
    <sheetView tabSelected="1" workbookViewId="0">
      <selection activeCell="C20" sqref="C20"/>
    </sheetView>
  </sheetViews>
  <sheetFormatPr baseColWidth="10" defaultColWidth="9.15234375" defaultRowHeight="14.6" x14ac:dyDescent="0.4"/>
  <cols>
    <col min="1" max="1" width="4.84375" customWidth="1"/>
    <col min="2" max="2" width="10.3828125" customWidth="1"/>
    <col min="3" max="3" width="36.3828125" customWidth="1"/>
    <col min="4" max="4" width="21.15234375" customWidth="1"/>
    <col min="5" max="5" width="15.15234375" bestFit="1" customWidth="1"/>
    <col min="6" max="6" width="21.3828125" bestFit="1" customWidth="1"/>
    <col min="8" max="8" width="11.3828125" customWidth="1"/>
    <col min="9" max="9" width="12.3046875" customWidth="1"/>
    <col min="10" max="10" width="10.3828125" bestFit="1" customWidth="1"/>
  </cols>
  <sheetData>
    <row r="2" spans="2:10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4">
      <c r="B3" s="1">
        <v>1</v>
      </c>
      <c r="C3" t="s">
        <v>9</v>
      </c>
      <c r="D3" t="s">
        <v>10</v>
      </c>
      <c r="E3" t="s">
        <v>11</v>
      </c>
      <c r="F3" t="s">
        <v>12</v>
      </c>
      <c r="G3">
        <v>92</v>
      </c>
      <c r="H3">
        <v>110</v>
      </c>
      <c r="I3" s="2">
        <v>0.503</v>
      </c>
      <c r="J3" s="2">
        <f>H3*I3</f>
        <v>55.33</v>
      </c>
    </row>
    <row r="4" spans="2:10" x14ac:dyDescent="0.4">
      <c r="B4" s="1">
        <v>2</v>
      </c>
      <c r="C4" t="s">
        <v>16</v>
      </c>
      <c r="D4" t="s">
        <v>13</v>
      </c>
      <c r="E4" t="s">
        <v>14</v>
      </c>
      <c r="F4" t="s">
        <v>15</v>
      </c>
      <c r="G4">
        <v>24</v>
      </c>
      <c r="H4">
        <v>30</v>
      </c>
      <c r="I4" s="2">
        <v>1.2252000000000001</v>
      </c>
      <c r="J4" s="2">
        <f t="shared" ref="J4:J32" si="0">H4*I4</f>
        <v>36.756</v>
      </c>
    </row>
    <row r="5" spans="2:10" x14ac:dyDescent="0.4">
      <c r="B5" s="1">
        <v>3</v>
      </c>
      <c r="C5" t="s">
        <v>17</v>
      </c>
      <c r="D5" t="s">
        <v>18</v>
      </c>
      <c r="E5" t="s">
        <v>11</v>
      </c>
      <c r="F5" t="s">
        <v>19</v>
      </c>
      <c r="G5">
        <v>1</v>
      </c>
      <c r="H5">
        <v>3</v>
      </c>
      <c r="I5" s="2">
        <v>3.69</v>
      </c>
      <c r="J5" s="2">
        <f t="shared" si="0"/>
        <v>11.07</v>
      </c>
    </row>
    <row r="6" spans="2:10" x14ac:dyDescent="0.4">
      <c r="B6" s="1">
        <v>4</v>
      </c>
      <c r="C6" t="s">
        <v>20</v>
      </c>
      <c r="D6" t="s">
        <v>21</v>
      </c>
      <c r="E6" t="s">
        <v>14</v>
      </c>
      <c r="F6" t="s">
        <v>22</v>
      </c>
      <c r="G6">
        <v>1</v>
      </c>
      <c r="H6">
        <v>1</v>
      </c>
      <c r="I6" s="2">
        <v>6.85</v>
      </c>
      <c r="J6" s="2">
        <f t="shared" si="0"/>
        <v>6.85</v>
      </c>
    </row>
    <row r="7" spans="2:10" x14ac:dyDescent="0.4">
      <c r="B7" s="1">
        <v>5</v>
      </c>
      <c r="C7" t="s">
        <v>25</v>
      </c>
      <c r="D7" t="s">
        <v>23</v>
      </c>
      <c r="E7" t="s">
        <v>14</v>
      </c>
      <c r="F7" t="s">
        <v>24</v>
      </c>
      <c r="G7">
        <v>1</v>
      </c>
      <c r="H7">
        <v>2</v>
      </c>
      <c r="I7" s="2">
        <v>0.42</v>
      </c>
      <c r="J7" s="2">
        <f t="shared" si="0"/>
        <v>0.84</v>
      </c>
    </row>
    <row r="8" spans="2:10" x14ac:dyDescent="0.4">
      <c r="B8" s="1">
        <v>6</v>
      </c>
      <c r="C8" t="s">
        <v>28</v>
      </c>
      <c r="D8" t="s">
        <v>30</v>
      </c>
      <c r="E8" t="s">
        <v>29</v>
      </c>
      <c r="F8" t="s">
        <v>31</v>
      </c>
      <c r="G8">
        <v>1</v>
      </c>
      <c r="H8">
        <v>1</v>
      </c>
      <c r="I8" s="2">
        <v>27.95</v>
      </c>
      <c r="J8" s="2">
        <f t="shared" ref="J8:J19" si="1">H8*I8</f>
        <v>27.95</v>
      </c>
    </row>
    <row r="9" spans="2:10" x14ac:dyDescent="0.4">
      <c r="B9" s="1">
        <v>7</v>
      </c>
      <c r="C9" t="s">
        <v>32</v>
      </c>
      <c r="E9" t="s">
        <v>33</v>
      </c>
      <c r="F9" t="s">
        <v>34</v>
      </c>
      <c r="G9">
        <v>1</v>
      </c>
      <c r="H9">
        <v>1</v>
      </c>
      <c r="I9" s="2">
        <v>30.12</v>
      </c>
      <c r="J9" s="2">
        <f t="shared" si="1"/>
        <v>30.12</v>
      </c>
    </row>
    <row r="10" spans="2:10" x14ac:dyDescent="0.4">
      <c r="B10" s="1">
        <v>8</v>
      </c>
      <c r="C10" t="s">
        <v>35</v>
      </c>
      <c r="E10" t="s">
        <v>33</v>
      </c>
      <c r="F10" s="3">
        <v>15000068</v>
      </c>
      <c r="G10">
        <v>1</v>
      </c>
      <c r="H10">
        <v>1</v>
      </c>
      <c r="I10" s="2">
        <v>3.16</v>
      </c>
      <c r="J10" s="2">
        <f t="shared" si="1"/>
        <v>3.16</v>
      </c>
    </row>
    <row r="11" spans="2:10" x14ac:dyDescent="0.4">
      <c r="B11" s="1">
        <v>9</v>
      </c>
      <c r="C11" t="s">
        <v>40</v>
      </c>
      <c r="E11" t="s">
        <v>33</v>
      </c>
      <c r="F11" t="s">
        <v>39</v>
      </c>
      <c r="G11">
        <v>1</v>
      </c>
      <c r="H11">
        <v>1</v>
      </c>
      <c r="I11" s="2">
        <v>2.63</v>
      </c>
      <c r="J11" s="2">
        <f t="shared" si="1"/>
        <v>2.63</v>
      </c>
    </row>
    <row r="12" spans="2:10" x14ac:dyDescent="0.4">
      <c r="B12" s="1">
        <v>10</v>
      </c>
      <c r="C12" t="s">
        <v>38</v>
      </c>
      <c r="D12" t="s">
        <v>37</v>
      </c>
      <c r="E12" t="s">
        <v>36</v>
      </c>
      <c r="G12">
        <v>1</v>
      </c>
      <c r="H12">
        <v>1</v>
      </c>
      <c r="I12" s="2"/>
      <c r="J12" s="2">
        <f t="shared" si="1"/>
        <v>0</v>
      </c>
    </row>
    <row r="13" spans="2:10" x14ac:dyDescent="0.4">
      <c r="B13" s="1">
        <v>11</v>
      </c>
      <c r="C13" t="s">
        <v>41</v>
      </c>
      <c r="D13" t="s">
        <v>42</v>
      </c>
      <c r="E13" t="s">
        <v>14</v>
      </c>
      <c r="F13" t="s">
        <v>43</v>
      </c>
      <c r="G13">
        <v>200</v>
      </c>
      <c r="H13">
        <v>250</v>
      </c>
      <c r="I13" s="2">
        <v>5.1999999999999998E-3</v>
      </c>
      <c r="J13" s="2">
        <f t="shared" si="1"/>
        <v>1.3</v>
      </c>
    </row>
    <row r="14" spans="2:10" x14ac:dyDescent="0.4">
      <c r="B14" s="1">
        <v>12</v>
      </c>
      <c r="C14" t="s">
        <v>44</v>
      </c>
      <c r="D14" t="s">
        <v>45</v>
      </c>
      <c r="E14" t="s">
        <v>14</v>
      </c>
      <c r="F14" t="s">
        <v>46</v>
      </c>
      <c r="G14">
        <v>100</v>
      </c>
      <c r="H14">
        <v>150</v>
      </c>
      <c r="I14" s="2">
        <v>6.3E-3</v>
      </c>
      <c r="J14" s="2">
        <f t="shared" si="1"/>
        <v>0.94500000000000006</v>
      </c>
    </row>
    <row r="15" spans="2:10" x14ac:dyDescent="0.4">
      <c r="B15" s="1">
        <v>13</v>
      </c>
      <c r="C15" t="s">
        <v>47</v>
      </c>
      <c r="D15" t="s">
        <v>48</v>
      </c>
      <c r="E15" t="s">
        <v>14</v>
      </c>
      <c r="F15" t="s">
        <v>49</v>
      </c>
      <c r="G15">
        <v>1</v>
      </c>
      <c r="H15">
        <v>3</v>
      </c>
      <c r="I15" s="2">
        <v>0.99</v>
      </c>
      <c r="J15" s="2">
        <f t="shared" si="1"/>
        <v>2.9699999999999998</v>
      </c>
    </row>
    <row r="16" spans="2:10" x14ac:dyDescent="0.4">
      <c r="B16" s="1">
        <v>14</v>
      </c>
      <c r="C16" t="s">
        <v>52</v>
      </c>
      <c r="D16" t="s">
        <v>50</v>
      </c>
      <c r="E16" t="s">
        <v>14</v>
      </c>
      <c r="F16" t="s">
        <v>51</v>
      </c>
      <c r="G16">
        <v>1</v>
      </c>
      <c r="H16">
        <v>3</v>
      </c>
      <c r="I16" s="2">
        <v>0.4</v>
      </c>
      <c r="J16" s="2">
        <f t="shared" si="1"/>
        <v>1.2000000000000002</v>
      </c>
    </row>
    <row r="17" spans="2:10" x14ac:dyDescent="0.4">
      <c r="B17" s="1">
        <v>15</v>
      </c>
      <c r="C17" t="s">
        <v>80</v>
      </c>
      <c r="D17" t="s">
        <v>78</v>
      </c>
      <c r="E17" t="s">
        <v>14</v>
      </c>
      <c r="F17" t="s">
        <v>79</v>
      </c>
      <c r="G17">
        <v>2</v>
      </c>
      <c r="H17">
        <v>6</v>
      </c>
      <c r="I17" s="2">
        <v>0.13</v>
      </c>
      <c r="J17" s="2">
        <f t="shared" si="1"/>
        <v>0.78</v>
      </c>
    </row>
    <row r="18" spans="2:10" x14ac:dyDescent="0.4">
      <c r="B18" s="1">
        <v>16</v>
      </c>
      <c r="C18" t="s">
        <v>27</v>
      </c>
      <c r="D18" t="s">
        <v>53</v>
      </c>
      <c r="E18" t="s">
        <v>14</v>
      </c>
      <c r="F18" t="s">
        <v>54</v>
      </c>
      <c r="G18">
        <v>1</v>
      </c>
      <c r="H18">
        <v>2</v>
      </c>
      <c r="I18" s="2">
        <v>14.69</v>
      </c>
      <c r="J18" s="2">
        <f t="shared" si="1"/>
        <v>29.38</v>
      </c>
    </row>
    <row r="19" spans="2:10" x14ac:dyDescent="0.4">
      <c r="B19" s="1">
        <v>17</v>
      </c>
      <c r="C19" t="s">
        <v>56</v>
      </c>
      <c r="D19" t="s">
        <v>55</v>
      </c>
      <c r="E19" t="s">
        <v>14</v>
      </c>
      <c r="F19" t="s">
        <v>55</v>
      </c>
      <c r="G19">
        <v>1</v>
      </c>
      <c r="H19">
        <v>3</v>
      </c>
      <c r="I19" s="2">
        <v>0.1</v>
      </c>
      <c r="J19" s="2">
        <f t="shared" si="1"/>
        <v>0.30000000000000004</v>
      </c>
    </row>
    <row r="20" spans="2:10" x14ac:dyDescent="0.4">
      <c r="B20" s="1">
        <v>18</v>
      </c>
      <c r="C20" t="s">
        <v>57</v>
      </c>
      <c r="D20" t="s">
        <v>58</v>
      </c>
      <c r="E20" t="s">
        <v>14</v>
      </c>
      <c r="F20" t="s">
        <v>59</v>
      </c>
      <c r="G20">
        <v>1</v>
      </c>
      <c r="H20">
        <v>3</v>
      </c>
      <c r="I20" s="2">
        <v>0.1</v>
      </c>
      <c r="J20" s="2">
        <f t="shared" si="0"/>
        <v>0.30000000000000004</v>
      </c>
    </row>
    <row r="21" spans="2:10" x14ac:dyDescent="0.4">
      <c r="B21" s="1">
        <v>19</v>
      </c>
      <c r="C21" t="s">
        <v>61</v>
      </c>
      <c r="D21" t="s">
        <v>60</v>
      </c>
      <c r="E21" t="s">
        <v>14</v>
      </c>
      <c r="F21" t="s">
        <v>62</v>
      </c>
      <c r="G21">
        <v>1</v>
      </c>
      <c r="H21">
        <v>3</v>
      </c>
      <c r="I21" s="2">
        <v>0.1</v>
      </c>
      <c r="J21" s="2">
        <f t="shared" si="0"/>
        <v>0.30000000000000004</v>
      </c>
    </row>
    <row r="22" spans="2:10" x14ac:dyDescent="0.4">
      <c r="B22" s="1">
        <v>20</v>
      </c>
      <c r="C22" t="s">
        <v>64</v>
      </c>
      <c r="D22" t="s">
        <v>63</v>
      </c>
      <c r="E22" t="s">
        <v>14</v>
      </c>
      <c r="F22" t="s">
        <v>65</v>
      </c>
      <c r="G22">
        <v>1</v>
      </c>
      <c r="H22">
        <v>3</v>
      </c>
      <c r="I22" s="2">
        <v>0.1</v>
      </c>
      <c r="J22" s="2">
        <f t="shared" si="0"/>
        <v>0.30000000000000004</v>
      </c>
    </row>
    <row r="23" spans="2:10" x14ac:dyDescent="0.4">
      <c r="B23" s="1">
        <v>21</v>
      </c>
      <c r="C23" t="s">
        <v>70</v>
      </c>
      <c r="D23" t="s">
        <v>66</v>
      </c>
      <c r="E23" t="s">
        <v>14</v>
      </c>
      <c r="F23" t="s">
        <v>67</v>
      </c>
      <c r="G23">
        <v>2</v>
      </c>
      <c r="H23">
        <v>6</v>
      </c>
      <c r="I23" s="2">
        <v>0.26</v>
      </c>
      <c r="J23" s="2">
        <f t="shared" si="0"/>
        <v>1.56</v>
      </c>
    </row>
    <row r="24" spans="2:10" x14ac:dyDescent="0.4">
      <c r="B24" s="1">
        <v>22</v>
      </c>
      <c r="C24" t="s">
        <v>74</v>
      </c>
      <c r="D24" t="s">
        <v>68</v>
      </c>
      <c r="E24" t="s">
        <v>14</v>
      </c>
      <c r="F24" t="s">
        <v>69</v>
      </c>
      <c r="G24">
        <v>3</v>
      </c>
      <c r="H24">
        <v>9</v>
      </c>
      <c r="I24" s="2">
        <v>0.71</v>
      </c>
      <c r="J24" s="2">
        <f t="shared" si="0"/>
        <v>6.39</v>
      </c>
    </row>
    <row r="25" spans="2:10" x14ac:dyDescent="0.4">
      <c r="B25" s="1">
        <v>23</v>
      </c>
      <c r="C25" t="s">
        <v>72</v>
      </c>
      <c r="D25" t="s">
        <v>71</v>
      </c>
      <c r="E25" t="s">
        <v>14</v>
      </c>
      <c r="F25" t="s">
        <v>73</v>
      </c>
      <c r="G25">
        <v>2</v>
      </c>
      <c r="H25">
        <v>6</v>
      </c>
      <c r="I25" s="2">
        <v>1.71</v>
      </c>
      <c r="J25" s="2">
        <f t="shared" si="0"/>
        <v>10.26</v>
      </c>
    </row>
    <row r="26" spans="2:10" x14ac:dyDescent="0.4">
      <c r="B26" s="1">
        <v>24</v>
      </c>
      <c r="C26" t="s">
        <v>77</v>
      </c>
      <c r="D26" t="s">
        <v>75</v>
      </c>
      <c r="E26" t="s">
        <v>14</v>
      </c>
      <c r="F26" t="s">
        <v>76</v>
      </c>
      <c r="G26">
        <v>1</v>
      </c>
      <c r="H26">
        <v>3</v>
      </c>
      <c r="I26" s="2">
        <v>0.28000000000000003</v>
      </c>
      <c r="J26" s="2">
        <f t="shared" si="0"/>
        <v>0.84000000000000008</v>
      </c>
    </row>
    <row r="27" spans="2:10" x14ac:dyDescent="0.4">
      <c r="B27" s="1">
        <v>25</v>
      </c>
      <c r="C27" t="s">
        <v>81</v>
      </c>
      <c r="D27" t="s">
        <v>82</v>
      </c>
      <c r="E27" t="s">
        <v>14</v>
      </c>
      <c r="F27" t="s">
        <v>83</v>
      </c>
      <c r="G27">
        <v>1</v>
      </c>
      <c r="H27">
        <v>2</v>
      </c>
      <c r="I27" s="2">
        <v>2.13</v>
      </c>
      <c r="J27" s="2">
        <f t="shared" si="0"/>
        <v>4.26</v>
      </c>
    </row>
    <row r="28" spans="2:10" x14ac:dyDescent="0.4">
      <c r="B28" s="1">
        <v>26</v>
      </c>
      <c r="C28" t="s">
        <v>84</v>
      </c>
      <c r="D28" t="s">
        <v>85</v>
      </c>
      <c r="E28" t="s">
        <v>14</v>
      </c>
      <c r="F28" t="s">
        <v>86</v>
      </c>
      <c r="G28">
        <v>1</v>
      </c>
      <c r="H28">
        <v>2</v>
      </c>
      <c r="I28" s="2">
        <v>1.46</v>
      </c>
      <c r="J28" s="2">
        <f t="shared" si="0"/>
        <v>2.92</v>
      </c>
    </row>
    <row r="29" spans="2:10" x14ac:dyDescent="0.4">
      <c r="B29" s="1">
        <v>27</v>
      </c>
      <c r="I29" s="2"/>
      <c r="J29" s="2">
        <f t="shared" si="0"/>
        <v>0</v>
      </c>
    </row>
    <row r="30" spans="2:10" x14ac:dyDescent="0.4">
      <c r="B30" s="1">
        <v>28</v>
      </c>
      <c r="I30" s="2"/>
      <c r="J30" s="2">
        <f t="shared" si="0"/>
        <v>0</v>
      </c>
    </row>
    <row r="31" spans="2:10" x14ac:dyDescent="0.4">
      <c r="B31" s="1">
        <v>29</v>
      </c>
      <c r="I31" s="2"/>
      <c r="J31" s="2">
        <f t="shared" si="0"/>
        <v>0</v>
      </c>
    </row>
    <row r="32" spans="2:10" x14ac:dyDescent="0.4">
      <c r="B32" s="1">
        <v>30</v>
      </c>
      <c r="I32" s="2"/>
      <c r="J32" s="2">
        <f t="shared" si="0"/>
        <v>0</v>
      </c>
    </row>
    <row r="34" spans="9:10" x14ac:dyDescent="0.4">
      <c r="I34" t="s">
        <v>26</v>
      </c>
      <c r="J34" s="2">
        <f>SUM(J3:J33)</f>
        <v>238.71099999999998</v>
      </c>
    </row>
  </sheetData>
  <pageMargins left="0.7" right="0.7" top="0.75" bottom="0.75" header="0.3" footer="0.3"/>
  <pageSetup paperSize="9" orientation="portrait" r:id="rId1"/>
  <headerFooter>
    <oddFooter xml:space="preserve">&amp;LFrei verwendbar </oddFooter>
    <evenFooter xml:space="preserve">&amp;LFrei verwendbar </evenFooter>
    <firstFooter xml:space="preserve">&amp;LFrei verwendbar </first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Burkard, Silvan (SI BP R&amp;D ZG HW HWC)</dc:creator>
  <cp:keywords>C_Unrestricted</cp:keywords>
  <cp:lastModifiedBy>Reto Gärtner</cp:lastModifiedBy>
  <dcterms:created xsi:type="dcterms:W3CDTF">2015-06-05T18:19:34Z</dcterms:created>
  <dcterms:modified xsi:type="dcterms:W3CDTF">2020-03-10T20:10:54Z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Frei verwendbar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