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 activeTab="1"/>
  </bookViews>
  <sheets>
    <sheet name="Number of Events" sheetId="1" r:id="rId1"/>
    <sheet name="Amount of Events" sheetId="2" r:id="rId2"/>
    <sheet name="IM Four Plots" sheetId="7" r:id="rId3"/>
  </sheets>
  <calcPr calcId="145621"/>
</workbook>
</file>

<file path=xl/calcChain.xml><?xml version="1.0" encoding="utf-8"?>
<calcChain xmlns="http://schemas.openxmlformats.org/spreadsheetml/2006/main">
  <c r="D119" i="2" l="1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C119" i="2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C119" i="1"/>
  <c r="AM3" i="2" l="1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2" i="1"/>
  <c r="AL3" i="2" l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L2" i="2"/>
  <c r="AK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Q2" i="2"/>
  <c r="P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2" i="1"/>
  <c r="AB118" i="2" l="1"/>
  <c r="AC118" i="2"/>
  <c r="AE118" i="2"/>
  <c r="AF118" i="2"/>
  <c r="AG118" i="2"/>
  <c r="W118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A2" i="2"/>
  <c r="AA118" i="2" s="1"/>
  <c r="AB2" i="2"/>
  <c r="AC2" i="2"/>
  <c r="AD2" i="2"/>
  <c r="AD118" i="2" s="1"/>
  <c r="AE2" i="2"/>
  <c r="AF2" i="2"/>
  <c r="AG2" i="2"/>
  <c r="AH2" i="2"/>
  <c r="AH118" i="2" s="1"/>
  <c r="AI2" i="2"/>
  <c r="AI118" i="2" s="1"/>
  <c r="X2" i="2"/>
  <c r="AJ2" i="2" s="1"/>
  <c r="Y2" i="2"/>
  <c r="Y118" i="2" s="1"/>
  <c r="Z2" i="2"/>
  <c r="Z118" i="2" s="1"/>
  <c r="W2" i="2"/>
  <c r="X118" i="2" l="1"/>
  <c r="AJ118" i="2" s="1"/>
</calcChain>
</file>

<file path=xl/connections.xml><?xml version="1.0" encoding="utf-8"?>
<connections xmlns="http://schemas.openxmlformats.org/spreadsheetml/2006/main">
  <connection id="1" keepAlive="1" name="Query - IM_annual_precip" description="Connection to the 'IM_annual_precip' query in the workbook." type="5" refreshedVersion="6" background="1">
    <dbPr connection="Provider=Microsoft.Mashup.OleDb.1;Data Source=$Workbook$;Location=IM_annual_precip;Extended Properties=&quot;&quot;" command="SELECT * FROM [IM_annual_precip]"/>
  </connection>
</connections>
</file>

<file path=xl/sharedStrings.xml><?xml version="1.0" encoding="utf-8"?>
<sst xmlns="http://schemas.openxmlformats.org/spreadsheetml/2006/main" count="111" uniqueCount="35">
  <si>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</si>
  <si>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</si>
  <si>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</si>
  <si>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</si>
  <si>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</si>
  <si>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</si>
  <si>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</si>
  <si>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</si>
  <si>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</si>
  <si>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</si>
  <si>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</si>
  <si>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</si>
  <si>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</si>
  <si>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</si>
  <si>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%</t>
  </si>
  <si>
    <t>For Reference:</t>
  </si>
  <si>
    <t>Group</t>
  </si>
  <si>
    <t>Precip Range</t>
  </si>
  <si>
    <t>0-0.2 and T</t>
  </si>
  <si>
    <t>0.03-0.10</t>
  </si>
  <si>
    <t>0.11-0.25</t>
  </si>
  <si>
    <t>0.26-0.50</t>
  </si>
  <si>
    <t>0.51-1.00</t>
  </si>
  <si>
    <t>1.01-1.50</t>
  </si>
  <si>
    <t>1.51-2.00</t>
  </si>
  <si>
    <t>2.01-2.50</t>
  </si>
  <si>
    <t>2.51-3.00</t>
  </si>
  <si>
    <t>3.01-4.00</t>
  </si>
  <si>
    <t>4.01-5.00</t>
  </si>
  <si>
    <t>5.01-6.00</t>
  </si>
  <si>
    <t>6.01-7.00</t>
  </si>
  <si>
    <t>7.01+</t>
  </si>
  <si>
    <t>FG</t>
  </si>
  <si>
    <t>HIJ</t>
  </si>
  <si>
    <t>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</si>
</sst>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7F7F7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164" fontId="0" fillId="0" borderId="0" xfId="42" applyNumberFormat="1" applyFont="1"/>
    <xf numFmtId="164" fontId="0" fillId="0" borderId="0" xfId="0" applyNumberFormat="1"/>
    <xf numFmtId="0" fontId="18" fillId="0" borderId="0" xfId="16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Contribution to Annual Precip by Bins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'Amount of Events'!$W$1:$AI$1</c:f>
              <c:strCache>
                <c:ptCount val="13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</c:strCache>
            </c:strRef>
          </c:xVal>
          <c:yVal>
            <c:numRef>
              <c:f>'Amount of Events'!$W$118:$AI$118</c:f>
              <c:numCache>
                <c:formatCode>0.0%</c:formatCode>
                <c:ptCount val="13"/>
                <c:pt idx="0">
                  <c:v>3.4565022696043578E-2</c:v>
                </c:pt>
                <c:pt idx="1">
                  <c:v>9.1432371978452429E-2</c:v>
                </c:pt>
                <c:pt idx="2">
                  <c:v>0.17045935458104358</c:v>
                </c:pt>
                <c:pt idx="3">
                  <c:v>0.29156644162959838</c:v>
                </c:pt>
                <c:pt idx="4">
                  <c:v>0.18251385578540658</c:v>
                </c:pt>
                <c:pt idx="5">
                  <c:v>9.8825713345884761E-2</c:v>
                </c:pt>
                <c:pt idx="6">
                  <c:v>5.2419942593601485E-2</c:v>
                </c:pt>
                <c:pt idx="7">
                  <c:v>3.0499169443644572E-2</c:v>
                </c:pt>
                <c:pt idx="8">
                  <c:v>2.3029598722932927E-2</c:v>
                </c:pt>
                <c:pt idx="9">
                  <c:v>1.3012097530186143E-2</c:v>
                </c:pt>
                <c:pt idx="10">
                  <c:v>5.5715068551738254E-3</c:v>
                </c:pt>
                <c:pt idx="11">
                  <c:v>3.2734588095534932E-3</c:v>
                </c:pt>
                <c:pt idx="12">
                  <c:v>1.2090610246073511E-3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09-4058-A7E7-4131B517E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20896"/>
        <c:axId val="89121152"/>
      </c:scatterChart>
      <c:valAx>
        <c:axId val="7792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1152"/>
        <c:crosses val="autoZero"/>
        <c:crossBetween val="midCat"/>
      </c:valAx>
      <c:valAx>
        <c:axId val="891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Indian Mills Number of Binned Events (Small)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0.03 - 0.10</c:v>
          </c:tx>
          <c:marker>
            <c:symbol val="none"/>
          </c:marker>
          <c:trendline>
            <c:spPr>
              <a:ln w="57150">
                <a:solidFill>
                  <a:schemeClr val="tx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60603631013784964"/>
                  <c:y val="-0.25929609696212896"/>
                </c:manualLayout>
              </c:layout>
              <c:numFmt formatCode="General" sourceLinked="0"/>
            </c:trendlineLbl>
          </c:trendline>
          <c:xVal>
            <c:numRef>
              <c:f>'Number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'Number of Events'!$C$2:$C$117</c:f>
              <c:numCache>
                <c:formatCode>General</c:formatCode>
                <c:ptCount val="116"/>
                <c:pt idx="0">
                  <c:v>28</c:v>
                </c:pt>
                <c:pt idx="1">
                  <c:v>29</c:v>
                </c:pt>
                <c:pt idx="2">
                  <c:v>32</c:v>
                </c:pt>
                <c:pt idx="3">
                  <c:v>29</c:v>
                </c:pt>
                <c:pt idx="4">
                  <c:v>32</c:v>
                </c:pt>
                <c:pt idx="5">
                  <c:v>27</c:v>
                </c:pt>
                <c:pt idx="6">
                  <c:v>26</c:v>
                </c:pt>
                <c:pt idx="7">
                  <c:v>31</c:v>
                </c:pt>
                <c:pt idx="8">
                  <c:v>22</c:v>
                </c:pt>
                <c:pt idx="9">
                  <c:v>31</c:v>
                </c:pt>
                <c:pt idx="10">
                  <c:v>29</c:v>
                </c:pt>
                <c:pt idx="11">
                  <c:v>44</c:v>
                </c:pt>
                <c:pt idx="12">
                  <c:v>30</c:v>
                </c:pt>
                <c:pt idx="13">
                  <c:v>32</c:v>
                </c:pt>
                <c:pt idx="14">
                  <c:v>32</c:v>
                </c:pt>
                <c:pt idx="15">
                  <c:v>24</c:v>
                </c:pt>
                <c:pt idx="16">
                  <c:v>35</c:v>
                </c:pt>
                <c:pt idx="17">
                  <c:v>31</c:v>
                </c:pt>
                <c:pt idx="18">
                  <c:v>29</c:v>
                </c:pt>
                <c:pt idx="19">
                  <c:v>37</c:v>
                </c:pt>
                <c:pt idx="20">
                  <c:v>30</c:v>
                </c:pt>
                <c:pt idx="21">
                  <c:v>25</c:v>
                </c:pt>
                <c:pt idx="22">
                  <c:v>17</c:v>
                </c:pt>
                <c:pt idx="23">
                  <c:v>28</c:v>
                </c:pt>
                <c:pt idx="24">
                  <c:v>26</c:v>
                </c:pt>
                <c:pt idx="25">
                  <c:v>27</c:v>
                </c:pt>
                <c:pt idx="26">
                  <c:v>29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22</c:v>
                </c:pt>
                <c:pt idx="31">
                  <c:v>23</c:v>
                </c:pt>
                <c:pt idx="32">
                  <c:v>28</c:v>
                </c:pt>
                <c:pt idx="33">
                  <c:v>28</c:v>
                </c:pt>
                <c:pt idx="34">
                  <c:v>23</c:v>
                </c:pt>
                <c:pt idx="35">
                  <c:v>30</c:v>
                </c:pt>
                <c:pt idx="36">
                  <c:v>30</c:v>
                </c:pt>
                <c:pt idx="37">
                  <c:v>35</c:v>
                </c:pt>
                <c:pt idx="38">
                  <c:v>31</c:v>
                </c:pt>
                <c:pt idx="39">
                  <c:v>25</c:v>
                </c:pt>
                <c:pt idx="40">
                  <c:v>22</c:v>
                </c:pt>
                <c:pt idx="41">
                  <c:v>33</c:v>
                </c:pt>
                <c:pt idx="42">
                  <c:v>35</c:v>
                </c:pt>
                <c:pt idx="43">
                  <c:v>40</c:v>
                </c:pt>
                <c:pt idx="44">
                  <c:v>31</c:v>
                </c:pt>
                <c:pt idx="45">
                  <c:v>33</c:v>
                </c:pt>
                <c:pt idx="46">
                  <c:v>43</c:v>
                </c:pt>
                <c:pt idx="47">
                  <c:v>31</c:v>
                </c:pt>
                <c:pt idx="48">
                  <c:v>36</c:v>
                </c:pt>
                <c:pt idx="49">
                  <c:v>32</c:v>
                </c:pt>
                <c:pt idx="50">
                  <c:v>25</c:v>
                </c:pt>
                <c:pt idx="51">
                  <c:v>18</c:v>
                </c:pt>
                <c:pt idx="52">
                  <c:v>23</c:v>
                </c:pt>
                <c:pt idx="53">
                  <c:v>28</c:v>
                </c:pt>
                <c:pt idx="54">
                  <c:v>26</c:v>
                </c:pt>
                <c:pt idx="55">
                  <c:v>27</c:v>
                </c:pt>
                <c:pt idx="56">
                  <c:v>29</c:v>
                </c:pt>
                <c:pt idx="57">
                  <c:v>24</c:v>
                </c:pt>
                <c:pt idx="58">
                  <c:v>29</c:v>
                </c:pt>
                <c:pt idx="59">
                  <c:v>26</c:v>
                </c:pt>
                <c:pt idx="60">
                  <c:v>31</c:v>
                </c:pt>
                <c:pt idx="61">
                  <c:v>26</c:v>
                </c:pt>
                <c:pt idx="62">
                  <c:v>25</c:v>
                </c:pt>
                <c:pt idx="63">
                  <c:v>29</c:v>
                </c:pt>
                <c:pt idx="64">
                  <c:v>24</c:v>
                </c:pt>
                <c:pt idx="65">
                  <c:v>25</c:v>
                </c:pt>
                <c:pt idx="66">
                  <c:v>23</c:v>
                </c:pt>
                <c:pt idx="67">
                  <c:v>22</c:v>
                </c:pt>
                <c:pt idx="68">
                  <c:v>24</c:v>
                </c:pt>
                <c:pt idx="69">
                  <c:v>25</c:v>
                </c:pt>
                <c:pt idx="70">
                  <c:v>32</c:v>
                </c:pt>
                <c:pt idx="71">
                  <c:v>29</c:v>
                </c:pt>
                <c:pt idx="72">
                  <c:v>32</c:v>
                </c:pt>
                <c:pt idx="73">
                  <c:v>38</c:v>
                </c:pt>
                <c:pt idx="74">
                  <c:v>27</c:v>
                </c:pt>
                <c:pt idx="75">
                  <c:v>33</c:v>
                </c:pt>
                <c:pt idx="76">
                  <c:v>22</c:v>
                </c:pt>
                <c:pt idx="77">
                  <c:v>35</c:v>
                </c:pt>
                <c:pt idx="78">
                  <c:v>21</c:v>
                </c:pt>
                <c:pt idx="79">
                  <c:v>25</c:v>
                </c:pt>
                <c:pt idx="80">
                  <c:v>28</c:v>
                </c:pt>
                <c:pt idx="81">
                  <c:v>18</c:v>
                </c:pt>
                <c:pt idx="82">
                  <c:v>21</c:v>
                </c:pt>
                <c:pt idx="83">
                  <c:v>33</c:v>
                </c:pt>
                <c:pt idx="84">
                  <c:v>32</c:v>
                </c:pt>
                <c:pt idx="85">
                  <c:v>23</c:v>
                </c:pt>
                <c:pt idx="86">
                  <c:v>21</c:v>
                </c:pt>
                <c:pt idx="87">
                  <c:v>11</c:v>
                </c:pt>
                <c:pt idx="88">
                  <c:v>28</c:v>
                </c:pt>
                <c:pt idx="89">
                  <c:v>22</c:v>
                </c:pt>
                <c:pt idx="90">
                  <c:v>30</c:v>
                </c:pt>
                <c:pt idx="91">
                  <c:v>21</c:v>
                </c:pt>
                <c:pt idx="92">
                  <c:v>24</c:v>
                </c:pt>
                <c:pt idx="93">
                  <c:v>22</c:v>
                </c:pt>
                <c:pt idx="94">
                  <c:v>27</c:v>
                </c:pt>
                <c:pt idx="95">
                  <c:v>12</c:v>
                </c:pt>
                <c:pt idx="96">
                  <c:v>16</c:v>
                </c:pt>
                <c:pt idx="97">
                  <c:v>12</c:v>
                </c:pt>
                <c:pt idx="98">
                  <c:v>14</c:v>
                </c:pt>
                <c:pt idx="99">
                  <c:v>13</c:v>
                </c:pt>
                <c:pt idx="100">
                  <c:v>24</c:v>
                </c:pt>
                <c:pt idx="101">
                  <c:v>18</c:v>
                </c:pt>
                <c:pt idx="102">
                  <c:v>21</c:v>
                </c:pt>
                <c:pt idx="103">
                  <c:v>15</c:v>
                </c:pt>
                <c:pt idx="104">
                  <c:v>11</c:v>
                </c:pt>
                <c:pt idx="105">
                  <c:v>17</c:v>
                </c:pt>
                <c:pt idx="106">
                  <c:v>17</c:v>
                </c:pt>
                <c:pt idx="107">
                  <c:v>13</c:v>
                </c:pt>
                <c:pt idx="108">
                  <c:v>16</c:v>
                </c:pt>
                <c:pt idx="109">
                  <c:v>13</c:v>
                </c:pt>
                <c:pt idx="110">
                  <c:v>13</c:v>
                </c:pt>
                <c:pt idx="111">
                  <c:v>14</c:v>
                </c:pt>
                <c:pt idx="112">
                  <c:v>13</c:v>
                </c:pt>
                <c:pt idx="113">
                  <c:v>16</c:v>
                </c:pt>
                <c:pt idx="114">
                  <c:v>7</c:v>
                </c:pt>
                <c:pt idx="115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v>0.11 - 0.25</c:v>
          </c:tx>
          <c:marker>
            <c:symbol val="none"/>
          </c:marker>
          <c:trendline>
            <c:spPr>
              <a:ln w="57150"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61794259070084667"/>
                  <c:y val="-8.6599477364831992E-2"/>
                </c:manualLayout>
              </c:layout>
              <c:numFmt formatCode="General" sourceLinked="0"/>
            </c:trendlineLbl>
          </c:trendline>
          <c:xVal>
            <c:numRef>
              <c:f>'Number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'Number of Events'!$D$2:$D$117</c:f>
              <c:numCache>
                <c:formatCode>General</c:formatCode>
                <c:ptCount val="116"/>
                <c:pt idx="0">
                  <c:v>28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  <c:pt idx="4">
                  <c:v>34</c:v>
                </c:pt>
                <c:pt idx="5">
                  <c:v>34</c:v>
                </c:pt>
                <c:pt idx="6">
                  <c:v>24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22</c:v>
                </c:pt>
                <c:pt idx="11">
                  <c:v>29</c:v>
                </c:pt>
                <c:pt idx="12">
                  <c:v>21</c:v>
                </c:pt>
                <c:pt idx="13">
                  <c:v>21</c:v>
                </c:pt>
                <c:pt idx="14">
                  <c:v>29</c:v>
                </c:pt>
                <c:pt idx="15">
                  <c:v>26</c:v>
                </c:pt>
                <c:pt idx="16">
                  <c:v>17</c:v>
                </c:pt>
                <c:pt idx="17">
                  <c:v>26</c:v>
                </c:pt>
                <c:pt idx="18">
                  <c:v>32</c:v>
                </c:pt>
                <c:pt idx="19">
                  <c:v>28</c:v>
                </c:pt>
                <c:pt idx="20">
                  <c:v>34</c:v>
                </c:pt>
                <c:pt idx="21">
                  <c:v>21</c:v>
                </c:pt>
                <c:pt idx="22">
                  <c:v>27</c:v>
                </c:pt>
                <c:pt idx="23">
                  <c:v>22</c:v>
                </c:pt>
                <c:pt idx="24">
                  <c:v>23</c:v>
                </c:pt>
                <c:pt idx="25">
                  <c:v>28</c:v>
                </c:pt>
                <c:pt idx="26">
                  <c:v>25</c:v>
                </c:pt>
                <c:pt idx="27">
                  <c:v>26</c:v>
                </c:pt>
                <c:pt idx="28">
                  <c:v>30</c:v>
                </c:pt>
                <c:pt idx="29">
                  <c:v>16</c:v>
                </c:pt>
                <c:pt idx="30">
                  <c:v>27</c:v>
                </c:pt>
                <c:pt idx="31">
                  <c:v>28</c:v>
                </c:pt>
                <c:pt idx="32">
                  <c:v>21</c:v>
                </c:pt>
                <c:pt idx="33">
                  <c:v>32</c:v>
                </c:pt>
                <c:pt idx="34">
                  <c:v>22</c:v>
                </c:pt>
                <c:pt idx="35">
                  <c:v>32</c:v>
                </c:pt>
                <c:pt idx="36">
                  <c:v>35</c:v>
                </c:pt>
                <c:pt idx="37">
                  <c:v>26</c:v>
                </c:pt>
                <c:pt idx="38">
                  <c:v>29</c:v>
                </c:pt>
                <c:pt idx="39">
                  <c:v>20</c:v>
                </c:pt>
                <c:pt idx="40">
                  <c:v>25</c:v>
                </c:pt>
                <c:pt idx="41">
                  <c:v>19</c:v>
                </c:pt>
                <c:pt idx="42">
                  <c:v>27</c:v>
                </c:pt>
                <c:pt idx="43">
                  <c:v>36</c:v>
                </c:pt>
                <c:pt idx="44">
                  <c:v>27</c:v>
                </c:pt>
                <c:pt idx="45">
                  <c:v>21</c:v>
                </c:pt>
                <c:pt idx="46">
                  <c:v>25</c:v>
                </c:pt>
                <c:pt idx="47">
                  <c:v>15</c:v>
                </c:pt>
                <c:pt idx="48">
                  <c:v>34</c:v>
                </c:pt>
                <c:pt idx="49">
                  <c:v>25</c:v>
                </c:pt>
                <c:pt idx="50">
                  <c:v>15</c:v>
                </c:pt>
                <c:pt idx="51">
                  <c:v>21</c:v>
                </c:pt>
                <c:pt idx="52">
                  <c:v>20</c:v>
                </c:pt>
                <c:pt idx="53">
                  <c:v>18</c:v>
                </c:pt>
                <c:pt idx="54">
                  <c:v>28</c:v>
                </c:pt>
                <c:pt idx="55">
                  <c:v>34</c:v>
                </c:pt>
                <c:pt idx="56">
                  <c:v>14</c:v>
                </c:pt>
                <c:pt idx="57">
                  <c:v>31</c:v>
                </c:pt>
                <c:pt idx="58">
                  <c:v>23</c:v>
                </c:pt>
                <c:pt idx="59">
                  <c:v>21</c:v>
                </c:pt>
                <c:pt idx="60">
                  <c:v>23</c:v>
                </c:pt>
                <c:pt idx="61">
                  <c:v>22</c:v>
                </c:pt>
                <c:pt idx="62">
                  <c:v>15</c:v>
                </c:pt>
                <c:pt idx="63">
                  <c:v>23</c:v>
                </c:pt>
                <c:pt idx="64">
                  <c:v>17</c:v>
                </c:pt>
                <c:pt idx="65">
                  <c:v>31</c:v>
                </c:pt>
                <c:pt idx="66">
                  <c:v>17</c:v>
                </c:pt>
                <c:pt idx="67">
                  <c:v>20</c:v>
                </c:pt>
                <c:pt idx="68">
                  <c:v>22</c:v>
                </c:pt>
                <c:pt idx="69">
                  <c:v>19</c:v>
                </c:pt>
                <c:pt idx="70">
                  <c:v>30</c:v>
                </c:pt>
                <c:pt idx="71">
                  <c:v>20</c:v>
                </c:pt>
                <c:pt idx="72">
                  <c:v>23</c:v>
                </c:pt>
                <c:pt idx="73">
                  <c:v>25</c:v>
                </c:pt>
                <c:pt idx="74">
                  <c:v>16</c:v>
                </c:pt>
                <c:pt idx="75">
                  <c:v>29</c:v>
                </c:pt>
                <c:pt idx="76">
                  <c:v>22</c:v>
                </c:pt>
                <c:pt idx="77">
                  <c:v>37</c:v>
                </c:pt>
                <c:pt idx="78">
                  <c:v>18</c:v>
                </c:pt>
                <c:pt idx="79">
                  <c:v>20</c:v>
                </c:pt>
                <c:pt idx="80">
                  <c:v>26</c:v>
                </c:pt>
                <c:pt idx="81">
                  <c:v>20</c:v>
                </c:pt>
                <c:pt idx="82">
                  <c:v>21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13</c:v>
                </c:pt>
                <c:pt idx="87">
                  <c:v>16</c:v>
                </c:pt>
                <c:pt idx="88">
                  <c:v>22</c:v>
                </c:pt>
                <c:pt idx="89">
                  <c:v>16</c:v>
                </c:pt>
                <c:pt idx="90">
                  <c:v>26</c:v>
                </c:pt>
                <c:pt idx="91">
                  <c:v>26</c:v>
                </c:pt>
                <c:pt idx="92">
                  <c:v>22</c:v>
                </c:pt>
                <c:pt idx="93">
                  <c:v>25</c:v>
                </c:pt>
                <c:pt idx="94">
                  <c:v>22</c:v>
                </c:pt>
                <c:pt idx="95">
                  <c:v>29</c:v>
                </c:pt>
                <c:pt idx="96">
                  <c:v>24</c:v>
                </c:pt>
                <c:pt idx="97">
                  <c:v>25</c:v>
                </c:pt>
                <c:pt idx="98">
                  <c:v>22</c:v>
                </c:pt>
                <c:pt idx="99">
                  <c:v>32</c:v>
                </c:pt>
                <c:pt idx="100">
                  <c:v>20</c:v>
                </c:pt>
                <c:pt idx="101">
                  <c:v>33</c:v>
                </c:pt>
                <c:pt idx="102">
                  <c:v>26</c:v>
                </c:pt>
                <c:pt idx="103">
                  <c:v>24</c:v>
                </c:pt>
                <c:pt idx="104">
                  <c:v>16</c:v>
                </c:pt>
                <c:pt idx="105">
                  <c:v>23</c:v>
                </c:pt>
                <c:pt idx="106">
                  <c:v>20</c:v>
                </c:pt>
                <c:pt idx="107">
                  <c:v>24</c:v>
                </c:pt>
                <c:pt idx="108">
                  <c:v>16</c:v>
                </c:pt>
                <c:pt idx="109">
                  <c:v>20</c:v>
                </c:pt>
                <c:pt idx="110">
                  <c:v>26</c:v>
                </c:pt>
                <c:pt idx="111">
                  <c:v>19</c:v>
                </c:pt>
                <c:pt idx="112">
                  <c:v>30</c:v>
                </c:pt>
                <c:pt idx="113">
                  <c:v>28</c:v>
                </c:pt>
                <c:pt idx="114">
                  <c:v>32</c:v>
                </c:pt>
                <c:pt idx="115">
                  <c:v>25</c:v>
                </c:pt>
              </c:numCache>
            </c:numRef>
          </c:yVal>
          <c:smooth val="0"/>
        </c:ser>
        <c:ser>
          <c:idx val="2"/>
          <c:order val="2"/>
          <c:tx>
            <c:v>0.26 - 0.50</c:v>
          </c:tx>
          <c:marker>
            <c:symbol val="none"/>
          </c:marker>
          <c:trendline>
            <c:spPr>
              <a:ln w="571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60943810458442027"/>
                  <c:y val="-5.2595661125669088E-2"/>
                </c:manualLayout>
              </c:layout>
              <c:numFmt formatCode="General" sourceLinked="0"/>
            </c:trendlineLbl>
          </c:trendline>
          <c:xVal>
            <c:numRef>
              <c:f>'Number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'Number of Events'!$E$2:$E$117</c:f>
              <c:numCache>
                <c:formatCode>General</c:formatCode>
                <c:ptCount val="116"/>
                <c:pt idx="0">
                  <c:v>17</c:v>
                </c:pt>
                <c:pt idx="1">
                  <c:v>25</c:v>
                </c:pt>
                <c:pt idx="2">
                  <c:v>23</c:v>
                </c:pt>
                <c:pt idx="3">
                  <c:v>27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27</c:v>
                </c:pt>
                <c:pt idx="8">
                  <c:v>26</c:v>
                </c:pt>
                <c:pt idx="9">
                  <c:v>30</c:v>
                </c:pt>
                <c:pt idx="10">
                  <c:v>17</c:v>
                </c:pt>
                <c:pt idx="11">
                  <c:v>14</c:v>
                </c:pt>
                <c:pt idx="12">
                  <c:v>21</c:v>
                </c:pt>
                <c:pt idx="13">
                  <c:v>33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26</c:v>
                </c:pt>
                <c:pt idx="18">
                  <c:v>22</c:v>
                </c:pt>
                <c:pt idx="19">
                  <c:v>24</c:v>
                </c:pt>
                <c:pt idx="20">
                  <c:v>22</c:v>
                </c:pt>
                <c:pt idx="21">
                  <c:v>27</c:v>
                </c:pt>
                <c:pt idx="22">
                  <c:v>24</c:v>
                </c:pt>
                <c:pt idx="23">
                  <c:v>26</c:v>
                </c:pt>
                <c:pt idx="24">
                  <c:v>31</c:v>
                </c:pt>
                <c:pt idx="25">
                  <c:v>30</c:v>
                </c:pt>
                <c:pt idx="26">
                  <c:v>21</c:v>
                </c:pt>
                <c:pt idx="27">
                  <c:v>25</c:v>
                </c:pt>
                <c:pt idx="28">
                  <c:v>18</c:v>
                </c:pt>
                <c:pt idx="29">
                  <c:v>16</c:v>
                </c:pt>
                <c:pt idx="30">
                  <c:v>15</c:v>
                </c:pt>
                <c:pt idx="31">
                  <c:v>19</c:v>
                </c:pt>
                <c:pt idx="32">
                  <c:v>18</c:v>
                </c:pt>
                <c:pt idx="33">
                  <c:v>22</c:v>
                </c:pt>
                <c:pt idx="34">
                  <c:v>19</c:v>
                </c:pt>
                <c:pt idx="35">
                  <c:v>23</c:v>
                </c:pt>
                <c:pt idx="36">
                  <c:v>23</c:v>
                </c:pt>
                <c:pt idx="37">
                  <c:v>19</c:v>
                </c:pt>
                <c:pt idx="38">
                  <c:v>17</c:v>
                </c:pt>
                <c:pt idx="39">
                  <c:v>16</c:v>
                </c:pt>
                <c:pt idx="40">
                  <c:v>21</c:v>
                </c:pt>
                <c:pt idx="41">
                  <c:v>17</c:v>
                </c:pt>
                <c:pt idx="42">
                  <c:v>13</c:v>
                </c:pt>
                <c:pt idx="43">
                  <c:v>25</c:v>
                </c:pt>
                <c:pt idx="44">
                  <c:v>19</c:v>
                </c:pt>
                <c:pt idx="45">
                  <c:v>23</c:v>
                </c:pt>
                <c:pt idx="46">
                  <c:v>24</c:v>
                </c:pt>
                <c:pt idx="47">
                  <c:v>29</c:v>
                </c:pt>
                <c:pt idx="48">
                  <c:v>11</c:v>
                </c:pt>
                <c:pt idx="49">
                  <c:v>15</c:v>
                </c:pt>
                <c:pt idx="50">
                  <c:v>27</c:v>
                </c:pt>
                <c:pt idx="51">
                  <c:v>26</c:v>
                </c:pt>
                <c:pt idx="52">
                  <c:v>16</c:v>
                </c:pt>
                <c:pt idx="53">
                  <c:v>16</c:v>
                </c:pt>
                <c:pt idx="54">
                  <c:v>32</c:v>
                </c:pt>
                <c:pt idx="55">
                  <c:v>22</c:v>
                </c:pt>
                <c:pt idx="56">
                  <c:v>18</c:v>
                </c:pt>
                <c:pt idx="57">
                  <c:v>23</c:v>
                </c:pt>
                <c:pt idx="58">
                  <c:v>19</c:v>
                </c:pt>
                <c:pt idx="59">
                  <c:v>27</c:v>
                </c:pt>
                <c:pt idx="60">
                  <c:v>15</c:v>
                </c:pt>
                <c:pt idx="61">
                  <c:v>14</c:v>
                </c:pt>
                <c:pt idx="62">
                  <c:v>11</c:v>
                </c:pt>
                <c:pt idx="63">
                  <c:v>21</c:v>
                </c:pt>
                <c:pt idx="64">
                  <c:v>17</c:v>
                </c:pt>
                <c:pt idx="65">
                  <c:v>21</c:v>
                </c:pt>
                <c:pt idx="66">
                  <c:v>13</c:v>
                </c:pt>
                <c:pt idx="67">
                  <c:v>14</c:v>
                </c:pt>
                <c:pt idx="68">
                  <c:v>23</c:v>
                </c:pt>
                <c:pt idx="69">
                  <c:v>15</c:v>
                </c:pt>
                <c:pt idx="70">
                  <c:v>24</c:v>
                </c:pt>
                <c:pt idx="71">
                  <c:v>24</c:v>
                </c:pt>
                <c:pt idx="72">
                  <c:v>22</c:v>
                </c:pt>
                <c:pt idx="73">
                  <c:v>11</c:v>
                </c:pt>
                <c:pt idx="74">
                  <c:v>16</c:v>
                </c:pt>
                <c:pt idx="75">
                  <c:v>21</c:v>
                </c:pt>
                <c:pt idx="76">
                  <c:v>19</c:v>
                </c:pt>
                <c:pt idx="77">
                  <c:v>15</c:v>
                </c:pt>
                <c:pt idx="78">
                  <c:v>30</c:v>
                </c:pt>
                <c:pt idx="79">
                  <c:v>23</c:v>
                </c:pt>
                <c:pt idx="80">
                  <c:v>20</c:v>
                </c:pt>
                <c:pt idx="81">
                  <c:v>23</c:v>
                </c:pt>
                <c:pt idx="82">
                  <c:v>19</c:v>
                </c:pt>
                <c:pt idx="83">
                  <c:v>21</c:v>
                </c:pt>
                <c:pt idx="84">
                  <c:v>22</c:v>
                </c:pt>
                <c:pt idx="85">
                  <c:v>19</c:v>
                </c:pt>
                <c:pt idx="86">
                  <c:v>20</c:v>
                </c:pt>
                <c:pt idx="87">
                  <c:v>12</c:v>
                </c:pt>
                <c:pt idx="88">
                  <c:v>21</c:v>
                </c:pt>
                <c:pt idx="89">
                  <c:v>17</c:v>
                </c:pt>
                <c:pt idx="90">
                  <c:v>23</c:v>
                </c:pt>
                <c:pt idx="91">
                  <c:v>22</c:v>
                </c:pt>
                <c:pt idx="92">
                  <c:v>23</c:v>
                </c:pt>
                <c:pt idx="93">
                  <c:v>16</c:v>
                </c:pt>
                <c:pt idx="94">
                  <c:v>27</c:v>
                </c:pt>
                <c:pt idx="95">
                  <c:v>24</c:v>
                </c:pt>
                <c:pt idx="96">
                  <c:v>21</c:v>
                </c:pt>
                <c:pt idx="97">
                  <c:v>22</c:v>
                </c:pt>
                <c:pt idx="98">
                  <c:v>23</c:v>
                </c:pt>
                <c:pt idx="99">
                  <c:v>16</c:v>
                </c:pt>
                <c:pt idx="100">
                  <c:v>18</c:v>
                </c:pt>
                <c:pt idx="101">
                  <c:v>27</c:v>
                </c:pt>
                <c:pt idx="102">
                  <c:v>21</c:v>
                </c:pt>
                <c:pt idx="103">
                  <c:v>22</c:v>
                </c:pt>
                <c:pt idx="104">
                  <c:v>16</c:v>
                </c:pt>
                <c:pt idx="105">
                  <c:v>14</c:v>
                </c:pt>
                <c:pt idx="106">
                  <c:v>21</c:v>
                </c:pt>
                <c:pt idx="107">
                  <c:v>23</c:v>
                </c:pt>
                <c:pt idx="108">
                  <c:v>21</c:v>
                </c:pt>
                <c:pt idx="109">
                  <c:v>30</c:v>
                </c:pt>
                <c:pt idx="110">
                  <c:v>22</c:v>
                </c:pt>
                <c:pt idx="111">
                  <c:v>28</c:v>
                </c:pt>
                <c:pt idx="112">
                  <c:v>18</c:v>
                </c:pt>
                <c:pt idx="113">
                  <c:v>17</c:v>
                </c:pt>
                <c:pt idx="114">
                  <c:v>16</c:v>
                </c:pt>
                <c:pt idx="115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6960"/>
        <c:axId val="78299136"/>
      </c:scatterChart>
      <c:valAx>
        <c:axId val="7829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299136"/>
        <c:crosses val="autoZero"/>
        <c:crossBetween val="midCat"/>
      </c:valAx>
      <c:valAx>
        <c:axId val="7829913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Events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296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Indian Mills Annual Precipitation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 Annual Precip</c:v>
          </c:tx>
          <c:marker>
            <c:symbol val="none"/>
          </c:marker>
          <c:xVal>
            <c:numRef>
              <c:f>'Amount of Events'!$U$2:$U$117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'Amount of Events'!$V$2:$V$117</c:f>
              <c:numCache>
                <c:formatCode>General</c:formatCode>
                <c:ptCount val="116"/>
                <c:pt idx="0">
                  <c:v>55.4</c:v>
                </c:pt>
                <c:pt idx="1">
                  <c:v>47.07</c:v>
                </c:pt>
                <c:pt idx="2">
                  <c:v>39.26</c:v>
                </c:pt>
                <c:pt idx="3">
                  <c:v>46.02</c:v>
                </c:pt>
                <c:pt idx="4">
                  <c:v>50.98</c:v>
                </c:pt>
                <c:pt idx="5">
                  <c:v>58</c:v>
                </c:pt>
                <c:pt idx="6">
                  <c:v>46.84</c:v>
                </c:pt>
                <c:pt idx="7">
                  <c:v>40.67</c:v>
                </c:pt>
                <c:pt idx="8">
                  <c:v>41.07</c:v>
                </c:pt>
                <c:pt idx="9">
                  <c:v>58.67</c:v>
                </c:pt>
                <c:pt idx="10">
                  <c:v>50.96</c:v>
                </c:pt>
                <c:pt idx="11">
                  <c:v>45.56</c:v>
                </c:pt>
                <c:pt idx="12">
                  <c:v>39.96</c:v>
                </c:pt>
                <c:pt idx="13">
                  <c:v>48.89</c:v>
                </c:pt>
                <c:pt idx="14">
                  <c:v>40.909999999999997</c:v>
                </c:pt>
                <c:pt idx="15">
                  <c:v>50.37</c:v>
                </c:pt>
                <c:pt idx="16">
                  <c:v>41.13</c:v>
                </c:pt>
                <c:pt idx="17">
                  <c:v>51.91</c:v>
                </c:pt>
                <c:pt idx="18">
                  <c:v>50.45</c:v>
                </c:pt>
                <c:pt idx="19">
                  <c:v>36.14</c:v>
                </c:pt>
                <c:pt idx="20">
                  <c:v>39.369999999999997</c:v>
                </c:pt>
                <c:pt idx="21">
                  <c:v>44.28</c:v>
                </c:pt>
                <c:pt idx="22">
                  <c:v>53.24</c:v>
                </c:pt>
                <c:pt idx="23">
                  <c:v>44.91</c:v>
                </c:pt>
                <c:pt idx="24">
                  <c:v>49.67</c:v>
                </c:pt>
                <c:pt idx="25">
                  <c:v>48.88</c:v>
                </c:pt>
                <c:pt idx="26">
                  <c:v>51.31</c:v>
                </c:pt>
                <c:pt idx="27">
                  <c:v>45.75</c:v>
                </c:pt>
                <c:pt idx="28">
                  <c:v>36.15</c:v>
                </c:pt>
                <c:pt idx="29">
                  <c:v>38.58</c:v>
                </c:pt>
                <c:pt idx="30">
                  <c:v>52.24</c:v>
                </c:pt>
                <c:pt idx="31">
                  <c:v>56.84</c:v>
                </c:pt>
                <c:pt idx="32">
                  <c:v>51.36</c:v>
                </c:pt>
                <c:pt idx="33">
                  <c:v>48.37</c:v>
                </c:pt>
                <c:pt idx="34">
                  <c:v>46.15</c:v>
                </c:pt>
                <c:pt idx="35">
                  <c:v>51.43</c:v>
                </c:pt>
                <c:pt idx="36">
                  <c:v>53.97</c:v>
                </c:pt>
                <c:pt idx="37">
                  <c:v>49.96</c:v>
                </c:pt>
                <c:pt idx="38">
                  <c:v>51.82</c:v>
                </c:pt>
                <c:pt idx="39">
                  <c:v>37.409999999999997</c:v>
                </c:pt>
                <c:pt idx="40">
                  <c:v>42.63</c:v>
                </c:pt>
                <c:pt idx="41">
                  <c:v>36.07</c:v>
                </c:pt>
                <c:pt idx="42">
                  <c:v>43.91</c:v>
                </c:pt>
                <c:pt idx="43">
                  <c:v>48.98</c:v>
                </c:pt>
                <c:pt idx="44">
                  <c:v>39.93</c:v>
                </c:pt>
                <c:pt idx="45">
                  <c:v>41.64</c:v>
                </c:pt>
                <c:pt idx="46">
                  <c:v>55.45</c:v>
                </c:pt>
                <c:pt idx="47">
                  <c:v>40.68</c:v>
                </c:pt>
                <c:pt idx="48">
                  <c:v>39.67</c:v>
                </c:pt>
                <c:pt idx="49">
                  <c:v>41.47</c:v>
                </c:pt>
                <c:pt idx="50">
                  <c:v>52.88</c:v>
                </c:pt>
                <c:pt idx="51">
                  <c:v>46.39</c:v>
                </c:pt>
                <c:pt idx="52">
                  <c:v>40.590000000000003</c:v>
                </c:pt>
                <c:pt idx="53">
                  <c:v>34.17</c:v>
                </c:pt>
                <c:pt idx="54">
                  <c:v>48.86</c:v>
                </c:pt>
                <c:pt idx="55">
                  <c:v>34.83</c:v>
                </c:pt>
                <c:pt idx="56">
                  <c:v>64.44</c:v>
                </c:pt>
                <c:pt idx="57">
                  <c:v>39.97</c:v>
                </c:pt>
                <c:pt idx="58">
                  <c:v>46.19</c:v>
                </c:pt>
                <c:pt idx="59">
                  <c:v>45.23</c:v>
                </c:pt>
                <c:pt idx="60">
                  <c:v>48.63</c:v>
                </c:pt>
                <c:pt idx="61">
                  <c:v>36.53</c:v>
                </c:pt>
                <c:pt idx="62">
                  <c:v>35.979999999999997</c:v>
                </c:pt>
                <c:pt idx="63">
                  <c:v>29.4</c:v>
                </c:pt>
                <c:pt idx="64">
                  <c:v>42.45</c:v>
                </c:pt>
                <c:pt idx="65">
                  <c:v>44.73</c:v>
                </c:pt>
                <c:pt idx="66">
                  <c:v>38.409999999999997</c:v>
                </c:pt>
                <c:pt idx="67">
                  <c:v>52.04</c:v>
                </c:pt>
                <c:pt idx="68">
                  <c:v>37.25</c:v>
                </c:pt>
                <c:pt idx="69">
                  <c:v>50.39</c:v>
                </c:pt>
                <c:pt idx="70">
                  <c:v>58.6</c:v>
                </c:pt>
                <c:pt idx="71">
                  <c:v>45.21</c:v>
                </c:pt>
                <c:pt idx="72">
                  <c:v>49.85</c:v>
                </c:pt>
                <c:pt idx="73">
                  <c:v>56.42</c:v>
                </c:pt>
                <c:pt idx="74">
                  <c:v>40.56</c:v>
                </c:pt>
                <c:pt idx="75">
                  <c:v>44.61</c:v>
                </c:pt>
                <c:pt idx="76">
                  <c:v>43.02</c:v>
                </c:pt>
                <c:pt idx="77">
                  <c:v>59.6</c:v>
                </c:pt>
                <c:pt idx="78">
                  <c:v>36.36</c:v>
                </c:pt>
                <c:pt idx="79">
                  <c:v>40.340000000000003</c:v>
                </c:pt>
                <c:pt idx="80">
                  <c:v>38.4</c:v>
                </c:pt>
                <c:pt idx="81">
                  <c:v>58.25</c:v>
                </c:pt>
                <c:pt idx="82">
                  <c:v>45.45</c:v>
                </c:pt>
                <c:pt idx="83">
                  <c:v>35.880000000000003</c:v>
                </c:pt>
                <c:pt idx="84">
                  <c:v>44.76</c:v>
                </c:pt>
                <c:pt idx="85">
                  <c:v>48.12</c:v>
                </c:pt>
                <c:pt idx="86">
                  <c:v>36.090000000000003</c:v>
                </c:pt>
                <c:pt idx="87">
                  <c:v>40.47</c:v>
                </c:pt>
                <c:pt idx="88">
                  <c:v>51</c:v>
                </c:pt>
                <c:pt idx="89">
                  <c:v>48.58</c:v>
                </c:pt>
                <c:pt idx="90">
                  <c:v>44.22</c:v>
                </c:pt>
                <c:pt idx="91">
                  <c:v>47.36</c:v>
                </c:pt>
                <c:pt idx="92">
                  <c:v>49.96</c:v>
                </c:pt>
                <c:pt idx="93">
                  <c:v>38.82</c:v>
                </c:pt>
                <c:pt idx="94">
                  <c:v>59.58</c:v>
                </c:pt>
                <c:pt idx="95">
                  <c:v>44.67</c:v>
                </c:pt>
                <c:pt idx="96">
                  <c:v>42.24</c:v>
                </c:pt>
                <c:pt idx="97">
                  <c:v>49.23</c:v>
                </c:pt>
                <c:pt idx="98">
                  <c:v>48.15</c:v>
                </c:pt>
                <c:pt idx="99">
                  <c:v>35.72</c:v>
                </c:pt>
                <c:pt idx="100">
                  <c:v>45.83</c:v>
                </c:pt>
                <c:pt idx="101">
                  <c:v>58.65</c:v>
                </c:pt>
                <c:pt idx="102">
                  <c:v>56.86</c:v>
                </c:pt>
                <c:pt idx="103">
                  <c:v>52.16</c:v>
                </c:pt>
                <c:pt idx="104">
                  <c:v>54.98</c:v>
                </c:pt>
                <c:pt idx="105">
                  <c:v>43.67</c:v>
                </c:pt>
                <c:pt idx="106">
                  <c:v>47.94</c:v>
                </c:pt>
                <c:pt idx="107">
                  <c:v>56.89</c:v>
                </c:pt>
                <c:pt idx="108">
                  <c:v>42.47</c:v>
                </c:pt>
                <c:pt idx="109">
                  <c:v>62.6</c:v>
                </c:pt>
                <c:pt idx="110">
                  <c:v>46.98</c:v>
                </c:pt>
                <c:pt idx="111">
                  <c:v>53.33</c:v>
                </c:pt>
                <c:pt idx="112">
                  <c:v>54.87</c:v>
                </c:pt>
                <c:pt idx="113">
                  <c:v>43.87</c:v>
                </c:pt>
                <c:pt idx="114">
                  <c:v>43.16</c:v>
                </c:pt>
                <c:pt idx="115">
                  <c:v>48.25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07712"/>
        <c:axId val="78309632"/>
      </c:scatterChart>
      <c:valAx>
        <c:axId val="7830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09632"/>
        <c:crosses val="autoZero"/>
        <c:crossBetween val="midCat"/>
      </c:valAx>
      <c:valAx>
        <c:axId val="7830963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 of Precip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07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bg2">
        <a:lumMod val="90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Indian Mills Total Precipitation Within</a:t>
            </a:r>
            <a:r>
              <a:rPr lang="en-US" baseline="0"/>
              <a:t> Bins Small)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0.03 - 0.10</c:v>
          </c:tx>
          <c:marker>
            <c:symbol val="none"/>
          </c:marker>
          <c:trendline>
            <c:spPr>
              <a:ln w="28575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8726018706918273E-2"/>
                  <c:y val="-2.3916662474560021E-3"/>
                </c:manualLayout>
              </c:layout>
              <c:numFmt formatCode="General" sourceLinked="0"/>
            </c:trendlineLbl>
          </c:trendline>
          <c:xVal>
            <c:numRef>
              <c:f>'Amount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'Amount of Events'!$C$2:$C$117</c:f>
              <c:numCache>
                <c:formatCode>General</c:formatCode>
                <c:ptCount val="116"/>
                <c:pt idx="0">
                  <c:v>1.68</c:v>
                </c:pt>
                <c:pt idx="1">
                  <c:v>1.66</c:v>
                </c:pt>
                <c:pt idx="2">
                  <c:v>2.06</c:v>
                </c:pt>
                <c:pt idx="3">
                  <c:v>1.87</c:v>
                </c:pt>
                <c:pt idx="4">
                  <c:v>1.88</c:v>
                </c:pt>
                <c:pt idx="5">
                  <c:v>1.73</c:v>
                </c:pt>
                <c:pt idx="6">
                  <c:v>1.82</c:v>
                </c:pt>
                <c:pt idx="7">
                  <c:v>1.82</c:v>
                </c:pt>
                <c:pt idx="8">
                  <c:v>1.28</c:v>
                </c:pt>
                <c:pt idx="9">
                  <c:v>1.76</c:v>
                </c:pt>
                <c:pt idx="10">
                  <c:v>1.75</c:v>
                </c:pt>
                <c:pt idx="11">
                  <c:v>2.54</c:v>
                </c:pt>
                <c:pt idx="12">
                  <c:v>2.0499999999999998</c:v>
                </c:pt>
                <c:pt idx="13">
                  <c:v>1.78</c:v>
                </c:pt>
                <c:pt idx="14">
                  <c:v>2</c:v>
                </c:pt>
                <c:pt idx="15">
                  <c:v>1.55</c:v>
                </c:pt>
                <c:pt idx="16">
                  <c:v>2.46</c:v>
                </c:pt>
                <c:pt idx="17">
                  <c:v>1.97</c:v>
                </c:pt>
                <c:pt idx="18">
                  <c:v>1.76</c:v>
                </c:pt>
                <c:pt idx="19">
                  <c:v>2.48</c:v>
                </c:pt>
                <c:pt idx="20">
                  <c:v>1.89</c:v>
                </c:pt>
                <c:pt idx="21">
                  <c:v>1.59</c:v>
                </c:pt>
                <c:pt idx="22">
                  <c:v>1.22</c:v>
                </c:pt>
                <c:pt idx="23">
                  <c:v>1.98</c:v>
                </c:pt>
                <c:pt idx="24">
                  <c:v>1.68</c:v>
                </c:pt>
                <c:pt idx="25">
                  <c:v>1.71</c:v>
                </c:pt>
                <c:pt idx="26">
                  <c:v>1.73</c:v>
                </c:pt>
                <c:pt idx="27">
                  <c:v>1.74</c:v>
                </c:pt>
                <c:pt idx="28">
                  <c:v>1.8</c:v>
                </c:pt>
                <c:pt idx="29">
                  <c:v>1.67</c:v>
                </c:pt>
                <c:pt idx="30">
                  <c:v>1.5</c:v>
                </c:pt>
                <c:pt idx="31">
                  <c:v>1.34</c:v>
                </c:pt>
                <c:pt idx="32">
                  <c:v>1.59</c:v>
                </c:pt>
                <c:pt idx="33">
                  <c:v>1.84</c:v>
                </c:pt>
                <c:pt idx="34">
                  <c:v>1.47</c:v>
                </c:pt>
                <c:pt idx="35">
                  <c:v>1.74</c:v>
                </c:pt>
                <c:pt idx="36">
                  <c:v>1.78</c:v>
                </c:pt>
                <c:pt idx="37">
                  <c:v>2.11</c:v>
                </c:pt>
                <c:pt idx="38">
                  <c:v>1.99</c:v>
                </c:pt>
                <c:pt idx="39">
                  <c:v>1.54</c:v>
                </c:pt>
                <c:pt idx="40">
                  <c:v>1.52</c:v>
                </c:pt>
                <c:pt idx="41">
                  <c:v>2.02</c:v>
                </c:pt>
                <c:pt idx="42">
                  <c:v>2.19</c:v>
                </c:pt>
                <c:pt idx="43">
                  <c:v>2.4500000000000002</c:v>
                </c:pt>
                <c:pt idx="44">
                  <c:v>1.97</c:v>
                </c:pt>
                <c:pt idx="45">
                  <c:v>1.92</c:v>
                </c:pt>
                <c:pt idx="46">
                  <c:v>2.76</c:v>
                </c:pt>
                <c:pt idx="47">
                  <c:v>1.88</c:v>
                </c:pt>
                <c:pt idx="48">
                  <c:v>2.02</c:v>
                </c:pt>
                <c:pt idx="49">
                  <c:v>1.91</c:v>
                </c:pt>
                <c:pt idx="50">
                  <c:v>1.26</c:v>
                </c:pt>
                <c:pt idx="51">
                  <c:v>1.06</c:v>
                </c:pt>
                <c:pt idx="52">
                  <c:v>1.24</c:v>
                </c:pt>
                <c:pt idx="53">
                  <c:v>1.71</c:v>
                </c:pt>
                <c:pt idx="54">
                  <c:v>1.68</c:v>
                </c:pt>
                <c:pt idx="55">
                  <c:v>2.02</c:v>
                </c:pt>
                <c:pt idx="56">
                  <c:v>1.72</c:v>
                </c:pt>
                <c:pt idx="57">
                  <c:v>1.61</c:v>
                </c:pt>
                <c:pt idx="58">
                  <c:v>1.74</c:v>
                </c:pt>
                <c:pt idx="59">
                  <c:v>1.72</c:v>
                </c:pt>
                <c:pt idx="60">
                  <c:v>1.57</c:v>
                </c:pt>
                <c:pt idx="61">
                  <c:v>1.38</c:v>
                </c:pt>
                <c:pt idx="62">
                  <c:v>1.48</c:v>
                </c:pt>
                <c:pt idx="63">
                  <c:v>1.68</c:v>
                </c:pt>
                <c:pt idx="64">
                  <c:v>1.37</c:v>
                </c:pt>
                <c:pt idx="65">
                  <c:v>1.46</c:v>
                </c:pt>
                <c:pt idx="66">
                  <c:v>1.36</c:v>
                </c:pt>
                <c:pt idx="67">
                  <c:v>1.24</c:v>
                </c:pt>
                <c:pt idx="68">
                  <c:v>1.36</c:v>
                </c:pt>
                <c:pt idx="69">
                  <c:v>1.57</c:v>
                </c:pt>
                <c:pt idx="70">
                  <c:v>1.96</c:v>
                </c:pt>
                <c:pt idx="71">
                  <c:v>1.93</c:v>
                </c:pt>
                <c:pt idx="72">
                  <c:v>1.74</c:v>
                </c:pt>
                <c:pt idx="73">
                  <c:v>2.1800000000000002</c:v>
                </c:pt>
                <c:pt idx="74">
                  <c:v>1.44</c:v>
                </c:pt>
                <c:pt idx="75">
                  <c:v>1.63</c:v>
                </c:pt>
                <c:pt idx="76">
                  <c:v>1.33</c:v>
                </c:pt>
                <c:pt idx="77">
                  <c:v>2.1800000000000002</c:v>
                </c:pt>
                <c:pt idx="78">
                  <c:v>1.28</c:v>
                </c:pt>
                <c:pt idx="79">
                  <c:v>1.49</c:v>
                </c:pt>
                <c:pt idx="80">
                  <c:v>1.53</c:v>
                </c:pt>
                <c:pt idx="81">
                  <c:v>0.98</c:v>
                </c:pt>
                <c:pt idx="82">
                  <c:v>1.2</c:v>
                </c:pt>
                <c:pt idx="83">
                  <c:v>2.02</c:v>
                </c:pt>
                <c:pt idx="84">
                  <c:v>1.79</c:v>
                </c:pt>
                <c:pt idx="85">
                  <c:v>1.3</c:v>
                </c:pt>
                <c:pt idx="86">
                  <c:v>1.27</c:v>
                </c:pt>
                <c:pt idx="87">
                  <c:v>0.63</c:v>
                </c:pt>
                <c:pt idx="88">
                  <c:v>1.75</c:v>
                </c:pt>
                <c:pt idx="89">
                  <c:v>1.24</c:v>
                </c:pt>
                <c:pt idx="90">
                  <c:v>1.79</c:v>
                </c:pt>
                <c:pt idx="91">
                  <c:v>1.1499999999999999</c:v>
                </c:pt>
                <c:pt idx="92">
                  <c:v>1.61</c:v>
                </c:pt>
                <c:pt idx="93">
                  <c:v>1.04</c:v>
                </c:pt>
                <c:pt idx="94">
                  <c:v>1.66</c:v>
                </c:pt>
                <c:pt idx="95">
                  <c:v>0.8</c:v>
                </c:pt>
                <c:pt idx="96">
                  <c:v>0.98</c:v>
                </c:pt>
                <c:pt idx="97">
                  <c:v>0.7</c:v>
                </c:pt>
                <c:pt idx="98">
                  <c:v>0.91999999999999904</c:v>
                </c:pt>
                <c:pt idx="99">
                  <c:v>0.81</c:v>
                </c:pt>
                <c:pt idx="100">
                  <c:v>1.57</c:v>
                </c:pt>
                <c:pt idx="101">
                  <c:v>1.26</c:v>
                </c:pt>
                <c:pt idx="102">
                  <c:v>1.24</c:v>
                </c:pt>
                <c:pt idx="103">
                  <c:v>1.06</c:v>
                </c:pt>
                <c:pt idx="104">
                  <c:v>0.80999999999999905</c:v>
                </c:pt>
                <c:pt idx="105">
                  <c:v>1.18</c:v>
                </c:pt>
                <c:pt idx="106">
                  <c:v>1.1100000000000001</c:v>
                </c:pt>
                <c:pt idx="107">
                  <c:v>0.91</c:v>
                </c:pt>
                <c:pt idx="108">
                  <c:v>1.1599999999999999</c:v>
                </c:pt>
                <c:pt idx="109">
                  <c:v>0.93</c:v>
                </c:pt>
                <c:pt idx="110">
                  <c:v>0.8</c:v>
                </c:pt>
                <c:pt idx="111">
                  <c:v>0.89</c:v>
                </c:pt>
                <c:pt idx="112">
                  <c:v>0.83</c:v>
                </c:pt>
                <c:pt idx="113">
                  <c:v>1.24</c:v>
                </c:pt>
                <c:pt idx="114">
                  <c:v>0.51999999999999902</c:v>
                </c:pt>
                <c:pt idx="115">
                  <c:v>0.71</c:v>
                </c:pt>
              </c:numCache>
            </c:numRef>
          </c:yVal>
          <c:smooth val="0"/>
        </c:ser>
        <c:ser>
          <c:idx val="1"/>
          <c:order val="1"/>
          <c:tx>
            <c:v>0.11 - 0.25</c:v>
          </c:tx>
          <c:marker>
            <c:symbol val="none"/>
          </c:marker>
          <c:trendlin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0214209505810759"/>
                  <c:y val="2.1223164548570079E-3"/>
                </c:manualLayout>
              </c:layout>
              <c:numFmt formatCode="General" sourceLinked="0"/>
            </c:trendlineLbl>
          </c:trendline>
          <c:xVal>
            <c:numRef>
              <c:f>'Amount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'Amount of Events'!$D$2:$D$117</c:f>
              <c:numCache>
                <c:formatCode>General</c:formatCode>
                <c:ptCount val="116"/>
                <c:pt idx="0">
                  <c:v>4.8600000000000003</c:v>
                </c:pt>
                <c:pt idx="1">
                  <c:v>4.4000000000000004</c:v>
                </c:pt>
                <c:pt idx="2">
                  <c:v>5.6</c:v>
                </c:pt>
                <c:pt idx="3">
                  <c:v>4.3099999999999996</c:v>
                </c:pt>
                <c:pt idx="4">
                  <c:v>5.94</c:v>
                </c:pt>
                <c:pt idx="5">
                  <c:v>5.92</c:v>
                </c:pt>
                <c:pt idx="6">
                  <c:v>4.3600000000000003</c:v>
                </c:pt>
                <c:pt idx="7">
                  <c:v>4.2699999999999996</c:v>
                </c:pt>
                <c:pt idx="8">
                  <c:v>4.3</c:v>
                </c:pt>
                <c:pt idx="9">
                  <c:v>3.86</c:v>
                </c:pt>
                <c:pt idx="10">
                  <c:v>3.9</c:v>
                </c:pt>
                <c:pt idx="11">
                  <c:v>5.46</c:v>
                </c:pt>
                <c:pt idx="12">
                  <c:v>3.43</c:v>
                </c:pt>
                <c:pt idx="13">
                  <c:v>3.64</c:v>
                </c:pt>
                <c:pt idx="14">
                  <c:v>5.0999999999999996</c:v>
                </c:pt>
                <c:pt idx="15">
                  <c:v>4.8</c:v>
                </c:pt>
                <c:pt idx="16">
                  <c:v>3.05</c:v>
                </c:pt>
                <c:pt idx="17">
                  <c:v>4.58</c:v>
                </c:pt>
                <c:pt idx="18">
                  <c:v>5.69</c:v>
                </c:pt>
                <c:pt idx="19">
                  <c:v>4.8</c:v>
                </c:pt>
                <c:pt idx="20">
                  <c:v>5.69</c:v>
                </c:pt>
                <c:pt idx="21">
                  <c:v>3.73</c:v>
                </c:pt>
                <c:pt idx="22">
                  <c:v>4.79</c:v>
                </c:pt>
                <c:pt idx="23">
                  <c:v>3.98</c:v>
                </c:pt>
                <c:pt idx="24">
                  <c:v>4.03</c:v>
                </c:pt>
                <c:pt idx="25">
                  <c:v>4.87</c:v>
                </c:pt>
                <c:pt idx="26">
                  <c:v>4.62</c:v>
                </c:pt>
                <c:pt idx="27">
                  <c:v>4.66</c:v>
                </c:pt>
                <c:pt idx="28">
                  <c:v>5.15</c:v>
                </c:pt>
                <c:pt idx="29">
                  <c:v>2.77</c:v>
                </c:pt>
                <c:pt idx="30">
                  <c:v>5.03</c:v>
                </c:pt>
                <c:pt idx="31">
                  <c:v>5.08</c:v>
                </c:pt>
                <c:pt idx="32">
                  <c:v>3.78</c:v>
                </c:pt>
                <c:pt idx="33">
                  <c:v>5.87</c:v>
                </c:pt>
                <c:pt idx="34">
                  <c:v>3.73</c:v>
                </c:pt>
                <c:pt idx="35">
                  <c:v>5.78</c:v>
                </c:pt>
                <c:pt idx="36">
                  <c:v>5.97</c:v>
                </c:pt>
                <c:pt idx="37">
                  <c:v>4.78</c:v>
                </c:pt>
                <c:pt idx="38">
                  <c:v>4.8099999999999996</c:v>
                </c:pt>
                <c:pt idx="39">
                  <c:v>3.3699999999999899</c:v>
                </c:pt>
                <c:pt idx="40">
                  <c:v>4.25</c:v>
                </c:pt>
                <c:pt idx="41">
                  <c:v>3.2899999999999898</c:v>
                </c:pt>
                <c:pt idx="42">
                  <c:v>4.63</c:v>
                </c:pt>
                <c:pt idx="43">
                  <c:v>6.08</c:v>
                </c:pt>
                <c:pt idx="44">
                  <c:v>4.57</c:v>
                </c:pt>
                <c:pt idx="45">
                  <c:v>3.53</c:v>
                </c:pt>
                <c:pt idx="46">
                  <c:v>4.26</c:v>
                </c:pt>
                <c:pt idx="47">
                  <c:v>2.5</c:v>
                </c:pt>
                <c:pt idx="48">
                  <c:v>5.9</c:v>
                </c:pt>
                <c:pt idx="49">
                  <c:v>4.4399999999999897</c:v>
                </c:pt>
                <c:pt idx="50">
                  <c:v>2.7999999999999901</c:v>
                </c:pt>
                <c:pt idx="51">
                  <c:v>3.6</c:v>
                </c:pt>
                <c:pt idx="52">
                  <c:v>3.4299999999999899</c:v>
                </c:pt>
                <c:pt idx="53">
                  <c:v>3.12</c:v>
                </c:pt>
                <c:pt idx="54">
                  <c:v>5.03</c:v>
                </c:pt>
                <c:pt idx="55">
                  <c:v>6.13</c:v>
                </c:pt>
                <c:pt idx="56">
                  <c:v>2.4</c:v>
                </c:pt>
                <c:pt idx="57">
                  <c:v>5.2</c:v>
                </c:pt>
                <c:pt idx="58">
                  <c:v>4.03</c:v>
                </c:pt>
                <c:pt idx="59">
                  <c:v>3.8299999999999899</c:v>
                </c:pt>
                <c:pt idx="60">
                  <c:v>4.01</c:v>
                </c:pt>
                <c:pt idx="61">
                  <c:v>3.64</c:v>
                </c:pt>
                <c:pt idx="62">
                  <c:v>2.5499999999999998</c:v>
                </c:pt>
                <c:pt idx="63">
                  <c:v>3.9599999999999902</c:v>
                </c:pt>
                <c:pt idx="64">
                  <c:v>3.21</c:v>
                </c:pt>
                <c:pt idx="65">
                  <c:v>5.69</c:v>
                </c:pt>
                <c:pt idx="66">
                  <c:v>3.1799999999999899</c:v>
                </c:pt>
                <c:pt idx="67">
                  <c:v>3.52</c:v>
                </c:pt>
                <c:pt idx="68">
                  <c:v>3.53</c:v>
                </c:pt>
                <c:pt idx="69">
                  <c:v>3.38</c:v>
                </c:pt>
                <c:pt idx="70">
                  <c:v>5.26</c:v>
                </c:pt>
                <c:pt idx="71">
                  <c:v>3.5</c:v>
                </c:pt>
                <c:pt idx="72">
                  <c:v>3.56</c:v>
                </c:pt>
                <c:pt idx="73">
                  <c:v>4.2699999999999996</c:v>
                </c:pt>
                <c:pt idx="74">
                  <c:v>2.8</c:v>
                </c:pt>
                <c:pt idx="75">
                  <c:v>4.82</c:v>
                </c:pt>
                <c:pt idx="76">
                  <c:v>3.65</c:v>
                </c:pt>
                <c:pt idx="77">
                  <c:v>6.58</c:v>
                </c:pt>
                <c:pt idx="78">
                  <c:v>3.2</c:v>
                </c:pt>
                <c:pt idx="79">
                  <c:v>3.15</c:v>
                </c:pt>
                <c:pt idx="80">
                  <c:v>4.3099999999999996</c:v>
                </c:pt>
                <c:pt idx="81">
                  <c:v>3.39</c:v>
                </c:pt>
                <c:pt idx="82">
                  <c:v>3.61</c:v>
                </c:pt>
                <c:pt idx="83">
                  <c:v>3.0799999999999899</c:v>
                </c:pt>
                <c:pt idx="84">
                  <c:v>3.37</c:v>
                </c:pt>
                <c:pt idx="85">
                  <c:v>2.97</c:v>
                </c:pt>
                <c:pt idx="86">
                  <c:v>2.4</c:v>
                </c:pt>
                <c:pt idx="87">
                  <c:v>2.73999999999999</c:v>
                </c:pt>
                <c:pt idx="88">
                  <c:v>3.54</c:v>
                </c:pt>
                <c:pt idx="89">
                  <c:v>2.46</c:v>
                </c:pt>
                <c:pt idx="90">
                  <c:v>4.92</c:v>
                </c:pt>
                <c:pt idx="91">
                  <c:v>4.4800000000000004</c:v>
                </c:pt>
                <c:pt idx="92">
                  <c:v>3.29</c:v>
                </c:pt>
                <c:pt idx="93">
                  <c:v>3.86</c:v>
                </c:pt>
                <c:pt idx="94">
                  <c:v>3.15</c:v>
                </c:pt>
                <c:pt idx="95">
                  <c:v>5.05</c:v>
                </c:pt>
                <c:pt idx="96">
                  <c:v>4.01</c:v>
                </c:pt>
                <c:pt idx="97">
                  <c:v>4.32</c:v>
                </c:pt>
                <c:pt idx="98">
                  <c:v>3.4199999999999902</c:v>
                </c:pt>
                <c:pt idx="99">
                  <c:v>5.25999999999999</c:v>
                </c:pt>
                <c:pt idx="100">
                  <c:v>3.43</c:v>
                </c:pt>
                <c:pt idx="101">
                  <c:v>5.43</c:v>
                </c:pt>
                <c:pt idx="102">
                  <c:v>4.0199999999999996</c:v>
                </c:pt>
                <c:pt idx="103">
                  <c:v>4.46</c:v>
                </c:pt>
                <c:pt idx="104">
                  <c:v>2.48</c:v>
                </c:pt>
                <c:pt idx="105">
                  <c:v>4.12</c:v>
                </c:pt>
                <c:pt idx="106">
                  <c:v>3.4299999999999899</c:v>
                </c:pt>
                <c:pt idx="107">
                  <c:v>3.97</c:v>
                </c:pt>
                <c:pt idx="108">
                  <c:v>2.69</c:v>
                </c:pt>
                <c:pt idx="109">
                  <c:v>3.62</c:v>
                </c:pt>
                <c:pt idx="110">
                  <c:v>4.54</c:v>
                </c:pt>
                <c:pt idx="111">
                  <c:v>3.08</c:v>
                </c:pt>
                <c:pt idx="112">
                  <c:v>5.03</c:v>
                </c:pt>
                <c:pt idx="113">
                  <c:v>4.76</c:v>
                </c:pt>
                <c:pt idx="114">
                  <c:v>5.47</c:v>
                </c:pt>
                <c:pt idx="115">
                  <c:v>4.53</c:v>
                </c:pt>
              </c:numCache>
            </c:numRef>
          </c:yVal>
          <c:smooth val="0"/>
        </c:ser>
        <c:ser>
          <c:idx val="2"/>
          <c:order val="2"/>
          <c:tx>
            <c:v>0.26 - 0.50</c:v>
          </c:tx>
          <c:marker>
            <c:symbol val="none"/>
          </c:marker>
          <c:trendline>
            <c:spPr>
              <a:ln w="28575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0128807597031027"/>
                  <c:y val="4.380890256866754E-4"/>
                </c:manualLayout>
              </c:layout>
              <c:numFmt formatCode="General" sourceLinked="0"/>
            </c:trendlineLbl>
          </c:trendline>
          <c:xVal>
            <c:numRef>
              <c:f>'Amount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'Amount of Events'!$E$2:$E$117</c:f>
              <c:numCache>
                <c:formatCode>General</c:formatCode>
                <c:ptCount val="116"/>
                <c:pt idx="0">
                  <c:v>6.35</c:v>
                </c:pt>
                <c:pt idx="1">
                  <c:v>9.2200000000000006</c:v>
                </c:pt>
                <c:pt idx="2">
                  <c:v>8.94</c:v>
                </c:pt>
                <c:pt idx="3">
                  <c:v>10.199999999999999</c:v>
                </c:pt>
                <c:pt idx="4">
                  <c:v>8.39</c:v>
                </c:pt>
                <c:pt idx="5">
                  <c:v>8.5699999999999896</c:v>
                </c:pt>
                <c:pt idx="6">
                  <c:v>8.25</c:v>
                </c:pt>
                <c:pt idx="7">
                  <c:v>10.36</c:v>
                </c:pt>
                <c:pt idx="8">
                  <c:v>9.25</c:v>
                </c:pt>
                <c:pt idx="9">
                  <c:v>11.07</c:v>
                </c:pt>
                <c:pt idx="10">
                  <c:v>6.6</c:v>
                </c:pt>
                <c:pt idx="11">
                  <c:v>5.2399999999999904</c:v>
                </c:pt>
                <c:pt idx="12">
                  <c:v>7.72</c:v>
                </c:pt>
                <c:pt idx="13">
                  <c:v>12.28</c:v>
                </c:pt>
                <c:pt idx="14">
                  <c:v>8.8499999999999908</c:v>
                </c:pt>
                <c:pt idx="15">
                  <c:v>10.44</c:v>
                </c:pt>
                <c:pt idx="16">
                  <c:v>9.3000000000000007</c:v>
                </c:pt>
                <c:pt idx="17">
                  <c:v>9.19</c:v>
                </c:pt>
                <c:pt idx="18">
                  <c:v>7.6399999999999899</c:v>
                </c:pt>
                <c:pt idx="19">
                  <c:v>9.19</c:v>
                </c:pt>
                <c:pt idx="20">
                  <c:v>9.02</c:v>
                </c:pt>
                <c:pt idx="21">
                  <c:v>9.9</c:v>
                </c:pt>
                <c:pt idx="22">
                  <c:v>8.9499999999999993</c:v>
                </c:pt>
                <c:pt idx="23">
                  <c:v>8.9299999999999908</c:v>
                </c:pt>
                <c:pt idx="24">
                  <c:v>11.86</c:v>
                </c:pt>
                <c:pt idx="25">
                  <c:v>10.48</c:v>
                </c:pt>
                <c:pt idx="26">
                  <c:v>7.4799999999999898</c:v>
                </c:pt>
                <c:pt idx="27">
                  <c:v>9.1999999999999993</c:v>
                </c:pt>
                <c:pt idx="28">
                  <c:v>6.93</c:v>
                </c:pt>
                <c:pt idx="29">
                  <c:v>6.18</c:v>
                </c:pt>
                <c:pt idx="30">
                  <c:v>5.6</c:v>
                </c:pt>
                <c:pt idx="31">
                  <c:v>7.24</c:v>
                </c:pt>
                <c:pt idx="32">
                  <c:v>7.46999999999999</c:v>
                </c:pt>
                <c:pt idx="33">
                  <c:v>8.48</c:v>
                </c:pt>
                <c:pt idx="34">
                  <c:v>6.64</c:v>
                </c:pt>
                <c:pt idx="35">
                  <c:v>8.83</c:v>
                </c:pt>
                <c:pt idx="36">
                  <c:v>8.01</c:v>
                </c:pt>
                <c:pt idx="37">
                  <c:v>7.2299999999999898</c:v>
                </c:pt>
                <c:pt idx="38">
                  <c:v>6.57</c:v>
                </c:pt>
                <c:pt idx="39">
                  <c:v>5.6899999999999897</c:v>
                </c:pt>
                <c:pt idx="40">
                  <c:v>7.5799999999999903</c:v>
                </c:pt>
                <c:pt idx="41">
                  <c:v>6.56</c:v>
                </c:pt>
                <c:pt idx="42">
                  <c:v>4.4000000000000004</c:v>
                </c:pt>
                <c:pt idx="43">
                  <c:v>9.2100000000000009</c:v>
                </c:pt>
                <c:pt idx="44">
                  <c:v>6.71</c:v>
                </c:pt>
                <c:pt idx="45">
                  <c:v>8.69</c:v>
                </c:pt>
                <c:pt idx="46">
                  <c:v>8.8899999999999899</c:v>
                </c:pt>
                <c:pt idx="47">
                  <c:v>10.41</c:v>
                </c:pt>
                <c:pt idx="48">
                  <c:v>4.09</c:v>
                </c:pt>
                <c:pt idx="49">
                  <c:v>5.61</c:v>
                </c:pt>
                <c:pt idx="50">
                  <c:v>10.29</c:v>
                </c:pt>
                <c:pt idx="51">
                  <c:v>8.93</c:v>
                </c:pt>
                <c:pt idx="52">
                  <c:v>6.25</c:v>
                </c:pt>
                <c:pt idx="53">
                  <c:v>6.1299999999999901</c:v>
                </c:pt>
                <c:pt idx="54">
                  <c:v>11.96</c:v>
                </c:pt>
                <c:pt idx="55">
                  <c:v>8.3799999999999901</c:v>
                </c:pt>
                <c:pt idx="56">
                  <c:v>6.54</c:v>
                </c:pt>
                <c:pt idx="57">
                  <c:v>8.46999999999999</c:v>
                </c:pt>
                <c:pt idx="58">
                  <c:v>7.12</c:v>
                </c:pt>
                <c:pt idx="59">
                  <c:v>9.56</c:v>
                </c:pt>
                <c:pt idx="60">
                  <c:v>5.89</c:v>
                </c:pt>
                <c:pt idx="61">
                  <c:v>5.2</c:v>
                </c:pt>
                <c:pt idx="62">
                  <c:v>3.98</c:v>
                </c:pt>
                <c:pt idx="63">
                  <c:v>7.81</c:v>
                </c:pt>
                <c:pt idx="64">
                  <c:v>6.02</c:v>
                </c:pt>
                <c:pt idx="65">
                  <c:v>7.85</c:v>
                </c:pt>
                <c:pt idx="66">
                  <c:v>4.8999999999999897</c:v>
                </c:pt>
                <c:pt idx="67">
                  <c:v>5.65</c:v>
                </c:pt>
                <c:pt idx="68">
                  <c:v>8.41</c:v>
                </c:pt>
                <c:pt idx="69">
                  <c:v>5.31</c:v>
                </c:pt>
                <c:pt idx="70">
                  <c:v>8.6999999999999993</c:v>
                </c:pt>
                <c:pt idx="71">
                  <c:v>9.0399999999999991</c:v>
                </c:pt>
                <c:pt idx="72">
                  <c:v>7.85</c:v>
                </c:pt>
                <c:pt idx="73">
                  <c:v>3.95</c:v>
                </c:pt>
                <c:pt idx="74">
                  <c:v>5.75999999999999</c:v>
                </c:pt>
                <c:pt idx="75">
                  <c:v>7.21</c:v>
                </c:pt>
                <c:pt idx="76">
                  <c:v>6.9099999999999904</c:v>
                </c:pt>
                <c:pt idx="77">
                  <c:v>5.12</c:v>
                </c:pt>
                <c:pt idx="78">
                  <c:v>11.569999999999901</c:v>
                </c:pt>
                <c:pt idx="79">
                  <c:v>8.5399999999999991</c:v>
                </c:pt>
                <c:pt idx="80">
                  <c:v>7.2799999999999896</c:v>
                </c:pt>
                <c:pt idx="81">
                  <c:v>8.48</c:v>
                </c:pt>
                <c:pt idx="82">
                  <c:v>7</c:v>
                </c:pt>
                <c:pt idx="83">
                  <c:v>8.0500000000000007</c:v>
                </c:pt>
                <c:pt idx="84">
                  <c:v>8.4999999999999893</c:v>
                </c:pt>
                <c:pt idx="85">
                  <c:v>6.7299999999999898</c:v>
                </c:pt>
                <c:pt idx="86">
                  <c:v>7.49</c:v>
                </c:pt>
                <c:pt idx="87">
                  <c:v>4.2699999999999996</c:v>
                </c:pt>
                <c:pt idx="88">
                  <c:v>7.27</c:v>
                </c:pt>
                <c:pt idx="89">
                  <c:v>6.32</c:v>
                </c:pt>
                <c:pt idx="90">
                  <c:v>8.76</c:v>
                </c:pt>
                <c:pt idx="91">
                  <c:v>7.92</c:v>
                </c:pt>
                <c:pt idx="92">
                  <c:v>8.2200000000000006</c:v>
                </c:pt>
                <c:pt idx="93">
                  <c:v>5.95</c:v>
                </c:pt>
                <c:pt idx="94">
                  <c:v>11.03</c:v>
                </c:pt>
                <c:pt idx="95">
                  <c:v>8.3799999999999901</c:v>
                </c:pt>
                <c:pt idx="96">
                  <c:v>7.6099999999999897</c:v>
                </c:pt>
                <c:pt idx="97">
                  <c:v>8.0399999999999991</c:v>
                </c:pt>
                <c:pt idx="98">
                  <c:v>8.1099999999999905</c:v>
                </c:pt>
                <c:pt idx="99">
                  <c:v>5.65</c:v>
                </c:pt>
                <c:pt idx="100">
                  <c:v>6.23</c:v>
                </c:pt>
                <c:pt idx="101">
                  <c:v>10.2599999999999</c:v>
                </c:pt>
                <c:pt idx="102">
                  <c:v>7.54</c:v>
                </c:pt>
                <c:pt idx="103">
                  <c:v>8.2099999999999902</c:v>
                </c:pt>
                <c:pt idx="104">
                  <c:v>5.39</c:v>
                </c:pt>
                <c:pt idx="105">
                  <c:v>5.4899999999999904</c:v>
                </c:pt>
                <c:pt idx="106">
                  <c:v>8.01</c:v>
                </c:pt>
                <c:pt idx="107">
                  <c:v>8.02</c:v>
                </c:pt>
                <c:pt idx="108">
                  <c:v>7.81</c:v>
                </c:pt>
                <c:pt idx="109">
                  <c:v>10.58</c:v>
                </c:pt>
                <c:pt idx="110">
                  <c:v>7.9399999999999897</c:v>
                </c:pt>
                <c:pt idx="111">
                  <c:v>9.7899999999999903</c:v>
                </c:pt>
                <c:pt idx="112">
                  <c:v>6.4099999999999904</c:v>
                </c:pt>
                <c:pt idx="113">
                  <c:v>6.21</c:v>
                </c:pt>
                <c:pt idx="114">
                  <c:v>5.81</c:v>
                </c:pt>
                <c:pt idx="115">
                  <c:v>9.17</c:v>
                </c:pt>
              </c:numCache>
            </c:numRef>
          </c:yVal>
          <c:smooth val="0"/>
        </c:ser>
        <c:ser>
          <c:idx val="3"/>
          <c:order val="3"/>
          <c:tx>
            <c:v>0.51 - 1.00</c:v>
          </c:tx>
          <c:marker>
            <c:symbol val="none"/>
          </c:marker>
          <c:trendline>
            <c:spPr>
              <a:ln w="28575"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4404682122663772E-2"/>
                  <c:y val="-4.5657871460348947E-4"/>
                </c:manualLayout>
              </c:layout>
              <c:numFmt formatCode="General" sourceLinked="0"/>
            </c:trendlineLbl>
          </c:trendline>
          <c:xVal>
            <c:numRef>
              <c:f>'Amount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'Amount of Events'!$F$2:$F$117</c:f>
              <c:numCache>
                <c:formatCode>General</c:formatCode>
                <c:ptCount val="116"/>
                <c:pt idx="0">
                  <c:v>21.22</c:v>
                </c:pt>
                <c:pt idx="1">
                  <c:v>15.75</c:v>
                </c:pt>
                <c:pt idx="2">
                  <c:v>10.24</c:v>
                </c:pt>
                <c:pt idx="3">
                  <c:v>13.84</c:v>
                </c:pt>
                <c:pt idx="4">
                  <c:v>16.279999999999902</c:v>
                </c:pt>
                <c:pt idx="5">
                  <c:v>18.849999999999898</c:v>
                </c:pt>
                <c:pt idx="6">
                  <c:v>6.35</c:v>
                </c:pt>
                <c:pt idx="7">
                  <c:v>6.45</c:v>
                </c:pt>
                <c:pt idx="8">
                  <c:v>10.119999999999999</c:v>
                </c:pt>
                <c:pt idx="9">
                  <c:v>15.22</c:v>
                </c:pt>
                <c:pt idx="10">
                  <c:v>14.659999999999901</c:v>
                </c:pt>
                <c:pt idx="11">
                  <c:v>15.58</c:v>
                </c:pt>
                <c:pt idx="12">
                  <c:v>14.299999999999899</c:v>
                </c:pt>
                <c:pt idx="13">
                  <c:v>13.54</c:v>
                </c:pt>
                <c:pt idx="14">
                  <c:v>12.38</c:v>
                </c:pt>
                <c:pt idx="15">
                  <c:v>13.719999999999899</c:v>
                </c:pt>
                <c:pt idx="16">
                  <c:v>10.050000000000001</c:v>
                </c:pt>
                <c:pt idx="17">
                  <c:v>17.940000000000001</c:v>
                </c:pt>
                <c:pt idx="18">
                  <c:v>14.77</c:v>
                </c:pt>
                <c:pt idx="19">
                  <c:v>13.739999999999901</c:v>
                </c:pt>
                <c:pt idx="20">
                  <c:v>14.28</c:v>
                </c:pt>
                <c:pt idx="21">
                  <c:v>10.5299999999999</c:v>
                </c:pt>
                <c:pt idx="22">
                  <c:v>9.77</c:v>
                </c:pt>
                <c:pt idx="23">
                  <c:v>9.14</c:v>
                </c:pt>
                <c:pt idx="24">
                  <c:v>18.68</c:v>
                </c:pt>
                <c:pt idx="25">
                  <c:v>11.059999999999899</c:v>
                </c:pt>
                <c:pt idx="26">
                  <c:v>15.87</c:v>
                </c:pt>
                <c:pt idx="27">
                  <c:v>10.1299999999999</c:v>
                </c:pt>
                <c:pt idx="28">
                  <c:v>8</c:v>
                </c:pt>
                <c:pt idx="29">
                  <c:v>11.95</c:v>
                </c:pt>
                <c:pt idx="30">
                  <c:v>14.48</c:v>
                </c:pt>
                <c:pt idx="31">
                  <c:v>19.2</c:v>
                </c:pt>
                <c:pt idx="32">
                  <c:v>15.55</c:v>
                </c:pt>
                <c:pt idx="33">
                  <c:v>12.4599999999999</c:v>
                </c:pt>
                <c:pt idx="34">
                  <c:v>14.9299999999999</c:v>
                </c:pt>
                <c:pt idx="35">
                  <c:v>17.97</c:v>
                </c:pt>
                <c:pt idx="36">
                  <c:v>15.3599999999999</c:v>
                </c:pt>
                <c:pt idx="37">
                  <c:v>11.719999999999899</c:v>
                </c:pt>
                <c:pt idx="38">
                  <c:v>13.729999999999899</c:v>
                </c:pt>
                <c:pt idx="39">
                  <c:v>10.92</c:v>
                </c:pt>
                <c:pt idx="40">
                  <c:v>16.57</c:v>
                </c:pt>
                <c:pt idx="41">
                  <c:v>7.5299999999999896</c:v>
                </c:pt>
                <c:pt idx="42">
                  <c:v>9.7799999999999994</c:v>
                </c:pt>
                <c:pt idx="43">
                  <c:v>17.350000000000001</c:v>
                </c:pt>
                <c:pt idx="44">
                  <c:v>10.69</c:v>
                </c:pt>
                <c:pt idx="45">
                  <c:v>14.0899999999999</c:v>
                </c:pt>
                <c:pt idx="46">
                  <c:v>13.77</c:v>
                </c:pt>
                <c:pt idx="47">
                  <c:v>14.75</c:v>
                </c:pt>
                <c:pt idx="48">
                  <c:v>10.9399999999999</c:v>
                </c:pt>
                <c:pt idx="49">
                  <c:v>9.17</c:v>
                </c:pt>
                <c:pt idx="50">
                  <c:v>12.64</c:v>
                </c:pt>
                <c:pt idx="51">
                  <c:v>13.5299999999999</c:v>
                </c:pt>
                <c:pt idx="52">
                  <c:v>14.05</c:v>
                </c:pt>
                <c:pt idx="53">
                  <c:v>11.229999999999899</c:v>
                </c:pt>
                <c:pt idx="54">
                  <c:v>12.79</c:v>
                </c:pt>
                <c:pt idx="55">
                  <c:v>9.8800000000000008</c:v>
                </c:pt>
                <c:pt idx="56">
                  <c:v>19.6799999999999</c:v>
                </c:pt>
                <c:pt idx="57">
                  <c:v>13.01</c:v>
                </c:pt>
                <c:pt idx="58">
                  <c:v>14.41</c:v>
                </c:pt>
                <c:pt idx="59">
                  <c:v>13.98</c:v>
                </c:pt>
                <c:pt idx="60">
                  <c:v>9.68</c:v>
                </c:pt>
                <c:pt idx="61">
                  <c:v>11.94</c:v>
                </c:pt>
                <c:pt idx="62">
                  <c:v>16.63</c:v>
                </c:pt>
                <c:pt idx="63">
                  <c:v>8.8799999999999901</c:v>
                </c:pt>
                <c:pt idx="64">
                  <c:v>14.78</c:v>
                </c:pt>
                <c:pt idx="65">
                  <c:v>10.75</c:v>
                </c:pt>
                <c:pt idx="66">
                  <c:v>8.4499999999999993</c:v>
                </c:pt>
                <c:pt idx="67">
                  <c:v>16.169999999999899</c:v>
                </c:pt>
                <c:pt idx="68">
                  <c:v>7.73</c:v>
                </c:pt>
                <c:pt idx="69">
                  <c:v>13.399999999999901</c:v>
                </c:pt>
                <c:pt idx="70">
                  <c:v>16.34</c:v>
                </c:pt>
                <c:pt idx="71">
                  <c:v>11.799999999999899</c:v>
                </c:pt>
                <c:pt idx="72">
                  <c:v>14.22</c:v>
                </c:pt>
                <c:pt idx="73">
                  <c:v>17.829999999999998</c:v>
                </c:pt>
                <c:pt idx="74">
                  <c:v>12.47</c:v>
                </c:pt>
                <c:pt idx="75">
                  <c:v>13.08</c:v>
                </c:pt>
                <c:pt idx="76">
                  <c:v>11.04</c:v>
                </c:pt>
                <c:pt idx="77">
                  <c:v>16.39</c:v>
                </c:pt>
                <c:pt idx="78">
                  <c:v>11.059999999999899</c:v>
                </c:pt>
                <c:pt idx="79">
                  <c:v>13.389999999999899</c:v>
                </c:pt>
                <c:pt idx="80">
                  <c:v>12.02</c:v>
                </c:pt>
                <c:pt idx="81">
                  <c:v>19.32</c:v>
                </c:pt>
                <c:pt idx="82">
                  <c:v>14.73</c:v>
                </c:pt>
                <c:pt idx="83">
                  <c:v>10.6299999999999</c:v>
                </c:pt>
                <c:pt idx="84">
                  <c:v>15.33</c:v>
                </c:pt>
                <c:pt idx="85">
                  <c:v>15.139999999999899</c:v>
                </c:pt>
                <c:pt idx="86">
                  <c:v>19.399999999999999</c:v>
                </c:pt>
                <c:pt idx="87">
                  <c:v>12.1</c:v>
                </c:pt>
                <c:pt idx="88">
                  <c:v>12.74</c:v>
                </c:pt>
                <c:pt idx="89">
                  <c:v>10.41</c:v>
                </c:pt>
                <c:pt idx="90">
                  <c:v>9.4499999999999993</c:v>
                </c:pt>
                <c:pt idx="91">
                  <c:v>12.03</c:v>
                </c:pt>
                <c:pt idx="92">
                  <c:v>12.04</c:v>
                </c:pt>
                <c:pt idx="93">
                  <c:v>11.39</c:v>
                </c:pt>
                <c:pt idx="94">
                  <c:v>19.170000000000002</c:v>
                </c:pt>
                <c:pt idx="95">
                  <c:v>15.83</c:v>
                </c:pt>
                <c:pt idx="96">
                  <c:v>14.989999999999901</c:v>
                </c:pt>
                <c:pt idx="97">
                  <c:v>11.28</c:v>
                </c:pt>
                <c:pt idx="98">
                  <c:v>11.66</c:v>
                </c:pt>
                <c:pt idx="99">
                  <c:v>13.78</c:v>
                </c:pt>
                <c:pt idx="100">
                  <c:v>16.07</c:v>
                </c:pt>
                <c:pt idx="101">
                  <c:v>19.14</c:v>
                </c:pt>
                <c:pt idx="102">
                  <c:v>19.739999999999998</c:v>
                </c:pt>
                <c:pt idx="103">
                  <c:v>10.81</c:v>
                </c:pt>
                <c:pt idx="104">
                  <c:v>17.09</c:v>
                </c:pt>
                <c:pt idx="105">
                  <c:v>10.01</c:v>
                </c:pt>
                <c:pt idx="106">
                  <c:v>15.61</c:v>
                </c:pt>
                <c:pt idx="107">
                  <c:v>20.169999999999899</c:v>
                </c:pt>
                <c:pt idx="108">
                  <c:v>12.45</c:v>
                </c:pt>
                <c:pt idx="109">
                  <c:v>12.9</c:v>
                </c:pt>
                <c:pt idx="110">
                  <c:v>10.8</c:v>
                </c:pt>
                <c:pt idx="111">
                  <c:v>19.649999999999999</c:v>
                </c:pt>
                <c:pt idx="112">
                  <c:v>13.9299999999999</c:v>
                </c:pt>
                <c:pt idx="113">
                  <c:v>10.89</c:v>
                </c:pt>
                <c:pt idx="114">
                  <c:v>13.9299999999999</c:v>
                </c:pt>
                <c:pt idx="115">
                  <c:v>12.03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56864"/>
        <c:axId val="78358784"/>
      </c:scatterChart>
      <c:valAx>
        <c:axId val="7835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58784"/>
        <c:crosses val="autoZero"/>
        <c:crossBetween val="midCat"/>
      </c:valAx>
      <c:valAx>
        <c:axId val="7835878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 of Precip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56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Indian</a:t>
            </a:r>
            <a:r>
              <a:rPr lang="en-US" baseline="0"/>
              <a:t> Mills</a:t>
            </a:r>
            <a:r>
              <a:rPr lang="en-US"/>
              <a:t> Binned Precipitation as a Percentage of Annual Precip (Small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0.03 - 0.10</c:v>
          </c:tx>
          <c:marker>
            <c:symbol val="none"/>
          </c:marker>
          <c:trendline>
            <c:spPr>
              <a:ln w="28575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1497032050688112E-2"/>
                  <c:y val="9.732421519480122E-5"/>
                </c:manualLayout>
              </c:layout>
              <c:numFmt formatCode="General" sourceLinked="0"/>
            </c:trendlineLbl>
          </c:trendline>
          <c:xVal>
            <c:numRef>
              <c:f>'Amount of Events'!$U$2:$U$117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'Amount of Events'!$W$2:$W$118</c:f>
              <c:numCache>
                <c:formatCode>0.0%</c:formatCode>
                <c:ptCount val="117"/>
                <c:pt idx="0">
                  <c:v>3.032490974729242E-2</c:v>
                </c:pt>
                <c:pt idx="1">
                  <c:v>3.5266624176758021E-2</c:v>
                </c:pt>
                <c:pt idx="2">
                  <c:v>5.2470708099847177E-2</c:v>
                </c:pt>
                <c:pt idx="3">
                  <c:v>4.0634506736201649E-2</c:v>
                </c:pt>
                <c:pt idx="4">
                  <c:v>3.6877206747744216E-2</c:v>
                </c:pt>
                <c:pt idx="5">
                  <c:v>2.9827586206896552E-2</c:v>
                </c:pt>
                <c:pt idx="6">
                  <c:v>3.8855678906917164E-2</c:v>
                </c:pt>
                <c:pt idx="7">
                  <c:v>4.4750430292598967E-2</c:v>
                </c:pt>
                <c:pt idx="8">
                  <c:v>3.1166301436571706E-2</c:v>
                </c:pt>
                <c:pt idx="9">
                  <c:v>2.9998295551389127E-2</c:v>
                </c:pt>
                <c:pt idx="10">
                  <c:v>3.4340659340659337E-2</c:v>
                </c:pt>
                <c:pt idx="11">
                  <c:v>5.5750658472344158E-2</c:v>
                </c:pt>
                <c:pt idx="12">
                  <c:v>5.1301301301301297E-2</c:v>
                </c:pt>
                <c:pt idx="13">
                  <c:v>3.6408263448557986E-2</c:v>
                </c:pt>
                <c:pt idx="14">
                  <c:v>4.8887802493277933E-2</c:v>
                </c:pt>
                <c:pt idx="15">
                  <c:v>3.0772285090331548E-2</c:v>
                </c:pt>
                <c:pt idx="16">
                  <c:v>5.9810357403355212E-2</c:v>
                </c:pt>
                <c:pt idx="17">
                  <c:v>3.79502985937199E-2</c:v>
                </c:pt>
                <c:pt idx="18">
                  <c:v>3.4886025768087213E-2</c:v>
                </c:pt>
                <c:pt idx="19">
                  <c:v>6.8622025456557822E-2</c:v>
                </c:pt>
                <c:pt idx="20">
                  <c:v>4.8006096012192023E-2</c:v>
                </c:pt>
                <c:pt idx="21">
                  <c:v>3.5907859078590787E-2</c:v>
                </c:pt>
                <c:pt idx="22">
                  <c:v>2.291510142749812E-2</c:v>
                </c:pt>
                <c:pt idx="23">
                  <c:v>4.4088176352705413E-2</c:v>
                </c:pt>
                <c:pt idx="24">
                  <c:v>3.3823233340044292E-2</c:v>
                </c:pt>
                <c:pt idx="25">
                  <c:v>3.4983633387888707E-2</c:v>
                </c:pt>
                <c:pt idx="26">
                  <c:v>3.3716624439680369E-2</c:v>
                </c:pt>
                <c:pt idx="27">
                  <c:v>3.8032786885245903E-2</c:v>
                </c:pt>
                <c:pt idx="28">
                  <c:v>4.9792531120331954E-2</c:v>
                </c:pt>
                <c:pt idx="29">
                  <c:v>4.3286677034733025E-2</c:v>
                </c:pt>
                <c:pt idx="30">
                  <c:v>2.8713629402756506E-2</c:v>
                </c:pt>
                <c:pt idx="31">
                  <c:v>2.3574947220267418E-2</c:v>
                </c:pt>
                <c:pt idx="32">
                  <c:v>3.0957943925233648E-2</c:v>
                </c:pt>
                <c:pt idx="33">
                  <c:v>3.804010750465165E-2</c:v>
                </c:pt>
                <c:pt idx="34">
                  <c:v>3.1852654387865657E-2</c:v>
                </c:pt>
                <c:pt idx="35">
                  <c:v>3.3832393544623758E-2</c:v>
                </c:pt>
                <c:pt idx="36">
                  <c:v>3.2981285899573838E-2</c:v>
                </c:pt>
                <c:pt idx="37">
                  <c:v>4.2233787029623694E-2</c:v>
                </c:pt>
                <c:pt idx="38">
                  <c:v>3.8402161327672713E-2</c:v>
                </c:pt>
                <c:pt idx="39">
                  <c:v>4.1165463779738044E-2</c:v>
                </c:pt>
                <c:pt idx="40">
                  <c:v>3.5655641566971617E-2</c:v>
                </c:pt>
                <c:pt idx="41">
                  <c:v>5.6002217909620185E-2</c:v>
                </c:pt>
                <c:pt idx="42">
                  <c:v>4.9874743794124349E-2</c:v>
                </c:pt>
                <c:pt idx="43">
                  <c:v>5.0020416496529205E-2</c:v>
                </c:pt>
                <c:pt idx="44">
                  <c:v>4.9336338592536937E-2</c:v>
                </c:pt>
                <c:pt idx="45">
                  <c:v>4.6109510086455328E-2</c:v>
                </c:pt>
                <c:pt idx="46">
                  <c:v>4.9774571686203778E-2</c:v>
                </c:pt>
                <c:pt idx="47">
                  <c:v>4.6214355948869218E-2</c:v>
                </c:pt>
                <c:pt idx="48">
                  <c:v>5.092009074867658E-2</c:v>
                </c:pt>
                <c:pt idx="49">
                  <c:v>4.6057390884977088E-2</c:v>
                </c:pt>
                <c:pt idx="50">
                  <c:v>2.3827534039334342E-2</c:v>
                </c:pt>
                <c:pt idx="51">
                  <c:v>2.2849752101746067E-2</c:v>
                </c:pt>
                <c:pt idx="52">
                  <c:v>3.0549396403054936E-2</c:v>
                </c:pt>
                <c:pt idx="53">
                  <c:v>5.0043898156277432E-2</c:v>
                </c:pt>
                <c:pt idx="54">
                  <c:v>3.4383954154727794E-2</c:v>
                </c:pt>
                <c:pt idx="55">
                  <c:v>5.7995980476600636E-2</c:v>
                </c:pt>
                <c:pt idx="56">
                  <c:v>2.6691495965238982E-2</c:v>
                </c:pt>
                <c:pt idx="57">
                  <c:v>4.0280210157618214E-2</c:v>
                </c:pt>
                <c:pt idx="58">
                  <c:v>3.7670491448365449E-2</c:v>
                </c:pt>
                <c:pt idx="59">
                  <c:v>3.8027857616626137E-2</c:v>
                </c:pt>
                <c:pt idx="60">
                  <c:v>3.2284597984783052E-2</c:v>
                </c:pt>
                <c:pt idx="61">
                  <c:v>3.7777169449767313E-2</c:v>
                </c:pt>
                <c:pt idx="62">
                  <c:v>4.1133963312951646E-2</c:v>
                </c:pt>
                <c:pt idx="63">
                  <c:v>5.7142857142857141E-2</c:v>
                </c:pt>
                <c:pt idx="64">
                  <c:v>3.2273262661955245E-2</c:v>
                </c:pt>
                <c:pt idx="65">
                  <c:v>3.2640286161412922E-2</c:v>
                </c:pt>
                <c:pt idx="66">
                  <c:v>3.5407445977610003E-2</c:v>
                </c:pt>
                <c:pt idx="67">
                  <c:v>2.3827824750192159E-2</c:v>
                </c:pt>
                <c:pt idx="68">
                  <c:v>3.6510067114093964E-2</c:v>
                </c:pt>
                <c:pt idx="69">
                  <c:v>3.115697559039492E-2</c:v>
                </c:pt>
                <c:pt idx="70">
                  <c:v>3.3447098976109216E-2</c:v>
                </c:pt>
                <c:pt idx="71">
                  <c:v>4.2689670426896704E-2</c:v>
                </c:pt>
                <c:pt idx="72">
                  <c:v>3.4904714142427282E-2</c:v>
                </c:pt>
                <c:pt idx="73">
                  <c:v>3.8638780574264446E-2</c:v>
                </c:pt>
                <c:pt idx="74">
                  <c:v>3.5502958579881651E-2</c:v>
                </c:pt>
                <c:pt idx="75">
                  <c:v>3.653889262497198E-2</c:v>
                </c:pt>
                <c:pt idx="76">
                  <c:v>3.0915853091585309E-2</c:v>
                </c:pt>
                <c:pt idx="77">
                  <c:v>3.6577181208053693E-2</c:v>
                </c:pt>
                <c:pt idx="78">
                  <c:v>3.5203520352035202E-2</c:v>
                </c:pt>
                <c:pt idx="79">
                  <c:v>3.6936043629152204E-2</c:v>
                </c:pt>
                <c:pt idx="80">
                  <c:v>3.9843750000000004E-2</c:v>
                </c:pt>
                <c:pt idx="81">
                  <c:v>1.6824034334763947E-2</c:v>
                </c:pt>
                <c:pt idx="82">
                  <c:v>2.6402640264026399E-2</c:v>
                </c:pt>
                <c:pt idx="83">
                  <c:v>5.6298773690078033E-2</c:v>
                </c:pt>
                <c:pt idx="84">
                  <c:v>3.9991063449508493E-2</c:v>
                </c:pt>
                <c:pt idx="85">
                  <c:v>2.7015793848711556E-2</c:v>
                </c:pt>
                <c:pt idx="86">
                  <c:v>3.5189803269603769E-2</c:v>
                </c:pt>
                <c:pt idx="87">
                  <c:v>1.5567086730911787E-2</c:v>
                </c:pt>
                <c:pt idx="88">
                  <c:v>3.4313725490196081E-2</c:v>
                </c:pt>
                <c:pt idx="89">
                  <c:v>2.5524907369287773E-2</c:v>
                </c:pt>
                <c:pt idx="90">
                  <c:v>4.0479421076436005E-2</c:v>
                </c:pt>
                <c:pt idx="91">
                  <c:v>2.4282094594594593E-2</c:v>
                </c:pt>
                <c:pt idx="92">
                  <c:v>3.22257806244996E-2</c:v>
                </c:pt>
                <c:pt idx="93">
                  <c:v>2.6790314270994334E-2</c:v>
                </c:pt>
                <c:pt idx="94">
                  <c:v>2.7861698556562606E-2</c:v>
                </c:pt>
                <c:pt idx="95">
                  <c:v>1.7909111260353706E-2</c:v>
                </c:pt>
                <c:pt idx="96">
                  <c:v>2.3200757575757576E-2</c:v>
                </c:pt>
                <c:pt idx="97">
                  <c:v>1.4218972171440178E-2</c:v>
                </c:pt>
                <c:pt idx="98">
                  <c:v>1.9106957424714414E-2</c:v>
                </c:pt>
                <c:pt idx="99">
                  <c:v>2.2676371780515119E-2</c:v>
                </c:pt>
                <c:pt idx="100">
                  <c:v>3.4257036875409125E-2</c:v>
                </c:pt>
                <c:pt idx="101">
                  <c:v>2.1483375959079284E-2</c:v>
                </c:pt>
                <c:pt idx="102">
                  <c:v>2.1807949349278932E-2</c:v>
                </c:pt>
                <c:pt idx="103">
                  <c:v>2.0322085889570553E-2</c:v>
                </c:pt>
                <c:pt idx="104">
                  <c:v>1.4732630047289906E-2</c:v>
                </c:pt>
                <c:pt idx="105">
                  <c:v>2.7020838103961529E-2</c:v>
                </c:pt>
                <c:pt idx="106">
                  <c:v>2.3153942428035049E-2</c:v>
                </c:pt>
                <c:pt idx="107">
                  <c:v>1.5995781332395851E-2</c:v>
                </c:pt>
                <c:pt idx="108">
                  <c:v>2.7313397692488816E-2</c:v>
                </c:pt>
                <c:pt idx="109">
                  <c:v>1.4856230031948883E-2</c:v>
                </c:pt>
                <c:pt idx="110">
                  <c:v>1.7028522775649216E-2</c:v>
                </c:pt>
                <c:pt idx="111">
                  <c:v>1.6688543033939622E-2</c:v>
                </c:pt>
                <c:pt idx="112">
                  <c:v>1.5126663021687626E-2</c:v>
                </c:pt>
                <c:pt idx="113">
                  <c:v>2.8265329382265787E-2</c:v>
                </c:pt>
                <c:pt idx="114">
                  <c:v>1.2048192771084315E-2</c:v>
                </c:pt>
                <c:pt idx="115">
                  <c:v>1.471502590673575E-2</c:v>
                </c:pt>
                <c:pt idx="116">
                  <c:v>3.4565022696043578E-2</c:v>
                </c:pt>
              </c:numCache>
            </c:numRef>
          </c:yVal>
          <c:smooth val="0"/>
        </c:ser>
        <c:ser>
          <c:idx val="1"/>
          <c:order val="1"/>
          <c:tx>
            <c:v>0.11 - 0.25</c:v>
          </c:tx>
          <c:marker>
            <c:symbol val="none"/>
          </c:marker>
          <c:trendlin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4051389926014806E-2"/>
                  <c:y val="8.0051658231901346E-4"/>
                </c:manualLayout>
              </c:layout>
              <c:numFmt formatCode="General" sourceLinked="0"/>
            </c:trendlineLbl>
          </c:trendline>
          <c:xVal>
            <c:numRef>
              <c:f>'Amount of Events'!$U$2:$U$117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'Amount of Events'!$X$2:$X$118</c:f>
              <c:numCache>
                <c:formatCode>0.0%</c:formatCode>
                <c:ptCount val="117"/>
                <c:pt idx="0">
                  <c:v>8.772563176895308E-2</c:v>
                </c:pt>
                <c:pt idx="1">
                  <c:v>9.3477799022732108E-2</c:v>
                </c:pt>
                <c:pt idx="2">
                  <c:v>0.14263881813550688</c:v>
                </c:pt>
                <c:pt idx="3">
                  <c:v>9.3654932637983468E-2</c:v>
                </c:pt>
                <c:pt idx="4">
                  <c:v>0.11651628089446843</c:v>
                </c:pt>
                <c:pt idx="5">
                  <c:v>0.10206896551724137</c:v>
                </c:pt>
                <c:pt idx="6">
                  <c:v>9.308283518360376E-2</c:v>
                </c:pt>
                <c:pt idx="7">
                  <c:v>0.10499139414802064</c:v>
                </c:pt>
                <c:pt idx="8">
                  <c:v>0.10469929388848308</c:v>
                </c:pt>
                <c:pt idx="9">
                  <c:v>6.5791716379751147E-2</c:v>
                </c:pt>
                <c:pt idx="10">
                  <c:v>7.6530612244897961E-2</c:v>
                </c:pt>
                <c:pt idx="11">
                  <c:v>0.11984196663740122</c:v>
                </c:pt>
                <c:pt idx="12">
                  <c:v>8.5835835835835844E-2</c:v>
                </c:pt>
                <c:pt idx="13">
                  <c:v>7.4452853344242176E-2</c:v>
                </c:pt>
                <c:pt idx="14">
                  <c:v>0.12466389635785871</c:v>
                </c:pt>
                <c:pt idx="15">
                  <c:v>9.5294818344252533E-2</c:v>
                </c:pt>
                <c:pt idx="16">
                  <c:v>7.4155117918794061E-2</c:v>
                </c:pt>
                <c:pt idx="17">
                  <c:v>8.822962820265845E-2</c:v>
                </c:pt>
                <c:pt idx="18">
                  <c:v>0.11278493557978196</c:v>
                </c:pt>
                <c:pt idx="19">
                  <c:v>0.13281682346430548</c:v>
                </c:pt>
                <c:pt idx="20">
                  <c:v>0.14452628905257811</c:v>
                </c:pt>
                <c:pt idx="21">
                  <c:v>8.423667570009033E-2</c:v>
                </c:pt>
                <c:pt idx="22">
                  <c:v>8.9969947407963935E-2</c:v>
                </c:pt>
                <c:pt idx="23">
                  <c:v>8.8621687820084616E-2</c:v>
                </c:pt>
                <c:pt idx="24">
                  <c:v>8.1135494262130056E-2</c:v>
                </c:pt>
                <c:pt idx="25">
                  <c:v>9.9631751227495902E-2</c:v>
                </c:pt>
                <c:pt idx="26">
                  <c:v>9.0040927694406553E-2</c:v>
                </c:pt>
                <c:pt idx="27">
                  <c:v>0.10185792349726776</c:v>
                </c:pt>
                <c:pt idx="28">
                  <c:v>0.14246196403872755</c:v>
                </c:pt>
                <c:pt idx="29">
                  <c:v>7.1798859512700888E-2</c:v>
                </c:pt>
                <c:pt idx="30">
                  <c:v>9.6286370597243487E-2</c:v>
                </c:pt>
                <c:pt idx="31">
                  <c:v>8.9373680506685427E-2</c:v>
                </c:pt>
                <c:pt idx="32">
                  <c:v>7.359813084112149E-2</c:v>
                </c:pt>
                <c:pt idx="33">
                  <c:v>0.12135621252842672</c:v>
                </c:pt>
                <c:pt idx="34">
                  <c:v>8.0823401950162521E-2</c:v>
                </c:pt>
                <c:pt idx="35">
                  <c:v>0.11238576706202606</c:v>
                </c:pt>
                <c:pt idx="36">
                  <c:v>0.11061700944969427</c:v>
                </c:pt>
                <c:pt idx="37">
                  <c:v>9.5676541232986398E-2</c:v>
                </c:pt>
                <c:pt idx="38">
                  <c:v>9.2821304515631017E-2</c:v>
                </c:pt>
                <c:pt idx="39">
                  <c:v>9.0082865543971935E-2</c:v>
                </c:pt>
                <c:pt idx="40">
                  <c:v>9.9695050433966689E-2</c:v>
                </c:pt>
                <c:pt idx="41">
                  <c:v>9.1211533130024669E-2</c:v>
                </c:pt>
                <c:pt idx="42">
                  <c:v>0.10544295149168754</c:v>
                </c:pt>
                <c:pt idx="43">
                  <c:v>0.12413229889750919</c:v>
                </c:pt>
                <c:pt idx="44">
                  <c:v>0.11445028800400701</c:v>
                </c:pt>
                <c:pt idx="45">
                  <c:v>8.4774255523535055E-2</c:v>
                </c:pt>
                <c:pt idx="46">
                  <c:v>7.6825969341749317E-2</c:v>
                </c:pt>
                <c:pt idx="47">
                  <c:v>6.1455260570304822E-2</c:v>
                </c:pt>
                <c:pt idx="48">
                  <c:v>0.14872699773128309</c:v>
                </c:pt>
                <c:pt idx="49">
                  <c:v>0.10706534844465855</c:v>
                </c:pt>
                <c:pt idx="50">
                  <c:v>5.2950075642965014E-2</c:v>
                </c:pt>
                <c:pt idx="51">
                  <c:v>7.7602931666307398E-2</c:v>
                </c:pt>
                <c:pt idx="52">
                  <c:v>8.4503572308450098E-2</c:v>
                </c:pt>
                <c:pt idx="53">
                  <c:v>9.1308165057067597E-2</c:v>
                </c:pt>
                <c:pt idx="54">
                  <c:v>0.10294719607040524</c:v>
                </c:pt>
                <c:pt idx="55">
                  <c:v>0.17599770312948609</c:v>
                </c:pt>
                <c:pt idx="56">
                  <c:v>3.7243947858473E-2</c:v>
                </c:pt>
                <c:pt idx="57">
                  <c:v>0.13009757317988493</c:v>
                </c:pt>
                <c:pt idx="58">
                  <c:v>8.724832214765102E-2</c:v>
                </c:pt>
                <c:pt idx="59">
                  <c:v>8.4678310855626576E-2</c:v>
                </c:pt>
                <c:pt idx="60">
                  <c:v>8.2459387209541421E-2</c:v>
                </c:pt>
                <c:pt idx="61">
                  <c:v>9.9644128113879002E-2</c:v>
                </c:pt>
                <c:pt idx="62">
                  <c:v>7.0872707059477486E-2</c:v>
                </c:pt>
                <c:pt idx="63">
                  <c:v>0.13469387755102008</c:v>
                </c:pt>
                <c:pt idx="64">
                  <c:v>7.5618374558303877E-2</c:v>
                </c:pt>
                <c:pt idx="65">
                  <c:v>0.12720769058797229</c:v>
                </c:pt>
                <c:pt idx="66">
                  <c:v>8.2790939859411355E-2</c:v>
                </c:pt>
                <c:pt idx="67">
                  <c:v>6.7640276710222907E-2</c:v>
                </c:pt>
                <c:pt idx="68">
                  <c:v>9.4765100671140939E-2</c:v>
                </c:pt>
                <c:pt idx="69">
                  <c:v>6.7076800952569945E-2</c:v>
                </c:pt>
                <c:pt idx="70">
                  <c:v>8.976109215017064E-2</c:v>
                </c:pt>
                <c:pt idx="71">
                  <c:v>7.7416500774165009E-2</c:v>
                </c:pt>
                <c:pt idx="72">
                  <c:v>7.1414242728184557E-2</c:v>
                </c:pt>
                <c:pt idx="73">
                  <c:v>7.568238213399503E-2</c:v>
                </c:pt>
                <c:pt idx="74">
                  <c:v>6.9033530571992102E-2</c:v>
                </c:pt>
                <c:pt idx="75">
                  <c:v>0.10804752297691102</c:v>
                </c:pt>
                <c:pt idx="76">
                  <c:v>8.4844258484425839E-2</c:v>
                </c:pt>
                <c:pt idx="77">
                  <c:v>0.11040268456375839</c:v>
                </c:pt>
                <c:pt idx="78">
                  <c:v>8.8008800880088014E-2</c:v>
                </c:pt>
                <c:pt idx="79">
                  <c:v>7.8086266732771428E-2</c:v>
                </c:pt>
                <c:pt idx="80">
                  <c:v>0.11223958333333332</c:v>
                </c:pt>
                <c:pt idx="81">
                  <c:v>5.8197424892703867E-2</c:v>
                </c:pt>
                <c:pt idx="82">
                  <c:v>7.9427942794279421E-2</c:v>
                </c:pt>
                <c:pt idx="83">
                  <c:v>8.5841694537346427E-2</c:v>
                </c:pt>
                <c:pt idx="84">
                  <c:v>7.5290437890974088E-2</c:v>
                </c:pt>
                <c:pt idx="85">
                  <c:v>6.1720698254364097E-2</c:v>
                </c:pt>
                <c:pt idx="86">
                  <c:v>6.6500415627597662E-2</c:v>
                </c:pt>
                <c:pt idx="87">
                  <c:v>6.770447244872721E-2</c:v>
                </c:pt>
                <c:pt idx="88">
                  <c:v>6.9411764705882353E-2</c:v>
                </c:pt>
                <c:pt idx="89">
                  <c:v>5.0638122684232192E-2</c:v>
                </c:pt>
                <c:pt idx="90">
                  <c:v>0.11126187245590231</c:v>
                </c:pt>
                <c:pt idx="91">
                  <c:v>9.45945945945946E-2</c:v>
                </c:pt>
                <c:pt idx="92">
                  <c:v>6.5852682145716573E-2</c:v>
                </c:pt>
                <c:pt idx="93">
                  <c:v>9.9433281813498198E-2</c:v>
                </c:pt>
                <c:pt idx="94">
                  <c:v>5.2870090634441085E-2</c:v>
                </c:pt>
                <c:pt idx="95">
                  <c:v>0.11305126483098275</c:v>
                </c:pt>
                <c:pt idx="96">
                  <c:v>9.4933712121212113E-2</c:v>
                </c:pt>
                <c:pt idx="97">
                  <c:v>8.7751371115173685E-2</c:v>
                </c:pt>
                <c:pt idx="98">
                  <c:v>7.1028037383177367E-2</c:v>
                </c:pt>
                <c:pt idx="99">
                  <c:v>0.14725643896976456</c:v>
                </c:pt>
                <c:pt idx="100">
                  <c:v>7.4841806676849226E-2</c:v>
                </c:pt>
                <c:pt idx="101">
                  <c:v>9.2583120204603575E-2</c:v>
                </c:pt>
                <c:pt idx="102">
                  <c:v>7.069996482588814E-2</c:v>
                </c:pt>
                <c:pt idx="103">
                  <c:v>8.5506134969325159E-2</c:v>
                </c:pt>
                <c:pt idx="104">
                  <c:v>4.5107311749727173E-2</c:v>
                </c:pt>
                <c:pt idx="105">
                  <c:v>9.4343943210441955E-2</c:v>
                </c:pt>
                <c:pt idx="106">
                  <c:v>7.1547768043387361E-2</c:v>
                </c:pt>
                <c:pt idx="107">
                  <c:v>6.9783793285287402E-2</c:v>
                </c:pt>
                <c:pt idx="108">
                  <c:v>6.333882740758183E-2</c:v>
                </c:pt>
                <c:pt idx="109">
                  <c:v>5.7827476038338661E-2</c:v>
                </c:pt>
                <c:pt idx="110">
                  <c:v>9.6636866751809283E-2</c:v>
                </c:pt>
                <c:pt idx="111">
                  <c:v>5.7753609600600039E-2</c:v>
                </c:pt>
                <c:pt idx="112">
                  <c:v>9.167122289046839E-2</c:v>
                </c:pt>
                <c:pt idx="113">
                  <c:v>0.10850239343514931</c:v>
                </c:pt>
                <c:pt idx="114">
                  <c:v>0.12673772011121409</c:v>
                </c:pt>
                <c:pt idx="115">
                  <c:v>9.3886010362694311E-2</c:v>
                </c:pt>
                <c:pt idx="116">
                  <c:v>9.1432371978452429E-2</c:v>
                </c:pt>
              </c:numCache>
            </c:numRef>
          </c:yVal>
          <c:smooth val="0"/>
        </c:ser>
        <c:ser>
          <c:idx val="2"/>
          <c:order val="2"/>
          <c:tx>
            <c:v>0.26 - 0.50</c:v>
          </c:tx>
          <c:marker>
            <c:symbol val="none"/>
          </c:marker>
          <c:trendline>
            <c:spPr>
              <a:ln w="28575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7239768925143638E-2"/>
                  <c:y val="-4.4177886078186222E-4"/>
                </c:manualLayout>
              </c:layout>
              <c:numFmt formatCode="General" sourceLinked="0"/>
            </c:trendlineLbl>
          </c:trendline>
          <c:xVal>
            <c:numRef>
              <c:f>'Amount of Events'!$U$2:$U$117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'Amount of Events'!$Y$2:$Y$118</c:f>
              <c:numCache>
                <c:formatCode>0.0%</c:formatCode>
                <c:ptCount val="117"/>
                <c:pt idx="0">
                  <c:v>0.11462093862815884</c:v>
                </c:pt>
                <c:pt idx="1">
                  <c:v>0.19587847886127047</c:v>
                </c:pt>
                <c:pt idx="2">
                  <c:v>0.22771268466632705</c:v>
                </c:pt>
                <c:pt idx="3">
                  <c:v>0.22164276401564534</c:v>
                </c:pt>
                <c:pt idx="4">
                  <c:v>0.16457434287956063</c:v>
                </c:pt>
                <c:pt idx="5">
                  <c:v>0.14775862068965501</c:v>
                </c:pt>
                <c:pt idx="6">
                  <c:v>0.17613151152860801</c:v>
                </c:pt>
                <c:pt idx="7">
                  <c:v>0.25473321858864023</c:v>
                </c:pt>
                <c:pt idx="8">
                  <c:v>0.22522522522522523</c:v>
                </c:pt>
                <c:pt idx="9">
                  <c:v>0.18868246122379409</c:v>
                </c:pt>
                <c:pt idx="10">
                  <c:v>0.12951334379905807</c:v>
                </c:pt>
                <c:pt idx="11">
                  <c:v>0.11501316944688302</c:v>
                </c:pt>
                <c:pt idx="12">
                  <c:v>0.1931931931931932</c:v>
                </c:pt>
                <c:pt idx="13">
                  <c:v>0.25117610963387194</c:v>
                </c:pt>
                <c:pt idx="14">
                  <c:v>0.21632852603275463</c:v>
                </c:pt>
                <c:pt idx="15">
                  <c:v>0.20726622989874927</c:v>
                </c:pt>
                <c:pt idx="16">
                  <c:v>0.2261123267687819</c:v>
                </c:pt>
                <c:pt idx="17">
                  <c:v>0.17703717973415528</c:v>
                </c:pt>
                <c:pt idx="18">
                  <c:v>0.15143706640237839</c:v>
                </c:pt>
                <c:pt idx="19">
                  <c:v>0.25428887659103483</c:v>
                </c:pt>
                <c:pt idx="20">
                  <c:v>0.22910845821691644</c:v>
                </c:pt>
                <c:pt idx="21">
                  <c:v>0.22357723577235772</c:v>
                </c:pt>
                <c:pt idx="22">
                  <c:v>0.16810668670172801</c:v>
                </c:pt>
                <c:pt idx="23">
                  <c:v>0.19884212870184795</c:v>
                </c:pt>
                <c:pt idx="24">
                  <c:v>0.23877592107912218</c:v>
                </c:pt>
                <c:pt idx="25">
                  <c:v>0.2144026186579378</c:v>
                </c:pt>
                <c:pt idx="26">
                  <c:v>0.14578054960046755</c:v>
                </c:pt>
                <c:pt idx="27">
                  <c:v>0.20109289617486337</c:v>
                </c:pt>
                <c:pt idx="28">
                  <c:v>0.19170124481327802</c:v>
                </c:pt>
                <c:pt idx="29">
                  <c:v>0.16018662519440124</c:v>
                </c:pt>
                <c:pt idx="30">
                  <c:v>0.10719754977029096</c:v>
                </c:pt>
                <c:pt idx="31">
                  <c:v>0.12737508796622096</c:v>
                </c:pt>
                <c:pt idx="32">
                  <c:v>0.14544392523364466</c:v>
                </c:pt>
                <c:pt idx="33">
                  <c:v>0.17531527806491629</c:v>
                </c:pt>
                <c:pt idx="34">
                  <c:v>0.14387865655471288</c:v>
                </c:pt>
                <c:pt idx="35">
                  <c:v>0.1716896752867976</c:v>
                </c:pt>
                <c:pt idx="36">
                  <c:v>0.14841578654808227</c:v>
                </c:pt>
                <c:pt idx="37">
                  <c:v>0.14471577261809426</c:v>
                </c:pt>
                <c:pt idx="38">
                  <c:v>0.12678502508683906</c:v>
                </c:pt>
                <c:pt idx="39">
                  <c:v>0.15209836941994093</c:v>
                </c:pt>
                <c:pt idx="40">
                  <c:v>0.17780905465634506</c:v>
                </c:pt>
                <c:pt idx="41">
                  <c:v>0.18186858885500415</c:v>
                </c:pt>
                <c:pt idx="42">
                  <c:v>0.10020496470052381</c:v>
                </c:pt>
                <c:pt idx="43">
                  <c:v>0.18803593303389141</c:v>
                </c:pt>
                <c:pt idx="44">
                  <c:v>0.16804407713498623</c:v>
                </c:pt>
                <c:pt idx="45">
                  <c:v>0.20869356388088375</c:v>
                </c:pt>
                <c:pt idx="46">
                  <c:v>0.16032461677186635</c:v>
                </c:pt>
                <c:pt idx="47">
                  <c:v>0.25589970501474929</c:v>
                </c:pt>
                <c:pt idx="48">
                  <c:v>0.10310057978321149</c:v>
                </c:pt>
                <c:pt idx="49">
                  <c:v>0.13527851458885942</c:v>
                </c:pt>
                <c:pt idx="50">
                  <c:v>0.19459152798789711</c:v>
                </c:pt>
                <c:pt idx="51">
                  <c:v>0.19249838327225693</c:v>
                </c:pt>
                <c:pt idx="52">
                  <c:v>0.15397881251539786</c:v>
                </c:pt>
                <c:pt idx="53">
                  <c:v>0.1793971319871229</c:v>
                </c:pt>
                <c:pt idx="54">
                  <c:v>0.2447810069586574</c:v>
                </c:pt>
                <c:pt idx="55">
                  <c:v>0.24059718633362018</c:v>
                </c:pt>
                <c:pt idx="56">
                  <c:v>0.10148975791433892</c:v>
                </c:pt>
                <c:pt idx="57">
                  <c:v>0.21190893169877384</c:v>
                </c:pt>
                <c:pt idx="58">
                  <c:v>0.15414591903009311</c:v>
                </c:pt>
                <c:pt idx="59">
                  <c:v>0.21136413884589877</c:v>
                </c:pt>
                <c:pt idx="60">
                  <c:v>0.12111865103845362</c:v>
                </c:pt>
                <c:pt idx="61">
                  <c:v>0.14234875444839859</c:v>
                </c:pt>
                <c:pt idx="62">
                  <c:v>0.11061700944969428</c:v>
                </c:pt>
                <c:pt idx="63">
                  <c:v>0.26564625850340134</c:v>
                </c:pt>
                <c:pt idx="64">
                  <c:v>0.14181389870435804</c:v>
                </c:pt>
                <c:pt idx="65">
                  <c:v>0.17549742901855578</c:v>
                </c:pt>
                <c:pt idx="66">
                  <c:v>0.12757094506638869</c:v>
                </c:pt>
                <c:pt idx="67">
                  <c:v>0.10857033051498848</c:v>
                </c:pt>
                <c:pt idx="68">
                  <c:v>0.22577181208053693</c:v>
                </c:pt>
                <c:pt idx="69">
                  <c:v>0.10537805120063504</c:v>
                </c:pt>
                <c:pt idx="70">
                  <c:v>0.14846416382252559</c:v>
                </c:pt>
                <c:pt idx="71">
                  <c:v>0.19995576199955759</c:v>
                </c:pt>
                <c:pt idx="72">
                  <c:v>0.15747241725175526</c:v>
                </c:pt>
                <c:pt idx="73">
                  <c:v>7.0010634526763565E-2</c:v>
                </c:pt>
                <c:pt idx="74">
                  <c:v>0.14201183431952638</c:v>
                </c:pt>
                <c:pt idx="75">
                  <c:v>0.16162295449450795</c:v>
                </c:pt>
                <c:pt idx="76">
                  <c:v>0.16062296606229637</c:v>
                </c:pt>
                <c:pt idx="77">
                  <c:v>8.5906040268456371E-2</c:v>
                </c:pt>
                <c:pt idx="78">
                  <c:v>0.31820682068206546</c:v>
                </c:pt>
                <c:pt idx="79">
                  <c:v>0.21170054536440253</c:v>
                </c:pt>
                <c:pt idx="80">
                  <c:v>0.18958333333333308</c:v>
                </c:pt>
                <c:pt idx="81">
                  <c:v>0.1455793991416309</c:v>
                </c:pt>
                <c:pt idx="82">
                  <c:v>0.154015401540154</c:v>
                </c:pt>
                <c:pt idx="83">
                  <c:v>0.22435897435897437</c:v>
                </c:pt>
                <c:pt idx="84">
                  <c:v>0.18990169794459316</c:v>
                </c:pt>
                <c:pt idx="85">
                  <c:v>0.13985868661679116</c:v>
                </c:pt>
                <c:pt idx="86">
                  <c:v>0.20753671377112773</c:v>
                </c:pt>
                <c:pt idx="87">
                  <c:v>0.10551025450951321</c:v>
                </c:pt>
                <c:pt idx="88">
                  <c:v>0.14254901960784314</c:v>
                </c:pt>
                <c:pt idx="89">
                  <c:v>0.13009468917249897</c:v>
                </c:pt>
                <c:pt idx="90">
                  <c:v>0.19810040705563092</c:v>
                </c:pt>
                <c:pt idx="91">
                  <c:v>0.16722972972972974</c:v>
                </c:pt>
                <c:pt idx="92">
                  <c:v>0.16453162530024021</c:v>
                </c:pt>
                <c:pt idx="93">
                  <c:v>0.1532715095311695</c:v>
                </c:pt>
                <c:pt idx="94">
                  <c:v>0.18512923799932862</c:v>
                </c:pt>
                <c:pt idx="95">
                  <c:v>0.18759794045220482</c:v>
                </c:pt>
                <c:pt idx="96">
                  <c:v>0.18016098484848458</c:v>
                </c:pt>
                <c:pt idx="97">
                  <c:v>0.16331505179768432</c:v>
                </c:pt>
                <c:pt idx="98">
                  <c:v>0.16843198338525422</c:v>
                </c:pt>
                <c:pt idx="99">
                  <c:v>0.15817469204927212</c:v>
                </c:pt>
                <c:pt idx="100">
                  <c:v>0.13593715906611392</c:v>
                </c:pt>
                <c:pt idx="101">
                  <c:v>0.17493606138107248</c:v>
                </c:pt>
                <c:pt idx="102">
                  <c:v>0.13260640168835738</c:v>
                </c:pt>
                <c:pt idx="103">
                  <c:v>0.15740030674846608</c:v>
                </c:pt>
                <c:pt idx="104">
                  <c:v>9.8035649327028004E-2</c:v>
                </c:pt>
                <c:pt idx="105">
                  <c:v>0.12571559422944792</c:v>
                </c:pt>
                <c:pt idx="106">
                  <c:v>0.16708385481852317</c:v>
                </c:pt>
                <c:pt idx="107">
                  <c:v>0.14097380910529089</c:v>
                </c:pt>
                <c:pt idx="108">
                  <c:v>0.183894513774429</c:v>
                </c:pt>
                <c:pt idx="109">
                  <c:v>0.16900958466453675</c:v>
                </c:pt>
                <c:pt idx="110">
                  <c:v>0.16900808854831822</c:v>
                </c:pt>
                <c:pt idx="111">
                  <c:v>0.18357397337333567</c:v>
                </c:pt>
                <c:pt idx="112">
                  <c:v>0.11682157827592474</c:v>
                </c:pt>
                <c:pt idx="113">
                  <c:v>0.14155459311602461</c:v>
                </c:pt>
                <c:pt idx="114">
                  <c:v>0.13461538461538461</c:v>
                </c:pt>
                <c:pt idx="115">
                  <c:v>0.1900518134715026</c:v>
                </c:pt>
                <c:pt idx="116">
                  <c:v>0.17045935458104358</c:v>
                </c:pt>
              </c:numCache>
            </c:numRef>
          </c:yVal>
          <c:smooth val="0"/>
        </c:ser>
        <c:ser>
          <c:idx val="3"/>
          <c:order val="3"/>
          <c:tx>
            <c:v>0.51 - 1.00</c:v>
          </c:tx>
          <c:marker>
            <c:symbol val="none"/>
          </c:marker>
          <c:trendline>
            <c:spPr>
              <a:ln w="28575"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9129993752885384E-2"/>
                  <c:y val="-1.0567483215724935E-2"/>
                </c:manualLayout>
              </c:layout>
              <c:numFmt formatCode="General" sourceLinked="0"/>
            </c:trendlineLbl>
          </c:trendline>
          <c:xVal>
            <c:numRef>
              <c:f>'Amount of Events'!$U$2:$U$117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'Amount of Events'!$Z$2:$Z$118</c:f>
              <c:numCache>
                <c:formatCode>0.0%</c:formatCode>
                <c:ptCount val="117"/>
                <c:pt idx="0">
                  <c:v>0.38303249097472925</c:v>
                </c:pt>
                <c:pt idx="1">
                  <c:v>0.33460803059273425</c:v>
                </c:pt>
                <c:pt idx="2">
                  <c:v>0.260825267447784</c:v>
                </c:pt>
                <c:pt idx="3">
                  <c:v>0.30073880921338547</c:v>
                </c:pt>
                <c:pt idx="4">
                  <c:v>0.31934091800705966</c:v>
                </c:pt>
                <c:pt idx="5">
                  <c:v>0.32499999999999823</c:v>
                </c:pt>
                <c:pt idx="6">
                  <c:v>0.13556789069171646</c:v>
                </c:pt>
                <c:pt idx="7">
                  <c:v>0.15859355790508975</c:v>
                </c:pt>
                <c:pt idx="8">
                  <c:v>0.24640857073289504</c:v>
                </c:pt>
                <c:pt idx="9">
                  <c:v>0.25941707857508095</c:v>
                </c:pt>
                <c:pt idx="10">
                  <c:v>0.28767660910517856</c:v>
                </c:pt>
                <c:pt idx="11">
                  <c:v>0.34196663740122912</c:v>
                </c:pt>
                <c:pt idx="12">
                  <c:v>0.35785785785785534</c:v>
                </c:pt>
                <c:pt idx="13">
                  <c:v>0.27694825117610961</c:v>
                </c:pt>
                <c:pt idx="14">
                  <c:v>0.30261549743339039</c:v>
                </c:pt>
                <c:pt idx="15">
                  <c:v>0.27238435576731984</c:v>
                </c:pt>
                <c:pt idx="16">
                  <c:v>0.24434719183078046</c:v>
                </c:pt>
                <c:pt idx="17">
                  <c:v>0.34559815064534777</c:v>
                </c:pt>
                <c:pt idx="18">
                  <c:v>0.29276511397423188</c:v>
                </c:pt>
                <c:pt idx="19">
                  <c:v>0.38018815716657167</c:v>
                </c:pt>
                <c:pt idx="20">
                  <c:v>0.36271272542545085</c:v>
                </c:pt>
                <c:pt idx="21">
                  <c:v>0.23780487804877823</c:v>
                </c:pt>
                <c:pt idx="22">
                  <c:v>0.18350864012021034</c:v>
                </c:pt>
                <c:pt idx="23">
                  <c:v>0.20351814740592297</c:v>
                </c:pt>
                <c:pt idx="24">
                  <c:v>0.37608214213811153</c:v>
                </c:pt>
                <c:pt idx="25">
                  <c:v>0.22626841243862314</c:v>
                </c:pt>
                <c:pt idx="26">
                  <c:v>0.30929643344377311</c:v>
                </c:pt>
                <c:pt idx="27">
                  <c:v>0.22142076502732022</c:v>
                </c:pt>
                <c:pt idx="28">
                  <c:v>0.22130013831258646</c:v>
                </c:pt>
                <c:pt idx="29">
                  <c:v>0.30974598237428719</c:v>
                </c:pt>
                <c:pt idx="30">
                  <c:v>0.27718223583460949</c:v>
                </c:pt>
                <c:pt idx="31">
                  <c:v>0.33779028852920473</c:v>
                </c:pt>
                <c:pt idx="32">
                  <c:v>0.30276479750778817</c:v>
                </c:pt>
                <c:pt idx="33">
                  <c:v>0.25759768451519333</c:v>
                </c:pt>
                <c:pt idx="34">
                  <c:v>0.32351029252437485</c:v>
                </c:pt>
                <c:pt idx="35">
                  <c:v>0.34940696091775225</c:v>
                </c:pt>
                <c:pt idx="36">
                  <c:v>0.28460255697609599</c:v>
                </c:pt>
                <c:pt idx="37">
                  <c:v>0.23458767013610687</c:v>
                </c:pt>
                <c:pt idx="38">
                  <c:v>0.26495561559243341</c:v>
                </c:pt>
                <c:pt idx="39">
                  <c:v>0.29190056134723341</c:v>
                </c:pt>
                <c:pt idx="40">
                  <c:v>0.38869340839784189</c:v>
                </c:pt>
                <c:pt idx="41">
                  <c:v>0.20876074299972247</c:v>
                </c:pt>
                <c:pt idx="42">
                  <c:v>0.2227283079025279</c:v>
                </c:pt>
                <c:pt idx="43">
                  <c:v>0.35422621478154354</c:v>
                </c:pt>
                <c:pt idx="44">
                  <c:v>0.26771850738792885</c:v>
                </c:pt>
                <c:pt idx="45">
                  <c:v>0.33837656099903701</c:v>
                </c:pt>
                <c:pt idx="46">
                  <c:v>0.24833183047790799</c:v>
                </c:pt>
                <c:pt idx="47">
                  <c:v>0.36258603736479844</c:v>
                </c:pt>
                <c:pt idx="48">
                  <c:v>0.27577514494580035</c:v>
                </c:pt>
                <c:pt idx="49">
                  <c:v>0.22112370388232458</c:v>
                </c:pt>
                <c:pt idx="50">
                  <c:v>0.23903177004538578</c:v>
                </c:pt>
                <c:pt idx="51">
                  <c:v>0.29165768484586979</c:v>
                </c:pt>
                <c:pt idx="52">
                  <c:v>0.34614437053461444</c:v>
                </c:pt>
                <c:pt idx="53">
                  <c:v>0.32865086333040383</c:v>
                </c:pt>
                <c:pt idx="54">
                  <c:v>0.26176831764224312</c:v>
                </c:pt>
                <c:pt idx="55">
                  <c:v>0.28366350846971006</c:v>
                </c:pt>
                <c:pt idx="56">
                  <c:v>0.30540037243947704</c:v>
                </c:pt>
                <c:pt idx="57">
                  <c:v>0.32549412059044286</c:v>
                </c:pt>
                <c:pt idx="58">
                  <c:v>0.31197228837410695</c:v>
                </c:pt>
                <c:pt idx="59">
                  <c:v>0.30908688923281014</c:v>
                </c:pt>
                <c:pt idx="60">
                  <c:v>0.19905408184248405</c:v>
                </c:pt>
                <c:pt idx="61">
                  <c:v>0.32685464002189979</c:v>
                </c:pt>
                <c:pt idx="62">
                  <c:v>0.46220122290161203</c:v>
                </c:pt>
                <c:pt idx="63">
                  <c:v>0.30204081632653029</c:v>
                </c:pt>
                <c:pt idx="64">
                  <c:v>0.34817432273262661</c:v>
                </c:pt>
                <c:pt idx="65">
                  <c:v>0.24033087413369106</c:v>
                </c:pt>
                <c:pt idx="66">
                  <c:v>0.21999479302265035</c:v>
                </c:pt>
                <c:pt idx="67">
                  <c:v>0.31072252113758453</c:v>
                </c:pt>
                <c:pt idx="68">
                  <c:v>0.20751677852348993</c:v>
                </c:pt>
                <c:pt idx="69">
                  <c:v>0.26592577892438779</c:v>
                </c:pt>
                <c:pt idx="70">
                  <c:v>0.278839590443686</c:v>
                </c:pt>
                <c:pt idx="71">
                  <c:v>0.26100420261003981</c:v>
                </c:pt>
                <c:pt idx="72">
                  <c:v>0.28525576730190572</c:v>
                </c:pt>
                <c:pt idx="73">
                  <c:v>0.3160226869904289</c:v>
                </c:pt>
                <c:pt idx="74">
                  <c:v>0.30744575936883628</c:v>
                </c:pt>
                <c:pt idx="75">
                  <c:v>0.29320780094149296</c:v>
                </c:pt>
                <c:pt idx="76">
                  <c:v>0.25662482566248251</c:v>
                </c:pt>
                <c:pt idx="77">
                  <c:v>0.27500000000000002</c:v>
                </c:pt>
                <c:pt idx="78">
                  <c:v>0.3041804180418014</c:v>
                </c:pt>
                <c:pt idx="79">
                  <c:v>0.33192860684184178</c:v>
                </c:pt>
                <c:pt idx="80">
                  <c:v>0.31302083333333336</c:v>
                </c:pt>
                <c:pt idx="81">
                  <c:v>0.33167381974248927</c:v>
                </c:pt>
                <c:pt idx="82">
                  <c:v>0.32409240924092408</c:v>
                </c:pt>
                <c:pt idx="83">
                  <c:v>0.29626532887402168</c:v>
                </c:pt>
                <c:pt idx="84">
                  <c:v>0.34249329758713137</c:v>
                </c:pt>
                <c:pt idx="85">
                  <c:v>0.31463009143806941</c:v>
                </c:pt>
                <c:pt idx="86">
                  <c:v>0.5375450263230811</c:v>
                </c:pt>
                <c:pt idx="87">
                  <c:v>0.29898690387941684</c:v>
                </c:pt>
                <c:pt idx="88">
                  <c:v>0.24980392156862746</c:v>
                </c:pt>
                <c:pt idx="89">
                  <c:v>0.2142857142857143</c:v>
                </c:pt>
                <c:pt idx="90">
                  <c:v>0.21370420624151967</c:v>
                </c:pt>
                <c:pt idx="91">
                  <c:v>0.25401182432432429</c:v>
                </c:pt>
                <c:pt idx="92">
                  <c:v>0.2409927942353883</c:v>
                </c:pt>
                <c:pt idx="93">
                  <c:v>0.29340546110252447</c:v>
                </c:pt>
                <c:pt idx="94">
                  <c:v>0.32175226586102723</c:v>
                </c:pt>
                <c:pt idx="95">
                  <c:v>0.35437653906424893</c:v>
                </c:pt>
                <c:pt idx="96">
                  <c:v>0.35487689393939159</c:v>
                </c:pt>
                <c:pt idx="97">
                  <c:v>0.22912858013406459</c:v>
                </c:pt>
                <c:pt idx="98">
                  <c:v>0.24215991692627209</c:v>
                </c:pt>
                <c:pt idx="99">
                  <c:v>0.38577827547592386</c:v>
                </c:pt>
                <c:pt idx="100">
                  <c:v>0.35064368317695832</c:v>
                </c:pt>
                <c:pt idx="101">
                  <c:v>0.3263427109974425</c:v>
                </c:pt>
                <c:pt idx="102">
                  <c:v>0.3471684839957791</c:v>
                </c:pt>
                <c:pt idx="103">
                  <c:v>0.20724693251533743</c:v>
                </c:pt>
                <c:pt idx="104">
                  <c:v>0.31084030556566028</c:v>
                </c:pt>
                <c:pt idx="105">
                  <c:v>0.22921914357682618</c:v>
                </c:pt>
                <c:pt idx="106">
                  <c:v>0.32561535252398832</c:v>
                </c:pt>
                <c:pt idx="107">
                  <c:v>0.35454385656529969</c:v>
                </c:pt>
                <c:pt idx="108">
                  <c:v>0.29314810454438428</c:v>
                </c:pt>
                <c:pt idx="109">
                  <c:v>0.20607028753993611</c:v>
                </c:pt>
                <c:pt idx="110">
                  <c:v>0.22988505747126439</c:v>
                </c:pt>
                <c:pt idx="111">
                  <c:v>0.36846052878304891</c:v>
                </c:pt>
                <c:pt idx="112">
                  <c:v>0.25387279023145437</c:v>
                </c:pt>
                <c:pt idx="113">
                  <c:v>0.24823341691360842</c:v>
                </c:pt>
                <c:pt idx="114">
                  <c:v>0.32275254865616082</c:v>
                </c:pt>
                <c:pt idx="115">
                  <c:v>0.2493264248704663</c:v>
                </c:pt>
                <c:pt idx="116">
                  <c:v>0.29156644162959838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01920"/>
        <c:axId val="78403840"/>
      </c:scatterChart>
      <c:valAx>
        <c:axId val="7840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403840"/>
        <c:crosses val="autoZero"/>
        <c:crossBetween val="midCat"/>
      </c:valAx>
      <c:valAx>
        <c:axId val="7840384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7840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Indian Mills Binned Precipitation as a Percentage of Annual Precip (Large)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1.01 - 2.00</c:v>
          </c:tx>
          <c:marker>
            <c:symbol val="none"/>
          </c:marker>
          <c:trendline>
            <c:spPr>
              <a:ln w="381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0594492268072688E-2"/>
                  <c:y val="8.5529051776482481E-3"/>
                </c:manualLayout>
              </c:layout>
              <c:numFmt formatCode="General" sourceLinked="0"/>
            </c:trendlineLbl>
          </c:trendline>
          <c:xVal>
            <c:numRef>
              <c:f>'Amount of Events'!$U$2:$U$117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'Amount of Events'!$AK$2:$AK$117</c:f>
              <c:numCache>
                <c:formatCode>0.0%</c:formatCode>
                <c:ptCount val="116"/>
                <c:pt idx="0">
                  <c:v>0.2983754512635361</c:v>
                </c:pt>
                <c:pt idx="1">
                  <c:v>0.22073507541958781</c:v>
                </c:pt>
                <c:pt idx="2">
                  <c:v>0.12939378502292409</c:v>
                </c:pt>
                <c:pt idx="3">
                  <c:v>0.22120817036071272</c:v>
                </c:pt>
                <c:pt idx="4">
                  <c:v>0.22204786190663006</c:v>
                </c:pt>
                <c:pt idx="5">
                  <c:v>0.29913793103448272</c:v>
                </c:pt>
                <c:pt idx="6">
                  <c:v>0.45068317677198955</c:v>
                </c:pt>
                <c:pt idx="7">
                  <c:v>0.31522006392918611</c:v>
                </c:pt>
                <c:pt idx="8">
                  <c:v>0.26272218164110056</c:v>
                </c:pt>
                <c:pt idx="9">
                  <c:v>0.24595193454917336</c:v>
                </c:pt>
                <c:pt idx="10">
                  <c:v>0.42955259026687598</c:v>
                </c:pt>
                <c:pt idx="11">
                  <c:v>0.26690079016681295</c:v>
                </c:pt>
                <c:pt idx="12">
                  <c:v>0.24349349349349347</c:v>
                </c:pt>
                <c:pt idx="13">
                  <c:v>0.17856412354264675</c:v>
                </c:pt>
                <c:pt idx="14">
                  <c:v>0.25592764605231</c:v>
                </c:pt>
                <c:pt idx="15">
                  <c:v>0.18979551320230298</c:v>
                </c:pt>
                <c:pt idx="16">
                  <c:v>0.29880865548261604</c:v>
                </c:pt>
                <c:pt idx="17">
                  <c:v>0.24850703140050068</c:v>
                </c:pt>
                <c:pt idx="18">
                  <c:v>0.27016848364717344</c:v>
                </c:pt>
                <c:pt idx="19">
                  <c:v>0.16159380188157169</c:v>
                </c:pt>
                <c:pt idx="20">
                  <c:v>0.21361442722885449</c:v>
                </c:pt>
                <c:pt idx="21">
                  <c:v>0.35433604336043356</c:v>
                </c:pt>
                <c:pt idx="22">
                  <c:v>0.35706235912847295</c:v>
                </c:pt>
                <c:pt idx="23">
                  <c:v>0.31529726118904478</c:v>
                </c:pt>
                <c:pt idx="24">
                  <c:v>0.26978055164082926</c:v>
                </c:pt>
                <c:pt idx="25">
                  <c:v>0.336129296235679</c:v>
                </c:pt>
                <c:pt idx="26">
                  <c:v>0.421165464821672</c:v>
                </c:pt>
                <c:pt idx="27">
                  <c:v>0.4367213114754076</c:v>
                </c:pt>
                <c:pt idx="28">
                  <c:v>0.28132780082987552</c:v>
                </c:pt>
                <c:pt idx="29">
                  <c:v>0.41394504924831521</c:v>
                </c:pt>
                <c:pt idx="30">
                  <c:v>0.27431087289433365</c:v>
                </c:pt>
                <c:pt idx="31">
                  <c:v>0.24349049964813513</c:v>
                </c:pt>
                <c:pt idx="32">
                  <c:v>0.29147196261682051</c:v>
                </c:pt>
                <c:pt idx="33">
                  <c:v>0.1709737440562332</c:v>
                </c:pt>
                <c:pt idx="34">
                  <c:v>0.23380281690140825</c:v>
                </c:pt>
                <c:pt idx="35">
                  <c:v>0.29107524790977835</c:v>
                </c:pt>
                <c:pt idx="36">
                  <c:v>0.17083564943487103</c:v>
                </c:pt>
                <c:pt idx="37">
                  <c:v>0.27702161729383484</c:v>
                </c:pt>
                <c:pt idx="38">
                  <c:v>0.28270937861829393</c:v>
                </c:pt>
                <c:pt idx="39">
                  <c:v>0.42207965784549595</c:v>
                </c:pt>
                <c:pt idx="40">
                  <c:v>0.21885995777621392</c:v>
                </c:pt>
                <c:pt idx="41">
                  <c:v>0.3593013584696424</c:v>
                </c:pt>
                <c:pt idx="42">
                  <c:v>0.39353222500569351</c:v>
                </c:pt>
                <c:pt idx="43">
                  <c:v>0.12576561861984462</c:v>
                </c:pt>
                <c:pt idx="44">
                  <c:v>0.24693213122965163</c:v>
                </c:pt>
                <c:pt idx="45">
                  <c:v>0.31940441882804999</c:v>
                </c:pt>
                <c:pt idx="46">
                  <c:v>0.37745716862037693</c:v>
                </c:pt>
                <c:pt idx="47">
                  <c:v>0.18977384464110128</c:v>
                </c:pt>
                <c:pt idx="48">
                  <c:v>0.24905470128560622</c:v>
                </c:pt>
                <c:pt idx="49">
                  <c:v>0.42874367012298048</c:v>
                </c:pt>
                <c:pt idx="50">
                  <c:v>0.29292738275340391</c:v>
                </c:pt>
                <c:pt idx="51">
                  <c:v>0.36473377883164471</c:v>
                </c:pt>
                <c:pt idx="52">
                  <c:v>0.16334072431633406</c:v>
                </c:pt>
                <c:pt idx="53">
                  <c:v>0.17120280948200173</c:v>
                </c:pt>
                <c:pt idx="54">
                  <c:v>0.22451903397462136</c:v>
                </c:pt>
                <c:pt idx="55">
                  <c:v>0.23428079242032732</c:v>
                </c:pt>
                <c:pt idx="56">
                  <c:v>0.39773432650527629</c:v>
                </c:pt>
                <c:pt idx="57">
                  <c:v>0.28921691268451316</c:v>
                </c:pt>
                <c:pt idx="58">
                  <c:v>0.19961030526087897</c:v>
                </c:pt>
                <c:pt idx="59">
                  <c:v>0.24607561353084195</c:v>
                </c:pt>
                <c:pt idx="60">
                  <c:v>0.38823771334567136</c:v>
                </c:pt>
                <c:pt idx="61">
                  <c:v>0.31207226936764298</c:v>
                </c:pt>
                <c:pt idx="62">
                  <c:v>0.24624791550861591</c:v>
                </c:pt>
                <c:pt idx="63">
                  <c:v>0.12210884353741497</c:v>
                </c:pt>
                <c:pt idx="64">
                  <c:v>0.19104829210836277</c:v>
                </c:pt>
                <c:pt idx="65">
                  <c:v>0.30784708249496984</c:v>
                </c:pt>
                <c:pt idx="66">
                  <c:v>0.35485550637854729</c:v>
                </c:pt>
                <c:pt idx="67">
                  <c:v>0.2511529592621059</c:v>
                </c:pt>
                <c:pt idx="68">
                  <c:v>0.31758389261744968</c:v>
                </c:pt>
                <c:pt idx="69">
                  <c:v>0.18575114109942448</c:v>
                </c:pt>
                <c:pt idx="70">
                  <c:v>0.23993174061433448</c:v>
                </c:pt>
                <c:pt idx="71">
                  <c:v>0.26741871267418715</c:v>
                </c:pt>
                <c:pt idx="72">
                  <c:v>0.21584754262788364</c:v>
                </c:pt>
                <c:pt idx="73">
                  <c:v>0.40074441687344736</c:v>
                </c:pt>
                <c:pt idx="74">
                  <c:v>0.35724852071005914</c:v>
                </c:pt>
                <c:pt idx="75">
                  <c:v>0.34700739744451892</c:v>
                </c:pt>
                <c:pt idx="76">
                  <c:v>0.33728498372849836</c:v>
                </c:pt>
                <c:pt idx="77">
                  <c:v>0.33389261744966436</c:v>
                </c:pt>
                <c:pt idx="78">
                  <c:v>0.18894389438943895</c:v>
                </c:pt>
                <c:pt idx="79">
                  <c:v>0.16410510659395139</c:v>
                </c:pt>
                <c:pt idx="80">
                  <c:v>0.34375</c:v>
                </c:pt>
                <c:pt idx="81">
                  <c:v>0.40120171673819738</c:v>
                </c:pt>
                <c:pt idx="82">
                  <c:v>0.31133113311331129</c:v>
                </c:pt>
                <c:pt idx="83">
                  <c:v>0.13656633221850584</c:v>
                </c:pt>
                <c:pt idx="84">
                  <c:v>0.20129579982126899</c:v>
                </c:pt>
                <c:pt idx="85">
                  <c:v>0.30444721529509561</c:v>
                </c:pt>
                <c:pt idx="86">
                  <c:v>0.14962593516209474</c:v>
                </c:pt>
                <c:pt idx="87">
                  <c:v>0.3224610822831725</c:v>
                </c:pt>
                <c:pt idx="88">
                  <c:v>0.32529411764705685</c:v>
                </c:pt>
                <c:pt idx="89">
                  <c:v>0.38225607245780158</c:v>
                </c:pt>
                <c:pt idx="90">
                  <c:v>0.24559023066485755</c:v>
                </c:pt>
                <c:pt idx="91">
                  <c:v>0.30046452702702703</c:v>
                </c:pt>
                <c:pt idx="92">
                  <c:v>0.36148919135308244</c:v>
                </c:pt>
                <c:pt idx="93">
                  <c:v>0.35110767645543534</c:v>
                </c:pt>
                <c:pt idx="94">
                  <c:v>0.18345082242363209</c:v>
                </c:pt>
                <c:pt idx="95">
                  <c:v>0.20125363778822475</c:v>
                </c:pt>
                <c:pt idx="96">
                  <c:v>0.24337121212121213</c:v>
                </c:pt>
                <c:pt idx="97">
                  <c:v>0.346333536461507</c:v>
                </c:pt>
                <c:pt idx="98">
                  <c:v>0.25088265835929385</c:v>
                </c:pt>
                <c:pt idx="99">
                  <c:v>0.20996640537514</c:v>
                </c:pt>
                <c:pt idx="100">
                  <c:v>0.30634955269474146</c:v>
                </c:pt>
                <c:pt idx="101">
                  <c:v>0.28252344416027281</c:v>
                </c:pt>
                <c:pt idx="102">
                  <c:v>0.12803376714737952</c:v>
                </c:pt>
                <c:pt idx="103">
                  <c:v>0.378834355828219</c:v>
                </c:pt>
                <c:pt idx="104">
                  <c:v>0.29574390687522739</c:v>
                </c:pt>
                <c:pt idx="105">
                  <c:v>0.38493244790474007</c:v>
                </c:pt>
                <c:pt idx="106">
                  <c:v>0.35127242386316226</c:v>
                </c:pt>
                <c:pt idx="107">
                  <c:v>0.21567938126208469</c:v>
                </c:pt>
                <c:pt idx="108">
                  <c:v>0.31716505768777936</c:v>
                </c:pt>
                <c:pt idx="109">
                  <c:v>0.29616613418530352</c:v>
                </c:pt>
                <c:pt idx="110">
                  <c:v>0.29587058322690507</c:v>
                </c:pt>
                <c:pt idx="111">
                  <c:v>0.21826364147759236</c:v>
                </c:pt>
                <c:pt idx="112">
                  <c:v>0.2857663568434482</c:v>
                </c:pt>
                <c:pt idx="113">
                  <c:v>0.41554593116024618</c:v>
                </c:pt>
                <c:pt idx="114">
                  <c:v>0.34430027803521779</c:v>
                </c:pt>
                <c:pt idx="115">
                  <c:v>0.2590673575129534</c:v>
                </c:pt>
              </c:numCache>
            </c:numRef>
          </c:yVal>
          <c:smooth val="0"/>
        </c:ser>
        <c:ser>
          <c:idx val="2"/>
          <c:order val="1"/>
          <c:tx>
            <c:v>2.01+</c:v>
          </c:tx>
          <c:marker>
            <c:symbol val="none"/>
          </c:marker>
          <c:trendline>
            <c:spPr>
              <a:ln w="28575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4089394212240723E-2"/>
                  <c:y val="-8.3904767092855934E-4"/>
                </c:manualLayout>
              </c:layout>
              <c:numFmt formatCode="General" sourceLinked="0"/>
            </c:trendlineLbl>
          </c:trendline>
          <c:xVal>
            <c:numRef>
              <c:f>'Amount of Events'!$U$2:$U$117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'Amount of Events'!$AM$2:$AM$117</c:f>
              <c:numCache>
                <c:formatCode>0.0%</c:formatCode>
                <c:ptCount val="116"/>
                <c:pt idx="0">
                  <c:v>8.4837545126353803E-2</c:v>
                </c:pt>
                <c:pt idx="1">
                  <c:v>0.12003399192691737</c:v>
                </c:pt>
                <c:pt idx="2">
                  <c:v>0.1859398879266429</c:v>
                </c:pt>
                <c:pt idx="3">
                  <c:v>0.12168622338113863</c:v>
                </c:pt>
                <c:pt idx="4">
                  <c:v>0.14025107885445273</c:v>
                </c:pt>
                <c:pt idx="5">
                  <c:v>9.551724137931035E-2</c:v>
                </c:pt>
                <c:pt idx="6">
                  <c:v>0.10397096498719041</c:v>
                </c:pt>
                <c:pt idx="7">
                  <c:v>0.11925252028522251</c:v>
                </c:pt>
                <c:pt idx="8">
                  <c:v>0.12734355977599221</c:v>
                </c:pt>
                <c:pt idx="9">
                  <c:v>0.20998806885972388</c:v>
                </c:pt>
                <c:pt idx="10">
                  <c:v>4.1797488226059651E-2</c:v>
                </c:pt>
                <c:pt idx="11">
                  <c:v>9.920983318700613E-2</c:v>
                </c:pt>
                <c:pt idx="12">
                  <c:v>6.5315315315315314E-2</c:v>
                </c:pt>
                <c:pt idx="13">
                  <c:v>0.18163223563100839</c:v>
                </c:pt>
                <c:pt idx="14">
                  <c:v>4.9865558543143493E-2</c:v>
                </c:pt>
                <c:pt idx="15">
                  <c:v>0.20309708159618803</c:v>
                </c:pt>
                <c:pt idx="16">
                  <c:v>9.5307561390712364E-2</c:v>
                </c:pt>
                <c:pt idx="17">
                  <c:v>0.1009439414371027</c:v>
                </c:pt>
                <c:pt idx="18">
                  <c:v>0.13518334985133795</c:v>
                </c:pt>
                <c:pt idx="19">
                  <c:v>0</c:v>
                </c:pt>
                <c:pt idx="20">
                  <c:v>0</c:v>
                </c:pt>
                <c:pt idx="21">
                  <c:v>6.2782294489611562E-2</c:v>
                </c:pt>
                <c:pt idx="22">
                  <c:v>0.17693463561232156</c:v>
                </c:pt>
                <c:pt idx="23">
                  <c:v>0.14918726341572033</c:v>
                </c:pt>
                <c:pt idx="24">
                  <c:v>0</c:v>
                </c:pt>
                <c:pt idx="25">
                  <c:v>8.6947626841243852E-2</c:v>
                </c:pt>
                <c:pt idx="26">
                  <c:v>0</c:v>
                </c:pt>
                <c:pt idx="27">
                  <c:v>0</c:v>
                </c:pt>
                <c:pt idx="28">
                  <c:v>0.11341632088520055</c:v>
                </c:pt>
                <c:pt idx="29">
                  <c:v>0</c:v>
                </c:pt>
                <c:pt idx="30">
                  <c:v>0.21630934150076567</c:v>
                </c:pt>
                <c:pt idx="31">
                  <c:v>0.17698803659394791</c:v>
                </c:pt>
                <c:pt idx="32">
                  <c:v>0.15459501557632399</c:v>
                </c:pt>
                <c:pt idx="33">
                  <c:v>0.23589001447178004</c:v>
                </c:pt>
                <c:pt idx="34">
                  <c:v>0.18504875406283855</c:v>
                </c:pt>
                <c:pt idx="35">
                  <c:v>4.0832199105580405E-2</c:v>
                </c:pt>
                <c:pt idx="36">
                  <c:v>0.24847137298499167</c:v>
                </c:pt>
                <c:pt idx="37">
                  <c:v>0.2011609287429944</c:v>
                </c:pt>
                <c:pt idx="38">
                  <c:v>0.18950212273253569</c:v>
                </c:pt>
                <c:pt idx="39">
                  <c:v>0</c:v>
                </c:pt>
                <c:pt idx="40">
                  <c:v>7.5064508562045509E-2</c:v>
                </c:pt>
                <c:pt idx="41">
                  <c:v>9.7033545883005265E-2</c:v>
                </c:pt>
                <c:pt idx="42">
                  <c:v>0.12434525165110455</c:v>
                </c:pt>
                <c:pt idx="43">
                  <c:v>0.15475704369130258</c:v>
                </c:pt>
                <c:pt idx="44">
                  <c:v>0.15001252191334838</c:v>
                </c:pt>
                <c:pt idx="45">
                  <c:v>0</c:v>
                </c:pt>
                <c:pt idx="46">
                  <c:v>8.4220018034265098E-2</c:v>
                </c:pt>
                <c:pt idx="47">
                  <c:v>7.940019665683383E-2</c:v>
                </c:pt>
                <c:pt idx="48">
                  <c:v>0.16536425510461306</c:v>
                </c:pt>
                <c:pt idx="49">
                  <c:v>5.8355437665782495E-2</c:v>
                </c:pt>
                <c:pt idx="50">
                  <c:v>0.19591527987897128</c:v>
                </c:pt>
                <c:pt idx="51">
                  <c:v>4.7855141194222899E-2</c:v>
                </c:pt>
                <c:pt idx="52">
                  <c:v>0.21261394432126138</c:v>
                </c:pt>
                <c:pt idx="53">
                  <c:v>0.17295873573309922</c:v>
                </c:pt>
                <c:pt idx="54">
                  <c:v>0.12996316004911992</c:v>
                </c:pt>
                <c:pt idx="55">
                  <c:v>0</c:v>
                </c:pt>
                <c:pt idx="56">
                  <c:v>0.13019863438857854</c:v>
                </c:pt>
                <c:pt idx="57">
                  <c:v>0</c:v>
                </c:pt>
                <c:pt idx="58">
                  <c:v>0.20718770296600997</c:v>
                </c:pt>
                <c:pt idx="59">
                  <c:v>0.10523988503205838</c:v>
                </c:pt>
                <c:pt idx="60">
                  <c:v>0.17520049352251693</c:v>
                </c:pt>
                <c:pt idx="61">
                  <c:v>7.6649329318368459E-2</c:v>
                </c:pt>
                <c:pt idx="62">
                  <c:v>6.3646470261256263E-2</c:v>
                </c:pt>
                <c:pt idx="63">
                  <c:v>0.11394557823129252</c:v>
                </c:pt>
                <c:pt idx="64">
                  <c:v>0.2073027090694935</c:v>
                </c:pt>
                <c:pt idx="65">
                  <c:v>0.11312318354571875</c:v>
                </c:pt>
                <c:pt idx="66">
                  <c:v>0.17781827649049728</c:v>
                </c:pt>
                <c:pt idx="67">
                  <c:v>0.23693312836279787</c:v>
                </c:pt>
                <c:pt idx="68">
                  <c:v>0.11140939597315437</c:v>
                </c:pt>
                <c:pt idx="69">
                  <c:v>0.34352053978964076</c:v>
                </c:pt>
                <c:pt idx="70">
                  <c:v>0.20853242320819113</c:v>
                </c:pt>
                <c:pt idx="71">
                  <c:v>0.14863968148639681</c:v>
                </c:pt>
                <c:pt idx="72">
                  <c:v>0.23249749247743232</c:v>
                </c:pt>
                <c:pt idx="73">
                  <c:v>9.624246721020914E-2</c:v>
                </c:pt>
                <c:pt idx="74">
                  <c:v>8.4319526627218935E-2</c:v>
                </c:pt>
                <c:pt idx="75">
                  <c:v>5.043712172158709E-2</c:v>
                </c:pt>
                <c:pt idx="76">
                  <c:v>0.12529056252905624</c:v>
                </c:pt>
                <c:pt idx="77">
                  <c:v>0.15654362416107381</c:v>
                </c:pt>
                <c:pt idx="78">
                  <c:v>6.4631463146314641E-2</c:v>
                </c:pt>
                <c:pt idx="79">
                  <c:v>0.17674764501735249</c:v>
                </c:pt>
                <c:pt idx="80">
                  <c:v>0</c:v>
                </c:pt>
                <c:pt idx="81">
                  <c:v>4.5150214592274675E-2</c:v>
                </c:pt>
                <c:pt idx="82">
                  <c:v>0.10209020902090207</c:v>
                </c:pt>
                <c:pt idx="83">
                  <c:v>0.19899665551839463</c:v>
                </c:pt>
                <c:pt idx="84">
                  <c:v>0.14700625558534405</c:v>
                </c:pt>
                <c:pt idx="85">
                  <c:v>0.1512884455527847</c:v>
                </c:pt>
                <c:pt idx="86">
                  <c:v>0</c:v>
                </c:pt>
                <c:pt idx="87">
                  <c:v>0.18878181368915248</c:v>
                </c:pt>
                <c:pt idx="88">
                  <c:v>0.1768627450980392</c:v>
                </c:pt>
                <c:pt idx="89">
                  <c:v>0.19596541786743515</c:v>
                </c:pt>
                <c:pt idx="90">
                  <c:v>0.18995929443690637</c:v>
                </c:pt>
                <c:pt idx="91">
                  <c:v>0.15899493243243243</c:v>
                </c:pt>
                <c:pt idx="92">
                  <c:v>0.13410728582866271</c:v>
                </c:pt>
                <c:pt idx="93">
                  <c:v>7.3415765069551775E-2</c:v>
                </c:pt>
                <c:pt idx="94">
                  <c:v>0.22860020140986909</c:v>
                </c:pt>
                <c:pt idx="95">
                  <c:v>0.12581150660398477</c:v>
                </c:pt>
                <c:pt idx="96">
                  <c:v>0.1025094696969697</c:v>
                </c:pt>
                <c:pt idx="97">
                  <c:v>0.15925248832013</c:v>
                </c:pt>
                <c:pt idx="98">
                  <c:v>0.24776739356178609</c:v>
                </c:pt>
                <c:pt idx="99">
                  <c:v>7.6147816349384112E-2</c:v>
                </c:pt>
                <c:pt idx="100">
                  <c:v>9.7534366135718961E-2</c:v>
                </c:pt>
                <c:pt idx="101">
                  <c:v>0.10213128729752771</c:v>
                </c:pt>
                <c:pt idx="102">
                  <c:v>0.29968343299331518</c:v>
                </c:pt>
                <c:pt idx="103">
                  <c:v>0.15069018404907977</c:v>
                </c:pt>
                <c:pt idx="104">
                  <c:v>0.23554019643506732</c:v>
                </c:pt>
                <c:pt idx="105">
                  <c:v>0.13876803297458207</c:v>
                </c:pt>
                <c:pt idx="106">
                  <c:v>9.7830621610346266E-2</c:v>
                </c:pt>
                <c:pt idx="107">
                  <c:v>0.20302337844963964</c:v>
                </c:pt>
                <c:pt idx="108">
                  <c:v>0.11514009889333648</c:v>
                </c:pt>
                <c:pt idx="109">
                  <c:v>0.25591054313098882</c:v>
                </c:pt>
                <c:pt idx="110">
                  <c:v>0.19157088122605365</c:v>
                </c:pt>
                <c:pt idx="111">
                  <c:v>0.15525970373148323</c:v>
                </c:pt>
                <c:pt idx="112">
                  <c:v>0.23637689083287775</c:v>
                </c:pt>
                <c:pt idx="113">
                  <c:v>5.7898335992705725E-2</c:v>
                </c:pt>
                <c:pt idx="114">
                  <c:v>5.9545875810936053E-2</c:v>
                </c:pt>
                <c:pt idx="115">
                  <c:v>0.19295336787564765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66080"/>
        <c:axId val="80768000"/>
      </c:scatterChart>
      <c:valAx>
        <c:axId val="8076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768000"/>
        <c:crosses val="autoZero"/>
        <c:crossBetween val="midCat"/>
      </c:valAx>
      <c:valAx>
        <c:axId val="8076800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80766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Indian Mills Total Precipitation Within</a:t>
            </a:r>
            <a:r>
              <a:rPr lang="en-US" baseline="0"/>
              <a:t> Bins (Larger)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1.01 - 2.00</c:v>
          </c:tx>
          <c:marker>
            <c:symbol val="none"/>
          </c:marker>
          <c:trendline>
            <c:spPr>
              <a:ln w="28575">
                <a:solidFill>
                  <a:srgbClr val="00B0F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4164926014376307E-2"/>
                  <c:y val="1.0707195620575592E-2"/>
                </c:manualLayout>
              </c:layout>
              <c:numFmt formatCode="General" sourceLinked="0"/>
            </c:trendlineLbl>
          </c:trendline>
          <c:xVal>
            <c:numRef>
              <c:f>'Amount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'Amount of Events'!$P$2:$P$117</c:f>
              <c:numCache>
                <c:formatCode>General</c:formatCode>
                <c:ptCount val="116"/>
                <c:pt idx="0">
                  <c:v>16.529999999999902</c:v>
                </c:pt>
                <c:pt idx="1">
                  <c:v>10.389999999999999</c:v>
                </c:pt>
                <c:pt idx="2">
                  <c:v>5.08</c:v>
                </c:pt>
                <c:pt idx="3">
                  <c:v>10.18</c:v>
                </c:pt>
                <c:pt idx="4">
                  <c:v>11.32</c:v>
                </c:pt>
                <c:pt idx="5">
                  <c:v>17.350000000000001</c:v>
                </c:pt>
                <c:pt idx="6">
                  <c:v>21.109999999999992</c:v>
                </c:pt>
                <c:pt idx="7">
                  <c:v>12.82</c:v>
                </c:pt>
                <c:pt idx="8">
                  <c:v>10.79</c:v>
                </c:pt>
                <c:pt idx="9">
                  <c:v>14.43</c:v>
                </c:pt>
                <c:pt idx="10">
                  <c:v>21.89</c:v>
                </c:pt>
                <c:pt idx="11">
                  <c:v>12.16</c:v>
                </c:pt>
                <c:pt idx="12">
                  <c:v>9.73</c:v>
                </c:pt>
                <c:pt idx="13">
                  <c:v>8.73</c:v>
                </c:pt>
                <c:pt idx="14">
                  <c:v>10.47</c:v>
                </c:pt>
                <c:pt idx="15">
                  <c:v>9.56</c:v>
                </c:pt>
                <c:pt idx="16">
                  <c:v>12.29</c:v>
                </c:pt>
                <c:pt idx="17">
                  <c:v>12.89999999999999</c:v>
                </c:pt>
                <c:pt idx="18">
                  <c:v>13.6299999999999</c:v>
                </c:pt>
                <c:pt idx="19">
                  <c:v>5.84</c:v>
                </c:pt>
                <c:pt idx="20">
                  <c:v>8.41</c:v>
                </c:pt>
                <c:pt idx="21">
                  <c:v>15.69</c:v>
                </c:pt>
                <c:pt idx="22">
                  <c:v>19.009999999999899</c:v>
                </c:pt>
                <c:pt idx="23">
                  <c:v>14.16</c:v>
                </c:pt>
                <c:pt idx="24">
                  <c:v>13.399999999999988</c:v>
                </c:pt>
                <c:pt idx="25">
                  <c:v>16.429999999999989</c:v>
                </c:pt>
                <c:pt idx="26">
                  <c:v>21.609999999999992</c:v>
                </c:pt>
                <c:pt idx="27">
                  <c:v>19.979999999999897</c:v>
                </c:pt>
                <c:pt idx="28">
                  <c:v>10.17</c:v>
                </c:pt>
                <c:pt idx="29">
                  <c:v>15.969999999999999</c:v>
                </c:pt>
                <c:pt idx="30">
                  <c:v>14.329999999999991</c:v>
                </c:pt>
                <c:pt idx="31">
                  <c:v>13.84</c:v>
                </c:pt>
                <c:pt idx="32">
                  <c:v>14.969999999999899</c:v>
                </c:pt>
                <c:pt idx="33">
                  <c:v>8.27</c:v>
                </c:pt>
                <c:pt idx="34">
                  <c:v>10.789999999999988</c:v>
                </c:pt>
                <c:pt idx="35">
                  <c:v>14.969999999999899</c:v>
                </c:pt>
                <c:pt idx="36">
                  <c:v>9.21999999999999</c:v>
                </c:pt>
                <c:pt idx="37">
                  <c:v>13.839999999999989</c:v>
                </c:pt>
                <c:pt idx="38">
                  <c:v>14.649999999999991</c:v>
                </c:pt>
                <c:pt idx="39">
                  <c:v>15.79</c:v>
                </c:pt>
                <c:pt idx="40">
                  <c:v>9.33</c:v>
                </c:pt>
                <c:pt idx="41">
                  <c:v>12.96</c:v>
                </c:pt>
                <c:pt idx="42">
                  <c:v>17.28</c:v>
                </c:pt>
                <c:pt idx="43">
                  <c:v>6.1599999999999895</c:v>
                </c:pt>
                <c:pt idx="44">
                  <c:v>9.8599999999999888</c:v>
                </c:pt>
                <c:pt idx="45">
                  <c:v>13.3</c:v>
                </c:pt>
                <c:pt idx="46">
                  <c:v>20.9299999999999</c:v>
                </c:pt>
                <c:pt idx="47">
                  <c:v>7.72</c:v>
                </c:pt>
                <c:pt idx="48">
                  <c:v>9.879999999999999</c:v>
                </c:pt>
                <c:pt idx="49">
                  <c:v>17.78</c:v>
                </c:pt>
                <c:pt idx="50">
                  <c:v>15.49</c:v>
                </c:pt>
                <c:pt idx="51">
                  <c:v>16.920000000000002</c:v>
                </c:pt>
                <c:pt idx="52">
                  <c:v>6.63</c:v>
                </c:pt>
                <c:pt idx="53">
                  <c:v>5.85</c:v>
                </c:pt>
                <c:pt idx="54">
                  <c:v>10.97</c:v>
                </c:pt>
                <c:pt idx="55">
                  <c:v>8.16</c:v>
                </c:pt>
                <c:pt idx="56">
                  <c:v>25.630000000000003</c:v>
                </c:pt>
                <c:pt idx="57">
                  <c:v>11.559999999999992</c:v>
                </c:pt>
                <c:pt idx="58">
                  <c:v>9.2200000000000006</c:v>
                </c:pt>
                <c:pt idx="59">
                  <c:v>11.129999999999981</c:v>
                </c:pt>
                <c:pt idx="60">
                  <c:v>18.88</c:v>
                </c:pt>
                <c:pt idx="61">
                  <c:v>11.4</c:v>
                </c:pt>
                <c:pt idx="62">
                  <c:v>8.86</c:v>
                </c:pt>
                <c:pt idx="63">
                  <c:v>3.59</c:v>
                </c:pt>
                <c:pt idx="64">
                  <c:v>8.11</c:v>
                </c:pt>
                <c:pt idx="65">
                  <c:v>13.77</c:v>
                </c:pt>
                <c:pt idx="66">
                  <c:v>13.629999999999999</c:v>
                </c:pt>
                <c:pt idx="67">
                  <c:v>13.06999999999999</c:v>
                </c:pt>
                <c:pt idx="68">
                  <c:v>11.83</c:v>
                </c:pt>
                <c:pt idx="69">
                  <c:v>9.36</c:v>
                </c:pt>
                <c:pt idx="70">
                  <c:v>14.059999999999999</c:v>
                </c:pt>
                <c:pt idx="71">
                  <c:v>12.09</c:v>
                </c:pt>
                <c:pt idx="72">
                  <c:v>10.76</c:v>
                </c:pt>
                <c:pt idx="73">
                  <c:v>22.6099999999999</c:v>
                </c:pt>
                <c:pt idx="74">
                  <c:v>14.489999999999998</c:v>
                </c:pt>
                <c:pt idx="75">
                  <c:v>15.47999999999999</c:v>
                </c:pt>
                <c:pt idx="76">
                  <c:v>14.51</c:v>
                </c:pt>
                <c:pt idx="77">
                  <c:v>19.899999999999999</c:v>
                </c:pt>
                <c:pt idx="78">
                  <c:v>6.87</c:v>
                </c:pt>
                <c:pt idx="79">
                  <c:v>6.62</c:v>
                </c:pt>
                <c:pt idx="80">
                  <c:v>13.2</c:v>
                </c:pt>
                <c:pt idx="81">
                  <c:v>23.369999999999997</c:v>
                </c:pt>
                <c:pt idx="82">
                  <c:v>14.149999999999999</c:v>
                </c:pt>
                <c:pt idx="83">
                  <c:v>4.8999999999999897</c:v>
                </c:pt>
                <c:pt idx="84">
                  <c:v>9.01</c:v>
                </c:pt>
                <c:pt idx="85">
                  <c:v>14.65</c:v>
                </c:pt>
                <c:pt idx="86">
                  <c:v>5.4</c:v>
                </c:pt>
                <c:pt idx="87">
                  <c:v>13.04999999999999</c:v>
                </c:pt>
                <c:pt idx="88">
                  <c:v>16.5899999999999</c:v>
                </c:pt>
                <c:pt idx="89">
                  <c:v>18.57</c:v>
                </c:pt>
                <c:pt idx="90">
                  <c:v>10.86</c:v>
                </c:pt>
                <c:pt idx="91">
                  <c:v>14.23</c:v>
                </c:pt>
                <c:pt idx="92">
                  <c:v>18.060000000000002</c:v>
                </c:pt>
                <c:pt idx="93">
                  <c:v>13.63</c:v>
                </c:pt>
                <c:pt idx="94">
                  <c:v>10.93</c:v>
                </c:pt>
                <c:pt idx="95">
                  <c:v>8.99</c:v>
                </c:pt>
                <c:pt idx="96">
                  <c:v>10.280000000000001</c:v>
                </c:pt>
                <c:pt idx="97">
                  <c:v>17.04999999999999</c:v>
                </c:pt>
                <c:pt idx="98">
                  <c:v>12.08</c:v>
                </c:pt>
                <c:pt idx="99">
                  <c:v>7.5</c:v>
                </c:pt>
                <c:pt idx="100">
                  <c:v>14.04</c:v>
                </c:pt>
                <c:pt idx="101">
                  <c:v>16.57</c:v>
                </c:pt>
                <c:pt idx="102">
                  <c:v>7.2799999999999994</c:v>
                </c:pt>
                <c:pt idx="103">
                  <c:v>19.759999999999902</c:v>
                </c:pt>
                <c:pt idx="104">
                  <c:v>16.259999999999998</c:v>
                </c:pt>
                <c:pt idx="105">
                  <c:v>16.809999999999999</c:v>
                </c:pt>
                <c:pt idx="106">
                  <c:v>16.84</c:v>
                </c:pt>
                <c:pt idx="107">
                  <c:v>12.27</c:v>
                </c:pt>
                <c:pt idx="108">
                  <c:v>13.46999999999999</c:v>
                </c:pt>
                <c:pt idx="109">
                  <c:v>18.54</c:v>
                </c:pt>
                <c:pt idx="110">
                  <c:v>13.899999999999999</c:v>
                </c:pt>
                <c:pt idx="111">
                  <c:v>11.64</c:v>
                </c:pt>
                <c:pt idx="112">
                  <c:v>15.68</c:v>
                </c:pt>
                <c:pt idx="113">
                  <c:v>18.23</c:v>
                </c:pt>
                <c:pt idx="114">
                  <c:v>14.86</c:v>
                </c:pt>
                <c:pt idx="115">
                  <c:v>12.5</c:v>
                </c:pt>
              </c:numCache>
            </c:numRef>
          </c:yVal>
          <c:smooth val="0"/>
        </c:ser>
        <c:ser>
          <c:idx val="6"/>
          <c:order val="1"/>
          <c:tx>
            <c:v>2.01+</c:v>
          </c:tx>
          <c:marker>
            <c:symbol val="none"/>
          </c:marker>
          <c:trendline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1056927298498236E-2"/>
                  <c:y val="4.3192579604773738E-4"/>
                </c:manualLayout>
              </c:layout>
              <c:numFmt formatCode="General" sourceLinked="0"/>
            </c:trendlineLbl>
          </c:trendline>
          <c:xVal>
            <c:numRef>
              <c:f>'Amount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'Amount of Events'!$R$2:$R$117</c:f>
              <c:numCache>
                <c:formatCode>General</c:formatCode>
                <c:ptCount val="116"/>
                <c:pt idx="0">
                  <c:v>4.7</c:v>
                </c:pt>
                <c:pt idx="1">
                  <c:v>5.65</c:v>
                </c:pt>
                <c:pt idx="2">
                  <c:v>7.3000000000000007</c:v>
                </c:pt>
                <c:pt idx="3">
                  <c:v>5.6</c:v>
                </c:pt>
                <c:pt idx="4">
                  <c:v>7.15</c:v>
                </c:pt>
                <c:pt idx="5">
                  <c:v>5.54</c:v>
                </c:pt>
                <c:pt idx="6">
                  <c:v>4.8699999999999992</c:v>
                </c:pt>
                <c:pt idx="7">
                  <c:v>4.8499999999999996</c:v>
                </c:pt>
                <c:pt idx="8">
                  <c:v>5.23</c:v>
                </c:pt>
                <c:pt idx="9">
                  <c:v>12.32</c:v>
                </c:pt>
                <c:pt idx="10">
                  <c:v>2.13</c:v>
                </c:pt>
                <c:pt idx="11">
                  <c:v>4.5199999999999996</c:v>
                </c:pt>
                <c:pt idx="12">
                  <c:v>2.61</c:v>
                </c:pt>
                <c:pt idx="13">
                  <c:v>8.879999999999999</c:v>
                </c:pt>
                <c:pt idx="14">
                  <c:v>2.04</c:v>
                </c:pt>
                <c:pt idx="15">
                  <c:v>10.22999999999999</c:v>
                </c:pt>
                <c:pt idx="16">
                  <c:v>3.92</c:v>
                </c:pt>
                <c:pt idx="17">
                  <c:v>5.24</c:v>
                </c:pt>
                <c:pt idx="18">
                  <c:v>6.82</c:v>
                </c:pt>
                <c:pt idx="19">
                  <c:v>0</c:v>
                </c:pt>
                <c:pt idx="20">
                  <c:v>0</c:v>
                </c:pt>
                <c:pt idx="21">
                  <c:v>2.78</c:v>
                </c:pt>
                <c:pt idx="22">
                  <c:v>9.42</c:v>
                </c:pt>
                <c:pt idx="23">
                  <c:v>6.7</c:v>
                </c:pt>
                <c:pt idx="24">
                  <c:v>0</c:v>
                </c:pt>
                <c:pt idx="25">
                  <c:v>4.25</c:v>
                </c:pt>
                <c:pt idx="26">
                  <c:v>0</c:v>
                </c:pt>
                <c:pt idx="27">
                  <c:v>0</c:v>
                </c:pt>
                <c:pt idx="28">
                  <c:v>4.0999999999999996</c:v>
                </c:pt>
                <c:pt idx="29">
                  <c:v>0</c:v>
                </c:pt>
                <c:pt idx="30">
                  <c:v>11.299999999999999</c:v>
                </c:pt>
                <c:pt idx="31">
                  <c:v>10.059999999999999</c:v>
                </c:pt>
                <c:pt idx="32">
                  <c:v>7.9399999999999995</c:v>
                </c:pt>
                <c:pt idx="33">
                  <c:v>11.41</c:v>
                </c:pt>
                <c:pt idx="34">
                  <c:v>8.5399999999999991</c:v>
                </c:pt>
                <c:pt idx="35">
                  <c:v>2.1</c:v>
                </c:pt>
                <c:pt idx="36">
                  <c:v>13.41</c:v>
                </c:pt>
                <c:pt idx="37">
                  <c:v>10.050000000000001</c:v>
                </c:pt>
                <c:pt idx="38">
                  <c:v>9.82</c:v>
                </c:pt>
                <c:pt idx="39">
                  <c:v>0</c:v>
                </c:pt>
                <c:pt idx="40">
                  <c:v>3.2</c:v>
                </c:pt>
                <c:pt idx="41">
                  <c:v>3.5</c:v>
                </c:pt>
                <c:pt idx="42">
                  <c:v>5.46</c:v>
                </c:pt>
                <c:pt idx="43">
                  <c:v>7.58</c:v>
                </c:pt>
                <c:pt idx="44">
                  <c:v>5.99</c:v>
                </c:pt>
                <c:pt idx="45">
                  <c:v>0</c:v>
                </c:pt>
                <c:pt idx="46">
                  <c:v>4.67</c:v>
                </c:pt>
                <c:pt idx="47">
                  <c:v>3.23</c:v>
                </c:pt>
                <c:pt idx="48">
                  <c:v>6.5600000000000005</c:v>
                </c:pt>
                <c:pt idx="49">
                  <c:v>2.42</c:v>
                </c:pt>
                <c:pt idx="50">
                  <c:v>10.360000000000001</c:v>
                </c:pt>
                <c:pt idx="51">
                  <c:v>2.2200000000000002</c:v>
                </c:pt>
                <c:pt idx="52">
                  <c:v>8.629999999999999</c:v>
                </c:pt>
                <c:pt idx="53">
                  <c:v>5.91</c:v>
                </c:pt>
                <c:pt idx="54">
                  <c:v>6.35</c:v>
                </c:pt>
                <c:pt idx="55">
                  <c:v>0</c:v>
                </c:pt>
                <c:pt idx="56">
                  <c:v>8.39</c:v>
                </c:pt>
                <c:pt idx="57">
                  <c:v>0</c:v>
                </c:pt>
                <c:pt idx="58">
                  <c:v>9.57</c:v>
                </c:pt>
                <c:pt idx="59">
                  <c:v>4.76</c:v>
                </c:pt>
                <c:pt idx="60">
                  <c:v>8.52</c:v>
                </c:pt>
                <c:pt idx="61">
                  <c:v>2.8</c:v>
                </c:pt>
                <c:pt idx="62">
                  <c:v>2.29</c:v>
                </c:pt>
                <c:pt idx="63">
                  <c:v>3.35</c:v>
                </c:pt>
                <c:pt idx="64">
                  <c:v>8.8000000000000007</c:v>
                </c:pt>
                <c:pt idx="65">
                  <c:v>5.0599999999999996</c:v>
                </c:pt>
                <c:pt idx="66">
                  <c:v>6.83</c:v>
                </c:pt>
                <c:pt idx="67">
                  <c:v>12.33</c:v>
                </c:pt>
                <c:pt idx="68">
                  <c:v>4.1500000000000004</c:v>
                </c:pt>
                <c:pt idx="69">
                  <c:v>17.309999999999999</c:v>
                </c:pt>
                <c:pt idx="70">
                  <c:v>12.22</c:v>
                </c:pt>
                <c:pt idx="71">
                  <c:v>6.72</c:v>
                </c:pt>
                <c:pt idx="72">
                  <c:v>11.59</c:v>
                </c:pt>
                <c:pt idx="73">
                  <c:v>5.43</c:v>
                </c:pt>
                <c:pt idx="74">
                  <c:v>3.42</c:v>
                </c:pt>
                <c:pt idx="75">
                  <c:v>2.25</c:v>
                </c:pt>
                <c:pt idx="76">
                  <c:v>5.39</c:v>
                </c:pt>
                <c:pt idx="77">
                  <c:v>9.33</c:v>
                </c:pt>
                <c:pt idx="78">
                  <c:v>2.35</c:v>
                </c:pt>
                <c:pt idx="79">
                  <c:v>7.13</c:v>
                </c:pt>
                <c:pt idx="80">
                  <c:v>0</c:v>
                </c:pt>
                <c:pt idx="81">
                  <c:v>2.63</c:v>
                </c:pt>
                <c:pt idx="82">
                  <c:v>4.6399999999999997</c:v>
                </c:pt>
                <c:pt idx="83">
                  <c:v>7.14</c:v>
                </c:pt>
                <c:pt idx="84">
                  <c:v>6.58</c:v>
                </c:pt>
                <c:pt idx="85">
                  <c:v>7.2799999999999994</c:v>
                </c:pt>
                <c:pt idx="86">
                  <c:v>0</c:v>
                </c:pt>
                <c:pt idx="87">
                  <c:v>7.6400000000000006</c:v>
                </c:pt>
                <c:pt idx="88">
                  <c:v>9.02</c:v>
                </c:pt>
                <c:pt idx="89">
                  <c:v>9.52</c:v>
                </c:pt>
                <c:pt idx="90">
                  <c:v>8.3999999999999986</c:v>
                </c:pt>
                <c:pt idx="91">
                  <c:v>7.5299999999999994</c:v>
                </c:pt>
                <c:pt idx="92">
                  <c:v>6.6999999999999895</c:v>
                </c:pt>
                <c:pt idx="93">
                  <c:v>2.85</c:v>
                </c:pt>
                <c:pt idx="94">
                  <c:v>13.62</c:v>
                </c:pt>
                <c:pt idx="95">
                  <c:v>5.62</c:v>
                </c:pt>
                <c:pt idx="96">
                  <c:v>4.33</c:v>
                </c:pt>
                <c:pt idx="97">
                  <c:v>7.84</c:v>
                </c:pt>
                <c:pt idx="98">
                  <c:v>11.93</c:v>
                </c:pt>
                <c:pt idx="99">
                  <c:v>2.72</c:v>
                </c:pt>
                <c:pt idx="100">
                  <c:v>4.47</c:v>
                </c:pt>
                <c:pt idx="101">
                  <c:v>5.99</c:v>
                </c:pt>
                <c:pt idx="102">
                  <c:v>17.0399999999999</c:v>
                </c:pt>
                <c:pt idx="103">
                  <c:v>7.86</c:v>
                </c:pt>
                <c:pt idx="104">
                  <c:v>12.95</c:v>
                </c:pt>
                <c:pt idx="105">
                  <c:v>6.06</c:v>
                </c:pt>
                <c:pt idx="106">
                  <c:v>4.6899999999999995</c:v>
                </c:pt>
                <c:pt idx="107">
                  <c:v>11.55</c:v>
                </c:pt>
                <c:pt idx="108">
                  <c:v>4.8900000000000006</c:v>
                </c:pt>
                <c:pt idx="109">
                  <c:v>16.0199999999999</c:v>
                </c:pt>
                <c:pt idx="110">
                  <c:v>9</c:v>
                </c:pt>
                <c:pt idx="111">
                  <c:v>8.2800000000000011</c:v>
                </c:pt>
                <c:pt idx="112">
                  <c:v>12.97</c:v>
                </c:pt>
                <c:pt idx="113">
                  <c:v>2.54</c:v>
                </c:pt>
                <c:pt idx="114">
                  <c:v>2.57</c:v>
                </c:pt>
                <c:pt idx="115">
                  <c:v>9.3099999999999987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824"/>
        <c:axId val="89112576"/>
      </c:scatterChart>
      <c:valAx>
        <c:axId val="8908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12576"/>
        <c:crosses val="autoZero"/>
        <c:crossBetween val="midCat"/>
      </c:valAx>
      <c:valAx>
        <c:axId val="8911257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 of Precip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85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Indian Mills Number of Binned Events (Large)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0.51 - 1.00</c:v>
          </c:tx>
          <c:marker>
            <c:symbol val="none"/>
          </c:marker>
          <c:trendline>
            <c:spPr>
              <a:ln w="38100"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60948056005054474"/>
                  <c:y val="2.9271562400480611E-2"/>
                </c:manualLayout>
              </c:layout>
              <c:numFmt formatCode="General" sourceLinked="0"/>
            </c:trendlineLbl>
          </c:trendline>
          <c:xVal>
            <c:numRef>
              <c:f>'Number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'Number of Events'!$F$2:$F$117</c:f>
              <c:numCache>
                <c:formatCode>General</c:formatCode>
                <c:ptCount val="116"/>
                <c:pt idx="0">
                  <c:v>28</c:v>
                </c:pt>
                <c:pt idx="1">
                  <c:v>23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26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22</c:v>
                </c:pt>
                <c:pt idx="10">
                  <c:v>19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20</c:v>
                </c:pt>
                <c:pt idx="16">
                  <c:v>15</c:v>
                </c:pt>
                <c:pt idx="17">
                  <c:v>25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15</c:v>
                </c:pt>
                <c:pt idx="22">
                  <c:v>14</c:v>
                </c:pt>
                <c:pt idx="23">
                  <c:v>12</c:v>
                </c:pt>
                <c:pt idx="24">
                  <c:v>25</c:v>
                </c:pt>
                <c:pt idx="25">
                  <c:v>16</c:v>
                </c:pt>
                <c:pt idx="26">
                  <c:v>23</c:v>
                </c:pt>
                <c:pt idx="27">
                  <c:v>15</c:v>
                </c:pt>
                <c:pt idx="28">
                  <c:v>10</c:v>
                </c:pt>
                <c:pt idx="29">
                  <c:v>16</c:v>
                </c:pt>
                <c:pt idx="30">
                  <c:v>21</c:v>
                </c:pt>
                <c:pt idx="31">
                  <c:v>24</c:v>
                </c:pt>
                <c:pt idx="32">
                  <c:v>21</c:v>
                </c:pt>
                <c:pt idx="33">
                  <c:v>17</c:v>
                </c:pt>
                <c:pt idx="34">
                  <c:v>21</c:v>
                </c:pt>
                <c:pt idx="35">
                  <c:v>24</c:v>
                </c:pt>
                <c:pt idx="36">
                  <c:v>21</c:v>
                </c:pt>
                <c:pt idx="37">
                  <c:v>17</c:v>
                </c:pt>
                <c:pt idx="38">
                  <c:v>18</c:v>
                </c:pt>
                <c:pt idx="39">
                  <c:v>14</c:v>
                </c:pt>
                <c:pt idx="40">
                  <c:v>22</c:v>
                </c:pt>
                <c:pt idx="41">
                  <c:v>11</c:v>
                </c:pt>
                <c:pt idx="42">
                  <c:v>13</c:v>
                </c:pt>
                <c:pt idx="43">
                  <c:v>24</c:v>
                </c:pt>
                <c:pt idx="44">
                  <c:v>15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16</c:v>
                </c:pt>
                <c:pt idx="49">
                  <c:v>13</c:v>
                </c:pt>
                <c:pt idx="50">
                  <c:v>18</c:v>
                </c:pt>
                <c:pt idx="51">
                  <c:v>20</c:v>
                </c:pt>
                <c:pt idx="52">
                  <c:v>20</c:v>
                </c:pt>
                <c:pt idx="53">
                  <c:v>15</c:v>
                </c:pt>
                <c:pt idx="54">
                  <c:v>19</c:v>
                </c:pt>
                <c:pt idx="55">
                  <c:v>13</c:v>
                </c:pt>
                <c:pt idx="56">
                  <c:v>27</c:v>
                </c:pt>
                <c:pt idx="57">
                  <c:v>17</c:v>
                </c:pt>
                <c:pt idx="58">
                  <c:v>20</c:v>
                </c:pt>
                <c:pt idx="59">
                  <c:v>19</c:v>
                </c:pt>
                <c:pt idx="60">
                  <c:v>13</c:v>
                </c:pt>
                <c:pt idx="61">
                  <c:v>17</c:v>
                </c:pt>
                <c:pt idx="62">
                  <c:v>23</c:v>
                </c:pt>
                <c:pt idx="63">
                  <c:v>12</c:v>
                </c:pt>
                <c:pt idx="64">
                  <c:v>20</c:v>
                </c:pt>
                <c:pt idx="65">
                  <c:v>15</c:v>
                </c:pt>
                <c:pt idx="66">
                  <c:v>12</c:v>
                </c:pt>
                <c:pt idx="67">
                  <c:v>23</c:v>
                </c:pt>
                <c:pt idx="68">
                  <c:v>12</c:v>
                </c:pt>
                <c:pt idx="69">
                  <c:v>19</c:v>
                </c:pt>
                <c:pt idx="70">
                  <c:v>23</c:v>
                </c:pt>
                <c:pt idx="71">
                  <c:v>16</c:v>
                </c:pt>
                <c:pt idx="72">
                  <c:v>20</c:v>
                </c:pt>
                <c:pt idx="73">
                  <c:v>25</c:v>
                </c:pt>
                <c:pt idx="74">
                  <c:v>20</c:v>
                </c:pt>
                <c:pt idx="75">
                  <c:v>18</c:v>
                </c:pt>
                <c:pt idx="76">
                  <c:v>15</c:v>
                </c:pt>
                <c:pt idx="77">
                  <c:v>23</c:v>
                </c:pt>
                <c:pt idx="78">
                  <c:v>15</c:v>
                </c:pt>
                <c:pt idx="79">
                  <c:v>18</c:v>
                </c:pt>
                <c:pt idx="80">
                  <c:v>16</c:v>
                </c:pt>
                <c:pt idx="81">
                  <c:v>26</c:v>
                </c:pt>
                <c:pt idx="82">
                  <c:v>20</c:v>
                </c:pt>
                <c:pt idx="83">
                  <c:v>15</c:v>
                </c:pt>
                <c:pt idx="84">
                  <c:v>20</c:v>
                </c:pt>
                <c:pt idx="85">
                  <c:v>21</c:v>
                </c:pt>
                <c:pt idx="86">
                  <c:v>27</c:v>
                </c:pt>
                <c:pt idx="87">
                  <c:v>17</c:v>
                </c:pt>
                <c:pt idx="88">
                  <c:v>18</c:v>
                </c:pt>
                <c:pt idx="89">
                  <c:v>15</c:v>
                </c:pt>
                <c:pt idx="90">
                  <c:v>14</c:v>
                </c:pt>
                <c:pt idx="91">
                  <c:v>18</c:v>
                </c:pt>
                <c:pt idx="92">
                  <c:v>19</c:v>
                </c:pt>
                <c:pt idx="93">
                  <c:v>17</c:v>
                </c:pt>
                <c:pt idx="94">
                  <c:v>27</c:v>
                </c:pt>
                <c:pt idx="95">
                  <c:v>21</c:v>
                </c:pt>
                <c:pt idx="96">
                  <c:v>21</c:v>
                </c:pt>
                <c:pt idx="97">
                  <c:v>16</c:v>
                </c:pt>
                <c:pt idx="98">
                  <c:v>17</c:v>
                </c:pt>
                <c:pt idx="99">
                  <c:v>19</c:v>
                </c:pt>
                <c:pt idx="100">
                  <c:v>23</c:v>
                </c:pt>
                <c:pt idx="101">
                  <c:v>27</c:v>
                </c:pt>
                <c:pt idx="102">
                  <c:v>27</c:v>
                </c:pt>
                <c:pt idx="103">
                  <c:v>15</c:v>
                </c:pt>
                <c:pt idx="104">
                  <c:v>23</c:v>
                </c:pt>
                <c:pt idx="105">
                  <c:v>14</c:v>
                </c:pt>
                <c:pt idx="106">
                  <c:v>22</c:v>
                </c:pt>
                <c:pt idx="107">
                  <c:v>29</c:v>
                </c:pt>
                <c:pt idx="108">
                  <c:v>18</c:v>
                </c:pt>
                <c:pt idx="109">
                  <c:v>18</c:v>
                </c:pt>
                <c:pt idx="110">
                  <c:v>14</c:v>
                </c:pt>
                <c:pt idx="111">
                  <c:v>27</c:v>
                </c:pt>
                <c:pt idx="112">
                  <c:v>22</c:v>
                </c:pt>
                <c:pt idx="113">
                  <c:v>15</c:v>
                </c:pt>
                <c:pt idx="114">
                  <c:v>19</c:v>
                </c:pt>
                <c:pt idx="115">
                  <c:v>18</c:v>
                </c:pt>
              </c:numCache>
            </c:numRef>
          </c:yVal>
          <c:smooth val="0"/>
        </c:ser>
        <c:ser>
          <c:idx val="4"/>
          <c:order val="1"/>
          <c:tx>
            <c:v>1.01 - 2.00</c:v>
          </c:tx>
          <c:marker>
            <c:symbol val="none"/>
          </c:marker>
          <c:trendline>
            <c:spPr>
              <a:ln w="38100">
                <a:solidFill>
                  <a:schemeClr val="accent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60772019838890212"/>
                  <c:y val="3.7835831908444882E-2"/>
                </c:manualLayout>
              </c:layout>
              <c:numFmt formatCode="General" sourceLinked="0"/>
            </c:trendlineLbl>
          </c:trendline>
          <c:xVal>
            <c:numRef>
              <c:f>'Number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'Number of Events'!$P$2:$P$117</c:f>
              <c:numCache>
                <c:formatCode>General</c:formatCode>
                <c:ptCount val="116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16</c:v>
                </c:pt>
                <c:pt idx="11">
                  <c:v>10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4</c:v>
                </c:pt>
                <c:pt idx="20">
                  <c:v>7</c:v>
                </c:pt>
                <c:pt idx="21">
                  <c:v>12</c:v>
                </c:pt>
                <c:pt idx="22">
                  <c:v>13</c:v>
                </c:pt>
                <c:pt idx="23">
                  <c:v>10</c:v>
                </c:pt>
                <c:pt idx="24">
                  <c:v>9</c:v>
                </c:pt>
                <c:pt idx="25">
                  <c:v>12</c:v>
                </c:pt>
                <c:pt idx="26">
                  <c:v>14</c:v>
                </c:pt>
                <c:pt idx="27">
                  <c:v>15</c:v>
                </c:pt>
                <c:pt idx="28">
                  <c:v>7</c:v>
                </c:pt>
                <c:pt idx="29">
                  <c:v>12</c:v>
                </c:pt>
                <c:pt idx="30">
                  <c:v>10</c:v>
                </c:pt>
                <c:pt idx="31">
                  <c:v>10</c:v>
                </c:pt>
                <c:pt idx="32">
                  <c:v>12</c:v>
                </c:pt>
                <c:pt idx="33">
                  <c:v>6</c:v>
                </c:pt>
                <c:pt idx="34">
                  <c:v>8</c:v>
                </c:pt>
                <c:pt idx="35">
                  <c:v>11</c:v>
                </c:pt>
                <c:pt idx="36">
                  <c:v>7</c:v>
                </c:pt>
                <c:pt idx="37">
                  <c:v>11</c:v>
                </c:pt>
                <c:pt idx="38">
                  <c:v>11</c:v>
                </c:pt>
                <c:pt idx="39">
                  <c:v>12</c:v>
                </c:pt>
                <c:pt idx="40">
                  <c:v>7</c:v>
                </c:pt>
                <c:pt idx="41">
                  <c:v>9</c:v>
                </c:pt>
                <c:pt idx="42">
                  <c:v>13</c:v>
                </c:pt>
                <c:pt idx="43">
                  <c:v>4</c:v>
                </c:pt>
                <c:pt idx="44">
                  <c:v>7</c:v>
                </c:pt>
                <c:pt idx="45">
                  <c:v>11</c:v>
                </c:pt>
                <c:pt idx="46">
                  <c:v>15</c:v>
                </c:pt>
                <c:pt idx="47">
                  <c:v>7</c:v>
                </c:pt>
                <c:pt idx="48">
                  <c:v>8</c:v>
                </c:pt>
                <c:pt idx="49">
                  <c:v>14</c:v>
                </c:pt>
                <c:pt idx="50">
                  <c:v>11</c:v>
                </c:pt>
                <c:pt idx="51">
                  <c:v>12</c:v>
                </c:pt>
                <c:pt idx="52">
                  <c:v>5</c:v>
                </c:pt>
                <c:pt idx="53">
                  <c:v>4</c:v>
                </c:pt>
                <c:pt idx="54">
                  <c:v>8</c:v>
                </c:pt>
                <c:pt idx="55">
                  <c:v>7</c:v>
                </c:pt>
                <c:pt idx="56">
                  <c:v>19</c:v>
                </c:pt>
                <c:pt idx="57">
                  <c:v>8</c:v>
                </c:pt>
                <c:pt idx="58">
                  <c:v>7</c:v>
                </c:pt>
                <c:pt idx="59">
                  <c:v>8</c:v>
                </c:pt>
                <c:pt idx="60">
                  <c:v>13</c:v>
                </c:pt>
                <c:pt idx="61">
                  <c:v>9</c:v>
                </c:pt>
                <c:pt idx="62">
                  <c:v>6</c:v>
                </c:pt>
                <c:pt idx="63">
                  <c:v>3</c:v>
                </c:pt>
                <c:pt idx="64">
                  <c:v>6</c:v>
                </c:pt>
                <c:pt idx="65">
                  <c:v>10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6</c:v>
                </c:pt>
                <c:pt idx="70">
                  <c:v>10</c:v>
                </c:pt>
                <c:pt idx="71">
                  <c:v>8</c:v>
                </c:pt>
                <c:pt idx="72">
                  <c:v>8</c:v>
                </c:pt>
                <c:pt idx="73">
                  <c:v>16</c:v>
                </c:pt>
                <c:pt idx="74">
                  <c:v>10</c:v>
                </c:pt>
                <c:pt idx="75">
                  <c:v>11</c:v>
                </c:pt>
                <c:pt idx="76">
                  <c:v>11</c:v>
                </c:pt>
                <c:pt idx="77">
                  <c:v>14</c:v>
                </c:pt>
                <c:pt idx="78">
                  <c:v>5</c:v>
                </c:pt>
                <c:pt idx="79">
                  <c:v>5</c:v>
                </c:pt>
                <c:pt idx="80">
                  <c:v>9</c:v>
                </c:pt>
                <c:pt idx="81">
                  <c:v>18</c:v>
                </c:pt>
                <c:pt idx="82">
                  <c:v>11</c:v>
                </c:pt>
                <c:pt idx="83">
                  <c:v>4</c:v>
                </c:pt>
                <c:pt idx="84">
                  <c:v>6</c:v>
                </c:pt>
                <c:pt idx="85">
                  <c:v>10</c:v>
                </c:pt>
                <c:pt idx="86">
                  <c:v>4</c:v>
                </c:pt>
                <c:pt idx="87">
                  <c:v>9</c:v>
                </c:pt>
                <c:pt idx="88">
                  <c:v>13</c:v>
                </c:pt>
                <c:pt idx="89">
                  <c:v>14</c:v>
                </c:pt>
                <c:pt idx="90">
                  <c:v>8</c:v>
                </c:pt>
                <c:pt idx="91">
                  <c:v>11</c:v>
                </c:pt>
                <c:pt idx="92">
                  <c:v>14</c:v>
                </c:pt>
                <c:pt idx="93">
                  <c:v>10</c:v>
                </c:pt>
                <c:pt idx="94">
                  <c:v>9</c:v>
                </c:pt>
                <c:pt idx="95">
                  <c:v>7</c:v>
                </c:pt>
                <c:pt idx="96">
                  <c:v>8</c:v>
                </c:pt>
                <c:pt idx="97">
                  <c:v>12</c:v>
                </c:pt>
                <c:pt idx="98">
                  <c:v>9</c:v>
                </c:pt>
                <c:pt idx="99">
                  <c:v>5</c:v>
                </c:pt>
                <c:pt idx="100">
                  <c:v>11</c:v>
                </c:pt>
                <c:pt idx="101">
                  <c:v>12</c:v>
                </c:pt>
                <c:pt idx="102">
                  <c:v>5</c:v>
                </c:pt>
                <c:pt idx="103">
                  <c:v>15</c:v>
                </c:pt>
                <c:pt idx="104">
                  <c:v>13</c:v>
                </c:pt>
                <c:pt idx="105">
                  <c:v>13</c:v>
                </c:pt>
                <c:pt idx="106">
                  <c:v>12</c:v>
                </c:pt>
                <c:pt idx="107">
                  <c:v>10</c:v>
                </c:pt>
                <c:pt idx="108">
                  <c:v>10</c:v>
                </c:pt>
                <c:pt idx="109">
                  <c:v>14</c:v>
                </c:pt>
                <c:pt idx="110">
                  <c:v>10</c:v>
                </c:pt>
                <c:pt idx="111">
                  <c:v>8</c:v>
                </c:pt>
                <c:pt idx="112">
                  <c:v>11</c:v>
                </c:pt>
                <c:pt idx="113">
                  <c:v>14</c:v>
                </c:pt>
                <c:pt idx="114">
                  <c:v>11</c:v>
                </c:pt>
                <c:pt idx="115">
                  <c:v>9</c:v>
                </c:pt>
              </c:numCache>
            </c:numRef>
          </c:yVal>
          <c:smooth val="0"/>
        </c:ser>
        <c:ser>
          <c:idx val="5"/>
          <c:order val="2"/>
          <c:tx>
            <c:v>2.01+</c:v>
          </c:tx>
          <c:marker>
            <c:symbol val="none"/>
          </c:marker>
          <c:trendline>
            <c:spPr>
              <a:ln w="28575">
                <a:solidFill>
                  <a:schemeClr val="accent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0909237013184404"/>
                  <c:y val="-7.5619932117109573E-2"/>
                </c:manualLayout>
              </c:layout>
              <c:numFmt formatCode="General" sourceLinked="0"/>
            </c:trendlineLbl>
          </c:trendline>
          <c:xVal>
            <c:numRef>
              <c:f>'Number of Events'!$A$2:$A$117</c:f>
              <c:numCache>
                <c:formatCode>General</c:formatCode>
                <c:ptCount val="116"/>
                <c:pt idx="0">
                  <c:v>1902</c:v>
                </c:pt>
                <c:pt idx="1">
                  <c:v>1903</c:v>
                </c:pt>
                <c:pt idx="2">
                  <c:v>1904</c:v>
                </c:pt>
                <c:pt idx="3">
                  <c:v>1905</c:v>
                </c:pt>
                <c:pt idx="4">
                  <c:v>1906</c:v>
                </c:pt>
                <c:pt idx="5">
                  <c:v>1907</c:v>
                </c:pt>
                <c:pt idx="6">
                  <c:v>1908</c:v>
                </c:pt>
                <c:pt idx="7">
                  <c:v>1909</c:v>
                </c:pt>
                <c:pt idx="8">
                  <c:v>1910</c:v>
                </c:pt>
                <c:pt idx="9">
                  <c:v>1911</c:v>
                </c:pt>
                <c:pt idx="10">
                  <c:v>1912</c:v>
                </c:pt>
                <c:pt idx="11">
                  <c:v>1913</c:v>
                </c:pt>
                <c:pt idx="12">
                  <c:v>1914</c:v>
                </c:pt>
                <c:pt idx="13">
                  <c:v>1915</c:v>
                </c:pt>
                <c:pt idx="14">
                  <c:v>1916</c:v>
                </c:pt>
                <c:pt idx="15">
                  <c:v>1917</c:v>
                </c:pt>
                <c:pt idx="16">
                  <c:v>1918</c:v>
                </c:pt>
                <c:pt idx="17">
                  <c:v>1919</c:v>
                </c:pt>
                <c:pt idx="18">
                  <c:v>1920</c:v>
                </c:pt>
                <c:pt idx="19">
                  <c:v>1921</c:v>
                </c:pt>
                <c:pt idx="20">
                  <c:v>1922</c:v>
                </c:pt>
                <c:pt idx="21">
                  <c:v>1923</c:v>
                </c:pt>
                <c:pt idx="22">
                  <c:v>1924</c:v>
                </c:pt>
                <c:pt idx="23">
                  <c:v>1925</c:v>
                </c:pt>
                <c:pt idx="24">
                  <c:v>1926</c:v>
                </c:pt>
                <c:pt idx="25">
                  <c:v>1927</c:v>
                </c:pt>
                <c:pt idx="26">
                  <c:v>1928</c:v>
                </c:pt>
                <c:pt idx="27">
                  <c:v>1929</c:v>
                </c:pt>
                <c:pt idx="28">
                  <c:v>1930</c:v>
                </c:pt>
                <c:pt idx="29">
                  <c:v>1931</c:v>
                </c:pt>
                <c:pt idx="30">
                  <c:v>1932</c:v>
                </c:pt>
                <c:pt idx="31">
                  <c:v>1933</c:v>
                </c:pt>
                <c:pt idx="32">
                  <c:v>1934</c:v>
                </c:pt>
                <c:pt idx="33">
                  <c:v>1935</c:v>
                </c:pt>
                <c:pt idx="34">
                  <c:v>1936</c:v>
                </c:pt>
                <c:pt idx="35">
                  <c:v>1937</c:v>
                </c:pt>
                <c:pt idx="36">
                  <c:v>1938</c:v>
                </c:pt>
                <c:pt idx="37">
                  <c:v>1939</c:v>
                </c:pt>
                <c:pt idx="38">
                  <c:v>1940</c:v>
                </c:pt>
                <c:pt idx="39">
                  <c:v>1941</c:v>
                </c:pt>
                <c:pt idx="40">
                  <c:v>1942</c:v>
                </c:pt>
                <c:pt idx="41">
                  <c:v>1943</c:v>
                </c:pt>
                <c:pt idx="42">
                  <c:v>1944</c:v>
                </c:pt>
                <c:pt idx="43">
                  <c:v>1945</c:v>
                </c:pt>
                <c:pt idx="44">
                  <c:v>1946</c:v>
                </c:pt>
                <c:pt idx="45">
                  <c:v>1947</c:v>
                </c:pt>
                <c:pt idx="46">
                  <c:v>1948</c:v>
                </c:pt>
                <c:pt idx="47">
                  <c:v>1949</c:v>
                </c:pt>
                <c:pt idx="48">
                  <c:v>1950</c:v>
                </c:pt>
                <c:pt idx="49">
                  <c:v>1951</c:v>
                </c:pt>
                <c:pt idx="50">
                  <c:v>1952</c:v>
                </c:pt>
                <c:pt idx="51">
                  <c:v>1953</c:v>
                </c:pt>
                <c:pt idx="52">
                  <c:v>1954</c:v>
                </c:pt>
                <c:pt idx="53">
                  <c:v>1955</c:v>
                </c:pt>
                <c:pt idx="54">
                  <c:v>1956</c:v>
                </c:pt>
                <c:pt idx="55">
                  <c:v>1957</c:v>
                </c:pt>
                <c:pt idx="56">
                  <c:v>1958</c:v>
                </c:pt>
                <c:pt idx="57">
                  <c:v>1959</c:v>
                </c:pt>
                <c:pt idx="58">
                  <c:v>1960</c:v>
                </c:pt>
                <c:pt idx="59">
                  <c:v>1961</c:v>
                </c:pt>
                <c:pt idx="60">
                  <c:v>1962</c:v>
                </c:pt>
                <c:pt idx="61">
                  <c:v>1963</c:v>
                </c:pt>
                <c:pt idx="62">
                  <c:v>1964</c:v>
                </c:pt>
                <c:pt idx="63">
                  <c:v>1965</c:v>
                </c:pt>
                <c:pt idx="64">
                  <c:v>1966</c:v>
                </c:pt>
                <c:pt idx="65">
                  <c:v>1967</c:v>
                </c:pt>
                <c:pt idx="66">
                  <c:v>1968</c:v>
                </c:pt>
                <c:pt idx="67">
                  <c:v>1969</c:v>
                </c:pt>
                <c:pt idx="68">
                  <c:v>1970</c:v>
                </c:pt>
                <c:pt idx="69">
                  <c:v>1971</c:v>
                </c:pt>
                <c:pt idx="70">
                  <c:v>1972</c:v>
                </c:pt>
                <c:pt idx="71">
                  <c:v>1973</c:v>
                </c:pt>
                <c:pt idx="72">
                  <c:v>1974</c:v>
                </c:pt>
                <c:pt idx="73">
                  <c:v>1975</c:v>
                </c:pt>
                <c:pt idx="74">
                  <c:v>1976</c:v>
                </c:pt>
                <c:pt idx="75">
                  <c:v>1977</c:v>
                </c:pt>
                <c:pt idx="76">
                  <c:v>1978</c:v>
                </c:pt>
                <c:pt idx="77">
                  <c:v>1979</c:v>
                </c:pt>
                <c:pt idx="78">
                  <c:v>1980</c:v>
                </c:pt>
                <c:pt idx="79">
                  <c:v>1981</c:v>
                </c:pt>
                <c:pt idx="80">
                  <c:v>1982</c:v>
                </c:pt>
                <c:pt idx="81">
                  <c:v>1983</c:v>
                </c:pt>
                <c:pt idx="82">
                  <c:v>1984</c:v>
                </c:pt>
                <c:pt idx="83">
                  <c:v>1985</c:v>
                </c:pt>
                <c:pt idx="84">
                  <c:v>1986</c:v>
                </c:pt>
                <c:pt idx="85">
                  <c:v>1987</c:v>
                </c:pt>
                <c:pt idx="86">
                  <c:v>1988</c:v>
                </c:pt>
                <c:pt idx="87">
                  <c:v>1989</c:v>
                </c:pt>
                <c:pt idx="88">
                  <c:v>1990</c:v>
                </c:pt>
                <c:pt idx="89">
                  <c:v>1991</c:v>
                </c:pt>
                <c:pt idx="90">
                  <c:v>1992</c:v>
                </c:pt>
                <c:pt idx="91">
                  <c:v>1993</c:v>
                </c:pt>
                <c:pt idx="92">
                  <c:v>1994</c:v>
                </c:pt>
                <c:pt idx="93">
                  <c:v>1995</c:v>
                </c:pt>
                <c:pt idx="94">
                  <c:v>1996</c:v>
                </c:pt>
                <c:pt idx="95">
                  <c:v>1997</c:v>
                </c:pt>
                <c:pt idx="96">
                  <c:v>1998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  <c:pt idx="101">
                  <c:v>2003</c:v>
                </c:pt>
                <c:pt idx="102">
                  <c:v>2004</c:v>
                </c:pt>
                <c:pt idx="103">
                  <c:v>2005</c:v>
                </c:pt>
                <c:pt idx="104">
                  <c:v>2006</c:v>
                </c:pt>
                <c:pt idx="105">
                  <c:v>2007</c:v>
                </c:pt>
                <c:pt idx="106">
                  <c:v>2008</c:v>
                </c:pt>
                <c:pt idx="107">
                  <c:v>2009</c:v>
                </c:pt>
                <c:pt idx="108">
                  <c:v>2010</c:v>
                </c:pt>
                <c:pt idx="109">
                  <c:v>2011</c:v>
                </c:pt>
                <c:pt idx="110">
                  <c:v>2012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2016</c:v>
                </c:pt>
                <c:pt idx="115">
                  <c:v>2017</c:v>
                </c:pt>
              </c:numCache>
            </c:numRef>
          </c:xVal>
          <c:yVal>
            <c:numRef>
              <c:f>'Number of Events'!$Q$2:$Q$117</c:f>
              <c:numCache>
                <c:formatCode>General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4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7</c:v>
                </c:pt>
                <c:pt idx="70">
                  <c:v>4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1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0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1</c:v>
                </c:pt>
                <c:pt idx="94">
                  <c:v>5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5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7</c:v>
                </c:pt>
                <c:pt idx="103">
                  <c:v>3</c:v>
                </c:pt>
                <c:pt idx="104">
                  <c:v>5</c:v>
                </c:pt>
                <c:pt idx="105">
                  <c:v>2</c:v>
                </c:pt>
                <c:pt idx="106">
                  <c:v>2</c:v>
                </c:pt>
                <c:pt idx="107">
                  <c:v>5</c:v>
                </c:pt>
                <c:pt idx="108">
                  <c:v>2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6</c:v>
                </c:pt>
                <c:pt idx="113">
                  <c:v>1</c:v>
                </c:pt>
                <c:pt idx="114">
                  <c:v>1</c:v>
                </c:pt>
                <c:pt idx="11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4400"/>
        <c:axId val="89176320"/>
      </c:scatterChart>
      <c:valAx>
        <c:axId val="8917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76320"/>
        <c:crosses val="autoZero"/>
        <c:crossBetween val="midCat"/>
      </c:valAx>
      <c:valAx>
        <c:axId val="8917632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Events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74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238125</xdr:colOff>
      <xdr:row>121</xdr:row>
      <xdr:rowOff>57150</xdr:rowOff>
    </xdr:from>
    <xdr:to>
      <xdr:col>34</xdr:col>
      <xdr:colOff>435428</xdr:colOff>
      <xdr:row>138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051EAB2-2CF4-4360-B153-1E2F8DD3A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4482</xdr:rowOff>
    </xdr:from>
    <xdr:to>
      <xdr:col>25</xdr:col>
      <xdr:colOff>436709</xdr:colOff>
      <xdr:row>64</xdr:row>
      <xdr:rowOff>104592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22412</xdr:colOff>
      <xdr:row>1</xdr:row>
      <xdr:rowOff>0</xdr:rowOff>
    </xdr:from>
    <xdr:to>
      <xdr:col>25</xdr:col>
      <xdr:colOff>396688</xdr:colOff>
      <xdr:row>24</xdr:row>
      <xdr:rowOff>150160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78441</xdr:colOff>
      <xdr:row>110</xdr:row>
      <xdr:rowOff>0</xdr:rowOff>
    </xdr:from>
    <xdr:to>
      <xdr:col>25</xdr:col>
      <xdr:colOff>452717</xdr:colOff>
      <xdr:row>142</xdr:row>
      <xdr:rowOff>56029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179</xdr:row>
      <xdr:rowOff>122444</xdr:rowOff>
    </xdr:from>
    <xdr:to>
      <xdr:col>25</xdr:col>
      <xdr:colOff>419100</xdr:colOff>
      <xdr:row>212</xdr:row>
      <xdr:rowOff>10385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214</xdr:row>
      <xdr:rowOff>88828</xdr:rowOff>
    </xdr:from>
    <xdr:to>
      <xdr:col>25</xdr:col>
      <xdr:colOff>419100</xdr:colOff>
      <xdr:row>246</xdr:row>
      <xdr:rowOff>167269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144</xdr:row>
      <xdr:rowOff>152400</xdr:rowOff>
    </xdr:from>
    <xdr:to>
      <xdr:col>25</xdr:col>
      <xdr:colOff>374276</xdr:colOff>
      <xdr:row>177</xdr:row>
      <xdr:rowOff>17929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25</xdr:col>
      <xdr:colOff>436709</xdr:colOff>
      <xdr:row>105</xdr:row>
      <xdr:rowOff>100110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zoomScale="55" zoomScaleNormal="55" workbookViewId="0">
      <pane ySplit="1" topLeftCell="A59" activePane="bottomLeft" state="frozen"/>
      <selection pane="bottomLeft" activeCell="C1" activeCellId="1" sqref="C119:Q119 C1:Q1"/>
    </sheetView>
  </sheetViews>
  <sheetFormatPr defaultRowHeight="15" x14ac:dyDescent="0.25"/>
  <sheetData>
    <row r="1" spans="1:21" ht="18.7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32</v>
      </c>
      <c r="Q1" t="s">
        <v>34</v>
      </c>
      <c r="T1" s="7" t="s">
        <v>15</v>
      </c>
      <c r="U1" s="7"/>
    </row>
    <row r="2" spans="1:21" ht="18.75" x14ac:dyDescent="0.3">
      <c r="A2">
        <v>1902</v>
      </c>
      <c r="B2">
        <v>250</v>
      </c>
      <c r="C2">
        <v>28</v>
      </c>
      <c r="D2">
        <v>28</v>
      </c>
      <c r="E2">
        <v>17</v>
      </c>
      <c r="F2">
        <v>28</v>
      </c>
      <c r="G2">
        <v>9</v>
      </c>
      <c r="H2">
        <v>3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f>SUM(G2:H2)</f>
        <v>12</v>
      </c>
      <c r="Q2">
        <f>SUM(I2:O2)</f>
        <v>2</v>
      </c>
      <c r="T2" s="7" t="s">
        <v>16</v>
      </c>
      <c r="U2" s="7" t="s">
        <v>17</v>
      </c>
    </row>
    <row r="3" spans="1:21" ht="18.75" x14ac:dyDescent="0.3">
      <c r="A3">
        <v>1903</v>
      </c>
      <c r="B3">
        <v>254</v>
      </c>
      <c r="C3">
        <v>29</v>
      </c>
      <c r="D3">
        <v>25</v>
      </c>
      <c r="E3">
        <v>25</v>
      </c>
      <c r="F3">
        <v>23</v>
      </c>
      <c r="G3">
        <v>7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f t="shared" ref="P3:P66" si="0">SUM(G3:H3)</f>
        <v>8</v>
      </c>
      <c r="Q3">
        <f t="shared" ref="Q3:Q66" si="1">SUM(I3:O3)</f>
        <v>1</v>
      </c>
      <c r="T3" s="7" t="s">
        <v>0</v>
      </c>
      <c r="U3" s="7" t="s">
        <v>18</v>
      </c>
    </row>
    <row r="4" spans="1:21" ht="18.75" x14ac:dyDescent="0.3">
      <c r="A4">
        <v>1904</v>
      </c>
      <c r="B4">
        <v>255</v>
      </c>
      <c r="C4">
        <v>32</v>
      </c>
      <c r="D4">
        <v>35</v>
      </c>
      <c r="E4">
        <v>23</v>
      </c>
      <c r="F4">
        <v>15</v>
      </c>
      <c r="G4">
        <v>3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f t="shared" si="0"/>
        <v>4</v>
      </c>
      <c r="Q4">
        <f t="shared" si="1"/>
        <v>2</v>
      </c>
      <c r="T4" s="7" t="s">
        <v>1</v>
      </c>
      <c r="U4" s="7" t="s">
        <v>19</v>
      </c>
    </row>
    <row r="5" spans="1:21" ht="18.75" x14ac:dyDescent="0.3">
      <c r="A5">
        <v>1905</v>
      </c>
      <c r="B5">
        <v>251</v>
      </c>
      <c r="C5">
        <v>29</v>
      </c>
      <c r="D5">
        <v>28</v>
      </c>
      <c r="E5">
        <v>27</v>
      </c>
      <c r="F5">
        <v>20</v>
      </c>
      <c r="G5">
        <v>7</v>
      </c>
      <c r="H5">
        <v>1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f t="shared" si="0"/>
        <v>8</v>
      </c>
      <c r="Q5">
        <f t="shared" si="1"/>
        <v>2</v>
      </c>
      <c r="T5" s="7" t="s">
        <v>2</v>
      </c>
      <c r="U5" s="7" t="s">
        <v>20</v>
      </c>
    </row>
    <row r="6" spans="1:21" ht="18.75" x14ac:dyDescent="0.3">
      <c r="A6">
        <v>1906</v>
      </c>
      <c r="B6">
        <v>244</v>
      </c>
      <c r="C6">
        <v>32</v>
      </c>
      <c r="D6">
        <v>34</v>
      </c>
      <c r="E6">
        <v>22</v>
      </c>
      <c r="F6">
        <v>23</v>
      </c>
      <c r="G6">
        <v>8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f t="shared" si="0"/>
        <v>9</v>
      </c>
      <c r="Q6">
        <f t="shared" si="1"/>
        <v>1</v>
      </c>
      <c r="T6" s="7" t="s">
        <v>3</v>
      </c>
      <c r="U6" s="7" t="s">
        <v>21</v>
      </c>
    </row>
    <row r="7" spans="1:21" ht="18.75" x14ac:dyDescent="0.3">
      <c r="A7">
        <v>1907</v>
      </c>
      <c r="B7">
        <v>242</v>
      </c>
      <c r="C7">
        <v>27</v>
      </c>
      <c r="D7">
        <v>34</v>
      </c>
      <c r="E7">
        <v>22</v>
      </c>
      <c r="F7">
        <v>26</v>
      </c>
      <c r="G7">
        <v>6</v>
      </c>
      <c r="H7">
        <v>6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0"/>
        <v>12</v>
      </c>
      <c r="Q7">
        <f t="shared" si="1"/>
        <v>2</v>
      </c>
      <c r="T7" s="7" t="s">
        <v>4</v>
      </c>
      <c r="U7" s="7" t="s">
        <v>22</v>
      </c>
    </row>
    <row r="8" spans="1:21" ht="18.75" x14ac:dyDescent="0.3">
      <c r="A8">
        <v>1908</v>
      </c>
      <c r="B8">
        <v>270</v>
      </c>
      <c r="C8">
        <v>26</v>
      </c>
      <c r="D8">
        <v>24</v>
      </c>
      <c r="E8">
        <v>22</v>
      </c>
      <c r="F8">
        <v>8</v>
      </c>
      <c r="G8">
        <v>6</v>
      </c>
      <c r="H8">
        <v>8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0"/>
        <v>14</v>
      </c>
      <c r="Q8">
        <f t="shared" si="1"/>
        <v>2</v>
      </c>
      <c r="T8" s="7" t="s">
        <v>5</v>
      </c>
      <c r="U8" s="7" t="s">
        <v>23</v>
      </c>
    </row>
    <row r="9" spans="1:21" ht="18.75" x14ac:dyDescent="0.3">
      <c r="A9">
        <v>1909</v>
      </c>
      <c r="B9">
        <v>260</v>
      </c>
      <c r="C9">
        <v>31</v>
      </c>
      <c r="D9">
        <v>26</v>
      </c>
      <c r="E9">
        <v>27</v>
      </c>
      <c r="F9">
        <v>10</v>
      </c>
      <c r="G9">
        <v>5</v>
      </c>
      <c r="H9">
        <v>4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0"/>
        <v>9</v>
      </c>
      <c r="Q9">
        <f t="shared" si="1"/>
        <v>2</v>
      </c>
      <c r="T9" s="7" t="s">
        <v>6</v>
      </c>
      <c r="U9" s="7" t="s">
        <v>24</v>
      </c>
    </row>
    <row r="10" spans="1:21" ht="18.75" x14ac:dyDescent="0.3">
      <c r="A10">
        <v>1910</v>
      </c>
      <c r="B10">
        <v>267</v>
      </c>
      <c r="C10">
        <v>22</v>
      </c>
      <c r="D10">
        <v>25</v>
      </c>
      <c r="E10">
        <v>26</v>
      </c>
      <c r="F10">
        <v>14</v>
      </c>
      <c r="G10">
        <v>8</v>
      </c>
      <c r="H10">
        <v>1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f t="shared" si="0"/>
        <v>9</v>
      </c>
      <c r="Q10">
        <f t="shared" si="1"/>
        <v>2</v>
      </c>
      <c r="T10" s="7" t="s">
        <v>7</v>
      </c>
      <c r="U10" s="7" t="s">
        <v>25</v>
      </c>
    </row>
    <row r="11" spans="1:21" ht="18.75" x14ac:dyDescent="0.3">
      <c r="A11">
        <v>1911</v>
      </c>
      <c r="B11">
        <v>242</v>
      </c>
      <c r="C11">
        <v>31</v>
      </c>
      <c r="D11">
        <v>24</v>
      </c>
      <c r="E11">
        <v>30</v>
      </c>
      <c r="F11">
        <v>22</v>
      </c>
      <c r="G11">
        <v>8</v>
      </c>
      <c r="H11">
        <v>3</v>
      </c>
      <c r="I11">
        <v>4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f t="shared" si="0"/>
        <v>11</v>
      </c>
      <c r="Q11">
        <f t="shared" si="1"/>
        <v>5</v>
      </c>
      <c r="T11" s="7" t="s">
        <v>8</v>
      </c>
      <c r="U11" s="7" t="s">
        <v>26</v>
      </c>
    </row>
    <row r="12" spans="1:21" ht="18.75" x14ac:dyDescent="0.3">
      <c r="A12">
        <v>1912</v>
      </c>
      <c r="B12">
        <v>262</v>
      </c>
      <c r="C12">
        <v>29</v>
      </c>
      <c r="D12">
        <v>22</v>
      </c>
      <c r="E12">
        <v>17</v>
      </c>
      <c r="F12">
        <v>19</v>
      </c>
      <c r="G12">
        <v>10</v>
      </c>
      <c r="H12">
        <v>6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0"/>
        <v>16</v>
      </c>
      <c r="Q12">
        <f t="shared" si="1"/>
        <v>1</v>
      </c>
      <c r="T12" s="7" t="s">
        <v>9</v>
      </c>
      <c r="U12" s="7" t="s">
        <v>27</v>
      </c>
    </row>
    <row r="13" spans="1:21" ht="18.75" x14ac:dyDescent="0.3">
      <c r="A13">
        <v>1913</v>
      </c>
      <c r="B13">
        <v>244</v>
      </c>
      <c r="C13">
        <v>44</v>
      </c>
      <c r="D13">
        <v>29</v>
      </c>
      <c r="E13">
        <v>14</v>
      </c>
      <c r="F13">
        <v>22</v>
      </c>
      <c r="G13">
        <v>9</v>
      </c>
      <c r="H13">
        <v>1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0"/>
        <v>10</v>
      </c>
      <c r="Q13">
        <f t="shared" si="1"/>
        <v>2</v>
      </c>
      <c r="T13" s="7" t="s">
        <v>10</v>
      </c>
      <c r="U13" s="7" t="s">
        <v>28</v>
      </c>
    </row>
    <row r="14" spans="1:21" ht="18.75" x14ac:dyDescent="0.3">
      <c r="A14">
        <v>1914</v>
      </c>
      <c r="B14">
        <v>264</v>
      </c>
      <c r="C14">
        <v>30</v>
      </c>
      <c r="D14">
        <v>21</v>
      </c>
      <c r="E14">
        <v>21</v>
      </c>
      <c r="F14">
        <v>21</v>
      </c>
      <c r="G14">
        <v>4</v>
      </c>
      <c r="H14">
        <v>3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7</v>
      </c>
      <c r="Q14">
        <f t="shared" si="1"/>
        <v>1</v>
      </c>
      <c r="T14" s="7" t="s">
        <v>11</v>
      </c>
      <c r="U14" s="7" t="s">
        <v>29</v>
      </c>
    </row>
    <row r="15" spans="1:21" ht="18.75" x14ac:dyDescent="0.3">
      <c r="A15">
        <v>1915</v>
      </c>
      <c r="B15">
        <v>250</v>
      </c>
      <c r="C15">
        <v>32</v>
      </c>
      <c r="D15">
        <v>21</v>
      </c>
      <c r="E15">
        <v>33</v>
      </c>
      <c r="F15">
        <v>20</v>
      </c>
      <c r="G15">
        <v>4</v>
      </c>
      <c r="H15">
        <v>2</v>
      </c>
      <c r="I15">
        <v>2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f t="shared" si="0"/>
        <v>6</v>
      </c>
      <c r="Q15">
        <f t="shared" si="1"/>
        <v>3</v>
      </c>
      <c r="T15" s="7" t="s">
        <v>12</v>
      </c>
      <c r="U15" s="7" t="s">
        <v>30</v>
      </c>
    </row>
    <row r="16" spans="1:21" ht="18.75" x14ac:dyDescent="0.3">
      <c r="A16">
        <v>1916</v>
      </c>
      <c r="B16">
        <v>255</v>
      </c>
      <c r="C16">
        <v>32</v>
      </c>
      <c r="D16">
        <v>29</v>
      </c>
      <c r="E16">
        <v>22</v>
      </c>
      <c r="F16">
        <v>19</v>
      </c>
      <c r="G16">
        <v>6</v>
      </c>
      <c r="H16">
        <v>2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0"/>
        <v>8</v>
      </c>
      <c r="Q16">
        <f t="shared" si="1"/>
        <v>1</v>
      </c>
      <c r="T16" s="7" t="s">
        <v>13</v>
      </c>
      <c r="U16" s="7" t="s">
        <v>31</v>
      </c>
    </row>
    <row r="17" spans="1:17" x14ac:dyDescent="0.25">
      <c r="A17">
        <v>1917</v>
      </c>
      <c r="B17">
        <v>257</v>
      </c>
      <c r="C17">
        <v>24</v>
      </c>
      <c r="D17">
        <v>26</v>
      </c>
      <c r="E17">
        <v>27</v>
      </c>
      <c r="F17">
        <v>20</v>
      </c>
      <c r="G17">
        <v>6</v>
      </c>
      <c r="H17">
        <v>1</v>
      </c>
      <c r="I17">
        <v>2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f t="shared" si="0"/>
        <v>7</v>
      </c>
      <c r="Q17">
        <f t="shared" si="1"/>
        <v>4</v>
      </c>
    </row>
    <row r="18" spans="1:17" x14ac:dyDescent="0.25">
      <c r="A18">
        <v>1918</v>
      </c>
      <c r="B18">
        <v>263</v>
      </c>
      <c r="C18">
        <v>35</v>
      </c>
      <c r="D18">
        <v>17</v>
      </c>
      <c r="E18">
        <v>25</v>
      </c>
      <c r="F18">
        <v>15</v>
      </c>
      <c r="G18">
        <v>7</v>
      </c>
      <c r="H18">
        <v>2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f t="shared" si="0"/>
        <v>9</v>
      </c>
      <c r="Q18">
        <f t="shared" si="1"/>
        <v>1</v>
      </c>
    </row>
    <row r="19" spans="1:17" x14ac:dyDescent="0.25">
      <c r="A19">
        <v>1919</v>
      </c>
      <c r="B19">
        <v>246</v>
      </c>
      <c r="C19">
        <v>31</v>
      </c>
      <c r="D19">
        <v>26</v>
      </c>
      <c r="E19">
        <v>26</v>
      </c>
      <c r="F19">
        <v>25</v>
      </c>
      <c r="G19">
        <v>5</v>
      </c>
      <c r="H19">
        <v>4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0"/>
        <v>9</v>
      </c>
      <c r="Q19">
        <f t="shared" si="1"/>
        <v>2</v>
      </c>
    </row>
    <row r="20" spans="1:17" x14ac:dyDescent="0.25">
      <c r="A20">
        <v>1920</v>
      </c>
      <c r="B20">
        <v>250</v>
      </c>
      <c r="C20">
        <v>29</v>
      </c>
      <c r="D20">
        <v>32</v>
      </c>
      <c r="E20">
        <v>22</v>
      </c>
      <c r="F20">
        <v>20</v>
      </c>
      <c r="G20">
        <v>11</v>
      </c>
      <c r="H20">
        <v>0</v>
      </c>
      <c r="I20">
        <v>0</v>
      </c>
      <c r="J20">
        <v>0</v>
      </c>
      <c r="K20">
        <v>2</v>
      </c>
      <c r="L20">
        <v>0</v>
      </c>
      <c r="M20">
        <v>0</v>
      </c>
      <c r="N20">
        <v>0</v>
      </c>
      <c r="O20">
        <v>0</v>
      </c>
      <c r="P20">
        <f t="shared" si="0"/>
        <v>11</v>
      </c>
      <c r="Q20">
        <f t="shared" si="1"/>
        <v>2</v>
      </c>
    </row>
    <row r="21" spans="1:17" x14ac:dyDescent="0.25">
      <c r="A21">
        <v>1921</v>
      </c>
      <c r="B21">
        <v>252</v>
      </c>
      <c r="C21">
        <v>37</v>
      </c>
      <c r="D21">
        <v>28</v>
      </c>
      <c r="E21">
        <v>24</v>
      </c>
      <c r="F21">
        <v>20</v>
      </c>
      <c r="G21">
        <v>3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0"/>
        <v>4</v>
      </c>
      <c r="Q21">
        <f t="shared" si="1"/>
        <v>0</v>
      </c>
    </row>
    <row r="22" spans="1:17" x14ac:dyDescent="0.25">
      <c r="A22">
        <v>1922</v>
      </c>
      <c r="B22">
        <v>252</v>
      </c>
      <c r="C22">
        <v>30</v>
      </c>
      <c r="D22">
        <v>34</v>
      </c>
      <c r="E22">
        <v>22</v>
      </c>
      <c r="F22">
        <v>20</v>
      </c>
      <c r="G22">
        <v>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0"/>
        <v>7</v>
      </c>
      <c r="Q22">
        <f t="shared" si="1"/>
        <v>0</v>
      </c>
    </row>
    <row r="23" spans="1:17" x14ac:dyDescent="0.25">
      <c r="A23">
        <v>1923</v>
      </c>
      <c r="B23">
        <v>264</v>
      </c>
      <c r="C23">
        <v>25</v>
      </c>
      <c r="D23">
        <v>21</v>
      </c>
      <c r="E23">
        <v>27</v>
      </c>
      <c r="F23">
        <v>15</v>
      </c>
      <c r="G23">
        <v>11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0"/>
        <v>12</v>
      </c>
      <c r="Q23">
        <f t="shared" si="1"/>
        <v>1</v>
      </c>
    </row>
    <row r="24" spans="1:17" x14ac:dyDescent="0.25">
      <c r="A24">
        <v>1924</v>
      </c>
      <c r="B24">
        <v>267</v>
      </c>
      <c r="C24">
        <v>17</v>
      </c>
      <c r="D24">
        <v>27</v>
      </c>
      <c r="E24">
        <v>24</v>
      </c>
      <c r="F24">
        <v>14</v>
      </c>
      <c r="G24">
        <v>9</v>
      </c>
      <c r="H24">
        <v>4</v>
      </c>
      <c r="I24">
        <v>3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13</v>
      </c>
      <c r="Q24">
        <f t="shared" si="1"/>
        <v>4</v>
      </c>
    </row>
    <row r="25" spans="1:17" x14ac:dyDescent="0.25">
      <c r="A25">
        <v>1925</v>
      </c>
      <c r="B25">
        <v>265</v>
      </c>
      <c r="C25">
        <v>28</v>
      </c>
      <c r="D25">
        <v>22</v>
      </c>
      <c r="E25">
        <v>26</v>
      </c>
      <c r="F25">
        <v>12</v>
      </c>
      <c r="G25">
        <v>6</v>
      </c>
      <c r="H25">
        <v>4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f t="shared" si="0"/>
        <v>10</v>
      </c>
      <c r="Q25">
        <f t="shared" si="1"/>
        <v>2</v>
      </c>
    </row>
    <row r="26" spans="1:17" x14ac:dyDescent="0.25">
      <c r="A26">
        <v>1926</v>
      </c>
      <c r="B26">
        <v>251</v>
      </c>
      <c r="C26">
        <v>26</v>
      </c>
      <c r="D26">
        <v>23</v>
      </c>
      <c r="E26">
        <v>31</v>
      </c>
      <c r="F26">
        <v>25</v>
      </c>
      <c r="G26">
        <v>4</v>
      </c>
      <c r="H26">
        <v>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0"/>
        <v>9</v>
      </c>
      <c r="Q26">
        <f t="shared" si="1"/>
        <v>0</v>
      </c>
    </row>
    <row r="27" spans="1:17" x14ac:dyDescent="0.25">
      <c r="A27">
        <v>1927</v>
      </c>
      <c r="B27">
        <v>250</v>
      </c>
      <c r="C27">
        <v>27</v>
      </c>
      <c r="D27">
        <v>28</v>
      </c>
      <c r="E27">
        <v>30</v>
      </c>
      <c r="F27">
        <v>16</v>
      </c>
      <c r="G27">
        <v>8</v>
      </c>
      <c r="H27">
        <v>4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0"/>
        <v>12</v>
      </c>
      <c r="Q27">
        <f t="shared" si="1"/>
        <v>2</v>
      </c>
    </row>
    <row r="28" spans="1:17" x14ac:dyDescent="0.25">
      <c r="A28">
        <v>1928</v>
      </c>
      <c r="B28">
        <v>254</v>
      </c>
      <c r="C28">
        <v>29</v>
      </c>
      <c r="D28">
        <v>25</v>
      </c>
      <c r="E28">
        <v>21</v>
      </c>
      <c r="F28">
        <v>23</v>
      </c>
      <c r="G28">
        <v>4</v>
      </c>
      <c r="H28">
        <v>10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0"/>
        <v>14</v>
      </c>
      <c r="Q28">
        <f t="shared" si="1"/>
        <v>0</v>
      </c>
    </row>
    <row r="29" spans="1:17" x14ac:dyDescent="0.25">
      <c r="A29">
        <v>1929</v>
      </c>
      <c r="B29">
        <v>258</v>
      </c>
      <c r="C29">
        <v>26</v>
      </c>
      <c r="D29">
        <v>26</v>
      </c>
      <c r="E29">
        <v>25</v>
      </c>
      <c r="F29">
        <v>15</v>
      </c>
      <c r="G29">
        <v>12</v>
      </c>
      <c r="H29">
        <v>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0"/>
        <v>15</v>
      </c>
      <c r="Q29">
        <f t="shared" si="1"/>
        <v>0</v>
      </c>
    </row>
    <row r="30" spans="1:17" x14ac:dyDescent="0.25">
      <c r="A30">
        <v>1930</v>
      </c>
      <c r="B30">
        <v>272</v>
      </c>
      <c r="C30">
        <v>26</v>
      </c>
      <c r="D30">
        <v>30</v>
      </c>
      <c r="E30">
        <v>18</v>
      </c>
      <c r="F30">
        <v>10</v>
      </c>
      <c r="G30">
        <v>5</v>
      </c>
      <c r="H30">
        <v>2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0"/>
        <v>7</v>
      </c>
      <c r="Q30">
        <f t="shared" si="1"/>
        <v>2</v>
      </c>
    </row>
    <row r="31" spans="1:17" x14ac:dyDescent="0.25">
      <c r="A31">
        <v>1931</v>
      </c>
      <c r="B31">
        <v>278</v>
      </c>
      <c r="C31">
        <v>27</v>
      </c>
      <c r="D31">
        <v>16</v>
      </c>
      <c r="E31">
        <v>16</v>
      </c>
      <c r="F31">
        <v>16</v>
      </c>
      <c r="G31">
        <v>9</v>
      </c>
      <c r="H31">
        <v>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0"/>
        <v>12</v>
      </c>
      <c r="Q31">
        <f t="shared" si="1"/>
        <v>0</v>
      </c>
    </row>
    <row r="32" spans="1:17" x14ac:dyDescent="0.25">
      <c r="A32">
        <v>1932</v>
      </c>
      <c r="B32">
        <v>266</v>
      </c>
      <c r="C32">
        <v>22</v>
      </c>
      <c r="D32">
        <v>27</v>
      </c>
      <c r="E32">
        <v>15</v>
      </c>
      <c r="F32">
        <v>21</v>
      </c>
      <c r="G32">
        <v>6</v>
      </c>
      <c r="H32">
        <v>4</v>
      </c>
      <c r="I32">
        <v>4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f t="shared" si="0"/>
        <v>10</v>
      </c>
      <c r="Q32">
        <f t="shared" si="1"/>
        <v>5</v>
      </c>
    </row>
    <row r="33" spans="1:17" x14ac:dyDescent="0.25">
      <c r="A33">
        <v>1933</v>
      </c>
      <c r="B33">
        <v>257</v>
      </c>
      <c r="C33">
        <v>23</v>
      </c>
      <c r="D33">
        <v>28</v>
      </c>
      <c r="E33">
        <v>19</v>
      </c>
      <c r="F33">
        <v>24</v>
      </c>
      <c r="G33">
        <v>8</v>
      </c>
      <c r="H33">
        <v>2</v>
      </c>
      <c r="I33">
        <v>2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f t="shared" si="0"/>
        <v>10</v>
      </c>
      <c r="Q33">
        <f t="shared" si="1"/>
        <v>4</v>
      </c>
    </row>
    <row r="34" spans="1:17" x14ac:dyDescent="0.25">
      <c r="A34">
        <v>1934</v>
      </c>
      <c r="B34">
        <v>262</v>
      </c>
      <c r="C34">
        <v>28</v>
      </c>
      <c r="D34">
        <v>21</v>
      </c>
      <c r="E34">
        <v>18</v>
      </c>
      <c r="F34">
        <v>21</v>
      </c>
      <c r="G34">
        <v>10</v>
      </c>
      <c r="H34">
        <v>2</v>
      </c>
      <c r="I34">
        <v>2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f t="shared" si="0"/>
        <v>12</v>
      </c>
      <c r="Q34">
        <f t="shared" si="1"/>
        <v>3</v>
      </c>
    </row>
    <row r="35" spans="1:17" x14ac:dyDescent="0.25">
      <c r="A35">
        <v>1935</v>
      </c>
      <c r="B35">
        <v>255</v>
      </c>
      <c r="C35">
        <v>28</v>
      </c>
      <c r="D35">
        <v>32</v>
      </c>
      <c r="E35">
        <v>22</v>
      </c>
      <c r="F35">
        <v>17</v>
      </c>
      <c r="G35">
        <v>4</v>
      </c>
      <c r="H35">
        <v>2</v>
      </c>
      <c r="I35">
        <v>4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f t="shared" si="0"/>
        <v>6</v>
      </c>
      <c r="Q35">
        <f t="shared" si="1"/>
        <v>5</v>
      </c>
    </row>
    <row r="36" spans="1:17" x14ac:dyDescent="0.25">
      <c r="A36">
        <v>1936</v>
      </c>
      <c r="B36">
        <v>269</v>
      </c>
      <c r="C36">
        <v>23</v>
      </c>
      <c r="D36">
        <v>22</v>
      </c>
      <c r="E36">
        <v>19</v>
      </c>
      <c r="F36">
        <v>21</v>
      </c>
      <c r="G36">
        <v>5</v>
      </c>
      <c r="H36">
        <v>3</v>
      </c>
      <c r="I36">
        <v>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si="0"/>
        <v>8</v>
      </c>
      <c r="Q36">
        <f t="shared" si="1"/>
        <v>4</v>
      </c>
    </row>
    <row r="37" spans="1:17" x14ac:dyDescent="0.25">
      <c r="A37">
        <v>1937</v>
      </c>
      <c r="B37">
        <v>244</v>
      </c>
      <c r="C37">
        <v>30</v>
      </c>
      <c r="D37">
        <v>32</v>
      </c>
      <c r="E37">
        <v>23</v>
      </c>
      <c r="F37">
        <v>24</v>
      </c>
      <c r="G37">
        <v>8</v>
      </c>
      <c r="H37">
        <v>3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f t="shared" si="0"/>
        <v>11</v>
      </c>
      <c r="Q37">
        <f t="shared" si="1"/>
        <v>1</v>
      </c>
    </row>
    <row r="38" spans="1:17" x14ac:dyDescent="0.25">
      <c r="A38">
        <v>1938</v>
      </c>
      <c r="B38">
        <v>246</v>
      </c>
      <c r="C38">
        <v>30</v>
      </c>
      <c r="D38">
        <v>35</v>
      </c>
      <c r="E38">
        <v>23</v>
      </c>
      <c r="F38">
        <v>21</v>
      </c>
      <c r="G38">
        <v>6</v>
      </c>
      <c r="H38">
        <v>1</v>
      </c>
      <c r="I38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f t="shared" si="0"/>
        <v>7</v>
      </c>
      <c r="Q38">
        <f t="shared" si="1"/>
        <v>3</v>
      </c>
    </row>
    <row r="39" spans="1:17" x14ac:dyDescent="0.25">
      <c r="A39">
        <v>1939</v>
      </c>
      <c r="B39">
        <v>255</v>
      </c>
      <c r="C39">
        <v>35</v>
      </c>
      <c r="D39">
        <v>26</v>
      </c>
      <c r="E39">
        <v>19</v>
      </c>
      <c r="F39">
        <v>17</v>
      </c>
      <c r="G39">
        <v>9</v>
      </c>
      <c r="H39">
        <v>2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0</v>
      </c>
      <c r="P39">
        <f t="shared" si="0"/>
        <v>11</v>
      </c>
      <c r="Q39">
        <f t="shared" si="1"/>
        <v>2</v>
      </c>
    </row>
    <row r="40" spans="1:17" x14ac:dyDescent="0.25">
      <c r="A40">
        <v>1940</v>
      </c>
      <c r="B40">
        <v>257</v>
      </c>
      <c r="C40">
        <v>31</v>
      </c>
      <c r="D40">
        <v>29</v>
      </c>
      <c r="E40">
        <v>17</v>
      </c>
      <c r="F40">
        <v>18</v>
      </c>
      <c r="G40">
        <v>7</v>
      </c>
      <c r="H40">
        <v>4</v>
      </c>
      <c r="I40">
        <v>1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f t="shared" si="0"/>
        <v>11</v>
      </c>
      <c r="Q40">
        <f t="shared" si="1"/>
        <v>3</v>
      </c>
    </row>
    <row r="41" spans="1:17" x14ac:dyDescent="0.25">
      <c r="A41">
        <v>1941</v>
      </c>
      <c r="B41">
        <v>278</v>
      </c>
      <c r="C41">
        <v>25</v>
      </c>
      <c r="D41">
        <v>20</v>
      </c>
      <c r="E41">
        <v>16</v>
      </c>
      <c r="F41">
        <v>14</v>
      </c>
      <c r="G41">
        <v>9</v>
      </c>
      <c r="H41">
        <v>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f t="shared" si="0"/>
        <v>12</v>
      </c>
      <c r="Q41">
        <f t="shared" si="1"/>
        <v>0</v>
      </c>
    </row>
    <row r="42" spans="1:17" x14ac:dyDescent="0.25">
      <c r="A42">
        <v>1942</v>
      </c>
      <c r="B42">
        <v>267</v>
      </c>
      <c r="C42">
        <v>22</v>
      </c>
      <c r="D42">
        <v>25</v>
      </c>
      <c r="E42">
        <v>21</v>
      </c>
      <c r="F42">
        <v>22</v>
      </c>
      <c r="G42">
        <v>5</v>
      </c>
      <c r="H42">
        <v>2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f t="shared" si="0"/>
        <v>7</v>
      </c>
      <c r="Q42">
        <f t="shared" si="1"/>
        <v>1</v>
      </c>
    </row>
    <row r="43" spans="1:17" x14ac:dyDescent="0.25">
      <c r="A43">
        <v>1943</v>
      </c>
      <c r="B43">
        <v>275</v>
      </c>
      <c r="C43">
        <v>33</v>
      </c>
      <c r="D43">
        <v>19</v>
      </c>
      <c r="E43">
        <v>17</v>
      </c>
      <c r="F43">
        <v>11</v>
      </c>
      <c r="G43">
        <v>5</v>
      </c>
      <c r="H43">
        <v>4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f t="shared" si="0"/>
        <v>9</v>
      </c>
      <c r="Q43">
        <f t="shared" si="1"/>
        <v>1</v>
      </c>
    </row>
    <row r="44" spans="1:17" x14ac:dyDescent="0.25">
      <c r="A44">
        <v>1944</v>
      </c>
      <c r="B44">
        <v>263</v>
      </c>
      <c r="C44">
        <v>35</v>
      </c>
      <c r="D44">
        <v>27</v>
      </c>
      <c r="E44">
        <v>13</v>
      </c>
      <c r="F44">
        <v>13</v>
      </c>
      <c r="G44">
        <v>9</v>
      </c>
      <c r="H44">
        <v>4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f t="shared" si="0"/>
        <v>13</v>
      </c>
      <c r="Q44">
        <f t="shared" si="1"/>
        <v>2</v>
      </c>
    </row>
    <row r="45" spans="1:17" x14ac:dyDescent="0.25">
      <c r="A45">
        <v>1945</v>
      </c>
      <c r="B45">
        <v>233</v>
      </c>
      <c r="C45">
        <v>40</v>
      </c>
      <c r="D45">
        <v>36</v>
      </c>
      <c r="E45">
        <v>25</v>
      </c>
      <c r="F45">
        <v>24</v>
      </c>
      <c r="G45">
        <v>1</v>
      </c>
      <c r="H45">
        <v>3</v>
      </c>
      <c r="I45">
        <v>1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f t="shared" si="0"/>
        <v>4</v>
      </c>
      <c r="Q45">
        <f t="shared" si="1"/>
        <v>3</v>
      </c>
    </row>
    <row r="46" spans="1:17" x14ac:dyDescent="0.25">
      <c r="A46">
        <v>1946</v>
      </c>
      <c r="B46">
        <v>264</v>
      </c>
      <c r="C46">
        <v>31</v>
      </c>
      <c r="D46">
        <v>27</v>
      </c>
      <c r="E46">
        <v>19</v>
      </c>
      <c r="F46">
        <v>15</v>
      </c>
      <c r="G46">
        <v>5</v>
      </c>
      <c r="H46">
        <v>2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f t="shared" si="0"/>
        <v>7</v>
      </c>
      <c r="Q46">
        <f t="shared" si="1"/>
        <v>2</v>
      </c>
    </row>
    <row r="47" spans="1:17" x14ac:dyDescent="0.25">
      <c r="A47">
        <v>1947</v>
      </c>
      <c r="B47">
        <v>258</v>
      </c>
      <c r="C47">
        <v>33</v>
      </c>
      <c r="D47">
        <v>21</v>
      </c>
      <c r="E47">
        <v>23</v>
      </c>
      <c r="F47">
        <v>19</v>
      </c>
      <c r="G47">
        <v>11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f t="shared" si="0"/>
        <v>11</v>
      </c>
      <c r="Q47">
        <f t="shared" si="1"/>
        <v>0</v>
      </c>
    </row>
    <row r="48" spans="1:17" x14ac:dyDescent="0.25">
      <c r="A48">
        <v>1948</v>
      </c>
      <c r="B48">
        <v>237</v>
      </c>
      <c r="C48">
        <v>43</v>
      </c>
      <c r="D48">
        <v>25</v>
      </c>
      <c r="E48">
        <v>24</v>
      </c>
      <c r="F48">
        <v>20</v>
      </c>
      <c r="G48">
        <v>10</v>
      </c>
      <c r="H48">
        <v>5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f t="shared" si="0"/>
        <v>15</v>
      </c>
      <c r="Q48">
        <f t="shared" si="1"/>
        <v>2</v>
      </c>
    </row>
    <row r="49" spans="1:17" x14ac:dyDescent="0.25">
      <c r="A49">
        <v>1949</v>
      </c>
      <c r="B49">
        <v>262</v>
      </c>
      <c r="C49">
        <v>31</v>
      </c>
      <c r="D49">
        <v>15</v>
      </c>
      <c r="E49">
        <v>29</v>
      </c>
      <c r="F49">
        <v>20</v>
      </c>
      <c r="G49">
        <v>7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f t="shared" si="0"/>
        <v>7</v>
      </c>
      <c r="Q49">
        <f t="shared" si="1"/>
        <v>1</v>
      </c>
    </row>
    <row r="50" spans="1:17" x14ac:dyDescent="0.25">
      <c r="A50">
        <v>1950</v>
      </c>
      <c r="B50">
        <v>258</v>
      </c>
      <c r="C50">
        <v>36</v>
      </c>
      <c r="D50">
        <v>34</v>
      </c>
      <c r="E50">
        <v>11</v>
      </c>
      <c r="F50">
        <v>16</v>
      </c>
      <c r="G50">
        <v>7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f t="shared" si="0"/>
        <v>8</v>
      </c>
      <c r="Q50">
        <f t="shared" si="1"/>
        <v>2</v>
      </c>
    </row>
    <row r="51" spans="1:17" x14ac:dyDescent="0.25">
      <c r="A51">
        <v>1951</v>
      </c>
      <c r="B51">
        <v>265</v>
      </c>
      <c r="C51">
        <v>32</v>
      </c>
      <c r="D51">
        <v>25</v>
      </c>
      <c r="E51">
        <v>15</v>
      </c>
      <c r="F51">
        <v>13</v>
      </c>
      <c r="G51">
        <v>13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f t="shared" si="0"/>
        <v>14</v>
      </c>
      <c r="Q51">
        <f t="shared" si="1"/>
        <v>1</v>
      </c>
    </row>
    <row r="52" spans="1:17" x14ac:dyDescent="0.25">
      <c r="A52">
        <v>1952</v>
      </c>
      <c r="B52">
        <v>266</v>
      </c>
      <c r="C52">
        <v>25</v>
      </c>
      <c r="D52">
        <v>15</v>
      </c>
      <c r="E52">
        <v>27</v>
      </c>
      <c r="F52">
        <v>18</v>
      </c>
      <c r="G52">
        <v>8</v>
      </c>
      <c r="H52">
        <v>3</v>
      </c>
      <c r="I52">
        <v>2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f t="shared" si="0"/>
        <v>11</v>
      </c>
      <c r="Q52">
        <f t="shared" si="1"/>
        <v>4</v>
      </c>
    </row>
    <row r="53" spans="1:17" x14ac:dyDescent="0.25">
      <c r="A53">
        <v>1953</v>
      </c>
      <c r="B53">
        <v>267</v>
      </c>
      <c r="C53">
        <v>18</v>
      </c>
      <c r="D53">
        <v>21</v>
      </c>
      <c r="E53">
        <v>26</v>
      </c>
      <c r="F53">
        <v>20</v>
      </c>
      <c r="G53">
        <v>7</v>
      </c>
      <c r="H53">
        <v>5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f t="shared" si="0"/>
        <v>12</v>
      </c>
      <c r="Q53">
        <f t="shared" si="1"/>
        <v>1</v>
      </c>
    </row>
    <row r="54" spans="1:17" x14ac:dyDescent="0.25">
      <c r="A54">
        <v>1954</v>
      </c>
      <c r="B54">
        <v>278</v>
      </c>
      <c r="C54">
        <v>23</v>
      </c>
      <c r="D54">
        <v>20</v>
      </c>
      <c r="E54">
        <v>16</v>
      </c>
      <c r="F54">
        <v>20</v>
      </c>
      <c r="G54">
        <v>4</v>
      </c>
      <c r="H54">
        <v>1</v>
      </c>
      <c r="I54">
        <v>2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f t="shared" si="0"/>
        <v>5</v>
      </c>
      <c r="Q54">
        <f t="shared" si="1"/>
        <v>3</v>
      </c>
    </row>
    <row r="55" spans="1:17" x14ac:dyDescent="0.25">
      <c r="A55">
        <v>1955</v>
      </c>
      <c r="B55">
        <v>282</v>
      </c>
      <c r="C55">
        <v>28</v>
      </c>
      <c r="D55">
        <v>18</v>
      </c>
      <c r="E55">
        <v>16</v>
      </c>
      <c r="F55">
        <v>15</v>
      </c>
      <c r="G55">
        <v>2</v>
      </c>
      <c r="H55">
        <v>2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f t="shared" si="0"/>
        <v>4</v>
      </c>
      <c r="Q55">
        <f t="shared" si="1"/>
        <v>2</v>
      </c>
    </row>
    <row r="56" spans="1:17" x14ac:dyDescent="0.25">
      <c r="A56">
        <v>1956</v>
      </c>
      <c r="B56">
        <v>251</v>
      </c>
      <c r="C56">
        <v>26</v>
      </c>
      <c r="D56">
        <v>28</v>
      </c>
      <c r="E56">
        <v>32</v>
      </c>
      <c r="F56">
        <v>19</v>
      </c>
      <c r="G56">
        <v>7</v>
      </c>
      <c r="H56">
        <v>1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f t="shared" si="0"/>
        <v>8</v>
      </c>
      <c r="Q56">
        <f t="shared" si="1"/>
        <v>2</v>
      </c>
    </row>
    <row r="57" spans="1:17" x14ac:dyDescent="0.25">
      <c r="A57">
        <v>1957</v>
      </c>
      <c r="B57">
        <v>262</v>
      </c>
      <c r="C57">
        <v>27</v>
      </c>
      <c r="D57">
        <v>34</v>
      </c>
      <c r="E57">
        <v>22</v>
      </c>
      <c r="F57">
        <v>13</v>
      </c>
      <c r="G57">
        <v>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0"/>
        <v>7</v>
      </c>
      <c r="Q57">
        <f t="shared" si="1"/>
        <v>0</v>
      </c>
    </row>
    <row r="58" spans="1:17" x14ac:dyDescent="0.25">
      <c r="A58">
        <v>1958</v>
      </c>
      <c r="B58">
        <v>255</v>
      </c>
      <c r="C58">
        <v>29</v>
      </c>
      <c r="D58">
        <v>14</v>
      </c>
      <c r="E58">
        <v>18</v>
      </c>
      <c r="F58">
        <v>27</v>
      </c>
      <c r="G58">
        <v>14</v>
      </c>
      <c r="H58">
        <v>5</v>
      </c>
      <c r="I58">
        <v>2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f t="shared" si="0"/>
        <v>19</v>
      </c>
      <c r="Q58">
        <f t="shared" si="1"/>
        <v>3</v>
      </c>
    </row>
    <row r="59" spans="1:17" x14ac:dyDescent="0.25">
      <c r="A59">
        <v>1959</v>
      </c>
      <c r="B59">
        <v>262</v>
      </c>
      <c r="C59">
        <v>24</v>
      </c>
      <c r="D59">
        <v>31</v>
      </c>
      <c r="E59">
        <v>23</v>
      </c>
      <c r="F59">
        <v>17</v>
      </c>
      <c r="G59">
        <v>5</v>
      </c>
      <c r="H59">
        <v>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f t="shared" si="0"/>
        <v>8</v>
      </c>
      <c r="Q59">
        <f t="shared" si="1"/>
        <v>0</v>
      </c>
    </row>
    <row r="60" spans="1:17" x14ac:dyDescent="0.25">
      <c r="A60">
        <v>1960</v>
      </c>
      <c r="B60">
        <v>266</v>
      </c>
      <c r="C60">
        <v>29</v>
      </c>
      <c r="D60">
        <v>23</v>
      </c>
      <c r="E60">
        <v>19</v>
      </c>
      <c r="F60">
        <v>20</v>
      </c>
      <c r="G60">
        <v>6</v>
      </c>
      <c r="H60">
        <v>1</v>
      </c>
      <c r="I60">
        <v>0</v>
      </c>
      <c r="J60">
        <v>0</v>
      </c>
      <c r="K60">
        <v>0</v>
      </c>
      <c r="L60">
        <v>1</v>
      </c>
      <c r="M60">
        <v>1</v>
      </c>
      <c r="N60">
        <v>0</v>
      </c>
      <c r="O60">
        <v>0</v>
      </c>
      <c r="P60">
        <f t="shared" si="0"/>
        <v>7</v>
      </c>
      <c r="Q60">
        <f t="shared" si="1"/>
        <v>2</v>
      </c>
    </row>
    <row r="61" spans="1:17" x14ac:dyDescent="0.25">
      <c r="A61">
        <v>1961</v>
      </c>
      <c r="B61">
        <v>262</v>
      </c>
      <c r="C61">
        <v>26</v>
      </c>
      <c r="D61">
        <v>21</v>
      </c>
      <c r="E61">
        <v>27</v>
      </c>
      <c r="F61">
        <v>19</v>
      </c>
      <c r="G61">
        <v>6</v>
      </c>
      <c r="H61">
        <v>2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f t="shared" si="0"/>
        <v>8</v>
      </c>
      <c r="Q61">
        <f t="shared" si="1"/>
        <v>2</v>
      </c>
    </row>
    <row r="62" spans="1:17" x14ac:dyDescent="0.25">
      <c r="A62">
        <v>1962</v>
      </c>
      <c r="B62">
        <v>267</v>
      </c>
      <c r="C62">
        <v>31</v>
      </c>
      <c r="D62">
        <v>23</v>
      </c>
      <c r="E62">
        <v>15</v>
      </c>
      <c r="F62">
        <v>13</v>
      </c>
      <c r="G62">
        <v>9</v>
      </c>
      <c r="H62">
        <v>4</v>
      </c>
      <c r="I62">
        <v>1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f t="shared" si="0"/>
        <v>13</v>
      </c>
      <c r="Q62">
        <f t="shared" si="1"/>
        <v>3</v>
      </c>
    </row>
    <row r="63" spans="1:17" x14ac:dyDescent="0.25">
      <c r="A63">
        <v>1963</v>
      </c>
      <c r="B63">
        <v>276</v>
      </c>
      <c r="C63">
        <v>26</v>
      </c>
      <c r="D63">
        <v>22</v>
      </c>
      <c r="E63">
        <v>14</v>
      </c>
      <c r="F63">
        <v>17</v>
      </c>
      <c r="G63">
        <v>8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f t="shared" si="0"/>
        <v>9</v>
      </c>
      <c r="Q63">
        <f t="shared" si="1"/>
        <v>1</v>
      </c>
    </row>
    <row r="64" spans="1:17" x14ac:dyDescent="0.25">
      <c r="A64">
        <v>1964</v>
      </c>
      <c r="B64">
        <v>285</v>
      </c>
      <c r="C64">
        <v>25</v>
      </c>
      <c r="D64">
        <v>15</v>
      </c>
      <c r="E64">
        <v>11</v>
      </c>
      <c r="F64">
        <v>23</v>
      </c>
      <c r="G64">
        <v>3</v>
      </c>
      <c r="H64">
        <v>3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f t="shared" si="0"/>
        <v>6</v>
      </c>
      <c r="Q64">
        <f t="shared" si="1"/>
        <v>1</v>
      </c>
    </row>
    <row r="65" spans="1:17" x14ac:dyDescent="0.25">
      <c r="A65">
        <v>1965</v>
      </c>
      <c r="B65">
        <v>276</v>
      </c>
      <c r="C65">
        <v>29</v>
      </c>
      <c r="D65">
        <v>23</v>
      </c>
      <c r="E65">
        <v>21</v>
      </c>
      <c r="F65">
        <v>12</v>
      </c>
      <c r="G65">
        <v>2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f t="shared" si="0"/>
        <v>3</v>
      </c>
      <c r="Q65">
        <f t="shared" si="1"/>
        <v>1</v>
      </c>
    </row>
    <row r="66" spans="1:17" x14ac:dyDescent="0.25">
      <c r="A66">
        <v>1966</v>
      </c>
      <c r="B66">
        <v>278</v>
      </c>
      <c r="C66">
        <v>24</v>
      </c>
      <c r="D66">
        <v>17</v>
      </c>
      <c r="E66">
        <v>17</v>
      </c>
      <c r="F66">
        <v>20</v>
      </c>
      <c r="G66">
        <v>4</v>
      </c>
      <c r="H66">
        <v>2</v>
      </c>
      <c r="I66">
        <v>1</v>
      </c>
      <c r="J66">
        <v>0</v>
      </c>
      <c r="K66">
        <v>2</v>
      </c>
      <c r="L66">
        <v>0</v>
      </c>
      <c r="M66">
        <v>0</v>
      </c>
      <c r="N66">
        <v>0</v>
      </c>
      <c r="O66">
        <v>0</v>
      </c>
      <c r="P66">
        <f t="shared" si="0"/>
        <v>6</v>
      </c>
      <c r="Q66">
        <f t="shared" si="1"/>
        <v>3</v>
      </c>
    </row>
    <row r="67" spans="1:17" x14ac:dyDescent="0.25">
      <c r="A67">
        <v>1967</v>
      </c>
      <c r="B67">
        <v>262</v>
      </c>
      <c r="C67">
        <v>25</v>
      </c>
      <c r="D67">
        <v>31</v>
      </c>
      <c r="E67">
        <v>21</v>
      </c>
      <c r="F67">
        <v>15</v>
      </c>
      <c r="G67">
        <v>7</v>
      </c>
      <c r="H67">
        <v>3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f t="shared" ref="P67:P117" si="2">SUM(G67:H67)</f>
        <v>10</v>
      </c>
      <c r="Q67">
        <f t="shared" ref="Q67:Q117" si="3">SUM(I67:O67)</f>
        <v>1</v>
      </c>
    </row>
    <row r="68" spans="1:17" x14ac:dyDescent="0.25">
      <c r="A68">
        <v>1968</v>
      </c>
      <c r="B68">
        <v>287</v>
      </c>
      <c r="C68">
        <v>23</v>
      </c>
      <c r="D68">
        <v>17</v>
      </c>
      <c r="E68">
        <v>13</v>
      </c>
      <c r="F68">
        <v>12</v>
      </c>
      <c r="G68">
        <v>10</v>
      </c>
      <c r="H68">
        <v>1</v>
      </c>
      <c r="I68">
        <v>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f t="shared" si="2"/>
        <v>11</v>
      </c>
      <c r="Q68">
        <f t="shared" si="3"/>
        <v>3</v>
      </c>
    </row>
    <row r="69" spans="1:17" x14ac:dyDescent="0.25">
      <c r="A69">
        <v>1969</v>
      </c>
      <c r="B69">
        <v>272</v>
      </c>
      <c r="C69">
        <v>22</v>
      </c>
      <c r="D69">
        <v>20</v>
      </c>
      <c r="E69">
        <v>14</v>
      </c>
      <c r="F69">
        <v>23</v>
      </c>
      <c r="G69">
        <v>8</v>
      </c>
      <c r="H69">
        <v>2</v>
      </c>
      <c r="I69">
        <v>0</v>
      </c>
      <c r="J69">
        <v>2</v>
      </c>
      <c r="K69">
        <v>2</v>
      </c>
      <c r="L69">
        <v>0</v>
      </c>
      <c r="M69">
        <v>0</v>
      </c>
      <c r="N69">
        <v>0</v>
      </c>
      <c r="O69">
        <v>0</v>
      </c>
      <c r="P69">
        <f t="shared" si="2"/>
        <v>10</v>
      </c>
      <c r="Q69">
        <f t="shared" si="3"/>
        <v>4</v>
      </c>
    </row>
    <row r="70" spans="1:17" x14ac:dyDescent="0.25">
      <c r="A70">
        <v>1970</v>
      </c>
      <c r="B70">
        <v>273</v>
      </c>
      <c r="C70">
        <v>24</v>
      </c>
      <c r="D70">
        <v>22</v>
      </c>
      <c r="E70">
        <v>23</v>
      </c>
      <c r="F70">
        <v>12</v>
      </c>
      <c r="G70">
        <v>7</v>
      </c>
      <c r="H70">
        <v>2</v>
      </c>
      <c r="I70">
        <v>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f t="shared" si="2"/>
        <v>9</v>
      </c>
      <c r="Q70">
        <f t="shared" si="3"/>
        <v>2</v>
      </c>
    </row>
    <row r="71" spans="1:17" x14ac:dyDescent="0.25">
      <c r="A71">
        <v>1971</v>
      </c>
      <c r="B71">
        <v>274</v>
      </c>
      <c r="C71">
        <v>25</v>
      </c>
      <c r="D71">
        <v>19</v>
      </c>
      <c r="E71">
        <v>15</v>
      </c>
      <c r="F71">
        <v>19</v>
      </c>
      <c r="G71">
        <v>2</v>
      </c>
      <c r="H71">
        <v>4</v>
      </c>
      <c r="I71">
        <v>6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f t="shared" si="2"/>
        <v>6</v>
      </c>
      <c r="Q71">
        <f t="shared" si="3"/>
        <v>7</v>
      </c>
    </row>
    <row r="72" spans="1:17" x14ac:dyDescent="0.25">
      <c r="A72">
        <v>1972</v>
      </c>
      <c r="B72">
        <v>243</v>
      </c>
      <c r="C72">
        <v>32</v>
      </c>
      <c r="D72">
        <v>30</v>
      </c>
      <c r="E72">
        <v>24</v>
      </c>
      <c r="F72">
        <v>23</v>
      </c>
      <c r="G72">
        <v>6</v>
      </c>
      <c r="H72">
        <v>4</v>
      </c>
      <c r="I72">
        <v>1</v>
      </c>
      <c r="J72">
        <v>1</v>
      </c>
      <c r="K72">
        <v>2</v>
      </c>
      <c r="L72">
        <v>0</v>
      </c>
      <c r="M72">
        <v>0</v>
      </c>
      <c r="N72">
        <v>0</v>
      </c>
      <c r="O72">
        <v>0</v>
      </c>
      <c r="P72">
        <f t="shared" si="2"/>
        <v>10</v>
      </c>
      <c r="Q72">
        <f t="shared" si="3"/>
        <v>4</v>
      </c>
    </row>
    <row r="73" spans="1:17" x14ac:dyDescent="0.25">
      <c r="A73">
        <v>1973</v>
      </c>
      <c r="B73">
        <v>266</v>
      </c>
      <c r="C73">
        <v>29</v>
      </c>
      <c r="D73">
        <v>20</v>
      </c>
      <c r="E73">
        <v>24</v>
      </c>
      <c r="F73">
        <v>16</v>
      </c>
      <c r="G73">
        <v>5</v>
      </c>
      <c r="H73">
        <v>3</v>
      </c>
      <c r="I73">
        <v>0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f t="shared" si="2"/>
        <v>8</v>
      </c>
      <c r="Q73">
        <f t="shared" si="3"/>
        <v>2</v>
      </c>
    </row>
    <row r="74" spans="1:17" x14ac:dyDescent="0.25">
      <c r="A74">
        <v>1974</v>
      </c>
      <c r="B74">
        <v>257</v>
      </c>
      <c r="C74">
        <v>32</v>
      </c>
      <c r="D74">
        <v>23</v>
      </c>
      <c r="E74">
        <v>22</v>
      </c>
      <c r="F74">
        <v>20</v>
      </c>
      <c r="G74">
        <v>6</v>
      </c>
      <c r="H74">
        <v>2</v>
      </c>
      <c r="I74">
        <v>1</v>
      </c>
      <c r="J74">
        <v>1</v>
      </c>
      <c r="K74">
        <v>0</v>
      </c>
      <c r="L74">
        <v>0</v>
      </c>
      <c r="M74">
        <v>0</v>
      </c>
      <c r="N74">
        <v>1</v>
      </c>
      <c r="O74">
        <v>0</v>
      </c>
      <c r="P74">
        <f t="shared" si="2"/>
        <v>8</v>
      </c>
      <c r="Q74">
        <f t="shared" si="3"/>
        <v>3</v>
      </c>
    </row>
    <row r="75" spans="1:17" x14ac:dyDescent="0.25">
      <c r="A75">
        <v>1975</v>
      </c>
      <c r="B75">
        <v>248</v>
      </c>
      <c r="C75">
        <v>38</v>
      </c>
      <c r="D75">
        <v>25</v>
      </c>
      <c r="E75">
        <v>11</v>
      </c>
      <c r="F75">
        <v>25</v>
      </c>
      <c r="G75">
        <v>10</v>
      </c>
      <c r="H75">
        <v>6</v>
      </c>
      <c r="I75">
        <v>0</v>
      </c>
      <c r="J75">
        <v>2</v>
      </c>
      <c r="K75">
        <v>0</v>
      </c>
      <c r="L75">
        <v>0</v>
      </c>
      <c r="M75">
        <v>0</v>
      </c>
      <c r="N75">
        <v>0</v>
      </c>
      <c r="O75">
        <v>0</v>
      </c>
      <c r="P75">
        <f t="shared" si="2"/>
        <v>16</v>
      </c>
      <c r="Q75">
        <f t="shared" si="3"/>
        <v>2</v>
      </c>
    </row>
    <row r="76" spans="1:17" x14ac:dyDescent="0.25">
      <c r="A76">
        <v>1976</v>
      </c>
      <c r="B76">
        <v>276</v>
      </c>
      <c r="C76">
        <v>27</v>
      </c>
      <c r="D76">
        <v>16</v>
      </c>
      <c r="E76">
        <v>16</v>
      </c>
      <c r="F76">
        <v>20</v>
      </c>
      <c r="G76">
        <v>6</v>
      </c>
      <c r="H76">
        <v>4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f t="shared" si="2"/>
        <v>10</v>
      </c>
      <c r="Q76">
        <f t="shared" si="3"/>
        <v>1</v>
      </c>
    </row>
    <row r="77" spans="1:17" x14ac:dyDescent="0.25">
      <c r="A77">
        <v>1977</v>
      </c>
      <c r="B77">
        <v>252</v>
      </c>
      <c r="C77">
        <v>33</v>
      </c>
      <c r="D77">
        <v>29</v>
      </c>
      <c r="E77">
        <v>21</v>
      </c>
      <c r="F77">
        <v>18</v>
      </c>
      <c r="G77">
        <v>7</v>
      </c>
      <c r="H77">
        <v>4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f t="shared" si="2"/>
        <v>11</v>
      </c>
      <c r="Q77">
        <f t="shared" si="3"/>
        <v>1</v>
      </c>
    </row>
    <row r="78" spans="1:17" x14ac:dyDescent="0.25">
      <c r="A78">
        <v>1978</v>
      </c>
      <c r="B78">
        <v>274</v>
      </c>
      <c r="C78">
        <v>22</v>
      </c>
      <c r="D78">
        <v>22</v>
      </c>
      <c r="E78">
        <v>19</v>
      </c>
      <c r="F78">
        <v>15</v>
      </c>
      <c r="G78">
        <v>10</v>
      </c>
      <c r="H78">
        <v>1</v>
      </c>
      <c r="I78">
        <v>0</v>
      </c>
      <c r="J78">
        <v>2</v>
      </c>
      <c r="K78">
        <v>0</v>
      </c>
      <c r="L78">
        <v>0</v>
      </c>
      <c r="M78">
        <v>0</v>
      </c>
      <c r="N78">
        <v>0</v>
      </c>
      <c r="O78">
        <v>0</v>
      </c>
      <c r="P78">
        <f t="shared" si="2"/>
        <v>11</v>
      </c>
      <c r="Q78">
        <f t="shared" si="3"/>
        <v>2</v>
      </c>
    </row>
    <row r="79" spans="1:17" x14ac:dyDescent="0.25">
      <c r="A79">
        <v>1979</v>
      </c>
      <c r="B79">
        <v>237</v>
      </c>
      <c r="C79">
        <v>35</v>
      </c>
      <c r="D79">
        <v>37</v>
      </c>
      <c r="E79">
        <v>15</v>
      </c>
      <c r="F79">
        <v>23</v>
      </c>
      <c r="G79">
        <v>8</v>
      </c>
      <c r="H79">
        <v>6</v>
      </c>
      <c r="I79">
        <v>3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f t="shared" si="2"/>
        <v>14</v>
      </c>
      <c r="Q79">
        <f t="shared" si="3"/>
        <v>4</v>
      </c>
    </row>
    <row r="80" spans="1:17" x14ac:dyDescent="0.25">
      <c r="A80">
        <v>1980</v>
      </c>
      <c r="B80">
        <v>276</v>
      </c>
      <c r="C80">
        <v>21</v>
      </c>
      <c r="D80">
        <v>18</v>
      </c>
      <c r="E80">
        <v>30</v>
      </c>
      <c r="F80">
        <v>15</v>
      </c>
      <c r="G80">
        <v>3</v>
      </c>
      <c r="H80">
        <v>2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f t="shared" si="2"/>
        <v>5</v>
      </c>
      <c r="Q80">
        <f t="shared" si="3"/>
        <v>1</v>
      </c>
    </row>
    <row r="81" spans="1:17" x14ac:dyDescent="0.25">
      <c r="A81">
        <v>1981</v>
      </c>
      <c r="B81">
        <v>271</v>
      </c>
      <c r="C81">
        <v>25</v>
      </c>
      <c r="D81">
        <v>20</v>
      </c>
      <c r="E81">
        <v>23</v>
      </c>
      <c r="F81">
        <v>18</v>
      </c>
      <c r="G81">
        <v>4</v>
      </c>
      <c r="H81">
        <v>1</v>
      </c>
      <c r="I81">
        <v>2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2"/>
        <v>5</v>
      </c>
      <c r="Q81">
        <f t="shared" si="3"/>
        <v>3</v>
      </c>
    </row>
    <row r="82" spans="1:17" x14ac:dyDescent="0.25">
      <c r="A82">
        <v>1982</v>
      </c>
      <c r="B82">
        <v>266</v>
      </c>
      <c r="C82">
        <v>28</v>
      </c>
      <c r="D82">
        <v>26</v>
      </c>
      <c r="E82">
        <v>20</v>
      </c>
      <c r="F82">
        <v>16</v>
      </c>
      <c r="G82">
        <v>4</v>
      </c>
      <c r="H82">
        <v>5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f t="shared" si="2"/>
        <v>9</v>
      </c>
      <c r="Q82">
        <f t="shared" si="3"/>
        <v>0</v>
      </c>
    </row>
    <row r="83" spans="1:17" x14ac:dyDescent="0.25">
      <c r="A83">
        <v>1983</v>
      </c>
      <c r="B83">
        <v>259</v>
      </c>
      <c r="C83">
        <v>18</v>
      </c>
      <c r="D83">
        <v>20</v>
      </c>
      <c r="E83">
        <v>23</v>
      </c>
      <c r="F83">
        <v>26</v>
      </c>
      <c r="G83">
        <v>15</v>
      </c>
      <c r="H83">
        <v>3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f t="shared" si="2"/>
        <v>18</v>
      </c>
      <c r="Q83">
        <f t="shared" si="3"/>
        <v>1</v>
      </c>
    </row>
    <row r="84" spans="1:17" x14ac:dyDescent="0.25">
      <c r="A84">
        <v>1984</v>
      </c>
      <c r="B84">
        <v>272</v>
      </c>
      <c r="C84">
        <v>21</v>
      </c>
      <c r="D84">
        <v>21</v>
      </c>
      <c r="E84">
        <v>19</v>
      </c>
      <c r="F84">
        <v>20</v>
      </c>
      <c r="G84">
        <v>9</v>
      </c>
      <c r="H84">
        <v>2</v>
      </c>
      <c r="I84">
        <v>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f t="shared" si="2"/>
        <v>11</v>
      </c>
      <c r="Q84">
        <f t="shared" si="3"/>
        <v>2</v>
      </c>
    </row>
    <row r="85" spans="1:17" x14ac:dyDescent="0.25">
      <c r="A85">
        <v>1985</v>
      </c>
      <c r="B85">
        <v>273</v>
      </c>
      <c r="C85">
        <v>33</v>
      </c>
      <c r="D85">
        <v>17</v>
      </c>
      <c r="E85">
        <v>21</v>
      </c>
      <c r="F85">
        <v>15</v>
      </c>
      <c r="G85">
        <v>3</v>
      </c>
      <c r="H85">
        <v>1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f t="shared" si="2"/>
        <v>4</v>
      </c>
      <c r="Q85">
        <f t="shared" si="3"/>
        <v>2</v>
      </c>
    </row>
    <row r="86" spans="1:17" x14ac:dyDescent="0.25">
      <c r="A86">
        <v>1986</v>
      </c>
      <c r="B86">
        <v>265</v>
      </c>
      <c r="C86">
        <v>32</v>
      </c>
      <c r="D86">
        <v>18</v>
      </c>
      <c r="E86">
        <v>22</v>
      </c>
      <c r="F86">
        <v>20</v>
      </c>
      <c r="G86">
        <v>4</v>
      </c>
      <c r="H86">
        <v>2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f t="shared" si="2"/>
        <v>6</v>
      </c>
      <c r="Q86">
        <f t="shared" si="3"/>
        <v>2</v>
      </c>
    </row>
    <row r="87" spans="1:17" x14ac:dyDescent="0.25">
      <c r="A87">
        <v>1987</v>
      </c>
      <c r="B87">
        <v>271</v>
      </c>
      <c r="C87">
        <v>23</v>
      </c>
      <c r="D87">
        <v>18</v>
      </c>
      <c r="E87">
        <v>19</v>
      </c>
      <c r="F87">
        <v>21</v>
      </c>
      <c r="G87">
        <v>6</v>
      </c>
      <c r="H87">
        <v>4</v>
      </c>
      <c r="I87">
        <v>2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f t="shared" si="2"/>
        <v>10</v>
      </c>
      <c r="Q87">
        <f t="shared" si="3"/>
        <v>3</v>
      </c>
    </row>
    <row r="88" spans="1:17" x14ac:dyDescent="0.25">
      <c r="A88">
        <v>1988</v>
      </c>
      <c r="B88">
        <v>281</v>
      </c>
      <c r="C88">
        <v>21</v>
      </c>
      <c r="D88">
        <v>13</v>
      </c>
      <c r="E88">
        <v>20</v>
      </c>
      <c r="F88">
        <v>27</v>
      </c>
      <c r="G88">
        <v>3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 t="shared" si="2"/>
        <v>4</v>
      </c>
      <c r="Q88">
        <f t="shared" si="3"/>
        <v>0</v>
      </c>
    </row>
    <row r="89" spans="1:17" x14ac:dyDescent="0.25">
      <c r="A89">
        <v>1989</v>
      </c>
      <c r="B89">
        <v>297</v>
      </c>
      <c r="C89">
        <v>11</v>
      </c>
      <c r="D89">
        <v>16</v>
      </c>
      <c r="E89">
        <v>12</v>
      </c>
      <c r="F89">
        <v>17</v>
      </c>
      <c r="G89">
        <v>5</v>
      </c>
      <c r="H89">
        <v>4</v>
      </c>
      <c r="I89">
        <v>1</v>
      </c>
      <c r="J89">
        <v>2</v>
      </c>
      <c r="K89">
        <v>0</v>
      </c>
      <c r="L89">
        <v>0</v>
      </c>
      <c r="M89">
        <v>0</v>
      </c>
      <c r="N89">
        <v>0</v>
      </c>
      <c r="O89">
        <v>0</v>
      </c>
      <c r="P89">
        <f t="shared" si="2"/>
        <v>9</v>
      </c>
      <c r="Q89">
        <f t="shared" si="3"/>
        <v>3</v>
      </c>
    </row>
    <row r="90" spans="1:17" x14ac:dyDescent="0.25">
      <c r="A90">
        <v>1990</v>
      </c>
      <c r="B90">
        <v>260</v>
      </c>
      <c r="C90">
        <v>28</v>
      </c>
      <c r="D90">
        <v>22</v>
      </c>
      <c r="E90">
        <v>21</v>
      </c>
      <c r="F90">
        <v>18</v>
      </c>
      <c r="G90">
        <v>11</v>
      </c>
      <c r="H90">
        <v>2</v>
      </c>
      <c r="I90">
        <v>2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f t="shared" si="2"/>
        <v>13</v>
      </c>
      <c r="Q90">
        <f t="shared" si="3"/>
        <v>3</v>
      </c>
    </row>
    <row r="91" spans="1:17" x14ac:dyDescent="0.25">
      <c r="A91">
        <v>1991</v>
      </c>
      <c r="B91">
        <v>278</v>
      </c>
      <c r="C91">
        <v>22</v>
      </c>
      <c r="D91">
        <v>16</v>
      </c>
      <c r="E91">
        <v>17</v>
      </c>
      <c r="F91">
        <v>15</v>
      </c>
      <c r="G91">
        <v>10</v>
      </c>
      <c r="H91">
        <v>4</v>
      </c>
      <c r="I91">
        <v>1</v>
      </c>
      <c r="J91">
        <v>1</v>
      </c>
      <c r="K91">
        <v>0</v>
      </c>
      <c r="L91">
        <v>1</v>
      </c>
      <c r="M91">
        <v>0</v>
      </c>
      <c r="N91">
        <v>0</v>
      </c>
      <c r="O91">
        <v>0</v>
      </c>
      <c r="P91">
        <f t="shared" si="2"/>
        <v>14</v>
      </c>
      <c r="Q91">
        <f t="shared" si="3"/>
        <v>3</v>
      </c>
    </row>
    <row r="92" spans="1:17" x14ac:dyDescent="0.25">
      <c r="A92">
        <v>1992</v>
      </c>
      <c r="B92">
        <v>262</v>
      </c>
      <c r="C92">
        <v>30</v>
      </c>
      <c r="D92">
        <v>26</v>
      </c>
      <c r="E92">
        <v>23</v>
      </c>
      <c r="F92">
        <v>14</v>
      </c>
      <c r="G92">
        <v>6</v>
      </c>
      <c r="H92">
        <v>2</v>
      </c>
      <c r="I92">
        <v>2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f t="shared" si="2"/>
        <v>8</v>
      </c>
      <c r="Q92">
        <f t="shared" si="3"/>
        <v>3</v>
      </c>
    </row>
    <row r="93" spans="1:17" x14ac:dyDescent="0.25">
      <c r="A93">
        <v>1993</v>
      </c>
      <c r="B93">
        <v>264</v>
      </c>
      <c r="C93">
        <v>21</v>
      </c>
      <c r="D93">
        <v>26</v>
      </c>
      <c r="E93">
        <v>22</v>
      </c>
      <c r="F93">
        <v>18</v>
      </c>
      <c r="G93">
        <v>9</v>
      </c>
      <c r="H93">
        <v>2</v>
      </c>
      <c r="I93">
        <v>2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f t="shared" si="2"/>
        <v>11</v>
      </c>
      <c r="Q93">
        <f t="shared" si="3"/>
        <v>3</v>
      </c>
    </row>
    <row r="94" spans="1:17" x14ac:dyDescent="0.25">
      <c r="A94">
        <v>1994</v>
      </c>
      <c r="B94">
        <v>260</v>
      </c>
      <c r="C94">
        <v>24</v>
      </c>
      <c r="D94">
        <v>22</v>
      </c>
      <c r="E94">
        <v>23</v>
      </c>
      <c r="F94">
        <v>19</v>
      </c>
      <c r="G94">
        <v>11</v>
      </c>
      <c r="H94">
        <v>3</v>
      </c>
      <c r="I94">
        <v>2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2"/>
        <v>14</v>
      </c>
      <c r="Q94">
        <f t="shared" si="3"/>
        <v>3</v>
      </c>
    </row>
    <row r="95" spans="1:17" x14ac:dyDescent="0.25">
      <c r="A95">
        <v>1995</v>
      </c>
      <c r="B95">
        <v>274</v>
      </c>
      <c r="C95">
        <v>22</v>
      </c>
      <c r="D95">
        <v>25</v>
      </c>
      <c r="E95">
        <v>16</v>
      </c>
      <c r="F95">
        <v>17</v>
      </c>
      <c r="G95">
        <v>8</v>
      </c>
      <c r="H95">
        <v>2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f t="shared" si="2"/>
        <v>10</v>
      </c>
      <c r="Q95">
        <f t="shared" si="3"/>
        <v>1</v>
      </c>
    </row>
    <row r="96" spans="1:17" x14ac:dyDescent="0.25">
      <c r="A96">
        <v>1996</v>
      </c>
      <c r="B96">
        <v>249</v>
      </c>
      <c r="C96">
        <v>27</v>
      </c>
      <c r="D96">
        <v>22</v>
      </c>
      <c r="E96">
        <v>27</v>
      </c>
      <c r="F96">
        <v>27</v>
      </c>
      <c r="G96">
        <v>7</v>
      </c>
      <c r="H96">
        <v>2</v>
      </c>
      <c r="I96">
        <v>2</v>
      </c>
      <c r="J96">
        <v>2</v>
      </c>
      <c r="K96">
        <v>1</v>
      </c>
      <c r="L96">
        <v>0</v>
      </c>
      <c r="M96">
        <v>0</v>
      </c>
      <c r="N96">
        <v>0</v>
      </c>
      <c r="O96">
        <v>0</v>
      </c>
      <c r="P96">
        <f t="shared" si="2"/>
        <v>9</v>
      </c>
      <c r="Q96">
        <f t="shared" si="3"/>
        <v>5</v>
      </c>
    </row>
    <row r="97" spans="1:17" x14ac:dyDescent="0.25">
      <c r="A97">
        <v>1997</v>
      </c>
      <c r="B97">
        <v>270</v>
      </c>
      <c r="C97">
        <v>12</v>
      </c>
      <c r="D97">
        <v>29</v>
      </c>
      <c r="E97">
        <v>24</v>
      </c>
      <c r="F97">
        <v>21</v>
      </c>
      <c r="G97">
        <v>6</v>
      </c>
      <c r="H97">
        <v>1</v>
      </c>
      <c r="I97">
        <v>0</v>
      </c>
      <c r="J97">
        <v>2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2"/>
        <v>7</v>
      </c>
      <c r="Q97">
        <f t="shared" si="3"/>
        <v>2</v>
      </c>
    </row>
    <row r="98" spans="1:17" x14ac:dyDescent="0.25">
      <c r="A98">
        <v>1998</v>
      </c>
      <c r="B98">
        <v>273</v>
      </c>
      <c r="C98">
        <v>16</v>
      </c>
      <c r="D98">
        <v>24</v>
      </c>
      <c r="E98">
        <v>21</v>
      </c>
      <c r="F98">
        <v>21</v>
      </c>
      <c r="G98">
        <v>7</v>
      </c>
      <c r="H98">
        <v>1</v>
      </c>
      <c r="I98">
        <v>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 t="shared" si="2"/>
        <v>8</v>
      </c>
      <c r="Q98">
        <f t="shared" si="3"/>
        <v>2</v>
      </c>
    </row>
    <row r="99" spans="1:17" x14ac:dyDescent="0.25">
      <c r="A99">
        <v>1999</v>
      </c>
      <c r="B99">
        <v>276</v>
      </c>
      <c r="C99">
        <v>12</v>
      </c>
      <c r="D99">
        <v>25</v>
      </c>
      <c r="E99">
        <v>22</v>
      </c>
      <c r="F99">
        <v>16</v>
      </c>
      <c r="G99">
        <v>8</v>
      </c>
      <c r="H99">
        <v>4</v>
      </c>
      <c r="I99">
        <v>0</v>
      </c>
      <c r="J99">
        <v>1</v>
      </c>
      <c r="K99">
        <v>0</v>
      </c>
      <c r="L99">
        <v>1</v>
      </c>
      <c r="M99">
        <v>0</v>
      </c>
      <c r="N99">
        <v>0</v>
      </c>
      <c r="O99">
        <v>0</v>
      </c>
      <c r="P99">
        <f t="shared" si="2"/>
        <v>12</v>
      </c>
      <c r="Q99">
        <f t="shared" si="3"/>
        <v>2</v>
      </c>
    </row>
    <row r="100" spans="1:17" x14ac:dyDescent="0.25">
      <c r="A100">
        <v>2000</v>
      </c>
      <c r="B100">
        <v>276</v>
      </c>
      <c r="C100">
        <v>14</v>
      </c>
      <c r="D100">
        <v>22</v>
      </c>
      <c r="E100">
        <v>23</v>
      </c>
      <c r="F100">
        <v>17</v>
      </c>
      <c r="G100">
        <v>6</v>
      </c>
      <c r="H100">
        <v>3</v>
      </c>
      <c r="I100">
        <v>3</v>
      </c>
      <c r="J100">
        <v>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 t="shared" si="2"/>
        <v>9</v>
      </c>
      <c r="Q100">
        <f t="shared" si="3"/>
        <v>5</v>
      </c>
    </row>
    <row r="101" spans="1:17" x14ac:dyDescent="0.25">
      <c r="A101">
        <v>2001</v>
      </c>
      <c r="B101">
        <v>279</v>
      </c>
      <c r="C101">
        <v>13</v>
      </c>
      <c r="D101">
        <v>32</v>
      </c>
      <c r="E101">
        <v>16</v>
      </c>
      <c r="F101">
        <v>19</v>
      </c>
      <c r="G101">
        <v>3</v>
      </c>
      <c r="H101">
        <v>2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 t="shared" si="2"/>
        <v>5</v>
      </c>
      <c r="Q101">
        <f t="shared" si="3"/>
        <v>1</v>
      </c>
    </row>
    <row r="102" spans="1:17" x14ac:dyDescent="0.25">
      <c r="A102">
        <v>2002</v>
      </c>
      <c r="B102">
        <v>267</v>
      </c>
      <c r="C102">
        <v>24</v>
      </c>
      <c r="D102">
        <v>20</v>
      </c>
      <c r="E102">
        <v>18</v>
      </c>
      <c r="F102">
        <v>23</v>
      </c>
      <c r="G102">
        <v>9</v>
      </c>
      <c r="H102">
        <v>2</v>
      </c>
      <c r="I102">
        <v>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 t="shared" si="2"/>
        <v>11</v>
      </c>
      <c r="Q102">
        <f t="shared" si="3"/>
        <v>2</v>
      </c>
    </row>
    <row r="103" spans="1:17" x14ac:dyDescent="0.25">
      <c r="A103">
        <v>2003</v>
      </c>
      <c r="B103">
        <v>246</v>
      </c>
      <c r="C103">
        <v>18</v>
      </c>
      <c r="D103">
        <v>33</v>
      </c>
      <c r="E103">
        <v>27</v>
      </c>
      <c r="F103">
        <v>27</v>
      </c>
      <c r="G103">
        <v>8</v>
      </c>
      <c r="H103">
        <v>4</v>
      </c>
      <c r="I103">
        <v>1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f t="shared" si="2"/>
        <v>12</v>
      </c>
      <c r="Q103">
        <f t="shared" si="3"/>
        <v>2</v>
      </c>
    </row>
    <row r="104" spans="1:17" x14ac:dyDescent="0.25">
      <c r="A104">
        <v>2004</v>
      </c>
      <c r="B104">
        <v>259</v>
      </c>
      <c r="C104">
        <v>21</v>
      </c>
      <c r="D104">
        <v>26</v>
      </c>
      <c r="E104">
        <v>21</v>
      </c>
      <c r="F104">
        <v>27</v>
      </c>
      <c r="G104">
        <v>3</v>
      </c>
      <c r="H104">
        <v>2</v>
      </c>
      <c r="I104">
        <v>6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f t="shared" si="2"/>
        <v>5</v>
      </c>
      <c r="Q104">
        <f t="shared" si="3"/>
        <v>7</v>
      </c>
    </row>
    <row r="105" spans="1:17" x14ac:dyDescent="0.25">
      <c r="A105">
        <v>2005</v>
      </c>
      <c r="B105">
        <v>271</v>
      </c>
      <c r="C105">
        <v>15</v>
      </c>
      <c r="D105">
        <v>24</v>
      </c>
      <c r="E105">
        <v>22</v>
      </c>
      <c r="F105">
        <v>15</v>
      </c>
      <c r="G105">
        <v>12</v>
      </c>
      <c r="H105">
        <v>3</v>
      </c>
      <c r="I105">
        <v>2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f t="shared" si="2"/>
        <v>15</v>
      </c>
      <c r="Q105">
        <f t="shared" si="3"/>
        <v>3</v>
      </c>
    </row>
    <row r="106" spans="1:17" x14ac:dyDescent="0.25">
      <c r="A106">
        <v>2006</v>
      </c>
      <c r="B106">
        <v>281</v>
      </c>
      <c r="C106">
        <v>11</v>
      </c>
      <c r="D106">
        <v>16</v>
      </c>
      <c r="E106">
        <v>16</v>
      </c>
      <c r="F106">
        <v>23</v>
      </c>
      <c r="G106">
        <v>9</v>
      </c>
      <c r="H106">
        <v>4</v>
      </c>
      <c r="I106">
        <v>2</v>
      </c>
      <c r="J106">
        <v>3</v>
      </c>
      <c r="K106">
        <v>0</v>
      </c>
      <c r="L106">
        <v>0</v>
      </c>
      <c r="M106">
        <v>0</v>
      </c>
      <c r="N106">
        <v>0</v>
      </c>
      <c r="O106">
        <v>0</v>
      </c>
      <c r="P106">
        <f t="shared" si="2"/>
        <v>13</v>
      </c>
      <c r="Q106">
        <f t="shared" si="3"/>
        <v>5</v>
      </c>
    </row>
    <row r="107" spans="1:17" x14ac:dyDescent="0.25">
      <c r="A107">
        <v>2007</v>
      </c>
      <c r="B107">
        <v>282</v>
      </c>
      <c r="C107">
        <v>17</v>
      </c>
      <c r="D107">
        <v>23</v>
      </c>
      <c r="E107">
        <v>14</v>
      </c>
      <c r="F107">
        <v>14</v>
      </c>
      <c r="G107">
        <v>9</v>
      </c>
      <c r="H107">
        <v>4</v>
      </c>
      <c r="I107">
        <v>0</v>
      </c>
      <c r="J107">
        <v>0</v>
      </c>
      <c r="K107">
        <v>2</v>
      </c>
      <c r="L107">
        <v>0</v>
      </c>
      <c r="M107">
        <v>0</v>
      </c>
      <c r="N107">
        <v>0</v>
      </c>
      <c r="O107">
        <v>0</v>
      </c>
      <c r="P107">
        <f t="shared" si="2"/>
        <v>13</v>
      </c>
      <c r="Q107">
        <f t="shared" si="3"/>
        <v>2</v>
      </c>
    </row>
    <row r="108" spans="1:17" x14ac:dyDescent="0.25">
      <c r="A108">
        <v>2008</v>
      </c>
      <c r="B108">
        <v>272</v>
      </c>
      <c r="C108">
        <v>17</v>
      </c>
      <c r="D108">
        <v>20</v>
      </c>
      <c r="E108">
        <v>21</v>
      </c>
      <c r="F108">
        <v>22</v>
      </c>
      <c r="G108">
        <v>7</v>
      </c>
      <c r="H108">
        <v>5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f t="shared" si="2"/>
        <v>12</v>
      </c>
      <c r="Q108">
        <f t="shared" si="3"/>
        <v>2</v>
      </c>
    </row>
    <row r="109" spans="1:17" x14ac:dyDescent="0.25">
      <c r="A109">
        <v>2009</v>
      </c>
      <c r="B109">
        <v>261</v>
      </c>
      <c r="C109">
        <v>13</v>
      </c>
      <c r="D109">
        <v>24</v>
      </c>
      <c r="E109">
        <v>23</v>
      </c>
      <c r="F109">
        <v>29</v>
      </c>
      <c r="G109">
        <v>8</v>
      </c>
      <c r="H109">
        <v>2</v>
      </c>
      <c r="I109">
        <v>3</v>
      </c>
      <c r="J109">
        <v>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f t="shared" si="2"/>
        <v>10</v>
      </c>
      <c r="Q109">
        <f t="shared" si="3"/>
        <v>5</v>
      </c>
    </row>
    <row r="110" spans="1:17" x14ac:dyDescent="0.25">
      <c r="A110">
        <v>2010</v>
      </c>
      <c r="B110">
        <v>282</v>
      </c>
      <c r="C110">
        <v>16</v>
      </c>
      <c r="D110">
        <v>16</v>
      </c>
      <c r="E110">
        <v>21</v>
      </c>
      <c r="F110">
        <v>18</v>
      </c>
      <c r="G110">
        <v>8</v>
      </c>
      <c r="H110">
        <v>2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f t="shared" si="2"/>
        <v>10</v>
      </c>
      <c r="Q110">
        <f t="shared" si="3"/>
        <v>2</v>
      </c>
    </row>
    <row r="111" spans="1:17" x14ac:dyDescent="0.25">
      <c r="A111">
        <v>2011</v>
      </c>
      <c r="B111">
        <v>266</v>
      </c>
      <c r="C111">
        <v>13</v>
      </c>
      <c r="D111">
        <v>20</v>
      </c>
      <c r="E111">
        <v>30</v>
      </c>
      <c r="F111">
        <v>18</v>
      </c>
      <c r="G111">
        <v>11</v>
      </c>
      <c r="H111">
        <v>3</v>
      </c>
      <c r="I111">
        <v>1</v>
      </c>
      <c r="J111">
        <v>1</v>
      </c>
      <c r="K111">
        <v>0</v>
      </c>
      <c r="L111">
        <v>0</v>
      </c>
      <c r="M111">
        <v>2</v>
      </c>
      <c r="N111">
        <v>0</v>
      </c>
      <c r="O111">
        <v>0</v>
      </c>
      <c r="P111">
        <f t="shared" si="2"/>
        <v>14</v>
      </c>
      <c r="Q111">
        <f t="shared" si="3"/>
        <v>4</v>
      </c>
    </row>
    <row r="112" spans="1:17" x14ac:dyDescent="0.25">
      <c r="A112">
        <v>2012</v>
      </c>
      <c r="B112">
        <v>279</v>
      </c>
      <c r="C112">
        <v>13</v>
      </c>
      <c r="D112">
        <v>26</v>
      </c>
      <c r="E112">
        <v>22</v>
      </c>
      <c r="F112">
        <v>14</v>
      </c>
      <c r="G112">
        <v>7</v>
      </c>
      <c r="H112">
        <v>3</v>
      </c>
      <c r="I112">
        <v>0</v>
      </c>
      <c r="J112">
        <v>0</v>
      </c>
      <c r="K112">
        <v>1</v>
      </c>
      <c r="L112">
        <v>0</v>
      </c>
      <c r="M112">
        <v>1</v>
      </c>
      <c r="N112">
        <v>0</v>
      </c>
      <c r="O112">
        <v>0</v>
      </c>
      <c r="P112">
        <f t="shared" si="2"/>
        <v>10</v>
      </c>
      <c r="Q112">
        <f t="shared" si="3"/>
        <v>2</v>
      </c>
    </row>
    <row r="113" spans="1:17" x14ac:dyDescent="0.25">
      <c r="A113">
        <v>2013</v>
      </c>
      <c r="B113">
        <v>266</v>
      </c>
      <c r="C113">
        <v>14</v>
      </c>
      <c r="D113">
        <v>19</v>
      </c>
      <c r="E113">
        <v>28</v>
      </c>
      <c r="F113">
        <v>27</v>
      </c>
      <c r="G113">
        <v>5</v>
      </c>
      <c r="H113">
        <v>3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f t="shared" si="2"/>
        <v>8</v>
      </c>
      <c r="Q113">
        <f t="shared" si="3"/>
        <v>3</v>
      </c>
    </row>
    <row r="114" spans="1:17" x14ac:dyDescent="0.25">
      <c r="A114">
        <v>2014</v>
      </c>
      <c r="B114">
        <v>265</v>
      </c>
      <c r="C114">
        <v>13</v>
      </c>
      <c r="D114">
        <v>30</v>
      </c>
      <c r="E114">
        <v>18</v>
      </c>
      <c r="F114">
        <v>22</v>
      </c>
      <c r="G114">
        <v>7</v>
      </c>
      <c r="H114">
        <v>4</v>
      </c>
      <c r="I114">
        <v>6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f t="shared" si="2"/>
        <v>11</v>
      </c>
      <c r="Q114">
        <f t="shared" si="3"/>
        <v>6</v>
      </c>
    </row>
    <row r="115" spans="1:17" x14ac:dyDescent="0.25">
      <c r="A115">
        <v>2015</v>
      </c>
      <c r="B115">
        <v>274</v>
      </c>
      <c r="C115">
        <v>16</v>
      </c>
      <c r="D115">
        <v>28</v>
      </c>
      <c r="E115">
        <v>17</v>
      </c>
      <c r="F115">
        <v>15</v>
      </c>
      <c r="G115">
        <v>11</v>
      </c>
      <c r="H115">
        <v>3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f t="shared" si="2"/>
        <v>14</v>
      </c>
      <c r="Q115">
        <f t="shared" si="3"/>
        <v>1</v>
      </c>
    </row>
    <row r="116" spans="1:17" x14ac:dyDescent="0.25">
      <c r="A116">
        <v>2016</v>
      </c>
      <c r="B116">
        <v>280</v>
      </c>
      <c r="C116">
        <v>7</v>
      </c>
      <c r="D116">
        <v>32</v>
      </c>
      <c r="E116">
        <v>16</v>
      </c>
      <c r="F116">
        <v>19</v>
      </c>
      <c r="G116">
        <v>9</v>
      </c>
      <c r="H116">
        <v>2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f t="shared" si="2"/>
        <v>11</v>
      </c>
      <c r="Q116">
        <f t="shared" si="3"/>
        <v>1</v>
      </c>
    </row>
    <row r="117" spans="1:17" x14ac:dyDescent="0.25">
      <c r="A117">
        <v>2017</v>
      </c>
      <c r="B117">
        <v>274</v>
      </c>
      <c r="C117">
        <v>10</v>
      </c>
      <c r="D117">
        <v>25</v>
      </c>
      <c r="E117">
        <v>25</v>
      </c>
      <c r="F117">
        <v>18</v>
      </c>
      <c r="G117">
        <v>6</v>
      </c>
      <c r="H117">
        <v>3</v>
      </c>
      <c r="I117">
        <v>3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f t="shared" si="2"/>
        <v>9</v>
      </c>
      <c r="Q117">
        <f t="shared" si="3"/>
        <v>4</v>
      </c>
    </row>
    <row r="119" spans="1:17" x14ac:dyDescent="0.25">
      <c r="C119">
        <f>AVERAGE(C2:C117)</f>
        <v>25.439655172413794</v>
      </c>
      <c r="D119">
        <f t="shared" ref="D119:Q119" si="4">AVERAGE(D2:D117)</f>
        <v>24.206896551724139</v>
      </c>
      <c r="E119">
        <f t="shared" si="4"/>
        <v>21.077586206896552</v>
      </c>
      <c r="F119">
        <f t="shared" si="4"/>
        <v>18.870689655172413</v>
      </c>
      <c r="G119">
        <f t="shared" si="4"/>
        <v>7.0086206896551726</v>
      </c>
      <c r="H119">
        <f t="shared" si="4"/>
        <v>2.6982758620689653</v>
      </c>
      <c r="I119">
        <f t="shared" si="4"/>
        <v>1.1551724137931034</v>
      </c>
      <c r="J119">
        <f t="shared" si="4"/>
        <v>0.5431034482758621</v>
      </c>
      <c r="K119">
        <f t="shared" si="4"/>
        <v>0.31034482758620691</v>
      </c>
      <c r="L119">
        <f t="shared" si="4"/>
        <v>0.13793103448275862</v>
      </c>
      <c r="M119">
        <f t="shared" si="4"/>
        <v>5.1724137931034482E-2</v>
      </c>
      <c r="N119">
        <f t="shared" si="4"/>
        <v>2.5862068965517241E-2</v>
      </c>
      <c r="O119">
        <f t="shared" si="4"/>
        <v>8.6206896551724137E-3</v>
      </c>
      <c r="P119">
        <f t="shared" si="4"/>
        <v>9.7068965517241388</v>
      </c>
      <c r="Q119">
        <f t="shared" si="4"/>
        <v>2.2327586206896552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9"/>
  <sheetViews>
    <sheetView tabSelected="1" zoomScale="70" zoomScaleNormal="70" workbookViewId="0">
      <pane ySplit="1" topLeftCell="A110" activePane="bottomLeft" state="frozen"/>
      <selection pane="bottomLeft" activeCell="C1" activeCellId="1" sqref="C119:R119 C1:R1"/>
    </sheetView>
  </sheetViews>
  <sheetFormatPr defaultRowHeight="15" x14ac:dyDescent="0.25"/>
  <cols>
    <col min="36" max="36" width="12" bestFit="1" customWidth="1"/>
  </cols>
  <sheetData>
    <row r="1" spans="1:43" s="8" customFormat="1" ht="18.75" x14ac:dyDescent="0.3"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32</v>
      </c>
      <c r="Q1" s="8" t="s">
        <v>33</v>
      </c>
      <c r="R1" s="8" t="s">
        <v>34</v>
      </c>
      <c r="V1" s="8" t="s">
        <v>14</v>
      </c>
      <c r="W1" s="8" t="s">
        <v>1</v>
      </c>
      <c r="X1" s="8" t="s">
        <v>2</v>
      </c>
      <c r="Y1" s="8" t="s">
        <v>3</v>
      </c>
      <c r="Z1" s="8" t="s">
        <v>4</v>
      </c>
      <c r="AA1" s="8" t="s">
        <v>5</v>
      </c>
      <c r="AB1" s="8" t="s">
        <v>6</v>
      </c>
      <c r="AC1" s="8" t="s">
        <v>7</v>
      </c>
      <c r="AD1" s="8" t="s">
        <v>8</v>
      </c>
      <c r="AE1" s="8" t="s">
        <v>9</v>
      </c>
      <c r="AF1" s="8" t="s">
        <v>10</v>
      </c>
      <c r="AG1" s="8" t="s">
        <v>11</v>
      </c>
      <c r="AH1" s="8" t="s">
        <v>12</v>
      </c>
      <c r="AI1" s="8" t="s">
        <v>13</v>
      </c>
      <c r="AK1" s="8" t="s">
        <v>32</v>
      </c>
      <c r="AL1" s="8" t="s">
        <v>33</v>
      </c>
      <c r="AM1" s="8" t="s">
        <v>34</v>
      </c>
      <c r="AP1" s="7" t="s">
        <v>15</v>
      </c>
      <c r="AQ1" s="7"/>
    </row>
    <row r="2" spans="1:43" ht="18.75" x14ac:dyDescent="0.3">
      <c r="A2">
        <v>1902</v>
      </c>
      <c r="B2">
        <v>0</v>
      </c>
      <c r="C2">
        <v>1.68</v>
      </c>
      <c r="D2">
        <v>4.8600000000000003</v>
      </c>
      <c r="E2">
        <v>6.35</v>
      </c>
      <c r="F2">
        <v>21.22</v>
      </c>
      <c r="G2">
        <v>11.489999999999901</v>
      </c>
      <c r="H2">
        <v>5.04</v>
      </c>
      <c r="I2">
        <v>2.1</v>
      </c>
      <c r="J2">
        <v>2.6</v>
      </c>
      <c r="K2">
        <v>0</v>
      </c>
      <c r="L2">
        <v>0</v>
      </c>
      <c r="M2">
        <v>0</v>
      </c>
      <c r="N2">
        <v>0</v>
      </c>
      <c r="O2">
        <v>0</v>
      </c>
      <c r="P2">
        <f>SUM(G2:H2)</f>
        <v>16.529999999999902</v>
      </c>
      <c r="Q2">
        <f>SUM(I2:K2)</f>
        <v>4.7</v>
      </c>
      <c r="R2">
        <f>SUM(I2:O2)</f>
        <v>4.7</v>
      </c>
      <c r="U2" s="1">
        <v>1902</v>
      </c>
      <c r="V2" s="2">
        <v>55.4</v>
      </c>
      <c r="W2" s="5">
        <f t="shared" ref="W2:AI2" si="0">C2/$V2</f>
        <v>3.032490974729242E-2</v>
      </c>
      <c r="X2" s="5">
        <f t="shared" si="0"/>
        <v>8.772563176895308E-2</v>
      </c>
      <c r="Y2" s="5">
        <f t="shared" si="0"/>
        <v>0.11462093862815884</v>
      </c>
      <c r="Z2" s="5">
        <f t="shared" si="0"/>
        <v>0.38303249097472925</v>
      </c>
      <c r="AA2" s="5">
        <f t="shared" si="0"/>
        <v>0.20740072202165885</v>
      </c>
      <c r="AB2" s="5">
        <f t="shared" si="0"/>
        <v>9.0974729241877259E-2</v>
      </c>
      <c r="AC2" s="5">
        <f t="shared" si="0"/>
        <v>3.7906137184115528E-2</v>
      </c>
      <c r="AD2" s="5">
        <f t="shared" si="0"/>
        <v>4.6931407942238268E-2</v>
      </c>
      <c r="AE2" s="5">
        <f t="shared" si="0"/>
        <v>0</v>
      </c>
      <c r="AF2" s="5">
        <f t="shared" si="0"/>
        <v>0</v>
      </c>
      <c r="AG2" s="5">
        <f t="shared" si="0"/>
        <v>0</v>
      </c>
      <c r="AH2" s="5">
        <f t="shared" si="0"/>
        <v>0</v>
      </c>
      <c r="AI2" s="5">
        <f t="shared" si="0"/>
        <v>0</v>
      </c>
      <c r="AJ2" s="6">
        <f>SUM(W2:AI2)</f>
        <v>0.99891696750902337</v>
      </c>
      <c r="AK2" s="6">
        <f>SUM(AA2:AB2)</f>
        <v>0.2983754512635361</v>
      </c>
      <c r="AL2" s="6">
        <f>SUM(AC2:AE2)</f>
        <v>8.4837545126353803E-2</v>
      </c>
      <c r="AM2" s="6">
        <f>SUM(AC2:AI2)</f>
        <v>8.4837545126353803E-2</v>
      </c>
      <c r="AP2" s="7" t="s">
        <v>16</v>
      </c>
      <c r="AQ2" s="7" t="s">
        <v>17</v>
      </c>
    </row>
    <row r="3" spans="1:43" ht="18.75" x14ac:dyDescent="0.3">
      <c r="A3">
        <v>1903</v>
      </c>
      <c r="B3">
        <v>0</v>
      </c>
      <c r="C3">
        <v>1.66</v>
      </c>
      <c r="D3">
        <v>4.4000000000000004</v>
      </c>
      <c r="E3">
        <v>9.2200000000000006</v>
      </c>
      <c r="F3">
        <v>15.75</v>
      </c>
      <c r="G3">
        <v>8.7899999999999991</v>
      </c>
      <c r="H3">
        <v>1.6</v>
      </c>
      <c r="I3">
        <v>0</v>
      </c>
      <c r="J3">
        <v>0</v>
      </c>
      <c r="K3">
        <v>0</v>
      </c>
      <c r="L3">
        <v>0</v>
      </c>
      <c r="M3">
        <v>5.65</v>
      </c>
      <c r="N3">
        <v>0</v>
      </c>
      <c r="O3">
        <v>0</v>
      </c>
      <c r="P3">
        <f t="shared" ref="P3:P66" si="1">SUM(G3:H3)</f>
        <v>10.389999999999999</v>
      </c>
      <c r="Q3">
        <f t="shared" ref="Q3:Q66" si="2">SUM(I3:K3)</f>
        <v>0</v>
      </c>
      <c r="R3">
        <f t="shared" ref="R3:R66" si="3">SUM(I3:O3)</f>
        <v>5.65</v>
      </c>
      <c r="U3" s="3">
        <v>1903</v>
      </c>
      <c r="V3" s="4">
        <v>47.07</v>
      </c>
      <c r="W3" s="5">
        <f t="shared" ref="W3:W12" si="4">C3/$V3</f>
        <v>3.5266624176758021E-2</v>
      </c>
      <c r="X3" s="5">
        <f t="shared" ref="X3:X12" si="5">D3/$V3</f>
        <v>9.3477799022732108E-2</v>
      </c>
      <c r="Y3" s="5">
        <f t="shared" ref="Y3:Y12" si="6">E3/$V3</f>
        <v>0.19587847886127047</v>
      </c>
      <c r="Z3" s="5">
        <f t="shared" ref="Z3:Z12" si="7">F3/$V3</f>
        <v>0.33460803059273425</v>
      </c>
      <c r="AA3" s="5">
        <f t="shared" ref="AA3:AA12" si="8">G3/$V3</f>
        <v>0.1867431485022307</v>
      </c>
      <c r="AB3" s="5">
        <f t="shared" ref="AB3:AB12" si="9">H3/$V3</f>
        <v>3.3991926917357126E-2</v>
      </c>
      <c r="AC3" s="5">
        <f t="shared" ref="AC3:AC12" si="10">I3/$V3</f>
        <v>0</v>
      </c>
      <c r="AD3" s="5">
        <f t="shared" ref="AD3:AD12" si="11">J3/$V3</f>
        <v>0</v>
      </c>
      <c r="AE3" s="5">
        <f t="shared" ref="AE3:AE12" si="12">K3/$V3</f>
        <v>0</v>
      </c>
      <c r="AF3" s="5">
        <f t="shared" ref="AF3:AF12" si="13">L3/$V3</f>
        <v>0</v>
      </c>
      <c r="AG3" s="5">
        <f t="shared" ref="AG3:AG12" si="14">M3/$V3</f>
        <v>0.12003399192691737</v>
      </c>
      <c r="AH3" s="5">
        <f t="shared" ref="AH3:AH12" si="15">N3/$V3</f>
        <v>0</v>
      </c>
      <c r="AI3" s="5">
        <f t="shared" ref="AI3:AI12" si="16">O3/$V3</f>
        <v>0</v>
      </c>
      <c r="AJ3" s="6">
        <f t="shared" ref="AJ3:AJ66" si="17">SUM(W3:AI3)</f>
        <v>1</v>
      </c>
      <c r="AK3" s="6">
        <f t="shared" ref="AK3:AK66" si="18">SUM(AA3:AB3)</f>
        <v>0.22073507541958781</v>
      </c>
      <c r="AL3" s="6">
        <f t="shared" ref="AL3:AL66" si="19">SUM(AC3:AE3)</f>
        <v>0</v>
      </c>
      <c r="AM3" s="6">
        <f t="shared" ref="AM3:AM66" si="20">SUM(AC3:AI3)</f>
        <v>0.12003399192691737</v>
      </c>
      <c r="AP3" s="7" t="s">
        <v>0</v>
      </c>
      <c r="AQ3" s="7" t="s">
        <v>18</v>
      </c>
    </row>
    <row r="4" spans="1:43" ht="18.75" x14ac:dyDescent="0.3">
      <c r="A4">
        <v>1904</v>
      </c>
      <c r="B4">
        <v>0</v>
      </c>
      <c r="C4">
        <v>2.06</v>
      </c>
      <c r="D4">
        <v>5.6</v>
      </c>
      <c r="E4">
        <v>8.94</v>
      </c>
      <c r="F4">
        <v>10.24</v>
      </c>
      <c r="G4">
        <v>3.57</v>
      </c>
      <c r="H4">
        <v>1.51</v>
      </c>
      <c r="I4">
        <v>2.4</v>
      </c>
      <c r="J4">
        <v>0</v>
      </c>
      <c r="K4">
        <v>0</v>
      </c>
      <c r="L4">
        <v>4.9000000000000004</v>
      </c>
      <c r="M4">
        <v>0</v>
      </c>
      <c r="N4">
        <v>0</v>
      </c>
      <c r="O4">
        <v>0</v>
      </c>
      <c r="P4">
        <f t="shared" si="1"/>
        <v>5.08</v>
      </c>
      <c r="Q4">
        <f t="shared" si="2"/>
        <v>2.4</v>
      </c>
      <c r="R4">
        <f t="shared" si="3"/>
        <v>7.3000000000000007</v>
      </c>
      <c r="U4" s="1">
        <v>1904</v>
      </c>
      <c r="V4" s="2">
        <v>39.26</v>
      </c>
      <c r="W4" s="5">
        <f t="shared" si="4"/>
        <v>5.2470708099847177E-2</v>
      </c>
      <c r="X4" s="5">
        <f t="shared" si="5"/>
        <v>0.14263881813550688</v>
      </c>
      <c r="Y4" s="5">
        <f t="shared" si="6"/>
        <v>0.22771268466632705</v>
      </c>
      <c r="Z4" s="5">
        <f t="shared" si="7"/>
        <v>0.260825267447784</v>
      </c>
      <c r="AA4" s="5">
        <f t="shared" si="8"/>
        <v>9.0932246561385641E-2</v>
      </c>
      <c r="AB4" s="5">
        <f t="shared" si="9"/>
        <v>3.8461538461538464E-2</v>
      </c>
      <c r="AC4" s="5">
        <f t="shared" si="10"/>
        <v>6.1130922058074376E-2</v>
      </c>
      <c r="AD4" s="5">
        <f t="shared" si="11"/>
        <v>0</v>
      </c>
      <c r="AE4" s="5">
        <f t="shared" si="12"/>
        <v>0</v>
      </c>
      <c r="AF4" s="5">
        <f t="shared" si="13"/>
        <v>0.12480896586856853</v>
      </c>
      <c r="AG4" s="5">
        <f t="shared" si="14"/>
        <v>0</v>
      </c>
      <c r="AH4" s="5">
        <f t="shared" si="15"/>
        <v>0</v>
      </c>
      <c r="AI4" s="5">
        <f t="shared" si="16"/>
        <v>0</v>
      </c>
      <c r="AJ4" s="6">
        <f t="shared" si="17"/>
        <v>0.99898115129903198</v>
      </c>
      <c r="AK4" s="6">
        <f t="shared" si="18"/>
        <v>0.12939378502292409</v>
      </c>
      <c r="AL4" s="6">
        <f t="shared" si="19"/>
        <v>6.1130922058074376E-2</v>
      </c>
      <c r="AM4" s="6">
        <f t="shared" si="20"/>
        <v>0.1859398879266429</v>
      </c>
      <c r="AP4" s="7" t="s">
        <v>1</v>
      </c>
      <c r="AQ4" s="7" t="s">
        <v>19</v>
      </c>
    </row>
    <row r="5" spans="1:43" ht="18.75" x14ac:dyDescent="0.3">
      <c r="A5">
        <v>1905</v>
      </c>
      <c r="B5">
        <v>0</v>
      </c>
      <c r="C5">
        <v>1.87</v>
      </c>
      <c r="D5">
        <v>4.3099999999999996</v>
      </c>
      <c r="E5">
        <v>10.199999999999999</v>
      </c>
      <c r="F5">
        <v>13.84</v>
      </c>
      <c r="G5">
        <v>8.18</v>
      </c>
      <c r="H5">
        <v>2</v>
      </c>
      <c r="I5">
        <v>0</v>
      </c>
      <c r="J5">
        <v>2.58</v>
      </c>
      <c r="K5">
        <v>3.02</v>
      </c>
      <c r="L5">
        <v>0</v>
      </c>
      <c r="M5">
        <v>0</v>
      </c>
      <c r="N5">
        <v>0</v>
      </c>
      <c r="O5">
        <v>0</v>
      </c>
      <c r="P5">
        <f t="shared" si="1"/>
        <v>10.18</v>
      </c>
      <c r="Q5">
        <f t="shared" si="2"/>
        <v>5.6</v>
      </c>
      <c r="R5">
        <f t="shared" si="3"/>
        <v>5.6</v>
      </c>
      <c r="U5" s="3">
        <v>1905</v>
      </c>
      <c r="V5" s="4">
        <v>46.02</v>
      </c>
      <c r="W5" s="5">
        <f t="shared" si="4"/>
        <v>4.0634506736201649E-2</v>
      </c>
      <c r="X5" s="5">
        <f t="shared" si="5"/>
        <v>9.3654932637983468E-2</v>
      </c>
      <c r="Y5" s="5">
        <f t="shared" si="6"/>
        <v>0.22164276401564534</v>
      </c>
      <c r="Z5" s="5">
        <f t="shared" si="7"/>
        <v>0.30073880921338547</v>
      </c>
      <c r="AA5" s="5">
        <f t="shared" si="8"/>
        <v>0.17774880486744893</v>
      </c>
      <c r="AB5" s="5">
        <f t="shared" si="9"/>
        <v>4.3459365493263798E-2</v>
      </c>
      <c r="AC5" s="5">
        <f t="shared" si="10"/>
        <v>0</v>
      </c>
      <c r="AD5" s="5">
        <f t="shared" si="11"/>
        <v>5.6062581486310298E-2</v>
      </c>
      <c r="AE5" s="5">
        <f t="shared" si="12"/>
        <v>6.5623641894828333E-2</v>
      </c>
      <c r="AF5" s="5">
        <f t="shared" si="13"/>
        <v>0</v>
      </c>
      <c r="AG5" s="5">
        <f t="shared" si="14"/>
        <v>0</v>
      </c>
      <c r="AH5" s="5">
        <f t="shared" si="15"/>
        <v>0</v>
      </c>
      <c r="AI5" s="5">
        <f t="shared" si="16"/>
        <v>0</v>
      </c>
      <c r="AJ5" s="6">
        <f t="shared" si="17"/>
        <v>0.99956540634506719</v>
      </c>
      <c r="AK5" s="6">
        <f t="shared" si="18"/>
        <v>0.22120817036071272</v>
      </c>
      <c r="AL5" s="6">
        <f t="shared" si="19"/>
        <v>0.12168622338113863</v>
      </c>
      <c r="AM5" s="6">
        <f t="shared" si="20"/>
        <v>0.12168622338113863</v>
      </c>
      <c r="AP5" s="7" t="s">
        <v>2</v>
      </c>
      <c r="AQ5" s="7" t="s">
        <v>20</v>
      </c>
    </row>
    <row r="6" spans="1:43" ht="18.75" x14ac:dyDescent="0.3">
      <c r="A6">
        <v>1906</v>
      </c>
      <c r="B6">
        <v>0</v>
      </c>
      <c r="C6">
        <v>1.88</v>
      </c>
      <c r="D6">
        <v>5.94</v>
      </c>
      <c r="E6">
        <v>8.39</v>
      </c>
      <c r="F6">
        <v>16.279999999999902</v>
      </c>
      <c r="G6">
        <v>9.6</v>
      </c>
      <c r="H6">
        <v>1.72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7.15</v>
      </c>
      <c r="P6">
        <f t="shared" si="1"/>
        <v>11.32</v>
      </c>
      <c r="Q6">
        <f t="shared" si="2"/>
        <v>0</v>
      </c>
      <c r="R6">
        <f t="shared" si="3"/>
        <v>7.15</v>
      </c>
      <c r="U6" s="1">
        <v>1906</v>
      </c>
      <c r="V6" s="2">
        <v>50.98</v>
      </c>
      <c r="W6" s="5">
        <f t="shared" si="4"/>
        <v>3.6877206747744216E-2</v>
      </c>
      <c r="X6" s="5">
        <f t="shared" si="5"/>
        <v>0.11651628089446843</v>
      </c>
      <c r="Y6" s="5">
        <f t="shared" si="6"/>
        <v>0.16457434287956063</v>
      </c>
      <c r="Z6" s="5">
        <f t="shared" si="7"/>
        <v>0.31934091800705966</v>
      </c>
      <c r="AA6" s="5">
        <f t="shared" si="8"/>
        <v>0.18830914083954492</v>
      </c>
      <c r="AB6" s="5">
        <f t="shared" si="9"/>
        <v>3.3738721067085135E-2</v>
      </c>
      <c r="AC6" s="5">
        <f t="shared" si="10"/>
        <v>0</v>
      </c>
      <c r="AD6" s="5">
        <f t="shared" si="11"/>
        <v>0</v>
      </c>
      <c r="AE6" s="5">
        <f t="shared" si="12"/>
        <v>0</v>
      </c>
      <c r="AF6" s="5">
        <f t="shared" si="13"/>
        <v>0</v>
      </c>
      <c r="AG6" s="5">
        <f t="shared" si="14"/>
        <v>0</v>
      </c>
      <c r="AH6" s="5">
        <f t="shared" si="15"/>
        <v>0</v>
      </c>
      <c r="AI6" s="5">
        <f t="shared" si="16"/>
        <v>0.14025107885445273</v>
      </c>
      <c r="AJ6" s="6">
        <f t="shared" si="17"/>
        <v>0.99960768928991572</v>
      </c>
      <c r="AK6" s="6">
        <f t="shared" si="18"/>
        <v>0.22204786190663006</v>
      </c>
      <c r="AL6" s="6">
        <f t="shared" si="19"/>
        <v>0</v>
      </c>
      <c r="AM6" s="6">
        <f t="shared" si="20"/>
        <v>0.14025107885445273</v>
      </c>
      <c r="AP6" s="7" t="s">
        <v>3</v>
      </c>
      <c r="AQ6" s="7" t="s">
        <v>21</v>
      </c>
    </row>
    <row r="7" spans="1:43" ht="18.75" x14ac:dyDescent="0.3">
      <c r="A7">
        <v>1907</v>
      </c>
      <c r="B7">
        <v>0</v>
      </c>
      <c r="C7">
        <v>1.73</v>
      </c>
      <c r="D7">
        <v>5.92</v>
      </c>
      <c r="E7">
        <v>8.5699999999999896</v>
      </c>
      <c r="F7">
        <v>18.849999999999898</v>
      </c>
      <c r="G7">
        <v>7.51</v>
      </c>
      <c r="H7">
        <v>9.84</v>
      </c>
      <c r="I7">
        <v>0</v>
      </c>
      <c r="J7">
        <v>5.54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1"/>
        <v>17.350000000000001</v>
      </c>
      <c r="Q7">
        <f t="shared" si="2"/>
        <v>5.54</v>
      </c>
      <c r="R7">
        <f t="shared" si="3"/>
        <v>5.54</v>
      </c>
      <c r="U7" s="3">
        <v>1907</v>
      </c>
      <c r="V7" s="4">
        <v>58</v>
      </c>
      <c r="W7" s="5">
        <f t="shared" si="4"/>
        <v>2.9827586206896552E-2</v>
      </c>
      <c r="X7" s="5">
        <f t="shared" si="5"/>
        <v>0.10206896551724137</v>
      </c>
      <c r="Y7" s="5">
        <f t="shared" si="6"/>
        <v>0.14775862068965501</v>
      </c>
      <c r="Z7" s="5">
        <f t="shared" si="7"/>
        <v>0.32499999999999823</v>
      </c>
      <c r="AA7" s="5">
        <f t="shared" si="8"/>
        <v>0.12948275862068964</v>
      </c>
      <c r="AB7" s="5">
        <f t="shared" si="9"/>
        <v>0.1696551724137931</v>
      </c>
      <c r="AC7" s="5">
        <f t="shared" si="10"/>
        <v>0</v>
      </c>
      <c r="AD7" s="5">
        <f t="shared" si="11"/>
        <v>9.551724137931035E-2</v>
      </c>
      <c r="AE7" s="5">
        <f t="shared" si="12"/>
        <v>0</v>
      </c>
      <c r="AF7" s="5">
        <f t="shared" si="13"/>
        <v>0</v>
      </c>
      <c r="AG7" s="5">
        <f t="shared" si="14"/>
        <v>0</v>
      </c>
      <c r="AH7" s="5">
        <f t="shared" si="15"/>
        <v>0</v>
      </c>
      <c r="AI7" s="5">
        <f t="shared" si="16"/>
        <v>0</v>
      </c>
      <c r="AJ7" s="6">
        <f t="shared" si="17"/>
        <v>0.99931034482758441</v>
      </c>
      <c r="AK7" s="6">
        <f t="shared" si="18"/>
        <v>0.29913793103448272</v>
      </c>
      <c r="AL7" s="6">
        <f t="shared" si="19"/>
        <v>9.551724137931035E-2</v>
      </c>
      <c r="AM7" s="6">
        <f t="shared" si="20"/>
        <v>9.551724137931035E-2</v>
      </c>
      <c r="AP7" s="7" t="s">
        <v>4</v>
      </c>
      <c r="AQ7" s="7" t="s">
        <v>22</v>
      </c>
    </row>
    <row r="8" spans="1:43" ht="18.75" x14ac:dyDescent="0.3">
      <c r="A8">
        <v>1908</v>
      </c>
      <c r="B8">
        <v>0</v>
      </c>
      <c r="C8">
        <v>1.82</v>
      </c>
      <c r="D8">
        <v>4.3600000000000003</v>
      </c>
      <c r="E8">
        <v>8.25</v>
      </c>
      <c r="F8">
        <v>6.35</v>
      </c>
      <c r="G8">
        <v>7.4499999999999904</v>
      </c>
      <c r="H8">
        <v>13.66</v>
      </c>
      <c r="I8">
        <v>2.0099999999999998</v>
      </c>
      <c r="J8">
        <v>2.86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1"/>
        <v>21.109999999999992</v>
      </c>
      <c r="Q8">
        <f t="shared" si="2"/>
        <v>4.8699999999999992</v>
      </c>
      <c r="R8">
        <f t="shared" si="3"/>
        <v>4.8699999999999992</v>
      </c>
      <c r="U8" s="1">
        <v>1908</v>
      </c>
      <c r="V8" s="2">
        <v>46.84</v>
      </c>
      <c r="W8" s="5">
        <f t="shared" si="4"/>
        <v>3.8855678906917164E-2</v>
      </c>
      <c r="X8" s="5">
        <f t="shared" si="5"/>
        <v>9.308283518360376E-2</v>
      </c>
      <c r="Y8" s="5">
        <f t="shared" si="6"/>
        <v>0.17613151152860801</v>
      </c>
      <c r="Z8" s="5">
        <f t="shared" si="7"/>
        <v>0.13556789069171646</v>
      </c>
      <c r="AA8" s="5">
        <f t="shared" si="8"/>
        <v>0.15905209222886399</v>
      </c>
      <c r="AB8" s="5">
        <f t="shared" si="9"/>
        <v>0.29163108454312553</v>
      </c>
      <c r="AC8" s="5">
        <f t="shared" si="10"/>
        <v>4.2912040990606311E-2</v>
      </c>
      <c r="AD8" s="5">
        <f t="shared" si="11"/>
        <v>6.1058923996584108E-2</v>
      </c>
      <c r="AE8" s="5">
        <f t="shared" si="12"/>
        <v>0</v>
      </c>
      <c r="AF8" s="5">
        <f t="shared" si="13"/>
        <v>0</v>
      </c>
      <c r="AG8" s="5">
        <f t="shared" si="14"/>
        <v>0</v>
      </c>
      <c r="AH8" s="5">
        <f t="shared" si="15"/>
        <v>0</v>
      </c>
      <c r="AI8" s="5">
        <f t="shared" si="16"/>
        <v>0</v>
      </c>
      <c r="AJ8" s="6">
        <f t="shared" si="17"/>
        <v>0.9982920580700253</v>
      </c>
      <c r="AK8" s="6">
        <f t="shared" si="18"/>
        <v>0.45068317677198955</v>
      </c>
      <c r="AL8" s="6">
        <f t="shared" si="19"/>
        <v>0.10397096498719041</v>
      </c>
      <c r="AM8" s="6">
        <f t="shared" si="20"/>
        <v>0.10397096498719041</v>
      </c>
      <c r="AP8" s="7" t="s">
        <v>5</v>
      </c>
      <c r="AQ8" s="7" t="s">
        <v>23</v>
      </c>
    </row>
    <row r="9" spans="1:43" ht="18.75" x14ac:dyDescent="0.3">
      <c r="A9">
        <v>1909</v>
      </c>
      <c r="B9">
        <v>0</v>
      </c>
      <c r="C9">
        <v>1.82</v>
      </c>
      <c r="D9">
        <v>4.2699999999999996</v>
      </c>
      <c r="E9">
        <v>10.36</v>
      </c>
      <c r="F9">
        <v>6.45</v>
      </c>
      <c r="G9">
        <v>6.14</v>
      </c>
      <c r="H9">
        <v>6.68</v>
      </c>
      <c r="I9">
        <v>2.15</v>
      </c>
      <c r="J9">
        <v>2.7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1"/>
        <v>12.82</v>
      </c>
      <c r="Q9">
        <f t="shared" si="2"/>
        <v>4.8499999999999996</v>
      </c>
      <c r="R9">
        <f t="shared" si="3"/>
        <v>4.8499999999999996</v>
      </c>
      <c r="U9" s="3">
        <v>1909</v>
      </c>
      <c r="V9" s="4">
        <v>40.67</v>
      </c>
      <c r="W9" s="5">
        <f t="shared" si="4"/>
        <v>4.4750430292598967E-2</v>
      </c>
      <c r="X9" s="5">
        <f t="shared" si="5"/>
        <v>0.10499139414802064</v>
      </c>
      <c r="Y9" s="5">
        <f t="shared" si="6"/>
        <v>0.25473321858864023</v>
      </c>
      <c r="Z9" s="5">
        <f t="shared" si="7"/>
        <v>0.15859355790508975</v>
      </c>
      <c r="AA9" s="5">
        <f t="shared" si="8"/>
        <v>0.15097123186624045</v>
      </c>
      <c r="AB9" s="5">
        <f t="shared" si="9"/>
        <v>0.16424883206294566</v>
      </c>
      <c r="AC9" s="5">
        <f t="shared" si="10"/>
        <v>5.2864519301696576E-2</v>
      </c>
      <c r="AD9" s="5">
        <f t="shared" si="11"/>
        <v>6.6388000983525944E-2</v>
      </c>
      <c r="AE9" s="5">
        <f t="shared" si="12"/>
        <v>0</v>
      </c>
      <c r="AF9" s="5">
        <f t="shared" si="13"/>
        <v>0</v>
      </c>
      <c r="AG9" s="5">
        <f t="shared" si="14"/>
        <v>0</v>
      </c>
      <c r="AH9" s="5">
        <f t="shared" si="15"/>
        <v>0</v>
      </c>
      <c r="AI9" s="5">
        <f t="shared" si="16"/>
        <v>0</v>
      </c>
      <c r="AJ9" s="6">
        <f t="shared" si="17"/>
        <v>0.99754118514875822</v>
      </c>
      <c r="AK9" s="6">
        <f t="shared" si="18"/>
        <v>0.31522006392918611</v>
      </c>
      <c r="AL9" s="6">
        <f t="shared" si="19"/>
        <v>0.11925252028522251</v>
      </c>
      <c r="AM9" s="6">
        <f t="shared" si="20"/>
        <v>0.11925252028522251</v>
      </c>
      <c r="AP9" s="7" t="s">
        <v>6</v>
      </c>
      <c r="AQ9" s="7" t="s">
        <v>24</v>
      </c>
    </row>
    <row r="10" spans="1:43" ht="18.75" x14ac:dyDescent="0.3">
      <c r="A10">
        <v>1910</v>
      </c>
      <c r="B10">
        <v>0</v>
      </c>
      <c r="C10">
        <v>1.28</v>
      </c>
      <c r="D10">
        <v>4.3</v>
      </c>
      <c r="E10">
        <v>9.25</v>
      </c>
      <c r="F10">
        <v>10.119999999999999</v>
      </c>
      <c r="G10">
        <v>9.18</v>
      </c>
      <c r="H10">
        <v>1.61</v>
      </c>
      <c r="I10">
        <v>2.0499999999999998</v>
      </c>
      <c r="J10">
        <v>0</v>
      </c>
      <c r="K10">
        <v>3.18</v>
      </c>
      <c r="L10">
        <v>0</v>
      </c>
      <c r="M10">
        <v>0</v>
      </c>
      <c r="N10">
        <v>0</v>
      </c>
      <c r="O10">
        <v>0</v>
      </c>
      <c r="P10">
        <f t="shared" si="1"/>
        <v>10.79</v>
      </c>
      <c r="Q10">
        <f t="shared" si="2"/>
        <v>5.23</v>
      </c>
      <c r="R10">
        <f t="shared" si="3"/>
        <v>5.23</v>
      </c>
      <c r="U10" s="1">
        <v>1910</v>
      </c>
      <c r="V10" s="2">
        <v>41.07</v>
      </c>
      <c r="W10" s="5">
        <f t="shared" si="4"/>
        <v>3.1166301436571706E-2</v>
      </c>
      <c r="X10" s="5">
        <f t="shared" si="5"/>
        <v>0.10469929388848308</v>
      </c>
      <c r="Y10" s="5">
        <f t="shared" si="6"/>
        <v>0.22522522522522523</v>
      </c>
      <c r="Z10" s="5">
        <f t="shared" si="7"/>
        <v>0.24640857073289504</v>
      </c>
      <c r="AA10" s="5">
        <f t="shared" si="8"/>
        <v>0.22352081811541269</v>
      </c>
      <c r="AB10" s="5">
        <f t="shared" si="9"/>
        <v>3.920136352568785E-2</v>
      </c>
      <c r="AC10" s="5">
        <f t="shared" si="10"/>
        <v>4.9914779644509369E-2</v>
      </c>
      <c r="AD10" s="5">
        <f t="shared" si="11"/>
        <v>0</v>
      </c>
      <c r="AE10" s="5">
        <f t="shared" si="12"/>
        <v>7.7428780131482841E-2</v>
      </c>
      <c r="AF10" s="5">
        <f t="shared" si="13"/>
        <v>0</v>
      </c>
      <c r="AG10" s="5">
        <f t="shared" si="14"/>
        <v>0</v>
      </c>
      <c r="AH10" s="5">
        <f t="shared" si="15"/>
        <v>0</v>
      </c>
      <c r="AI10" s="5">
        <f t="shared" si="16"/>
        <v>0</v>
      </c>
      <c r="AJ10" s="6">
        <f t="shared" si="17"/>
        <v>0.99756513270026781</v>
      </c>
      <c r="AK10" s="6">
        <f t="shared" si="18"/>
        <v>0.26272218164110056</v>
      </c>
      <c r="AL10" s="6">
        <f t="shared" si="19"/>
        <v>0.12734355977599221</v>
      </c>
      <c r="AM10" s="6">
        <f t="shared" si="20"/>
        <v>0.12734355977599221</v>
      </c>
      <c r="AP10" s="7" t="s">
        <v>7</v>
      </c>
      <c r="AQ10" s="7" t="s">
        <v>25</v>
      </c>
    </row>
    <row r="11" spans="1:43" ht="18.75" x14ac:dyDescent="0.3">
      <c r="A11">
        <v>1911</v>
      </c>
      <c r="B11">
        <v>0</v>
      </c>
      <c r="C11">
        <v>1.76</v>
      </c>
      <c r="D11">
        <v>3.86</v>
      </c>
      <c r="E11">
        <v>11.07</v>
      </c>
      <c r="F11">
        <v>15.22</v>
      </c>
      <c r="G11">
        <v>9.4600000000000009</v>
      </c>
      <c r="H11">
        <v>4.97</v>
      </c>
      <c r="I11">
        <v>8.93</v>
      </c>
      <c r="J11">
        <v>0</v>
      </c>
      <c r="K11">
        <v>3.39</v>
      </c>
      <c r="L11">
        <v>0</v>
      </c>
      <c r="M11">
        <v>0</v>
      </c>
      <c r="N11">
        <v>0</v>
      </c>
      <c r="O11">
        <v>0</v>
      </c>
      <c r="P11">
        <f t="shared" si="1"/>
        <v>14.43</v>
      </c>
      <c r="Q11">
        <f t="shared" si="2"/>
        <v>12.32</v>
      </c>
      <c r="R11">
        <f t="shared" si="3"/>
        <v>12.32</v>
      </c>
      <c r="U11" s="3">
        <v>1911</v>
      </c>
      <c r="V11" s="4">
        <v>58.67</v>
      </c>
      <c r="W11" s="5">
        <f t="shared" si="4"/>
        <v>2.9998295551389127E-2</v>
      </c>
      <c r="X11" s="5">
        <f t="shared" si="5"/>
        <v>6.5791716379751147E-2</v>
      </c>
      <c r="Y11" s="5">
        <f t="shared" si="6"/>
        <v>0.18868246122379409</v>
      </c>
      <c r="Z11" s="5">
        <f t="shared" si="7"/>
        <v>0.25941707857508095</v>
      </c>
      <c r="AA11" s="5">
        <f t="shared" si="8"/>
        <v>0.16124083858871657</v>
      </c>
      <c r="AB11" s="5">
        <f t="shared" si="9"/>
        <v>8.4711095960456784E-2</v>
      </c>
      <c r="AC11" s="5">
        <f t="shared" si="10"/>
        <v>0.15220726095108231</v>
      </c>
      <c r="AD11" s="5">
        <f t="shared" si="11"/>
        <v>0</v>
      </c>
      <c r="AE11" s="5">
        <f t="shared" si="12"/>
        <v>5.7780807908641554E-2</v>
      </c>
      <c r="AF11" s="5">
        <f t="shared" si="13"/>
        <v>0</v>
      </c>
      <c r="AG11" s="5">
        <f t="shared" si="14"/>
        <v>0</v>
      </c>
      <c r="AH11" s="5">
        <f t="shared" si="15"/>
        <v>0</v>
      </c>
      <c r="AI11" s="5">
        <f t="shared" si="16"/>
        <v>0</v>
      </c>
      <c r="AJ11" s="6">
        <f t="shared" si="17"/>
        <v>0.99982955513891247</v>
      </c>
      <c r="AK11" s="6">
        <f t="shared" si="18"/>
        <v>0.24595193454917336</v>
      </c>
      <c r="AL11" s="6">
        <f t="shared" si="19"/>
        <v>0.20998806885972388</v>
      </c>
      <c r="AM11" s="6">
        <f t="shared" si="20"/>
        <v>0.20998806885972388</v>
      </c>
      <c r="AP11" s="7" t="s">
        <v>8</v>
      </c>
      <c r="AQ11" s="7" t="s">
        <v>26</v>
      </c>
    </row>
    <row r="12" spans="1:43" ht="18.75" x14ac:dyDescent="0.3">
      <c r="A12">
        <v>1912</v>
      </c>
      <c r="B12">
        <v>0</v>
      </c>
      <c r="C12">
        <v>1.75</v>
      </c>
      <c r="D12">
        <v>3.9</v>
      </c>
      <c r="E12">
        <v>6.6</v>
      </c>
      <c r="F12">
        <v>14.659999999999901</v>
      </c>
      <c r="G12">
        <v>11.44</v>
      </c>
      <c r="H12">
        <v>10.45</v>
      </c>
      <c r="I12">
        <v>2.13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1"/>
        <v>21.89</v>
      </c>
      <c r="Q12">
        <f t="shared" si="2"/>
        <v>2.13</v>
      </c>
      <c r="R12">
        <f t="shared" si="3"/>
        <v>2.13</v>
      </c>
      <c r="U12" s="1">
        <v>1912</v>
      </c>
      <c r="V12" s="2">
        <v>50.96</v>
      </c>
      <c r="W12" s="5">
        <f t="shared" si="4"/>
        <v>3.4340659340659337E-2</v>
      </c>
      <c r="X12" s="5">
        <f t="shared" si="5"/>
        <v>7.6530612244897961E-2</v>
      </c>
      <c r="Y12" s="5">
        <f t="shared" si="6"/>
        <v>0.12951334379905807</v>
      </c>
      <c r="Z12" s="5">
        <f t="shared" si="7"/>
        <v>0.28767660910517856</v>
      </c>
      <c r="AA12" s="5">
        <f t="shared" si="8"/>
        <v>0.22448979591836735</v>
      </c>
      <c r="AB12" s="5">
        <f t="shared" si="9"/>
        <v>0.2050627943485086</v>
      </c>
      <c r="AC12" s="5">
        <f t="shared" si="10"/>
        <v>4.1797488226059651E-2</v>
      </c>
      <c r="AD12" s="5">
        <f t="shared" si="11"/>
        <v>0</v>
      </c>
      <c r="AE12" s="5">
        <f t="shared" si="12"/>
        <v>0</v>
      </c>
      <c r="AF12" s="5">
        <f t="shared" si="13"/>
        <v>0</v>
      </c>
      <c r="AG12" s="5">
        <f t="shared" si="14"/>
        <v>0</v>
      </c>
      <c r="AH12" s="5">
        <f t="shared" si="15"/>
        <v>0</v>
      </c>
      <c r="AI12" s="5">
        <f t="shared" si="16"/>
        <v>0</v>
      </c>
      <c r="AJ12" s="6">
        <f t="shared" si="17"/>
        <v>0.99941130298272962</v>
      </c>
      <c r="AK12" s="6">
        <f t="shared" si="18"/>
        <v>0.42955259026687598</v>
      </c>
      <c r="AL12" s="6">
        <f t="shared" si="19"/>
        <v>4.1797488226059651E-2</v>
      </c>
      <c r="AM12" s="6">
        <f t="shared" si="20"/>
        <v>4.1797488226059651E-2</v>
      </c>
      <c r="AP12" s="7" t="s">
        <v>9</v>
      </c>
      <c r="AQ12" s="7" t="s">
        <v>27</v>
      </c>
    </row>
    <row r="13" spans="1:43" ht="18.75" x14ac:dyDescent="0.3">
      <c r="A13">
        <v>1913</v>
      </c>
      <c r="B13">
        <v>0</v>
      </c>
      <c r="C13">
        <v>2.54</v>
      </c>
      <c r="D13">
        <v>5.46</v>
      </c>
      <c r="E13">
        <v>5.2399999999999904</v>
      </c>
      <c r="F13">
        <v>15.58</v>
      </c>
      <c r="G13">
        <v>10.18</v>
      </c>
      <c r="H13">
        <v>1.98</v>
      </c>
      <c r="I13">
        <v>4.5199999999999996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1"/>
        <v>12.16</v>
      </c>
      <c r="Q13">
        <f t="shared" si="2"/>
        <v>4.5199999999999996</v>
      </c>
      <c r="R13">
        <f t="shared" si="3"/>
        <v>4.5199999999999996</v>
      </c>
      <c r="U13" s="3">
        <v>1913</v>
      </c>
      <c r="V13" s="4">
        <v>45.56</v>
      </c>
      <c r="W13" s="5">
        <f t="shared" ref="W13:W76" si="21">C13/$V13</f>
        <v>5.5750658472344158E-2</v>
      </c>
      <c r="X13" s="5">
        <f t="shared" ref="X13:X76" si="22">D13/$V13</f>
        <v>0.11984196663740122</v>
      </c>
      <c r="Y13" s="5">
        <f t="shared" ref="Y13:Y76" si="23">E13/$V13</f>
        <v>0.11501316944688302</v>
      </c>
      <c r="Z13" s="5">
        <f t="shared" ref="Z13:Z76" si="24">F13/$V13</f>
        <v>0.34196663740122912</v>
      </c>
      <c r="AA13" s="5">
        <f t="shared" ref="AA13:AA76" si="25">G13/$V13</f>
        <v>0.22344161545215099</v>
      </c>
      <c r="AB13" s="5">
        <f t="shared" ref="AB13:AB76" si="26">H13/$V13</f>
        <v>4.3459174714661979E-2</v>
      </c>
      <c r="AC13" s="5">
        <f t="shared" ref="AC13:AC76" si="27">I13/$V13</f>
        <v>9.920983318700613E-2</v>
      </c>
      <c r="AD13" s="5">
        <f t="shared" ref="AD13:AD76" si="28">J13/$V13</f>
        <v>0</v>
      </c>
      <c r="AE13" s="5">
        <f t="shared" ref="AE13:AE76" si="29">K13/$V13</f>
        <v>0</v>
      </c>
      <c r="AF13" s="5">
        <f t="shared" ref="AF13:AF76" si="30">L13/$V13</f>
        <v>0</v>
      </c>
      <c r="AG13" s="5">
        <f t="shared" ref="AG13:AG76" si="31">M13/$V13</f>
        <v>0</v>
      </c>
      <c r="AH13" s="5">
        <f t="shared" ref="AH13:AH76" si="32">N13/$V13</f>
        <v>0</v>
      </c>
      <c r="AI13" s="5">
        <f t="shared" ref="AI13:AI76" si="33">O13/$V13</f>
        <v>0</v>
      </c>
      <c r="AJ13" s="6">
        <f t="shared" si="17"/>
        <v>0.99868305531167667</v>
      </c>
      <c r="AK13" s="6">
        <f t="shared" si="18"/>
        <v>0.26690079016681295</v>
      </c>
      <c r="AL13" s="6">
        <f t="shared" si="19"/>
        <v>9.920983318700613E-2</v>
      </c>
      <c r="AM13" s="6">
        <f t="shared" si="20"/>
        <v>9.920983318700613E-2</v>
      </c>
      <c r="AP13" s="7" t="s">
        <v>10</v>
      </c>
      <c r="AQ13" s="7" t="s">
        <v>28</v>
      </c>
    </row>
    <row r="14" spans="1:43" ht="18.75" x14ac:dyDescent="0.3">
      <c r="A14">
        <v>1914</v>
      </c>
      <c r="B14">
        <v>0</v>
      </c>
      <c r="C14">
        <v>2.0499999999999998</v>
      </c>
      <c r="D14">
        <v>3.43</v>
      </c>
      <c r="E14">
        <v>7.72</v>
      </c>
      <c r="F14">
        <v>14.299999999999899</v>
      </c>
      <c r="G14">
        <v>4.71</v>
      </c>
      <c r="H14">
        <v>5.0199999999999996</v>
      </c>
      <c r="I14">
        <v>0</v>
      </c>
      <c r="J14">
        <v>2.61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1"/>
        <v>9.73</v>
      </c>
      <c r="Q14">
        <f t="shared" si="2"/>
        <v>2.61</v>
      </c>
      <c r="R14">
        <f t="shared" si="3"/>
        <v>2.61</v>
      </c>
      <c r="U14" s="1">
        <v>1914</v>
      </c>
      <c r="V14" s="2">
        <v>39.96</v>
      </c>
      <c r="W14" s="5">
        <f t="shared" si="21"/>
        <v>5.1301301301301297E-2</v>
      </c>
      <c r="X14" s="5">
        <f t="shared" si="22"/>
        <v>8.5835835835835844E-2</v>
      </c>
      <c r="Y14" s="5">
        <f t="shared" si="23"/>
        <v>0.1931931931931932</v>
      </c>
      <c r="Z14" s="5">
        <f t="shared" si="24"/>
        <v>0.35785785785785534</v>
      </c>
      <c r="AA14" s="5">
        <f t="shared" si="25"/>
        <v>0.11786786786786786</v>
      </c>
      <c r="AB14" s="5">
        <f t="shared" si="26"/>
        <v>0.12562562562562563</v>
      </c>
      <c r="AC14" s="5">
        <f t="shared" si="27"/>
        <v>0</v>
      </c>
      <c r="AD14" s="5">
        <f t="shared" si="28"/>
        <v>6.5315315315315314E-2</v>
      </c>
      <c r="AE14" s="5">
        <f t="shared" si="29"/>
        <v>0</v>
      </c>
      <c r="AF14" s="5">
        <f t="shared" si="30"/>
        <v>0</v>
      </c>
      <c r="AG14" s="5">
        <f t="shared" si="31"/>
        <v>0</v>
      </c>
      <c r="AH14" s="5">
        <f t="shared" si="32"/>
        <v>0</v>
      </c>
      <c r="AI14" s="5">
        <f t="shared" si="33"/>
        <v>0</v>
      </c>
      <c r="AJ14" s="6">
        <f t="shared" si="17"/>
        <v>0.99699699699699451</v>
      </c>
      <c r="AK14" s="6">
        <f t="shared" si="18"/>
        <v>0.24349349349349347</v>
      </c>
      <c r="AL14" s="6">
        <f t="shared" si="19"/>
        <v>6.5315315315315314E-2</v>
      </c>
      <c r="AM14" s="6">
        <f t="shared" si="20"/>
        <v>6.5315315315315314E-2</v>
      </c>
      <c r="AP14" s="7" t="s">
        <v>11</v>
      </c>
      <c r="AQ14" s="7" t="s">
        <v>29</v>
      </c>
    </row>
    <row r="15" spans="1:43" ht="18.75" x14ac:dyDescent="0.3">
      <c r="A15">
        <v>1915</v>
      </c>
      <c r="B15">
        <v>0</v>
      </c>
      <c r="C15">
        <v>1.78</v>
      </c>
      <c r="D15">
        <v>3.64</v>
      </c>
      <c r="E15">
        <v>12.28</v>
      </c>
      <c r="F15">
        <v>13.54</v>
      </c>
      <c r="G15">
        <v>5</v>
      </c>
      <c r="H15">
        <v>3.73</v>
      </c>
      <c r="I15">
        <v>4.49</v>
      </c>
      <c r="J15">
        <v>0</v>
      </c>
      <c r="K15">
        <v>0</v>
      </c>
      <c r="L15">
        <v>4.3899999999999997</v>
      </c>
      <c r="M15">
        <v>0</v>
      </c>
      <c r="N15">
        <v>0</v>
      </c>
      <c r="O15">
        <v>0</v>
      </c>
      <c r="P15">
        <f t="shared" si="1"/>
        <v>8.73</v>
      </c>
      <c r="Q15">
        <f t="shared" si="2"/>
        <v>4.49</v>
      </c>
      <c r="R15">
        <f t="shared" si="3"/>
        <v>8.879999999999999</v>
      </c>
      <c r="U15" s="3">
        <v>1915</v>
      </c>
      <c r="V15" s="4">
        <v>48.89</v>
      </c>
      <c r="W15" s="5">
        <f t="shared" si="21"/>
        <v>3.6408263448557986E-2</v>
      </c>
      <c r="X15" s="5">
        <f t="shared" si="22"/>
        <v>7.4452853344242176E-2</v>
      </c>
      <c r="Y15" s="5">
        <f t="shared" si="23"/>
        <v>0.25117610963387194</v>
      </c>
      <c r="Z15" s="5">
        <f t="shared" si="24"/>
        <v>0.27694825117610961</v>
      </c>
      <c r="AA15" s="5">
        <f t="shared" si="25"/>
        <v>0.1022704029453876</v>
      </c>
      <c r="AB15" s="5">
        <f t="shared" si="26"/>
        <v>7.6293720597259154E-2</v>
      </c>
      <c r="AC15" s="5">
        <f t="shared" si="27"/>
        <v>9.1838821844958077E-2</v>
      </c>
      <c r="AD15" s="5">
        <f t="shared" si="28"/>
        <v>0</v>
      </c>
      <c r="AE15" s="5">
        <f t="shared" si="29"/>
        <v>0</v>
      </c>
      <c r="AF15" s="5">
        <f t="shared" si="30"/>
        <v>8.9793413786050311E-2</v>
      </c>
      <c r="AG15" s="5">
        <f t="shared" si="31"/>
        <v>0</v>
      </c>
      <c r="AH15" s="5">
        <f t="shared" si="32"/>
        <v>0</v>
      </c>
      <c r="AI15" s="5">
        <f t="shared" si="33"/>
        <v>0</v>
      </c>
      <c r="AJ15" s="6">
        <f t="shared" si="17"/>
        <v>0.99918183677643679</v>
      </c>
      <c r="AK15" s="6">
        <f t="shared" si="18"/>
        <v>0.17856412354264675</v>
      </c>
      <c r="AL15" s="6">
        <f t="shared" si="19"/>
        <v>9.1838821844958077E-2</v>
      </c>
      <c r="AM15" s="6">
        <f t="shared" si="20"/>
        <v>0.18163223563100839</v>
      </c>
      <c r="AP15" s="7" t="s">
        <v>12</v>
      </c>
      <c r="AQ15" s="7" t="s">
        <v>30</v>
      </c>
    </row>
    <row r="16" spans="1:43" ht="18.75" x14ac:dyDescent="0.3">
      <c r="A16">
        <v>1916</v>
      </c>
      <c r="B16">
        <v>0</v>
      </c>
      <c r="C16">
        <v>2</v>
      </c>
      <c r="D16">
        <v>5.0999999999999996</v>
      </c>
      <c r="E16">
        <v>8.8499999999999908</v>
      </c>
      <c r="F16">
        <v>12.38</v>
      </c>
      <c r="G16">
        <v>7.07</v>
      </c>
      <c r="H16">
        <v>3.4</v>
      </c>
      <c r="I16">
        <v>2.04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1"/>
        <v>10.47</v>
      </c>
      <c r="Q16">
        <f t="shared" si="2"/>
        <v>2.04</v>
      </c>
      <c r="R16">
        <f t="shared" si="3"/>
        <v>2.04</v>
      </c>
      <c r="U16" s="1">
        <v>1916</v>
      </c>
      <c r="V16" s="2">
        <v>40.909999999999997</v>
      </c>
      <c r="W16" s="5">
        <f t="shared" si="21"/>
        <v>4.8887802493277933E-2</v>
      </c>
      <c r="X16" s="5">
        <f t="shared" si="22"/>
        <v>0.12466389635785871</v>
      </c>
      <c r="Y16" s="5">
        <f t="shared" si="23"/>
        <v>0.21632852603275463</v>
      </c>
      <c r="Z16" s="5">
        <f t="shared" si="24"/>
        <v>0.30261549743339039</v>
      </c>
      <c r="AA16" s="5">
        <f t="shared" si="25"/>
        <v>0.17281838181373749</v>
      </c>
      <c r="AB16" s="5">
        <f t="shared" si="26"/>
        <v>8.3109264238572483E-2</v>
      </c>
      <c r="AC16" s="5">
        <f t="shared" si="27"/>
        <v>4.9865558543143493E-2</v>
      </c>
      <c r="AD16" s="5">
        <f t="shared" si="28"/>
        <v>0</v>
      </c>
      <c r="AE16" s="5">
        <f t="shared" si="29"/>
        <v>0</v>
      </c>
      <c r="AF16" s="5">
        <f t="shared" si="30"/>
        <v>0</v>
      </c>
      <c r="AG16" s="5">
        <f t="shared" si="31"/>
        <v>0</v>
      </c>
      <c r="AH16" s="5">
        <f t="shared" si="32"/>
        <v>0</v>
      </c>
      <c r="AI16" s="5">
        <f t="shared" si="33"/>
        <v>0</v>
      </c>
      <c r="AJ16" s="6">
        <f t="shared" si="17"/>
        <v>0.99828892691273496</v>
      </c>
      <c r="AK16" s="6">
        <f t="shared" si="18"/>
        <v>0.25592764605231</v>
      </c>
      <c r="AL16" s="6">
        <f t="shared" si="19"/>
        <v>4.9865558543143493E-2</v>
      </c>
      <c r="AM16" s="6">
        <f t="shared" si="20"/>
        <v>4.9865558543143493E-2</v>
      </c>
      <c r="AP16" s="7" t="s">
        <v>13</v>
      </c>
      <c r="AQ16" s="7" t="s">
        <v>31</v>
      </c>
    </row>
    <row r="17" spans="1:39" x14ac:dyDescent="0.25">
      <c r="A17">
        <v>1917</v>
      </c>
      <c r="B17">
        <v>0</v>
      </c>
      <c r="C17">
        <v>1.55</v>
      </c>
      <c r="D17">
        <v>4.8</v>
      </c>
      <c r="E17">
        <v>10.44</v>
      </c>
      <c r="F17">
        <v>13.719999999999899</v>
      </c>
      <c r="G17">
        <v>7.66</v>
      </c>
      <c r="H17">
        <v>1.9</v>
      </c>
      <c r="I17">
        <v>4.3699999999999903</v>
      </c>
      <c r="J17">
        <v>2.8</v>
      </c>
      <c r="K17">
        <v>3.06</v>
      </c>
      <c r="L17">
        <v>0</v>
      </c>
      <c r="M17">
        <v>0</v>
      </c>
      <c r="N17">
        <v>0</v>
      </c>
      <c r="O17">
        <v>0</v>
      </c>
      <c r="P17">
        <f t="shared" si="1"/>
        <v>9.56</v>
      </c>
      <c r="Q17">
        <f t="shared" si="2"/>
        <v>10.22999999999999</v>
      </c>
      <c r="R17">
        <f t="shared" si="3"/>
        <v>10.22999999999999</v>
      </c>
      <c r="U17" s="3">
        <v>1917</v>
      </c>
      <c r="V17" s="4">
        <v>50.37</v>
      </c>
      <c r="W17" s="5">
        <f t="shared" si="21"/>
        <v>3.0772285090331548E-2</v>
      </c>
      <c r="X17" s="5">
        <f t="shared" si="22"/>
        <v>9.5294818344252533E-2</v>
      </c>
      <c r="Y17" s="5">
        <f t="shared" si="23"/>
        <v>0.20726622989874927</v>
      </c>
      <c r="Z17" s="5">
        <f t="shared" si="24"/>
        <v>0.27238435576731984</v>
      </c>
      <c r="AA17" s="5">
        <f t="shared" si="25"/>
        <v>0.15207464760770301</v>
      </c>
      <c r="AB17" s="5">
        <f t="shared" si="26"/>
        <v>3.7720865594599959E-2</v>
      </c>
      <c r="AC17" s="5">
        <f t="shared" si="27"/>
        <v>8.6757990867579723E-2</v>
      </c>
      <c r="AD17" s="5">
        <f t="shared" si="28"/>
        <v>5.558864403414731E-2</v>
      </c>
      <c r="AE17" s="5">
        <f t="shared" si="29"/>
        <v>6.0750446694460995E-2</v>
      </c>
      <c r="AF17" s="5">
        <f t="shared" si="30"/>
        <v>0</v>
      </c>
      <c r="AG17" s="5">
        <f t="shared" si="31"/>
        <v>0</v>
      </c>
      <c r="AH17" s="5">
        <f t="shared" si="32"/>
        <v>0</v>
      </c>
      <c r="AI17" s="5">
        <f t="shared" si="33"/>
        <v>0</v>
      </c>
      <c r="AJ17" s="6">
        <f t="shared" si="17"/>
        <v>0.9986102838991443</v>
      </c>
      <c r="AK17" s="6">
        <f t="shared" si="18"/>
        <v>0.18979551320230298</v>
      </c>
      <c r="AL17" s="6">
        <f t="shared" si="19"/>
        <v>0.20309708159618803</v>
      </c>
      <c r="AM17" s="6">
        <f t="shared" si="20"/>
        <v>0.20309708159618803</v>
      </c>
    </row>
    <row r="18" spans="1:39" x14ac:dyDescent="0.25">
      <c r="A18">
        <v>1918</v>
      </c>
      <c r="B18">
        <v>0</v>
      </c>
      <c r="C18">
        <v>2.46</v>
      </c>
      <c r="D18">
        <v>3.05</v>
      </c>
      <c r="E18">
        <v>9.3000000000000007</v>
      </c>
      <c r="F18">
        <v>10.050000000000001</v>
      </c>
      <c r="G18">
        <v>8.5299999999999994</v>
      </c>
      <c r="H18">
        <v>3.76</v>
      </c>
      <c r="I18">
        <v>0</v>
      </c>
      <c r="J18">
        <v>0</v>
      </c>
      <c r="K18">
        <v>3.92</v>
      </c>
      <c r="L18">
        <v>0</v>
      </c>
      <c r="M18">
        <v>0</v>
      </c>
      <c r="N18">
        <v>0</v>
      </c>
      <c r="O18">
        <v>0</v>
      </c>
      <c r="P18">
        <f t="shared" si="1"/>
        <v>12.29</v>
      </c>
      <c r="Q18">
        <f t="shared" si="2"/>
        <v>3.92</v>
      </c>
      <c r="R18">
        <f t="shared" si="3"/>
        <v>3.92</v>
      </c>
      <c r="U18" s="1">
        <v>1918</v>
      </c>
      <c r="V18" s="2">
        <v>41.13</v>
      </c>
      <c r="W18" s="5">
        <f t="shared" si="21"/>
        <v>5.9810357403355212E-2</v>
      </c>
      <c r="X18" s="5">
        <f t="shared" si="22"/>
        <v>7.4155117918794061E-2</v>
      </c>
      <c r="Y18" s="5">
        <f t="shared" si="23"/>
        <v>0.2261123267687819</v>
      </c>
      <c r="Z18" s="5">
        <f t="shared" si="24"/>
        <v>0.24434719183078046</v>
      </c>
      <c r="AA18" s="5">
        <f t="shared" si="25"/>
        <v>0.20739119863846339</v>
      </c>
      <c r="AB18" s="5">
        <f t="shared" si="26"/>
        <v>9.1417456844152672E-2</v>
      </c>
      <c r="AC18" s="5">
        <f t="shared" si="27"/>
        <v>0</v>
      </c>
      <c r="AD18" s="5">
        <f t="shared" si="28"/>
        <v>0</v>
      </c>
      <c r="AE18" s="5">
        <f t="shared" si="29"/>
        <v>9.5307561390712364E-2</v>
      </c>
      <c r="AF18" s="5">
        <f t="shared" si="30"/>
        <v>0</v>
      </c>
      <c r="AG18" s="5">
        <f t="shared" si="31"/>
        <v>0</v>
      </c>
      <c r="AH18" s="5">
        <f t="shared" si="32"/>
        <v>0</v>
      </c>
      <c r="AI18" s="5">
        <f t="shared" si="33"/>
        <v>0</v>
      </c>
      <c r="AJ18" s="6">
        <f t="shared" si="17"/>
        <v>0.9985412107950401</v>
      </c>
      <c r="AK18" s="6">
        <f t="shared" si="18"/>
        <v>0.29880865548261604</v>
      </c>
      <c r="AL18" s="6">
        <f t="shared" si="19"/>
        <v>9.5307561390712364E-2</v>
      </c>
      <c r="AM18" s="6">
        <f t="shared" si="20"/>
        <v>9.5307561390712364E-2</v>
      </c>
    </row>
    <row r="19" spans="1:39" x14ac:dyDescent="0.25">
      <c r="A19">
        <v>1919</v>
      </c>
      <c r="B19">
        <v>0</v>
      </c>
      <c r="C19">
        <v>1.97</v>
      </c>
      <c r="D19">
        <v>4.58</v>
      </c>
      <c r="E19">
        <v>9.19</v>
      </c>
      <c r="F19">
        <v>17.940000000000001</v>
      </c>
      <c r="G19">
        <v>6.08</v>
      </c>
      <c r="H19">
        <v>6.8199999999999896</v>
      </c>
      <c r="I19">
        <v>2.2400000000000002</v>
      </c>
      <c r="J19"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1"/>
        <v>12.89999999999999</v>
      </c>
      <c r="Q19">
        <f t="shared" si="2"/>
        <v>5.24</v>
      </c>
      <c r="R19">
        <f t="shared" si="3"/>
        <v>5.24</v>
      </c>
      <c r="U19" s="3">
        <v>1919</v>
      </c>
      <c r="V19" s="4">
        <v>51.91</v>
      </c>
      <c r="W19" s="5">
        <f t="shared" si="21"/>
        <v>3.79502985937199E-2</v>
      </c>
      <c r="X19" s="5">
        <f t="shared" si="22"/>
        <v>8.822962820265845E-2</v>
      </c>
      <c r="Y19" s="5">
        <f t="shared" si="23"/>
        <v>0.17703717973415528</v>
      </c>
      <c r="Z19" s="5">
        <f t="shared" si="24"/>
        <v>0.34559815064534777</v>
      </c>
      <c r="AA19" s="5">
        <f t="shared" si="25"/>
        <v>0.11712579464457716</v>
      </c>
      <c r="AB19" s="5">
        <f t="shared" si="26"/>
        <v>0.13138123675592353</v>
      </c>
      <c r="AC19" s="5">
        <f t="shared" si="27"/>
        <v>4.3151608553265275E-2</v>
      </c>
      <c r="AD19" s="5">
        <f t="shared" si="28"/>
        <v>5.7792332883837415E-2</v>
      </c>
      <c r="AE19" s="5">
        <f t="shared" si="29"/>
        <v>0</v>
      </c>
      <c r="AF19" s="5">
        <f t="shared" si="30"/>
        <v>0</v>
      </c>
      <c r="AG19" s="5">
        <f t="shared" si="31"/>
        <v>0</v>
      </c>
      <c r="AH19" s="5">
        <f t="shared" si="32"/>
        <v>0</v>
      </c>
      <c r="AI19" s="5">
        <f t="shared" si="33"/>
        <v>0</v>
      </c>
      <c r="AJ19" s="6">
        <f t="shared" si="17"/>
        <v>0.9982662300134848</v>
      </c>
      <c r="AK19" s="6">
        <f t="shared" si="18"/>
        <v>0.24850703140050068</v>
      </c>
      <c r="AL19" s="6">
        <f t="shared" si="19"/>
        <v>0.1009439414371027</v>
      </c>
      <c r="AM19" s="6">
        <f t="shared" si="20"/>
        <v>0.1009439414371027</v>
      </c>
    </row>
    <row r="20" spans="1:39" x14ac:dyDescent="0.25">
      <c r="A20">
        <v>1920</v>
      </c>
      <c r="B20">
        <v>0</v>
      </c>
      <c r="C20">
        <v>1.76</v>
      </c>
      <c r="D20">
        <v>5.69</v>
      </c>
      <c r="E20">
        <v>7.6399999999999899</v>
      </c>
      <c r="F20">
        <v>14.77</v>
      </c>
      <c r="G20">
        <v>13.6299999999999</v>
      </c>
      <c r="H20">
        <v>0</v>
      </c>
      <c r="I20">
        <v>0</v>
      </c>
      <c r="J20">
        <v>0</v>
      </c>
      <c r="K20">
        <v>6.82</v>
      </c>
      <c r="L20">
        <v>0</v>
      </c>
      <c r="M20">
        <v>0</v>
      </c>
      <c r="N20">
        <v>0</v>
      </c>
      <c r="O20">
        <v>0</v>
      </c>
      <c r="P20">
        <f t="shared" si="1"/>
        <v>13.6299999999999</v>
      </c>
      <c r="Q20">
        <f t="shared" si="2"/>
        <v>6.82</v>
      </c>
      <c r="R20">
        <f t="shared" si="3"/>
        <v>6.82</v>
      </c>
      <c r="U20" s="1">
        <v>1920</v>
      </c>
      <c r="V20" s="2">
        <v>50.45</v>
      </c>
      <c r="W20" s="5">
        <f t="shared" si="21"/>
        <v>3.4886025768087213E-2</v>
      </c>
      <c r="X20" s="5">
        <f t="shared" si="22"/>
        <v>0.11278493557978196</v>
      </c>
      <c r="Y20" s="5">
        <f t="shared" si="23"/>
        <v>0.15143706640237839</v>
      </c>
      <c r="Z20" s="5">
        <f t="shared" si="24"/>
        <v>0.29276511397423188</v>
      </c>
      <c r="AA20" s="5">
        <f t="shared" si="25"/>
        <v>0.27016848364717344</v>
      </c>
      <c r="AB20" s="5">
        <f t="shared" si="26"/>
        <v>0</v>
      </c>
      <c r="AC20" s="5">
        <f t="shared" si="27"/>
        <v>0</v>
      </c>
      <c r="AD20" s="5">
        <f t="shared" si="28"/>
        <v>0</v>
      </c>
      <c r="AE20" s="5">
        <f t="shared" si="29"/>
        <v>0.13518334985133795</v>
      </c>
      <c r="AF20" s="5">
        <f t="shared" si="30"/>
        <v>0</v>
      </c>
      <c r="AG20" s="5">
        <f t="shared" si="31"/>
        <v>0</v>
      </c>
      <c r="AH20" s="5">
        <f t="shared" si="32"/>
        <v>0</v>
      </c>
      <c r="AI20" s="5">
        <f t="shared" si="33"/>
        <v>0</v>
      </c>
      <c r="AJ20" s="6">
        <f t="shared" si="17"/>
        <v>0.99722497522299092</v>
      </c>
      <c r="AK20" s="6">
        <f t="shared" si="18"/>
        <v>0.27016848364717344</v>
      </c>
      <c r="AL20" s="6">
        <f t="shared" si="19"/>
        <v>0.13518334985133795</v>
      </c>
      <c r="AM20" s="6">
        <f t="shared" si="20"/>
        <v>0.13518334985133795</v>
      </c>
    </row>
    <row r="21" spans="1:39" x14ac:dyDescent="0.25">
      <c r="A21">
        <v>1921</v>
      </c>
      <c r="B21">
        <v>0</v>
      </c>
      <c r="C21">
        <v>2.48</v>
      </c>
      <c r="D21">
        <v>4.8</v>
      </c>
      <c r="E21">
        <v>9.19</v>
      </c>
      <c r="F21">
        <v>13.739999999999901</v>
      </c>
      <c r="G21">
        <v>3.87</v>
      </c>
      <c r="H21">
        <v>1.97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1"/>
        <v>5.84</v>
      </c>
      <c r="Q21">
        <f t="shared" si="2"/>
        <v>0</v>
      </c>
      <c r="R21">
        <f t="shared" si="3"/>
        <v>0</v>
      </c>
      <c r="U21" s="3">
        <v>1921</v>
      </c>
      <c r="V21" s="4">
        <v>36.14</v>
      </c>
      <c r="W21" s="5">
        <f t="shared" si="21"/>
        <v>6.8622025456557822E-2</v>
      </c>
      <c r="X21" s="5">
        <f t="shared" si="22"/>
        <v>0.13281682346430548</v>
      </c>
      <c r="Y21" s="5">
        <f t="shared" si="23"/>
        <v>0.25428887659103483</v>
      </c>
      <c r="Z21" s="5">
        <f t="shared" si="24"/>
        <v>0.38018815716657167</v>
      </c>
      <c r="AA21" s="5">
        <f t="shared" si="25"/>
        <v>0.1070835639180963</v>
      </c>
      <c r="AB21" s="5">
        <f t="shared" si="26"/>
        <v>5.4510237963475372E-2</v>
      </c>
      <c r="AC21" s="5">
        <f t="shared" si="27"/>
        <v>0</v>
      </c>
      <c r="AD21" s="5">
        <f t="shared" si="28"/>
        <v>0</v>
      </c>
      <c r="AE21" s="5">
        <f t="shared" si="29"/>
        <v>0</v>
      </c>
      <c r="AF21" s="5">
        <f t="shared" si="30"/>
        <v>0</v>
      </c>
      <c r="AG21" s="5">
        <f t="shared" si="31"/>
        <v>0</v>
      </c>
      <c r="AH21" s="5">
        <f t="shared" si="32"/>
        <v>0</v>
      </c>
      <c r="AI21" s="5">
        <f t="shared" si="33"/>
        <v>0</v>
      </c>
      <c r="AJ21" s="6">
        <f t="shared" si="17"/>
        <v>0.99750968456004152</v>
      </c>
      <c r="AK21" s="6">
        <f t="shared" si="18"/>
        <v>0.16159380188157169</v>
      </c>
      <c r="AL21" s="6">
        <f t="shared" si="19"/>
        <v>0</v>
      </c>
      <c r="AM21" s="6">
        <f t="shared" si="20"/>
        <v>0</v>
      </c>
    </row>
    <row r="22" spans="1:39" x14ac:dyDescent="0.25">
      <c r="A22">
        <v>1922</v>
      </c>
      <c r="B22">
        <v>0</v>
      </c>
      <c r="C22">
        <v>1.89</v>
      </c>
      <c r="D22">
        <v>5.69</v>
      </c>
      <c r="E22">
        <v>9.02</v>
      </c>
      <c r="F22">
        <v>14.28</v>
      </c>
      <c r="G22">
        <v>8.41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1"/>
        <v>8.41</v>
      </c>
      <c r="Q22">
        <f t="shared" si="2"/>
        <v>0</v>
      </c>
      <c r="R22">
        <f t="shared" si="3"/>
        <v>0</v>
      </c>
      <c r="U22" s="1">
        <v>1922</v>
      </c>
      <c r="V22" s="2">
        <v>39.369999999999997</v>
      </c>
      <c r="W22" s="5">
        <f t="shared" si="21"/>
        <v>4.8006096012192023E-2</v>
      </c>
      <c r="X22" s="5">
        <f t="shared" si="22"/>
        <v>0.14452628905257811</v>
      </c>
      <c r="Y22" s="5">
        <f t="shared" si="23"/>
        <v>0.22910845821691644</v>
      </c>
      <c r="Z22" s="5">
        <f t="shared" si="24"/>
        <v>0.36271272542545085</v>
      </c>
      <c r="AA22" s="5">
        <f t="shared" si="25"/>
        <v>0.21361442722885449</v>
      </c>
      <c r="AB22" s="5">
        <f t="shared" si="26"/>
        <v>0</v>
      </c>
      <c r="AC22" s="5">
        <f t="shared" si="27"/>
        <v>0</v>
      </c>
      <c r="AD22" s="5">
        <f t="shared" si="28"/>
        <v>0</v>
      </c>
      <c r="AE22" s="5">
        <f t="shared" si="29"/>
        <v>0</v>
      </c>
      <c r="AF22" s="5">
        <f t="shared" si="30"/>
        <v>0</v>
      </c>
      <c r="AG22" s="5">
        <f t="shared" si="31"/>
        <v>0</v>
      </c>
      <c r="AH22" s="5">
        <f t="shared" si="32"/>
        <v>0</v>
      </c>
      <c r="AI22" s="5">
        <f t="shared" si="33"/>
        <v>0</v>
      </c>
      <c r="AJ22" s="6">
        <f t="shared" si="17"/>
        <v>0.99796799593599195</v>
      </c>
      <c r="AK22" s="6">
        <f t="shared" si="18"/>
        <v>0.21361442722885449</v>
      </c>
      <c r="AL22" s="6">
        <f t="shared" si="19"/>
        <v>0</v>
      </c>
      <c r="AM22" s="6">
        <f t="shared" si="20"/>
        <v>0</v>
      </c>
    </row>
    <row r="23" spans="1:39" x14ac:dyDescent="0.25">
      <c r="A23">
        <v>1923</v>
      </c>
      <c r="B23">
        <v>0</v>
      </c>
      <c r="C23">
        <v>1.59</v>
      </c>
      <c r="D23">
        <v>3.73</v>
      </c>
      <c r="E23">
        <v>9.9</v>
      </c>
      <c r="F23">
        <v>10.5299999999999</v>
      </c>
      <c r="G23">
        <v>14.04</v>
      </c>
      <c r="H23">
        <v>1.65</v>
      </c>
      <c r="I23">
        <v>0</v>
      </c>
      <c r="J23">
        <v>2.78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1"/>
        <v>15.69</v>
      </c>
      <c r="Q23">
        <f t="shared" si="2"/>
        <v>2.78</v>
      </c>
      <c r="R23">
        <f t="shared" si="3"/>
        <v>2.78</v>
      </c>
      <c r="U23" s="3">
        <v>1923</v>
      </c>
      <c r="V23" s="4">
        <v>44.28</v>
      </c>
      <c r="W23" s="5">
        <f t="shared" si="21"/>
        <v>3.5907859078590787E-2</v>
      </c>
      <c r="X23" s="5">
        <f t="shared" si="22"/>
        <v>8.423667570009033E-2</v>
      </c>
      <c r="Y23" s="5">
        <f t="shared" si="23"/>
        <v>0.22357723577235772</v>
      </c>
      <c r="Z23" s="5">
        <f t="shared" si="24"/>
        <v>0.23780487804877823</v>
      </c>
      <c r="AA23" s="5">
        <f t="shared" si="25"/>
        <v>0.31707317073170727</v>
      </c>
      <c r="AB23" s="5">
        <f t="shared" si="26"/>
        <v>3.7262872628726282E-2</v>
      </c>
      <c r="AC23" s="5">
        <f t="shared" si="27"/>
        <v>0</v>
      </c>
      <c r="AD23" s="5">
        <f t="shared" si="28"/>
        <v>6.2782294489611562E-2</v>
      </c>
      <c r="AE23" s="5">
        <f t="shared" si="29"/>
        <v>0</v>
      </c>
      <c r="AF23" s="5">
        <f t="shared" si="30"/>
        <v>0</v>
      </c>
      <c r="AG23" s="5">
        <f t="shared" si="31"/>
        <v>0</v>
      </c>
      <c r="AH23" s="5">
        <f t="shared" si="32"/>
        <v>0</v>
      </c>
      <c r="AI23" s="5">
        <f t="shared" si="33"/>
        <v>0</v>
      </c>
      <c r="AJ23" s="6">
        <f t="shared" si="17"/>
        <v>0.99864498644986222</v>
      </c>
      <c r="AK23" s="6">
        <f t="shared" si="18"/>
        <v>0.35433604336043356</v>
      </c>
      <c r="AL23" s="6">
        <f t="shared" si="19"/>
        <v>6.2782294489611562E-2</v>
      </c>
      <c r="AM23" s="6">
        <f t="shared" si="20"/>
        <v>6.2782294489611562E-2</v>
      </c>
    </row>
    <row r="24" spans="1:39" x14ac:dyDescent="0.25">
      <c r="A24">
        <v>1924</v>
      </c>
      <c r="B24">
        <v>0</v>
      </c>
      <c r="C24">
        <v>1.22</v>
      </c>
      <c r="D24">
        <v>4.79</v>
      </c>
      <c r="E24">
        <v>8.9499999999999993</v>
      </c>
      <c r="F24">
        <v>9.77</v>
      </c>
      <c r="G24">
        <v>11.749999999999901</v>
      </c>
      <c r="H24">
        <v>7.26</v>
      </c>
      <c r="I24">
        <v>6.69</v>
      </c>
      <c r="J24">
        <v>2.73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1"/>
        <v>19.009999999999899</v>
      </c>
      <c r="Q24">
        <f t="shared" si="2"/>
        <v>9.42</v>
      </c>
      <c r="R24">
        <f t="shared" si="3"/>
        <v>9.42</v>
      </c>
      <c r="U24" s="1">
        <v>1924</v>
      </c>
      <c r="V24" s="2">
        <v>53.24</v>
      </c>
      <c r="W24" s="5">
        <f t="shared" si="21"/>
        <v>2.291510142749812E-2</v>
      </c>
      <c r="X24" s="5">
        <f t="shared" si="22"/>
        <v>8.9969947407963935E-2</v>
      </c>
      <c r="Y24" s="5">
        <f t="shared" si="23"/>
        <v>0.16810668670172801</v>
      </c>
      <c r="Z24" s="5">
        <f t="shared" si="24"/>
        <v>0.18350864012021034</v>
      </c>
      <c r="AA24" s="5">
        <f t="shared" si="25"/>
        <v>0.2206987227648366</v>
      </c>
      <c r="AB24" s="5">
        <f t="shared" si="26"/>
        <v>0.13636363636363635</v>
      </c>
      <c r="AC24" s="5">
        <f t="shared" si="27"/>
        <v>0.12565740045078888</v>
      </c>
      <c r="AD24" s="5">
        <f t="shared" si="28"/>
        <v>5.127723516153268E-2</v>
      </c>
      <c r="AE24" s="5">
        <f t="shared" si="29"/>
        <v>0</v>
      </c>
      <c r="AF24" s="5">
        <f t="shared" si="30"/>
        <v>0</v>
      </c>
      <c r="AG24" s="5">
        <f t="shared" si="31"/>
        <v>0</v>
      </c>
      <c r="AH24" s="5">
        <f t="shared" si="32"/>
        <v>0</v>
      </c>
      <c r="AI24" s="5">
        <f t="shared" si="33"/>
        <v>0</v>
      </c>
      <c r="AJ24" s="6">
        <f t="shared" si="17"/>
        <v>0.99849737039819486</v>
      </c>
      <c r="AK24" s="6">
        <f t="shared" si="18"/>
        <v>0.35706235912847295</v>
      </c>
      <c r="AL24" s="6">
        <f t="shared" si="19"/>
        <v>0.17693463561232156</v>
      </c>
      <c r="AM24" s="6">
        <f t="shared" si="20"/>
        <v>0.17693463561232156</v>
      </c>
    </row>
    <row r="25" spans="1:39" x14ac:dyDescent="0.25">
      <c r="A25">
        <v>1925</v>
      </c>
      <c r="B25">
        <v>0</v>
      </c>
      <c r="C25">
        <v>1.98</v>
      </c>
      <c r="D25">
        <v>3.98</v>
      </c>
      <c r="E25">
        <v>8.9299999999999908</v>
      </c>
      <c r="F25">
        <v>9.14</v>
      </c>
      <c r="G25">
        <v>7.08</v>
      </c>
      <c r="H25">
        <v>7.08</v>
      </c>
      <c r="I25">
        <v>0</v>
      </c>
      <c r="J25">
        <v>2.72</v>
      </c>
      <c r="K25">
        <v>3.98</v>
      </c>
      <c r="L25">
        <v>0</v>
      </c>
      <c r="M25">
        <v>0</v>
      </c>
      <c r="N25">
        <v>0</v>
      </c>
      <c r="O25">
        <v>0</v>
      </c>
      <c r="P25">
        <f t="shared" si="1"/>
        <v>14.16</v>
      </c>
      <c r="Q25">
        <f t="shared" si="2"/>
        <v>6.7</v>
      </c>
      <c r="R25">
        <f t="shared" si="3"/>
        <v>6.7</v>
      </c>
      <c r="U25" s="3">
        <v>1925</v>
      </c>
      <c r="V25" s="4">
        <v>44.91</v>
      </c>
      <c r="W25" s="5">
        <f t="shared" si="21"/>
        <v>4.4088176352705413E-2</v>
      </c>
      <c r="X25" s="5">
        <f t="shared" si="22"/>
        <v>8.8621687820084616E-2</v>
      </c>
      <c r="Y25" s="5">
        <f t="shared" si="23"/>
        <v>0.19884212870184795</v>
      </c>
      <c r="Z25" s="5">
        <f t="shared" si="24"/>
        <v>0.20351814740592297</v>
      </c>
      <c r="AA25" s="5">
        <f t="shared" si="25"/>
        <v>0.15764863059452239</v>
      </c>
      <c r="AB25" s="5">
        <f t="shared" si="26"/>
        <v>0.15764863059452239</v>
      </c>
      <c r="AC25" s="5">
        <f t="shared" si="27"/>
        <v>0</v>
      </c>
      <c r="AD25" s="5">
        <f t="shared" si="28"/>
        <v>6.0565575595635725E-2</v>
      </c>
      <c r="AE25" s="5">
        <f t="shared" si="29"/>
        <v>8.8621687820084616E-2</v>
      </c>
      <c r="AF25" s="5">
        <f t="shared" si="30"/>
        <v>0</v>
      </c>
      <c r="AG25" s="5">
        <f t="shared" si="31"/>
        <v>0</v>
      </c>
      <c r="AH25" s="5">
        <f t="shared" si="32"/>
        <v>0</v>
      </c>
      <c r="AI25" s="5">
        <f t="shared" si="33"/>
        <v>0</v>
      </c>
      <c r="AJ25" s="6">
        <f t="shared" si="17"/>
        <v>0.99955466488532607</v>
      </c>
      <c r="AK25" s="6">
        <f t="shared" si="18"/>
        <v>0.31529726118904478</v>
      </c>
      <c r="AL25" s="6">
        <f t="shared" si="19"/>
        <v>0.14918726341572033</v>
      </c>
      <c r="AM25" s="6">
        <f t="shared" si="20"/>
        <v>0.14918726341572033</v>
      </c>
    </row>
    <row r="26" spans="1:39" x14ac:dyDescent="0.25">
      <c r="A26">
        <v>1926</v>
      </c>
      <c r="B26">
        <v>0</v>
      </c>
      <c r="C26">
        <v>1.68</v>
      </c>
      <c r="D26">
        <v>4.03</v>
      </c>
      <c r="E26">
        <v>11.86</v>
      </c>
      <c r="F26">
        <v>18.68</v>
      </c>
      <c r="G26">
        <v>4.8899999999999997</v>
      </c>
      <c r="H26">
        <v>8.5099999999999891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1"/>
        <v>13.399999999999988</v>
      </c>
      <c r="Q26">
        <f t="shared" si="2"/>
        <v>0</v>
      </c>
      <c r="R26">
        <f t="shared" si="3"/>
        <v>0</v>
      </c>
      <c r="U26" s="1">
        <v>1926</v>
      </c>
      <c r="V26" s="2">
        <v>49.67</v>
      </c>
      <c r="W26" s="5">
        <f t="shared" si="21"/>
        <v>3.3823233340044292E-2</v>
      </c>
      <c r="X26" s="5">
        <f t="shared" si="22"/>
        <v>8.1135494262130056E-2</v>
      </c>
      <c r="Y26" s="5">
        <f t="shared" si="23"/>
        <v>0.23877592107912218</v>
      </c>
      <c r="Z26" s="5">
        <f t="shared" si="24"/>
        <v>0.37608214213811153</v>
      </c>
      <c r="AA26" s="5">
        <f t="shared" si="25"/>
        <v>9.8449768471914625E-2</v>
      </c>
      <c r="AB26" s="5">
        <f t="shared" si="26"/>
        <v>0.17133078316891462</v>
      </c>
      <c r="AC26" s="5">
        <f t="shared" si="27"/>
        <v>0</v>
      </c>
      <c r="AD26" s="5">
        <f t="shared" si="28"/>
        <v>0</v>
      </c>
      <c r="AE26" s="5">
        <f t="shared" si="29"/>
        <v>0</v>
      </c>
      <c r="AF26" s="5">
        <f t="shared" si="30"/>
        <v>0</v>
      </c>
      <c r="AG26" s="5">
        <f t="shared" si="31"/>
        <v>0</v>
      </c>
      <c r="AH26" s="5">
        <f t="shared" si="32"/>
        <v>0</v>
      </c>
      <c r="AI26" s="5">
        <f t="shared" si="33"/>
        <v>0</v>
      </c>
      <c r="AJ26" s="6">
        <f t="shared" si="17"/>
        <v>0.99959734246023735</v>
      </c>
      <c r="AK26" s="6">
        <f t="shared" si="18"/>
        <v>0.26978055164082926</v>
      </c>
      <c r="AL26" s="6">
        <f t="shared" si="19"/>
        <v>0</v>
      </c>
      <c r="AM26" s="6">
        <f t="shared" si="20"/>
        <v>0</v>
      </c>
    </row>
    <row r="27" spans="1:39" x14ac:dyDescent="0.25">
      <c r="A27">
        <v>1927</v>
      </c>
      <c r="B27">
        <v>0</v>
      </c>
      <c r="C27">
        <v>1.71</v>
      </c>
      <c r="D27">
        <v>4.87</v>
      </c>
      <c r="E27">
        <v>10.48</v>
      </c>
      <c r="F27">
        <v>11.059999999999899</v>
      </c>
      <c r="G27">
        <v>9.3199999999999896</v>
      </c>
      <c r="H27">
        <v>7.11</v>
      </c>
      <c r="I27">
        <v>4.25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1"/>
        <v>16.429999999999989</v>
      </c>
      <c r="Q27">
        <f t="shared" si="2"/>
        <v>4.25</v>
      </c>
      <c r="R27">
        <f t="shared" si="3"/>
        <v>4.25</v>
      </c>
      <c r="U27" s="3">
        <v>1927</v>
      </c>
      <c r="V27" s="4">
        <v>48.88</v>
      </c>
      <c r="W27" s="5">
        <f t="shared" si="21"/>
        <v>3.4983633387888707E-2</v>
      </c>
      <c r="X27" s="5">
        <f t="shared" si="22"/>
        <v>9.9631751227495902E-2</v>
      </c>
      <c r="Y27" s="5">
        <f t="shared" si="23"/>
        <v>0.2144026186579378</v>
      </c>
      <c r="Z27" s="5">
        <f t="shared" si="24"/>
        <v>0.22626841243862314</v>
      </c>
      <c r="AA27" s="5">
        <f t="shared" si="25"/>
        <v>0.19067103109656278</v>
      </c>
      <c r="AB27" s="5">
        <f t="shared" si="26"/>
        <v>0.14545826513911619</v>
      </c>
      <c r="AC27" s="5">
        <f t="shared" si="27"/>
        <v>8.6947626841243852E-2</v>
      </c>
      <c r="AD27" s="5">
        <f t="shared" si="28"/>
        <v>0</v>
      </c>
      <c r="AE27" s="5">
        <f t="shared" si="29"/>
        <v>0</v>
      </c>
      <c r="AF27" s="5">
        <f t="shared" si="30"/>
        <v>0</v>
      </c>
      <c r="AG27" s="5">
        <f t="shared" si="31"/>
        <v>0</v>
      </c>
      <c r="AH27" s="5">
        <f t="shared" si="32"/>
        <v>0</v>
      </c>
      <c r="AI27" s="5">
        <f t="shared" si="33"/>
        <v>0</v>
      </c>
      <c r="AJ27" s="6">
        <f t="shared" si="17"/>
        <v>0.9983633387888684</v>
      </c>
      <c r="AK27" s="6">
        <f t="shared" si="18"/>
        <v>0.336129296235679</v>
      </c>
      <c r="AL27" s="6">
        <f t="shared" si="19"/>
        <v>8.6947626841243852E-2</v>
      </c>
      <c r="AM27" s="6">
        <f t="shared" si="20"/>
        <v>8.6947626841243852E-2</v>
      </c>
    </row>
    <row r="28" spans="1:39" x14ac:dyDescent="0.25">
      <c r="A28">
        <v>1928</v>
      </c>
      <c r="B28">
        <v>0</v>
      </c>
      <c r="C28">
        <v>1.73</v>
      </c>
      <c r="D28">
        <v>4.62</v>
      </c>
      <c r="E28">
        <v>7.4799999999999898</v>
      </c>
      <c r="F28">
        <v>15.87</v>
      </c>
      <c r="G28">
        <v>4.4499999999999904</v>
      </c>
      <c r="H28">
        <v>17.16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1"/>
        <v>21.609999999999992</v>
      </c>
      <c r="Q28">
        <f t="shared" si="2"/>
        <v>0</v>
      </c>
      <c r="R28">
        <f t="shared" si="3"/>
        <v>0</v>
      </c>
      <c r="U28" s="1">
        <v>1928</v>
      </c>
      <c r="V28" s="2">
        <v>51.31</v>
      </c>
      <c r="W28" s="5">
        <f t="shared" si="21"/>
        <v>3.3716624439680369E-2</v>
      </c>
      <c r="X28" s="5">
        <f t="shared" si="22"/>
        <v>9.0040927694406553E-2</v>
      </c>
      <c r="Y28" s="5">
        <f t="shared" si="23"/>
        <v>0.14578054960046755</v>
      </c>
      <c r="Z28" s="5">
        <f t="shared" si="24"/>
        <v>0.30929643344377311</v>
      </c>
      <c r="AA28" s="5">
        <f t="shared" si="25"/>
        <v>8.6727733385304817E-2</v>
      </c>
      <c r="AB28" s="5">
        <f t="shared" si="26"/>
        <v>0.33443773143636718</v>
      </c>
      <c r="AC28" s="5">
        <f t="shared" si="27"/>
        <v>0</v>
      </c>
      <c r="AD28" s="5">
        <f t="shared" si="28"/>
        <v>0</v>
      </c>
      <c r="AE28" s="5">
        <f t="shared" si="29"/>
        <v>0</v>
      </c>
      <c r="AF28" s="5">
        <f t="shared" si="30"/>
        <v>0</v>
      </c>
      <c r="AG28" s="5">
        <f t="shared" si="31"/>
        <v>0</v>
      </c>
      <c r="AH28" s="5">
        <f t="shared" si="32"/>
        <v>0</v>
      </c>
      <c r="AI28" s="5">
        <f t="shared" si="33"/>
        <v>0</v>
      </c>
      <c r="AJ28" s="6">
        <f t="shared" si="17"/>
        <v>0.99999999999999956</v>
      </c>
      <c r="AK28" s="6">
        <f t="shared" si="18"/>
        <v>0.421165464821672</v>
      </c>
      <c r="AL28" s="6">
        <f t="shared" si="19"/>
        <v>0</v>
      </c>
      <c r="AM28" s="6">
        <f t="shared" si="20"/>
        <v>0</v>
      </c>
    </row>
    <row r="29" spans="1:39" x14ac:dyDescent="0.25">
      <c r="A29">
        <v>1929</v>
      </c>
      <c r="B29">
        <v>0</v>
      </c>
      <c r="C29">
        <v>1.74</v>
      </c>
      <c r="D29">
        <v>4.66</v>
      </c>
      <c r="E29">
        <v>9.1999999999999993</v>
      </c>
      <c r="F29">
        <v>10.1299999999999</v>
      </c>
      <c r="G29">
        <v>14.809999999999899</v>
      </c>
      <c r="H29">
        <v>5.17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1"/>
        <v>19.979999999999897</v>
      </c>
      <c r="Q29">
        <f t="shared" si="2"/>
        <v>0</v>
      </c>
      <c r="R29">
        <f t="shared" si="3"/>
        <v>0</v>
      </c>
      <c r="U29" s="3">
        <v>1929</v>
      </c>
      <c r="V29" s="4">
        <v>45.75</v>
      </c>
      <c r="W29" s="5">
        <f t="shared" si="21"/>
        <v>3.8032786885245903E-2</v>
      </c>
      <c r="X29" s="5">
        <f t="shared" si="22"/>
        <v>0.10185792349726776</v>
      </c>
      <c r="Y29" s="5">
        <f t="shared" si="23"/>
        <v>0.20109289617486337</v>
      </c>
      <c r="Z29" s="5">
        <f t="shared" si="24"/>
        <v>0.22142076502732022</v>
      </c>
      <c r="AA29" s="5">
        <f t="shared" si="25"/>
        <v>0.32371584699453332</v>
      </c>
      <c r="AB29" s="5">
        <f t="shared" si="26"/>
        <v>0.11300546448087431</v>
      </c>
      <c r="AC29" s="5">
        <f t="shared" si="27"/>
        <v>0</v>
      </c>
      <c r="AD29" s="5">
        <f t="shared" si="28"/>
        <v>0</v>
      </c>
      <c r="AE29" s="5">
        <f t="shared" si="29"/>
        <v>0</v>
      </c>
      <c r="AF29" s="5">
        <f t="shared" si="30"/>
        <v>0</v>
      </c>
      <c r="AG29" s="5">
        <f t="shared" si="31"/>
        <v>0</v>
      </c>
      <c r="AH29" s="5">
        <f t="shared" si="32"/>
        <v>0</v>
      </c>
      <c r="AI29" s="5">
        <f t="shared" si="33"/>
        <v>0</v>
      </c>
      <c r="AJ29" s="6">
        <f t="shared" si="17"/>
        <v>0.99912568306010485</v>
      </c>
      <c r="AK29" s="6">
        <f t="shared" si="18"/>
        <v>0.4367213114754076</v>
      </c>
      <c r="AL29" s="6">
        <f t="shared" si="19"/>
        <v>0</v>
      </c>
      <c r="AM29" s="6">
        <f t="shared" si="20"/>
        <v>0</v>
      </c>
    </row>
    <row r="30" spans="1:39" x14ac:dyDescent="0.25">
      <c r="A30">
        <v>1930</v>
      </c>
      <c r="B30">
        <v>0</v>
      </c>
      <c r="C30">
        <v>1.8</v>
      </c>
      <c r="D30">
        <v>5.15</v>
      </c>
      <c r="E30">
        <v>6.93</v>
      </c>
      <c r="F30">
        <v>8</v>
      </c>
      <c r="G30">
        <v>6.54</v>
      </c>
      <c r="H30">
        <v>3.63</v>
      </c>
      <c r="I30">
        <v>4.0999999999999996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1"/>
        <v>10.17</v>
      </c>
      <c r="Q30">
        <f t="shared" si="2"/>
        <v>4.0999999999999996</v>
      </c>
      <c r="R30">
        <f t="shared" si="3"/>
        <v>4.0999999999999996</v>
      </c>
      <c r="U30" s="1">
        <v>1930</v>
      </c>
      <c r="V30" s="2">
        <v>36.15</v>
      </c>
      <c r="W30" s="5">
        <f t="shared" si="21"/>
        <v>4.9792531120331954E-2</v>
      </c>
      <c r="X30" s="5">
        <f t="shared" si="22"/>
        <v>0.14246196403872755</v>
      </c>
      <c r="Y30" s="5">
        <f t="shared" si="23"/>
        <v>0.19170124481327802</v>
      </c>
      <c r="Z30" s="5">
        <f t="shared" si="24"/>
        <v>0.22130013831258646</v>
      </c>
      <c r="AA30" s="5">
        <f t="shared" si="25"/>
        <v>0.18091286307053941</v>
      </c>
      <c r="AB30" s="5">
        <f t="shared" si="26"/>
        <v>0.1004149377593361</v>
      </c>
      <c r="AC30" s="5">
        <f t="shared" si="27"/>
        <v>0.11341632088520055</v>
      </c>
      <c r="AD30" s="5">
        <f t="shared" si="28"/>
        <v>0</v>
      </c>
      <c r="AE30" s="5">
        <f t="shared" si="29"/>
        <v>0</v>
      </c>
      <c r="AF30" s="5">
        <f t="shared" si="30"/>
        <v>0</v>
      </c>
      <c r="AG30" s="5">
        <f t="shared" si="31"/>
        <v>0</v>
      </c>
      <c r="AH30" s="5">
        <f t="shared" si="32"/>
        <v>0</v>
      </c>
      <c r="AI30" s="5">
        <f t="shared" si="33"/>
        <v>0</v>
      </c>
      <c r="AJ30" s="6">
        <f t="shared" si="17"/>
        <v>1</v>
      </c>
      <c r="AK30" s="6">
        <f t="shared" si="18"/>
        <v>0.28132780082987552</v>
      </c>
      <c r="AL30" s="6">
        <f t="shared" si="19"/>
        <v>0.11341632088520055</v>
      </c>
      <c r="AM30" s="6">
        <f t="shared" si="20"/>
        <v>0.11341632088520055</v>
      </c>
    </row>
    <row r="31" spans="1:39" x14ac:dyDescent="0.25">
      <c r="A31">
        <v>1931</v>
      </c>
      <c r="B31">
        <v>0</v>
      </c>
      <c r="C31">
        <v>1.67</v>
      </c>
      <c r="D31">
        <v>2.77</v>
      </c>
      <c r="E31">
        <v>6.18</v>
      </c>
      <c r="F31">
        <v>11.95</v>
      </c>
      <c r="G31">
        <v>10.83</v>
      </c>
      <c r="H31">
        <v>5.14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1"/>
        <v>15.969999999999999</v>
      </c>
      <c r="Q31">
        <f t="shared" si="2"/>
        <v>0</v>
      </c>
      <c r="R31">
        <f t="shared" si="3"/>
        <v>0</v>
      </c>
      <c r="U31" s="3">
        <v>1931</v>
      </c>
      <c r="V31" s="4">
        <v>38.58</v>
      </c>
      <c r="W31" s="5">
        <f t="shared" si="21"/>
        <v>4.3286677034733025E-2</v>
      </c>
      <c r="X31" s="5">
        <f t="shared" si="22"/>
        <v>7.1798859512700888E-2</v>
      </c>
      <c r="Y31" s="5">
        <f t="shared" si="23"/>
        <v>0.16018662519440124</v>
      </c>
      <c r="Z31" s="5">
        <f t="shared" si="24"/>
        <v>0.30974598237428719</v>
      </c>
      <c r="AA31" s="5">
        <f t="shared" si="25"/>
        <v>0.28071539657853811</v>
      </c>
      <c r="AB31" s="5">
        <f t="shared" si="26"/>
        <v>0.13322965266977707</v>
      </c>
      <c r="AC31" s="5">
        <f t="shared" si="27"/>
        <v>0</v>
      </c>
      <c r="AD31" s="5">
        <f t="shared" si="28"/>
        <v>0</v>
      </c>
      <c r="AE31" s="5">
        <f t="shared" si="29"/>
        <v>0</v>
      </c>
      <c r="AF31" s="5">
        <f t="shared" si="30"/>
        <v>0</v>
      </c>
      <c r="AG31" s="5">
        <f t="shared" si="31"/>
        <v>0</v>
      </c>
      <c r="AH31" s="5">
        <f t="shared" si="32"/>
        <v>0</v>
      </c>
      <c r="AI31" s="5">
        <f t="shared" si="33"/>
        <v>0</v>
      </c>
      <c r="AJ31" s="6">
        <f t="shared" si="17"/>
        <v>0.99896319336443751</v>
      </c>
      <c r="AK31" s="6">
        <f t="shared" si="18"/>
        <v>0.41394504924831521</v>
      </c>
      <c r="AL31" s="6">
        <f t="shared" si="19"/>
        <v>0</v>
      </c>
      <c r="AM31" s="6">
        <f t="shared" si="20"/>
        <v>0</v>
      </c>
    </row>
    <row r="32" spans="1:39" x14ac:dyDescent="0.25">
      <c r="A32">
        <v>1932</v>
      </c>
      <c r="B32">
        <v>0</v>
      </c>
      <c r="C32">
        <v>1.5</v>
      </c>
      <c r="D32">
        <v>5.03</v>
      </c>
      <c r="E32">
        <v>5.6</v>
      </c>
      <c r="F32">
        <v>14.48</v>
      </c>
      <c r="G32">
        <v>7.5399999999999903</v>
      </c>
      <c r="H32">
        <v>6.79</v>
      </c>
      <c r="I32">
        <v>8.69</v>
      </c>
      <c r="J32">
        <v>2.61</v>
      </c>
      <c r="K32">
        <v>0</v>
      </c>
      <c r="L32">
        <v>0</v>
      </c>
      <c r="M32">
        <v>0</v>
      </c>
      <c r="N32">
        <v>0</v>
      </c>
      <c r="O32">
        <v>0</v>
      </c>
      <c r="P32">
        <f t="shared" si="1"/>
        <v>14.329999999999991</v>
      </c>
      <c r="Q32">
        <f t="shared" si="2"/>
        <v>11.299999999999999</v>
      </c>
      <c r="R32">
        <f t="shared" si="3"/>
        <v>11.299999999999999</v>
      </c>
      <c r="U32" s="1">
        <v>1932</v>
      </c>
      <c r="V32" s="2">
        <v>52.24</v>
      </c>
      <c r="W32" s="5">
        <f t="shared" si="21"/>
        <v>2.8713629402756506E-2</v>
      </c>
      <c r="X32" s="5">
        <f t="shared" si="22"/>
        <v>9.6286370597243487E-2</v>
      </c>
      <c r="Y32" s="5">
        <f t="shared" si="23"/>
        <v>0.10719754977029096</v>
      </c>
      <c r="Z32" s="5">
        <f t="shared" si="24"/>
        <v>0.27718223583460949</v>
      </c>
      <c r="AA32" s="5">
        <f t="shared" si="25"/>
        <v>0.14433384379785585</v>
      </c>
      <c r="AB32" s="5">
        <f t="shared" si="26"/>
        <v>0.12997702909647779</v>
      </c>
      <c r="AC32" s="5">
        <f t="shared" si="27"/>
        <v>0.16634762633996936</v>
      </c>
      <c r="AD32" s="5">
        <f t="shared" si="28"/>
        <v>4.9961715160796318E-2</v>
      </c>
      <c r="AE32" s="5">
        <f t="shared" si="29"/>
        <v>0</v>
      </c>
      <c r="AF32" s="5">
        <f t="shared" si="30"/>
        <v>0</v>
      </c>
      <c r="AG32" s="5">
        <f t="shared" si="31"/>
        <v>0</v>
      </c>
      <c r="AH32" s="5">
        <f t="shared" si="32"/>
        <v>0</v>
      </c>
      <c r="AI32" s="5">
        <f t="shared" si="33"/>
        <v>0</v>
      </c>
      <c r="AJ32" s="6">
        <f t="shared" si="17"/>
        <v>0.99999999999999978</v>
      </c>
      <c r="AK32" s="6">
        <f t="shared" si="18"/>
        <v>0.27431087289433365</v>
      </c>
      <c r="AL32" s="6">
        <f t="shared" si="19"/>
        <v>0.21630934150076567</v>
      </c>
      <c r="AM32" s="6">
        <f t="shared" si="20"/>
        <v>0.21630934150076567</v>
      </c>
    </row>
    <row r="33" spans="1:39" x14ac:dyDescent="0.25">
      <c r="A33">
        <v>1933</v>
      </c>
      <c r="B33">
        <v>0</v>
      </c>
      <c r="C33">
        <v>1.34</v>
      </c>
      <c r="D33">
        <v>5.08</v>
      </c>
      <c r="E33">
        <v>7.24</v>
      </c>
      <c r="F33">
        <v>19.2</v>
      </c>
      <c r="G33">
        <v>9.89</v>
      </c>
      <c r="H33">
        <v>3.95</v>
      </c>
      <c r="I33">
        <v>4.0599999999999996</v>
      </c>
      <c r="J33">
        <v>2.9</v>
      </c>
      <c r="K33">
        <v>3.1</v>
      </c>
      <c r="L33">
        <v>0</v>
      </c>
      <c r="M33">
        <v>0</v>
      </c>
      <c r="N33">
        <v>0</v>
      </c>
      <c r="O33">
        <v>0</v>
      </c>
      <c r="P33">
        <f t="shared" si="1"/>
        <v>13.84</v>
      </c>
      <c r="Q33">
        <f t="shared" si="2"/>
        <v>10.059999999999999</v>
      </c>
      <c r="R33">
        <f t="shared" si="3"/>
        <v>10.059999999999999</v>
      </c>
      <c r="U33" s="3">
        <v>1933</v>
      </c>
      <c r="V33" s="4">
        <v>56.84</v>
      </c>
      <c r="W33" s="5">
        <f t="shared" si="21"/>
        <v>2.3574947220267418E-2</v>
      </c>
      <c r="X33" s="5">
        <f t="shared" si="22"/>
        <v>8.9373680506685427E-2</v>
      </c>
      <c r="Y33" s="5">
        <f t="shared" si="23"/>
        <v>0.12737508796622096</v>
      </c>
      <c r="Z33" s="5">
        <f t="shared" si="24"/>
        <v>0.33779028852920473</v>
      </c>
      <c r="AA33" s="5">
        <f t="shared" si="25"/>
        <v>0.17399718508092893</v>
      </c>
      <c r="AB33" s="5">
        <f t="shared" si="26"/>
        <v>6.9493314567206185E-2</v>
      </c>
      <c r="AC33" s="5">
        <f t="shared" si="27"/>
        <v>7.1428571428571411E-2</v>
      </c>
      <c r="AD33" s="5">
        <f t="shared" si="28"/>
        <v>5.10204081632653E-2</v>
      </c>
      <c r="AE33" s="5">
        <f t="shared" si="29"/>
        <v>5.4539057002111188E-2</v>
      </c>
      <c r="AF33" s="5">
        <f t="shared" si="30"/>
        <v>0</v>
      </c>
      <c r="AG33" s="5">
        <f t="shared" si="31"/>
        <v>0</v>
      </c>
      <c r="AH33" s="5">
        <f t="shared" si="32"/>
        <v>0</v>
      </c>
      <c r="AI33" s="5">
        <f t="shared" si="33"/>
        <v>0</v>
      </c>
      <c r="AJ33" s="6">
        <f t="shared" si="17"/>
        <v>0.99859254046446144</v>
      </c>
      <c r="AK33" s="6">
        <f t="shared" si="18"/>
        <v>0.24349049964813513</v>
      </c>
      <c r="AL33" s="6">
        <f t="shared" si="19"/>
        <v>0.17698803659394791</v>
      </c>
      <c r="AM33" s="6">
        <f t="shared" si="20"/>
        <v>0.17698803659394791</v>
      </c>
    </row>
    <row r="34" spans="1:39" x14ac:dyDescent="0.25">
      <c r="A34">
        <v>1934</v>
      </c>
      <c r="B34">
        <v>0</v>
      </c>
      <c r="C34">
        <v>1.59</v>
      </c>
      <c r="D34">
        <v>3.78</v>
      </c>
      <c r="E34">
        <v>7.46999999999999</v>
      </c>
      <c r="F34">
        <v>15.55</v>
      </c>
      <c r="G34">
        <v>11.559999999999899</v>
      </c>
      <c r="H34">
        <v>3.41</v>
      </c>
      <c r="I34">
        <v>4.21</v>
      </c>
      <c r="J34">
        <v>0</v>
      </c>
      <c r="K34">
        <v>3.73</v>
      </c>
      <c r="L34">
        <v>0</v>
      </c>
      <c r="M34">
        <v>0</v>
      </c>
      <c r="N34">
        <v>0</v>
      </c>
      <c r="O34">
        <v>0</v>
      </c>
      <c r="P34">
        <f t="shared" si="1"/>
        <v>14.969999999999899</v>
      </c>
      <c r="Q34">
        <f t="shared" si="2"/>
        <v>7.9399999999999995</v>
      </c>
      <c r="R34">
        <f t="shared" si="3"/>
        <v>7.9399999999999995</v>
      </c>
      <c r="U34" s="1">
        <v>1934</v>
      </c>
      <c r="V34" s="2">
        <v>51.36</v>
      </c>
      <c r="W34" s="5">
        <f t="shared" si="21"/>
        <v>3.0957943925233648E-2</v>
      </c>
      <c r="X34" s="5">
        <f t="shared" si="22"/>
        <v>7.359813084112149E-2</v>
      </c>
      <c r="Y34" s="5">
        <f t="shared" si="23"/>
        <v>0.14544392523364466</v>
      </c>
      <c r="Z34" s="5">
        <f t="shared" si="24"/>
        <v>0.30276479750778817</v>
      </c>
      <c r="AA34" s="5">
        <f t="shared" si="25"/>
        <v>0.22507788161993575</v>
      </c>
      <c r="AB34" s="5">
        <f t="shared" si="26"/>
        <v>6.6394080996884736E-2</v>
      </c>
      <c r="AC34" s="5">
        <f t="shared" si="27"/>
        <v>8.1970404984423678E-2</v>
      </c>
      <c r="AD34" s="5">
        <f t="shared" si="28"/>
        <v>0</v>
      </c>
      <c r="AE34" s="5">
        <f t="shared" si="29"/>
        <v>7.2624610591900313E-2</v>
      </c>
      <c r="AF34" s="5">
        <f t="shared" si="30"/>
        <v>0</v>
      </c>
      <c r="AG34" s="5">
        <f t="shared" si="31"/>
        <v>0</v>
      </c>
      <c r="AH34" s="5">
        <f t="shared" si="32"/>
        <v>0</v>
      </c>
      <c r="AI34" s="5">
        <f t="shared" si="33"/>
        <v>0</v>
      </c>
      <c r="AJ34" s="6">
        <f t="shared" si="17"/>
        <v>0.9988317757009324</v>
      </c>
      <c r="AK34" s="6">
        <f t="shared" si="18"/>
        <v>0.29147196261682051</v>
      </c>
      <c r="AL34" s="6">
        <f t="shared" si="19"/>
        <v>0.15459501557632399</v>
      </c>
      <c r="AM34" s="6">
        <f t="shared" si="20"/>
        <v>0.15459501557632399</v>
      </c>
    </row>
    <row r="35" spans="1:39" x14ac:dyDescent="0.25">
      <c r="A35">
        <v>1935</v>
      </c>
      <c r="B35">
        <v>0</v>
      </c>
      <c r="C35">
        <v>1.84</v>
      </c>
      <c r="D35">
        <v>5.87</v>
      </c>
      <c r="E35">
        <v>8.48</v>
      </c>
      <c r="F35">
        <v>12.4599999999999</v>
      </c>
      <c r="G35">
        <v>4.8499999999999996</v>
      </c>
      <c r="H35">
        <v>3.42</v>
      </c>
      <c r="I35">
        <v>8.59</v>
      </c>
      <c r="J35">
        <v>2.82</v>
      </c>
      <c r="K35">
        <v>0</v>
      </c>
      <c r="L35">
        <v>0</v>
      </c>
      <c r="M35">
        <v>0</v>
      </c>
      <c r="N35">
        <v>0</v>
      </c>
      <c r="O35">
        <v>0</v>
      </c>
      <c r="P35">
        <f t="shared" si="1"/>
        <v>8.27</v>
      </c>
      <c r="Q35">
        <f t="shared" si="2"/>
        <v>11.41</v>
      </c>
      <c r="R35">
        <f t="shared" si="3"/>
        <v>11.41</v>
      </c>
      <c r="U35" s="3">
        <v>1935</v>
      </c>
      <c r="V35" s="4">
        <v>48.37</v>
      </c>
      <c r="W35" s="5">
        <f t="shared" si="21"/>
        <v>3.804010750465165E-2</v>
      </c>
      <c r="X35" s="5">
        <f t="shared" si="22"/>
        <v>0.12135621252842672</v>
      </c>
      <c r="Y35" s="5">
        <f t="shared" si="23"/>
        <v>0.17531527806491629</v>
      </c>
      <c r="Z35" s="5">
        <f t="shared" si="24"/>
        <v>0.25759768451519333</v>
      </c>
      <c r="AA35" s="5">
        <f t="shared" si="25"/>
        <v>0.10026876162910894</v>
      </c>
      <c r="AB35" s="5">
        <f t="shared" si="26"/>
        <v>7.0704982427124252E-2</v>
      </c>
      <c r="AC35" s="5">
        <f t="shared" si="27"/>
        <v>0.1775894149266074</v>
      </c>
      <c r="AD35" s="5">
        <f t="shared" si="28"/>
        <v>5.8300599545172631E-2</v>
      </c>
      <c r="AE35" s="5">
        <f t="shared" si="29"/>
        <v>0</v>
      </c>
      <c r="AF35" s="5">
        <f t="shared" si="30"/>
        <v>0</v>
      </c>
      <c r="AG35" s="5">
        <f t="shared" si="31"/>
        <v>0</v>
      </c>
      <c r="AH35" s="5">
        <f t="shared" si="32"/>
        <v>0</v>
      </c>
      <c r="AI35" s="5">
        <f t="shared" si="33"/>
        <v>0</v>
      </c>
      <c r="AJ35" s="6">
        <f t="shared" si="17"/>
        <v>0.99917304114120109</v>
      </c>
      <c r="AK35" s="6">
        <f t="shared" si="18"/>
        <v>0.1709737440562332</v>
      </c>
      <c r="AL35" s="6">
        <f t="shared" si="19"/>
        <v>0.23589001447178004</v>
      </c>
      <c r="AM35" s="6">
        <f t="shared" si="20"/>
        <v>0.23589001447178004</v>
      </c>
    </row>
    <row r="36" spans="1:39" x14ac:dyDescent="0.25">
      <c r="A36">
        <v>1936</v>
      </c>
      <c r="B36">
        <v>0</v>
      </c>
      <c r="C36">
        <v>1.47</v>
      </c>
      <c r="D36">
        <v>3.73</v>
      </c>
      <c r="E36">
        <v>6.64</v>
      </c>
      <c r="F36">
        <v>14.9299999999999</v>
      </c>
      <c r="G36">
        <v>5.8999999999999897</v>
      </c>
      <c r="H36">
        <v>4.8899999999999997</v>
      </c>
      <c r="I36">
        <v>8.5399999999999991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si="1"/>
        <v>10.789999999999988</v>
      </c>
      <c r="Q36">
        <f t="shared" si="2"/>
        <v>8.5399999999999991</v>
      </c>
      <c r="R36">
        <f t="shared" si="3"/>
        <v>8.5399999999999991</v>
      </c>
      <c r="U36" s="1">
        <v>1936</v>
      </c>
      <c r="V36" s="2">
        <v>46.15</v>
      </c>
      <c r="W36" s="5">
        <f t="shared" si="21"/>
        <v>3.1852654387865657E-2</v>
      </c>
      <c r="X36" s="5">
        <f t="shared" si="22"/>
        <v>8.0823401950162521E-2</v>
      </c>
      <c r="Y36" s="5">
        <f t="shared" si="23"/>
        <v>0.14387865655471288</v>
      </c>
      <c r="Z36" s="5">
        <f t="shared" si="24"/>
        <v>0.32351029252437485</v>
      </c>
      <c r="AA36" s="5">
        <f t="shared" si="25"/>
        <v>0.12784398699891636</v>
      </c>
      <c r="AB36" s="5">
        <f t="shared" si="26"/>
        <v>0.10595882990249188</v>
      </c>
      <c r="AC36" s="5">
        <f t="shared" si="27"/>
        <v>0.18504875406283855</v>
      </c>
      <c r="AD36" s="5">
        <f t="shared" si="28"/>
        <v>0</v>
      </c>
      <c r="AE36" s="5">
        <f t="shared" si="29"/>
        <v>0</v>
      </c>
      <c r="AF36" s="5">
        <f t="shared" si="30"/>
        <v>0</v>
      </c>
      <c r="AG36" s="5">
        <f t="shared" si="31"/>
        <v>0</v>
      </c>
      <c r="AH36" s="5">
        <f t="shared" si="32"/>
        <v>0</v>
      </c>
      <c r="AI36" s="5">
        <f t="shared" si="33"/>
        <v>0</v>
      </c>
      <c r="AJ36" s="6">
        <f t="shared" si="17"/>
        <v>0.99891657638136255</v>
      </c>
      <c r="AK36" s="6">
        <f t="shared" si="18"/>
        <v>0.23380281690140825</v>
      </c>
      <c r="AL36" s="6">
        <f t="shared" si="19"/>
        <v>0.18504875406283855</v>
      </c>
      <c r="AM36" s="6">
        <f t="shared" si="20"/>
        <v>0.18504875406283855</v>
      </c>
    </row>
    <row r="37" spans="1:39" x14ac:dyDescent="0.25">
      <c r="A37">
        <v>1937</v>
      </c>
      <c r="B37">
        <v>0</v>
      </c>
      <c r="C37">
        <v>1.74</v>
      </c>
      <c r="D37">
        <v>5.78</v>
      </c>
      <c r="E37">
        <v>8.83</v>
      </c>
      <c r="F37">
        <v>17.97</v>
      </c>
      <c r="G37">
        <v>10.059999999999899</v>
      </c>
      <c r="H37">
        <v>4.91</v>
      </c>
      <c r="I37">
        <v>2.1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f t="shared" si="1"/>
        <v>14.969999999999899</v>
      </c>
      <c r="Q37">
        <f t="shared" si="2"/>
        <v>2.1</v>
      </c>
      <c r="R37">
        <f t="shared" si="3"/>
        <v>2.1</v>
      </c>
      <c r="U37" s="3">
        <v>1937</v>
      </c>
      <c r="V37" s="4">
        <v>51.43</v>
      </c>
      <c r="W37" s="5">
        <f t="shared" si="21"/>
        <v>3.3832393544623758E-2</v>
      </c>
      <c r="X37" s="5">
        <f t="shared" si="22"/>
        <v>0.11238576706202606</v>
      </c>
      <c r="Y37" s="5">
        <f t="shared" si="23"/>
        <v>0.1716896752867976</v>
      </c>
      <c r="Z37" s="5">
        <f t="shared" si="24"/>
        <v>0.34940696091775225</v>
      </c>
      <c r="AA37" s="5">
        <f t="shared" si="25"/>
        <v>0.19560567762006414</v>
      </c>
      <c r="AB37" s="5">
        <f t="shared" si="26"/>
        <v>9.5469570289714173E-2</v>
      </c>
      <c r="AC37" s="5">
        <f t="shared" si="27"/>
        <v>4.0832199105580405E-2</v>
      </c>
      <c r="AD37" s="5">
        <f t="shared" si="28"/>
        <v>0</v>
      </c>
      <c r="AE37" s="5">
        <f t="shared" si="29"/>
        <v>0</v>
      </c>
      <c r="AF37" s="5">
        <f t="shared" si="30"/>
        <v>0</v>
      </c>
      <c r="AG37" s="5">
        <f t="shared" si="31"/>
        <v>0</v>
      </c>
      <c r="AH37" s="5">
        <f t="shared" si="32"/>
        <v>0</v>
      </c>
      <c r="AI37" s="5">
        <f t="shared" si="33"/>
        <v>0</v>
      </c>
      <c r="AJ37" s="6">
        <f t="shared" si="17"/>
        <v>0.99922224382655833</v>
      </c>
      <c r="AK37" s="6">
        <f t="shared" si="18"/>
        <v>0.29107524790977835</v>
      </c>
      <c r="AL37" s="6">
        <f t="shared" si="19"/>
        <v>4.0832199105580405E-2</v>
      </c>
      <c r="AM37" s="6">
        <f t="shared" si="20"/>
        <v>4.0832199105580405E-2</v>
      </c>
    </row>
    <row r="38" spans="1:39" x14ac:dyDescent="0.25">
      <c r="A38">
        <v>1938</v>
      </c>
      <c r="B38">
        <v>0</v>
      </c>
      <c r="C38">
        <v>1.78</v>
      </c>
      <c r="D38">
        <v>5.97</v>
      </c>
      <c r="E38">
        <v>8.01</v>
      </c>
      <c r="F38">
        <v>15.3599999999999</v>
      </c>
      <c r="G38">
        <v>7.5899999999999901</v>
      </c>
      <c r="H38">
        <v>1.63</v>
      </c>
      <c r="I38">
        <v>2.37</v>
      </c>
      <c r="J38">
        <v>0</v>
      </c>
      <c r="K38">
        <v>0</v>
      </c>
      <c r="L38">
        <v>4.26</v>
      </c>
      <c r="M38">
        <v>0</v>
      </c>
      <c r="N38">
        <v>6.78</v>
      </c>
      <c r="O38">
        <v>0</v>
      </c>
      <c r="P38">
        <f t="shared" si="1"/>
        <v>9.21999999999999</v>
      </c>
      <c r="Q38">
        <f t="shared" si="2"/>
        <v>2.37</v>
      </c>
      <c r="R38">
        <f t="shared" si="3"/>
        <v>13.41</v>
      </c>
      <c r="U38" s="1">
        <v>1938</v>
      </c>
      <c r="V38" s="2">
        <v>53.97</v>
      </c>
      <c r="W38" s="5">
        <f t="shared" si="21"/>
        <v>3.2981285899573838E-2</v>
      </c>
      <c r="X38" s="5">
        <f t="shared" si="22"/>
        <v>0.11061700944969427</v>
      </c>
      <c r="Y38" s="5">
        <f t="shared" si="23"/>
        <v>0.14841578654808227</v>
      </c>
      <c r="Z38" s="5">
        <f t="shared" si="24"/>
        <v>0.28460255697609599</v>
      </c>
      <c r="AA38" s="5">
        <f t="shared" si="25"/>
        <v>0.1406336853807669</v>
      </c>
      <c r="AB38" s="5">
        <f t="shared" si="26"/>
        <v>3.0201964054104132E-2</v>
      </c>
      <c r="AC38" s="5">
        <f t="shared" si="27"/>
        <v>4.3913285158421349E-2</v>
      </c>
      <c r="AD38" s="5">
        <f t="shared" si="28"/>
        <v>0</v>
      </c>
      <c r="AE38" s="5">
        <f t="shared" si="29"/>
        <v>0</v>
      </c>
      <c r="AF38" s="5">
        <f t="shared" si="30"/>
        <v>7.893274041133963E-2</v>
      </c>
      <c r="AG38" s="5">
        <f t="shared" si="31"/>
        <v>0</v>
      </c>
      <c r="AH38" s="5">
        <f t="shared" si="32"/>
        <v>0.12562534741523068</v>
      </c>
      <c r="AI38" s="5">
        <f t="shared" si="33"/>
        <v>0</v>
      </c>
      <c r="AJ38" s="6">
        <f t="shared" si="17"/>
        <v>0.99592366129330911</v>
      </c>
      <c r="AK38" s="6">
        <f t="shared" si="18"/>
        <v>0.17083564943487103</v>
      </c>
      <c r="AL38" s="6">
        <f t="shared" si="19"/>
        <v>4.3913285158421349E-2</v>
      </c>
      <c r="AM38" s="6">
        <f t="shared" si="20"/>
        <v>0.24847137298499167</v>
      </c>
    </row>
    <row r="39" spans="1:39" x14ac:dyDescent="0.25">
      <c r="A39">
        <v>1939</v>
      </c>
      <c r="B39">
        <v>0</v>
      </c>
      <c r="C39">
        <v>2.11</v>
      </c>
      <c r="D39">
        <v>4.78</v>
      </c>
      <c r="E39">
        <v>7.2299999999999898</v>
      </c>
      <c r="F39">
        <v>11.719999999999899</v>
      </c>
      <c r="G39">
        <v>10.45</v>
      </c>
      <c r="H39">
        <v>3.3899999999999899</v>
      </c>
      <c r="I39">
        <v>0</v>
      </c>
      <c r="J39">
        <v>0</v>
      </c>
      <c r="K39">
        <v>4</v>
      </c>
      <c r="L39">
        <v>0</v>
      </c>
      <c r="M39">
        <v>0</v>
      </c>
      <c r="N39">
        <v>6.05</v>
      </c>
      <c r="O39">
        <v>0</v>
      </c>
      <c r="P39">
        <f t="shared" si="1"/>
        <v>13.839999999999989</v>
      </c>
      <c r="Q39">
        <f t="shared" si="2"/>
        <v>4</v>
      </c>
      <c r="R39">
        <f t="shared" si="3"/>
        <v>10.050000000000001</v>
      </c>
      <c r="U39" s="3">
        <v>1939</v>
      </c>
      <c r="V39" s="4">
        <v>49.96</v>
      </c>
      <c r="W39" s="5">
        <f t="shared" si="21"/>
        <v>4.2233787029623694E-2</v>
      </c>
      <c r="X39" s="5">
        <f t="shared" si="22"/>
        <v>9.5676541232986398E-2</v>
      </c>
      <c r="Y39" s="5">
        <f t="shared" si="23"/>
        <v>0.14471577261809426</v>
      </c>
      <c r="Z39" s="5">
        <f t="shared" si="24"/>
        <v>0.23458767013610687</v>
      </c>
      <c r="AA39" s="5">
        <f t="shared" si="25"/>
        <v>0.20916733386709366</v>
      </c>
      <c r="AB39" s="5">
        <f t="shared" si="26"/>
        <v>6.7854283426741185E-2</v>
      </c>
      <c r="AC39" s="5">
        <f t="shared" si="27"/>
        <v>0</v>
      </c>
      <c r="AD39" s="5">
        <f t="shared" si="28"/>
        <v>0</v>
      </c>
      <c r="AE39" s="5">
        <f t="shared" si="29"/>
        <v>8.0064051240992792E-2</v>
      </c>
      <c r="AF39" s="5">
        <f t="shared" si="30"/>
        <v>0</v>
      </c>
      <c r="AG39" s="5">
        <f t="shared" si="31"/>
        <v>0</v>
      </c>
      <c r="AH39" s="5">
        <f t="shared" si="32"/>
        <v>0.1210968775020016</v>
      </c>
      <c r="AI39" s="5">
        <f t="shared" si="33"/>
        <v>0</v>
      </c>
      <c r="AJ39" s="6">
        <f t="shared" si="17"/>
        <v>0.9953963170536404</v>
      </c>
      <c r="AK39" s="6">
        <f t="shared" si="18"/>
        <v>0.27702161729383484</v>
      </c>
      <c r="AL39" s="6">
        <f t="shared" si="19"/>
        <v>8.0064051240992792E-2</v>
      </c>
      <c r="AM39" s="6">
        <f t="shared" si="20"/>
        <v>0.2011609287429944</v>
      </c>
    </row>
    <row r="40" spans="1:39" x14ac:dyDescent="0.25">
      <c r="A40">
        <v>1940</v>
      </c>
      <c r="B40">
        <v>0</v>
      </c>
      <c r="C40">
        <v>1.99</v>
      </c>
      <c r="D40">
        <v>4.8099999999999996</v>
      </c>
      <c r="E40">
        <v>6.57</v>
      </c>
      <c r="F40">
        <v>13.729999999999899</v>
      </c>
      <c r="G40">
        <v>7.9899999999999904</v>
      </c>
      <c r="H40">
        <v>6.66</v>
      </c>
      <c r="I40">
        <v>2.31</v>
      </c>
      <c r="J40">
        <v>2.96</v>
      </c>
      <c r="K40">
        <v>0</v>
      </c>
      <c r="L40">
        <v>4.55</v>
      </c>
      <c r="M40">
        <v>0</v>
      </c>
      <c r="N40">
        <v>0</v>
      </c>
      <c r="O40">
        <v>0</v>
      </c>
      <c r="P40">
        <f t="shared" si="1"/>
        <v>14.649999999999991</v>
      </c>
      <c r="Q40">
        <f t="shared" si="2"/>
        <v>5.27</v>
      </c>
      <c r="R40">
        <f t="shared" si="3"/>
        <v>9.82</v>
      </c>
      <c r="U40" s="1">
        <v>1940</v>
      </c>
      <c r="V40" s="2">
        <v>51.82</v>
      </c>
      <c r="W40" s="5">
        <f t="shared" si="21"/>
        <v>3.8402161327672713E-2</v>
      </c>
      <c r="X40" s="5">
        <f t="shared" si="22"/>
        <v>9.2821304515631017E-2</v>
      </c>
      <c r="Y40" s="5">
        <f t="shared" si="23"/>
        <v>0.12678502508683906</v>
      </c>
      <c r="Z40" s="5">
        <f t="shared" si="24"/>
        <v>0.26495561559243341</v>
      </c>
      <c r="AA40" s="5">
        <f t="shared" si="25"/>
        <v>0.15418757236588171</v>
      </c>
      <c r="AB40" s="5">
        <f t="shared" si="26"/>
        <v>0.12852180625241219</v>
      </c>
      <c r="AC40" s="5">
        <f t="shared" si="27"/>
        <v>4.4577383249710535E-2</v>
      </c>
      <c r="AD40" s="5">
        <f t="shared" si="28"/>
        <v>5.7120802778849865E-2</v>
      </c>
      <c r="AE40" s="5">
        <f t="shared" si="29"/>
        <v>0</v>
      </c>
      <c r="AF40" s="5">
        <f t="shared" si="30"/>
        <v>8.7803936703975294E-2</v>
      </c>
      <c r="AG40" s="5">
        <f t="shared" si="31"/>
        <v>0</v>
      </c>
      <c r="AH40" s="5">
        <f t="shared" si="32"/>
        <v>0</v>
      </c>
      <c r="AI40" s="5">
        <f t="shared" si="33"/>
        <v>0</v>
      </c>
      <c r="AJ40" s="6">
        <f t="shared" si="17"/>
        <v>0.99517560787340575</v>
      </c>
      <c r="AK40" s="6">
        <f t="shared" si="18"/>
        <v>0.28270937861829393</v>
      </c>
      <c r="AL40" s="6">
        <f t="shared" si="19"/>
        <v>0.1016981860285604</v>
      </c>
      <c r="AM40" s="6">
        <f t="shared" si="20"/>
        <v>0.18950212273253569</v>
      </c>
    </row>
    <row r="41" spans="1:39" x14ac:dyDescent="0.25">
      <c r="A41">
        <v>1941</v>
      </c>
      <c r="B41">
        <v>0</v>
      </c>
      <c r="C41">
        <v>1.54</v>
      </c>
      <c r="D41">
        <v>3.3699999999999899</v>
      </c>
      <c r="E41">
        <v>5.6899999999999897</v>
      </c>
      <c r="F41">
        <v>10.92</v>
      </c>
      <c r="G41">
        <v>10.51</v>
      </c>
      <c r="H41">
        <v>5.28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f t="shared" si="1"/>
        <v>15.79</v>
      </c>
      <c r="Q41">
        <f t="shared" si="2"/>
        <v>0</v>
      </c>
      <c r="R41">
        <f t="shared" si="3"/>
        <v>0</v>
      </c>
      <c r="U41" s="3">
        <v>1941</v>
      </c>
      <c r="V41" s="4">
        <v>37.409999999999997</v>
      </c>
      <c r="W41" s="5">
        <f t="shared" si="21"/>
        <v>4.1165463779738044E-2</v>
      </c>
      <c r="X41" s="5">
        <f t="shared" si="22"/>
        <v>9.0082865543971935E-2</v>
      </c>
      <c r="Y41" s="5">
        <f t="shared" si="23"/>
        <v>0.15209836941994093</v>
      </c>
      <c r="Z41" s="5">
        <f t="shared" si="24"/>
        <v>0.29190056134723341</v>
      </c>
      <c r="AA41" s="5">
        <f t="shared" si="25"/>
        <v>0.28094092488639405</v>
      </c>
      <c r="AB41" s="5">
        <f t="shared" si="26"/>
        <v>0.14113873295910187</v>
      </c>
      <c r="AC41" s="5">
        <f t="shared" si="27"/>
        <v>0</v>
      </c>
      <c r="AD41" s="5">
        <f t="shared" si="28"/>
        <v>0</v>
      </c>
      <c r="AE41" s="5">
        <f t="shared" si="29"/>
        <v>0</v>
      </c>
      <c r="AF41" s="5">
        <f t="shared" si="30"/>
        <v>0</v>
      </c>
      <c r="AG41" s="5">
        <f t="shared" si="31"/>
        <v>0</v>
      </c>
      <c r="AH41" s="5">
        <f t="shared" si="32"/>
        <v>0</v>
      </c>
      <c r="AI41" s="5">
        <f t="shared" si="33"/>
        <v>0</v>
      </c>
      <c r="AJ41" s="6">
        <f t="shared" si="17"/>
        <v>0.99732691793638018</v>
      </c>
      <c r="AK41" s="6">
        <f t="shared" si="18"/>
        <v>0.42207965784549595</v>
      </c>
      <c r="AL41" s="6">
        <f t="shared" si="19"/>
        <v>0</v>
      </c>
      <c r="AM41" s="6">
        <f t="shared" si="20"/>
        <v>0</v>
      </c>
    </row>
    <row r="42" spans="1:39" x14ac:dyDescent="0.25">
      <c r="A42">
        <v>1942</v>
      </c>
      <c r="B42">
        <v>0</v>
      </c>
      <c r="C42">
        <v>1.52</v>
      </c>
      <c r="D42">
        <v>4.25</v>
      </c>
      <c r="E42">
        <v>7.5799999999999903</v>
      </c>
      <c r="F42">
        <v>16.57</v>
      </c>
      <c r="G42">
        <v>5.76</v>
      </c>
      <c r="H42">
        <v>3.57</v>
      </c>
      <c r="I42">
        <v>0</v>
      </c>
      <c r="J42">
        <v>0</v>
      </c>
      <c r="K42">
        <v>3.2</v>
      </c>
      <c r="L42">
        <v>0</v>
      </c>
      <c r="M42">
        <v>0</v>
      </c>
      <c r="N42">
        <v>0</v>
      </c>
      <c r="O42">
        <v>0</v>
      </c>
      <c r="P42">
        <f t="shared" si="1"/>
        <v>9.33</v>
      </c>
      <c r="Q42">
        <f t="shared" si="2"/>
        <v>3.2</v>
      </c>
      <c r="R42">
        <f t="shared" si="3"/>
        <v>3.2</v>
      </c>
      <c r="U42" s="1">
        <v>1942</v>
      </c>
      <c r="V42" s="2">
        <v>42.63</v>
      </c>
      <c r="W42" s="5">
        <f t="shared" si="21"/>
        <v>3.5655641566971617E-2</v>
      </c>
      <c r="X42" s="5">
        <f t="shared" si="22"/>
        <v>9.9695050433966689E-2</v>
      </c>
      <c r="Y42" s="5">
        <f t="shared" si="23"/>
        <v>0.17780905465634506</v>
      </c>
      <c r="Z42" s="5">
        <f t="shared" si="24"/>
        <v>0.38869340839784189</v>
      </c>
      <c r="AA42" s="5">
        <f t="shared" si="25"/>
        <v>0.13511611541168189</v>
      </c>
      <c r="AB42" s="5">
        <f t="shared" si="26"/>
        <v>8.3743842364532015E-2</v>
      </c>
      <c r="AC42" s="5">
        <f t="shared" si="27"/>
        <v>0</v>
      </c>
      <c r="AD42" s="5">
        <f t="shared" si="28"/>
        <v>0</v>
      </c>
      <c r="AE42" s="5">
        <f t="shared" si="29"/>
        <v>7.5064508562045509E-2</v>
      </c>
      <c r="AF42" s="5">
        <f t="shared" si="30"/>
        <v>0</v>
      </c>
      <c r="AG42" s="5">
        <f t="shared" si="31"/>
        <v>0</v>
      </c>
      <c r="AH42" s="5">
        <f t="shared" si="32"/>
        <v>0</v>
      </c>
      <c r="AI42" s="5">
        <f t="shared" si="33"/>
        <v>0</v>
      </c>
      <c r="AJ42" s="6">
        <f t="shared" si="17"/>
        <v>0.99577762139338466</v>
      </c>
      <c r="AK42" s="6">
        <f t="shared" si="18"/>
        <v>0.21885995777621392</v>
      </c>
      <c r="AL42" s="6">
        <f t="shared" si="19"/>
        <v>7.5064508562045509E-2</v>
      </c>
      <c r="AM42" s="6">
        <f t="shared" si="20"/>
        <v>7.5064508562045509E-2</v>
      </c>
    </row>
    <row r="43" spans="1:39" x14ac:dyDescent="0.25">
      <c r="A43">
        <v>1943</v>
      </c>
      <c r="B43">
        <v>0</v>
      </c>
      <c r="C43">
        <v>2.02</v>
      </c>
      <c r="D43">
        <v>3.2899999999999898</v>
      </c>
      <c r="E43">
        <v>6.56</v>
      </c>
      <c r="F43">
        <v>7.5299999999999896</v>
      </c>
      <c r="G43">
        <v>6.44</v>
      </c>
      <c r="H43">
        <v>6.52</v>
      </c>
      <c r="I43">
        <v>0</v>
      </c>
      <c r="J43">
        <v>0</v>
      </c>
      <c r="K43">
        <v>3.5</v>
      </c>
      <c r="L43">
        <v>0</v>
      </c>
      <c r="M43">
        <v>0</v>
      </c>
      <c r="N43">
        <v>0</v>
      </c>
      <c r="O43">
        <v>0</v>
      </c>
      <c r="P43">
        <f t="shared" si="1"/>
        <v>12.96</v>
      </c>
      <c r="Q43">
        <f t="shared" si="2"/>
        <v>3.5</v>
      </c>
      <c r="R43">
        <f t="shared" si="3"/>
        <v>3.5</v>
      </c>
      <c r="U43" s="3">
        <v>1943</v>
      </c>
      <c r="V43" s="4">
        <v>36.07</v>
      </c>
      <c r="W43" s="5">
        <f t="shared" si="21"/>
        <v>5.6002217909620185E-2</v>
      </c>
      <c r="X43" s="5">
        <f t="shared" si="22"/>
        <v>9.1211533130024669E-2</v>
      </c>
      <c r="Y43" s="5">
        <f t="shared" si="23"/>
        <v>0.18186858885500415</v>
      </c>
      <c r="Z43" s="5">
        <f t="shared" si="24"/>
        <v>0.20876074299972247</v>
      </c>
      <c r="AA43" s="5">
        <f t="shared" si="25"/>
        <v>0.17854172442472971</v>
      </c>
      <c r="AB43" s="5">
        <f t="shared" si="26"/>
        <v>0.18075963404491266</v>
      </c>
      <c r="AC43" s="5">
        <f t="shared" si="27"/>
        <v>0</v>
      </c>
      <c r="AD43" s="5">
        <f t="shared" si="28"/>
        <v>0</v>
      </c>
      <c r="AE43" s="5">
        <f t="shared" si="29"/>
        <v>9.7033545883005265E-2</v>
      </c>
      <c r="AF43" s="5">
        <f t="shared" si="30"/>
        <v>0</v>
      </c>
      <c r="AG43" s="5">
        <f t="shared" si="31"/>
        <v>0</v>
      </c>
      <c r="AH43" s="5">
        <f t="shared" si="32"/>
        <v>0</v>
      </c>
      <c r="AI43" s="5">
        <f t="shared" si="33"/>
        <v>0</v>
      </c>
      <c r="AJ43" s="6">
        <f t="shared" si="17"/>
        <v>0.99417798724701911</v>
      </c>
      <c r="AK43" s="6">
        <f t="shared" si="18"/>
        <v>0.3593013584696424</v>
      </c>
      <c r="AL43" s="6">
        <f t="shared" si="19"/>
        <v>9.7033545883005265E-2</v>
      </c>
      <c r="AM43" s="6">
        <f t="shared" si="20"/>
        <v>9.7033545883005265E-2</v>
      </c>
    </row>
    <row r="44" spans="1:39" x14ac:dyDescent="0.25">
      <c r="A44">
        <v>1944</v>
      </c>
      <c r="B44">
        <v>0</v>
      </c>
      <c r="C44">
        <v>2.19</v>
      </c>
      <c r="D44">
        <v>4.63</v>
      </c>
      <c r="E44">
        <v>4.4000000000000004</v>
      </c>
      <c r="F44">
        <v>9.7799999999999994</v>
      </c>
      <c r="G44">
        <v>10.53</v>
      </c>
      <c r="H44">
        <v>6.75</v>
      </c>
      <c r="I44">
        <v>2.0099999999999998</v>
      </c>
      <c r="J44">
        <v>0</v>
      </c>
      <c r="K44">
        <v>3.45</v>
      </c>
      <c r="L44">
        <v>0</v>
      </c>
      <c r="M44">
        <v>0</v>
      </c>
      <c r="N44">
        <v>0</v>
      </c>
      <c r="O44">
        <v>0</v>
      </c>
      <c r="P44">
        <f t="shared" si="1"/>
        <v>17.28</v>
      </c>
      <c r="Q44">
        <f t="shared" si="2"/>
        <v>5.46</v>
      </c>
      <c r="R44">
        <f t="shared" si="3"/>
        <v>5.46</v>
      </c>
      <c r="U44" s="1">
        <v>1944</v>
      </c>
      <c r="V44" s="2">
        <v>43.91</v>
      </c>
      <c r="W44" s="5">
        <f t="shared" si="21"/>
        <v>4.9874743794124349E-2</v>
      </c>
      <c r="X44" s="5">
        <f t="shared" si="22"/>
        <v>0.10544295149168754</v>
      </c>
      <c r="Y44" s="5">
        <f t="shared" si="23"/>
        <v>0.10020496470052381</v>
      </c>
      <c r="Z44" s="5">
        <f t="shared" si="24"/>
        <v>0.2227283079025279</v>
      </c>
      <c r="AA44" s="5">
        <f t="shared" si="25"/>
        <v>0.23980869961284446</v>
      </c>
      <c r="AB44" s="5">
        <f t="shared" si="26"/>
        <v>0.15372352539284903</v>
      </c>
      <c r="AC44" s="5">
        <f t="shared" si="27"/>
        <v>4.5775449783648371E-2</v>
      </c>
      <c r="AD44" s="5">
        <f t="shared" si="28"/>
        <v>0</v>
      </c>
      <c r="AE44" s="5">
        <f t="shared" si="29"/>
        <v>7.8569801867456171E-2</v>
      </c>
      <c r="AF44" s="5">
        <f t="shared" si="30"/>
        <v>0</v>
      </c>
      <c r="AG44" s="5">
        <f t="shared" si="31"/>
        <v>0</v>
      </c>
      <c r="AH44" s="5">
        <f t="shared" si="32"/>
        <v>0</v>
      </c>
      <c r="AI44" s="5">
        <f t="shared" si="33"/>
        <v>0</v>
      </c>
      <c r="AJ44" s="6">
        <f t="shared" si="17"/>
        <v>0.99612844454566174</v>
      </c>
      <c r="AK44" s="6">
        <f t="shared" si="18"/>
        <v>0.39353222500569351</v>
      </c>
      <c r="AL44" s="6">
        <f t="shared" si="19"/>
        <v>0.12434525165110455</v>
      </c>
      <c r="AM44" s="6">
        <f t="shared" si="20"/>
        <v>0.12434525165110455</v>
      </c>
    </row>
    <row r="45" spans="1:39" x14ac:dyDescent="0.25">
      <c r="A45">
        <v>1945</v>
      </c>
      <c r="B45">
        <v>0</v>
      </c>
      <c r="C45">
        <v>2.4500000000000002</v>
      </c>
      <c r="D45">
        <v>6.08</v>
      </c>
      <c r="E45">
        <v>9.2100000000000009</v>
      </c>
      <c r="F45">
        <v>17.350000000000001</v>
      </c>
      <c r="G45">
        <v>1.05</v>
      </c>
      <c r="H45">
        <v>5.1099999999999897</v>
      </c>
      <c r="I45">
        <v>2.11</v>
      </c>
      <c r="J45">
        <v>5.47</v>
      </c>
      <c r="K45">
        <v>0</v>
      </c>
      <c r="L45">
        <v>0</v>
      </c>
      <c r="M45">
        <v>0</v>
      </c>
      <c r="N45">
        <v>0</v>
      </c>
      <c r="O45">
        <v>0</v>
      </c>
      <c r="P45">
        <f t="shared" si="1"/>
        <v>6.1599999999999895</v>
      </c>
      <c r="Q45">
        <f t="shared" si="2"/>
        <v>7.58</v>
      </c>
      <c r="R45">
        <f t="shared" si="3"/>
        <v>7.58</v>
      </c>
      <c r="U45" s="3">
        <v>1945</v>
      </c>
      <c r="V45" s="4">
        <v>48.98</v>
      </c>
      <c r="W45" s="5">
        <f t="shared" si="21"/>
        <v>5.0020416496529205E-2</v>
      </c>
      <c r="X45" s="5">
        <f t="shared" si="22"/>
        <v>0.12413229889750919</v>
      </c>
      <c r="Y45" s="5">
        <f t="shared" si="23"/>
        <v>0.18803593303389141</v>
      </c>
      <c r="Z45" s="5">
        <f t="shared" si="24"/>
        <v>0.35422621478154354</v>
      </c>
      <c r="AA45" s="5">
        <f t="shared" si="25"/>
        <v>2.1437321355655372E-2</v>
      </c>
      <c r="AB45" s="5">
        <f t="shared" si="26"/>
        <v>0.10432829726418925</v>
      </c>
      <c r="AC45" s="5">
        <f t="shared" si="27"/>
        <v>4.3078807676602694E-2</v>
      </c>
      <c r="AD45" s="5">
        <f t="shared" si="28"/>
        <v>0.11167823601469988</v>
      </c>
      <c r="AE45" s="5">
        <f t="shared" si="29"/>
        <v>0</v>
      </c>
      <c r="AF45" s="5">
        <f t="shared" si="30"/>
        <v>0</v>
      </c>
      <c r="AG45" s="5">
        <f t="shared" si="31"/>
        <v>0</v>
      </c>
      <c r="AH45" s="5">
        <f t="shared" si="32"/>
        <v>0</v>
      </c>
      <c r="AI45" s="5">
        <f t="shared" si="33"/>
        <v>0</v>
      </c>
      <c r="AJ45" s="6">
        <f t="shared" si="17"/>
        <v>0.99693752552062043</v>
      </c>
      <c r="AK45" s="6">
        <f t="shared" si="18"/>
        <v>0.12576561861984462</v>
      </c>
      <c r="AL45" s="6">
        <f t="shared" si="19"/>
        <v>0.15475704369130258</v>
      </c>
      <c r="AM45" s="6">
        <f t="shared" si="20"/>
        <v>0.15475704369130258</v>
      </c>
    </row>
    <row r="46" spans="1:39" x14ac:dyDescent="0.25">
      <c r="A46">
        <v>1946</v>
      </c>
      <c r="B46">
        <v>0</v>
      </c>
      <c r="C46">
        <v>1.97</v>
      </c>
      <c r="D46">
        <v>4.57</v>
      </c>
      <c r="E46">
        <v>6.71</v>
      </c>
      <c r="F46">
        <v>10.69</v>
      </c>
      <c r="G46">
        <v>6.39</v>
      </c>
      <c r="H46">
        <v>3.46999999999999</v>
      </c>
      <c r="I46">
        <v>0</v>
      </c>
      <c r="J46">
        <v>2.66</v>
      </c>
      <c r="K46">
        <v>3.33</v>
      </c>
      <c r="L46">
        <v>0</v>
      </c>
      <c r="M46">
        <v>0</v>
      </c>
      <c r="N46">
        <v>0</v>
      </c>
      <c r="O46">
        <v>0</v>
      </c>
      <c r="P46">
        <f t="shared" si="1"/>
        <v>9.8599999999999888</v>
      </c>
      <c r="Q46">
        <f t="shared" si="2"/>
        <v>5.99</v>
      </c>
      <c r="R46">
        <f t="shared" si="3"/>
        <v>5.99</v>
      </c>
      <c r="U46" s="1">
        <v>1946</v>
      </c>
      <c r="V46" s="2">
        <v>39.93</v>
      </c>
      <c r="W46" s="5">
        <f t="shared" si="21"/>
        <v>4.9336338592536937E-2</v>
      </c>
      <c r="X46" s="5">
        <f t="shared" si="22"/>
        <v>0.11445028800400701</v>
      </c>
      <c r="Y46" s="5">
        <f t="shared" si="23"/>
        <v>0.16804407713498623</v>
      </c>
      <c r="Z46" s="5">
        <f t="shared" si="24"/>
        <v>0.26771850738792885</v>
      </c>
      <c r="AA46" s="5">
        <f t="shared" si="25"/>
        <v>0.16003005259203607</v>
      </c>
      <c r="AB46" s="5">
        <f t="shared" si="26"/>
        <v>8.6902078637615579E-2</v>
      </c>
      <c r="AC46" s="5">
        <f t="shared" si="27"/>
        <v>0</v>
      </c>
      <c r="AD46" s="5">
        <f t="shared" si="28"/>
        <v>6.6616579013273239E-2</v>
      </c>
      <c r="AE46" s="5">
        <f t="shared" si="29"/>
        <v>8.339594290007514E-2</v>
      </c>
      <c r="AF46" s="5">
        <f t="shared" si="30"/>
        <v>0</v>
      </c>
      <c r="AG46" s="5">
        <f t="shared" si="31"/>
        <v>0</v>
      </c>
      <c r="AH46" s="5">
        <f t="shared" si="32"/>
        <v>0</v>
      </c>
      <c r="AI46" s="5">
        <f t="shared" si="33"/>
        <v>0</v>
      </c>
      <c r="AJ46" s="6">
        <f t="shared" si="17"/>
        <v>0.99649386426245901</v>
      </c>
      <c r="AK46" s="6">
        <f t="shared" si="18"/>
        <v>0.24693213122965163</v>
      </c>
      <c r="AL46" s="6">
        <f t="shared" si="19"/>
        <v>0.15001252191334838</v>
      </c>
      <c r="AM46" s="6">
        <f t="shared" si="20"/>
        <v>0.15001252191334838</v>
      </c>
    </row>
    <row r="47" spans="1:39" x14ac:dyDescent="0.25">
      <c r="A47">
        <v>1947</v>
      </c>
      <c r="B47">
        <v>0</v>
      </c>
      <c r="C47">
        <v>1.92</v>
      </c>
      <c r="D47">
        <v>3.53</v>
      </c>
      <c r="E47">
        <v>8.69</v>
      </c>
      <c r="F47">
        <v>14.0899999999999</v>
      </c>
      <c r="G47">
        <v>13.3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f t="shared" si="1"/>
        <v>13.3</v>
      </c>
      <c r="Q47">
        <f t="shared" si="2"/>
        <v>0</v>
      </c>
      <c r="R47">
        <f t="shared" si="3"/>
        <v>0</v>
      </c>
      <c r="U47" s="3">
        <v>1947</v>
      </c>
      <c r="V47" s="4">
        <v>41.64</v>
      </c>
      <c r="W47" s="5">
        <f t="shared" si="21"/>
        <v>4.6109510086455328E-2</v>
      </c>
      <c r="X47" s="5">
        <f t="shared" si="22"/>
        <v>8.4774255523535055E-2</v>
      </c>
      <c r="Y47" s="5">
        <f t="shared" si="23"/>
        <v>0.20869356388088375</v>
      </c>
      <c r="Z47" s="5">
        <f t="shared" si="24"/>
        <v>0.33837656099903701</v>
      </c>
      <c r="AA47" s="5">
        <f t="shared" si="25"/>
        <v>0.31940441882804999</v>
      </c>
      <c r="AB47" s="5">
        <f t="shared" si="26"/>
        <v>0</v>
      </c>
      <c r="AC47" s="5">
        <f t="shared" si="27"/>
        <v>0</v>
      </c>
      <c r="AD47" s="5">
        <f t="shared" si="28"/>
        <v>0</v>
      </c>
      <c r="AE47" s="5">
        <f t="shared" si="29"/>
        <v>0</v>
      </c>
      <c r="AF47" s="5">
        <f t="shared" si="30"/>
        <v>0</v>
      </c>
      <c r="AG47" s="5">
        <f t="shared" si="31"/>
        <v>0</v>
      </c>
      <c r="AH47" s="5">
        <f t="shared" si="32"/>
        <v>0</v>
      </c>
      <c r="AI47" s="5">
        <f t="shared" si="33"/>
        <v>0</v>
      </c>
      <c r="AJ47" s="6">
        <f t="shared" si="17"/>
        <v>0.99735830931796121</v>
      </c>
      <c r="AK47" s="6">
        <f t="shared" si="18"/>
        <v>0.31940441882804999</v>
      </c>
      <c r="AL47" s="6">
        <f t="shared" si="19"/>
        <v>0</v>
      </c>
      <c r="AM47" s="6">
        <f t="shared" si="20"/>
        <v>0</v>
      </c>
    </row>
    <row r="48" spans="1:39" x14ac:dyDescent="0.25">
      <c r="A48">
        <v>1948</v>
      </c>
      <c r="B48">
        <v>0</v>
      </c>
      <c r="C48">
        <v>2.76</v>
      </c>
      <c r="D48">
        <v>4.26</v>
      </c>
      <c r="E48">
        <v>8.8899999999999899</v>
      </c>
      <c r="F48">
        <v>13.77</v>
      </c>
      <c r="G48">
        <v>11.989999999999901</v>
      </c>
      <c r="H48">
        <v>8.94</v>
      </c>
      <c r="I48">
        <v>2.0499999999999998</v>
      </c>
      <c r="J48">
        <v>2.62</v>
      </c>
      <c r="K48">
        <v>0</v>
      </c>
      <c r="L48">
        <v>0</v>
      </c>
      <c r="M48">
        <v>0</v>
      </c>
      <c r="N48">
        <v>0</v>
      </c>
      <c r="O48">
        <v>0</v>
      </c>
      <c r="P48">
        <f t="shared" si="1"/>
        <v>20.9299999999999</v>
      </c>
      <c r="Q48">
        <f t="shared" si="2"/>
        <v>4.67</v>
      </c>
      <c r="R48">
        <f t="shared" si="3"/>
        <v>4.67</v>
      </c>
      <c r="U48" s="1">
        <v>1948</v>
      </c>
      <c r="V48" s="2">
        <v>55.45</v>
      </c>
      <c r="W48" s="5">
        <f t="shared" si="21"/>
        <v>4.9774571686203778E-2</v>
      </c>
      <c r="X48" s="5">
        <f t="shared" si="22"/>
        <v>7.6825969341749317E-2</v>
      </c>
      <c r="Y48" s="5">
        <f t="shared" si="23"/>
        <v>0.16032461677186635</v>
      </c>
      <c r="Z48" s="5">
        <f t="shared" si="24"/>
        <v>0.24833183047790799</v>
      </c>
      <c r="AA48" s="5">
        <f t="shared" si="25"/>
        <v>0.21623083859332551</v>
      </c>
      <c r="AB48" s="5">
        <f t="shared" si="26"/>
        <v>0.16122633002705139</v>
      </c>
      <c r="AC48" s="5">
        <f t="shared" si="27"/>
        <v>3.6970243462578892E-2</v>
      </c>
      <c r="AD48" s="5">
        <f t="shared" si="28"/>
        <v>4.7249774571686207E-2</v>
      </c>
      <c r="AE48" s="5">
        <f t="shared" si="29"/>
        <v>0</v>
      </c>
      <c r="AF48" s="5">
        <f t="shared" si="30"/>
        <v>0</v>
      </c>
      <c r="AG48" s="5">
        <f t="shared" si="31"/>
        <v>0</v>
      </c>
      <c r="AH48" s="5">
        <f t="shared" si="32"/>
        <v>0</v>
      </c>
      <c r="AI48" s="5">
        <f t="shared" si="33"/>
        <v>0</v>
      </c>
      <c r="AJ48" s="6">
        <f t="shared" si="17"/>
        <v>0.99693417493236947</v>
      </c>
      <c r="AK48" s="6">
        <f t="shared" si="18"/>
        <v>0.37745716862037693</v>
      </c>
      <c r="AL48" s="6">
        <f t="shared" si="19"/>
        <v>8.4220018034265098E-2</v>
      </c>
      <c r="AM48" s="6">
        <f t="shared" si="20"/>
        <v>8.4220018034265098E-2</v>
      </c>
    </row>
    <row r="49" spans="1:39" x14ac:dyDescent="0.25">
      <c r="A49">
        <v>1949</v>
      </c>
      <c r="B49">
        <v>0</v>
      </c>
      <c r="C49">
        <v>1.88</v>
      </c>
      <c r="D49">
        <v>2.5</v>
      </c>
      <c r="E49">
        <v>10.41</v>
      </c>
      <c r="F49">
        <v>14.75</v>
      </c>
      <c r="G49">
        <v>7.72</v>
      </c>
      <c r="H49">
        <v>0</v>
      </c>
      <c r="I49">
        <v>0</v>
      </c>
      <c r="J49">
        <v>0</v>
      </c>
      <c r="K49">
        <v>3.23</v>
      </c>
      <c r="L49">
        <v>0</v>
      </c>
      <c r="M49">
        <v>0</v>
      </c>
      <c r="N49">
        <v>0</v>
      </c>
      <c r="O49">
        <v>0</v>
      </c>
      <c r="P49">
        <f t="shared" si="1"/>
        <v>7.72</v>
      </c>
      <c r="Q49">
        <f t="shared" si="2"/>
        <v>3.23</v>
      </c>
      <c r="R49">
        <f t="shared" si="3"/>
        <v>3.23</v>
      </c>
      <c r="U49" s="3">
        <v>1949</v>
      </c>
      <c r="V49" s="4">
        <v>40.68</v>
      </c>
      <c r="W49" s="5">
        <f t="shared" si="21"/>
        <v>4.6214355948869218E-2</v>
      </c>
      <c r="X49" s="5">
        <f t="shared" si="22"/>
        <v>6.1455260570304822E-2</v>
      </c>
      <c r="Y49" s="5">
        <f t="shared" si="23"/>
        <v>0.25589970501474929</v>
      </c>
      <c r="Z49" s="5">
        <f t="shared" si="24"/>
        <v>0.36258603736479844</v>
      </c>
      <c r="AA49" s="5">
        <f t="shared" si="25"/>
        <v>0.18977384464110128</v>
      </c>
      <c r="AB49" s="5">
        <f t="shared" si="26"/>
        <v>0</v>
      </c>
      <c r="AC49" s="5">
        <f t="shared" si="27"/>
        <v>0</v>
      </c>
      <c r="AD49" s="5">
        <f t="shared" si="28"/>
        <v>0</v>
      </c>
      <c r="AE49" s="5">
        <f t="shared" si="29"/>
        <v>7.940019665683383E-2</v>
      </c>
      <c r="AF49" s="5">
        <f t="shared" si="30"/>
        <v>0</v>
      </c>
      <c r="AG49" s="5">
        <f t="shared" si="31"/>
        <v>0</v>
      </c>
      <c r="AH49" s="5">
        <f t="shared" si="32"/>
        <v>0</v>
      </c>
      <c r="AI49" s="5">
        <f t="shared" si="33"/>
        <v>0</v>
      </c>
      <c r="AJ49" s="6">
        <f t="shared" si="17"/>
        <v>0.99532940019665683</v>
      </c>
      <c r="AK49" s="6">
        <f t="shared" si="18"/>
        <v>0.18977384464110128</v>
      </c>
      <c r="AL49" s="6">
        <f t="shared" si="19"/>
        <v>7.940019665683383E-2</v>
      </c>
      <c r="AM49" s="6">
        <f t="shared" si="20"/>
        <v>7.940019665683383E-2</v>
      </c>
    </row>
    <row r="50" spans="1:39" x14ac:dyDescent="0.25">
      <c r="A50">
        <v>1950</v>
      </c>
      <c r="B50">
        <v>0</v>
      </c>
      <c r="C50">
        <v>2.02</v>
      </c>
      <c r="D50">
        <v>5.9</v>
      </c>
      <c r="E50">
        <v>4.09</v>
      </c>
      <c r="F50">
        <v>10.9399999999999</v>
      </c>
      <c r="G50">
        <v>8.1199999999999992</v>
      </c>
      <c r="H50">
        <v>1.76</v>
      </c>
      <c r="I50">
        <v>2.36</v>
      </c>
      <c r="J50">
        <v>0</v>
      </c>
      <c r="K50">
        <v>0</v>
      </c>
      <c r="L50">
        <v>4.2</v>
      </c>
      <c r="M50">
        <v>0</v>
      </c>
      <c r="N50">
        <v>0</v>
      </c>
      <c r="O50">
        <v>0</v>
      </c>
      <c r="P50">
        <f t="shared" si="1"/>
        <v>9.879999999999999</v>
      </c>
      <c r="Q50">
        <f t="shared" si="2"/>
        <v>2.36</v>
      </c>
      <c r="R50">
        <f t="shared" si="3"/>
        <v>6.5600000000000005</v>
      </c>
      <c r="U50" s="1">
        <v>1950</v>
      </c>
      <c r="V50" s="2">
        <v>39.67</v>
      </c>
      <c r="W50" s="5">
        <f t="shared" si="21"/>
        <v>5.092009074867658E-2</v>
      </c>
      <c r="X50" s="5">
        <f t="shared" si="22"/>
        <v>0.14872699773128309</v>
      </c>
      <c r="Y50" s="5">
        <f t="shared" si="23"/>
        <v>0.10310057978321149</v>
      </c>
      <c r="Z50" s="5">
        <f t="shared" si="24"/>
        <v>0.27577514494580035</v>
      </c>
      <c r="AA50" s="5">
        <f t="shared" si="25"/>
        <v>0.20468868162339296</v>
      </c>
      <c r="AB50" s="5">
        <f t="shared" si="26"/>
        <v>4.4366019662213256E-2</v>
      </c>
      <c r="AC50" s="5">
        <f t="shared" si="27"/>
        <v>5.949079909251323E-2</v>
      </c>
      <c r="AD50" s="5">
        <f t="shared" si="28"/>
        <v>0</v>
      </c>
      <c r="AE50" s="5">
        <f t="shared" si="29"/>
        <v>0</v>
      </c>
      <c r="AF50" s="5">
        <f t="shared" si="30"/>
        <v>0.10587345601209983</v>
      </c>
      <c r="AG50" s="5">
        <f t="shared" si="31"/>
        <v>0</v>
      </c>
      <c r="AH50" s="5">
        <f t="shared" si="32"/>
        <v>0</v>
      </c>
      <c r="AI50" s="5">
        <f t="shared" si="33"/>
        <v>0</v>
      </c>
      <c r="AJ50" s="6">
        <f t="shared" si="17"/>
        <v>0.99294176959919067</v>
      </c>
      <c r="AK50" s="6">
        <f t="shared" si="18"/>
        <v>0.24905470128560622</v>
      </c>
      <c r="AL50" s="6">
        <f t="shared" si="19"/>
        <v>5.949079909251323E-2</v>
      </c>
      <c r="AM50" s="6">
        <f t="shared" si="20"/>
        <v>0.16536425510461306</v>
      </c>
    </row>
    <row r="51" spans="1:39" x14ac:dyDescent="0.25">
      <c r="A51">
        <v>1951</v>
      </c>
      <c r="B51">
        <v>0</v>
      </c>
      <c r="C51">
        <v>1.91</v>
      </c>
      <c r="D51">
        <v>4.4399999999999897</v>
      </c>
      <c r="E51">
        <v>5.61</v>
      </c>
      <c r="F51">
        <v>9.17</v>
      </c>
      <c r="G51">
        <v>15.89</v>
      </c>
      <c r="H51">
        <v>1.89</v>
      </c>
      <c r="I51">
        <v>2.42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f t="shared" si="1"/>
        <v>17.78</v>
      </c>
      <c r="Q51">
        <f t="shared" si="2"/>
        <v>2.42</v>
      </c>
      <c r="R51">
        <f t="shared" si="3"/>
        <v>2.42</v>
      </c>
      <c r="U51" s="3">
        <v>1951</v>
      </c>
      <c r="V51" s="4">
        <v>41.47</v>
      </c>
      <c r="W51" s="5">
        <f t="shared" si="21"/>
        <v>4.6057390884977088E-2</v>
      </c>
      <c r="X51" s="5">
        <f t="shared" si="22"/>
        <v>0.10706534844465855</v>
      </c>
      <c r="Y51" s="5">
        <f t="shared" si="23"/>
        <v>0.13527851458885942</v>
      </c>
      <c r="Z51" s="5">
        <f t="shared" si="24"/>
        <v>0.22112370388232458</v>
      </c>
      <c r="AA51" s="5">
        <f t="shared" si="25"/>
        <v>0.38316855558234869</v>
      </c>
      <c r="AB51" s="5">
        <f t="shared" si="26"/>
        <v>4.5575114540631782E-2</v>
      </c>
      <c r="AC51" s="5">
        <f t="shared" si="27"/>
        <v>5.8355437665782495E-2</v>
      </c>
      <c r="AD51" s="5">
        <f t="shared" si="28"/>
        <v>0</v>
      </c>
      <c r="AE51" s="5">
        <f t="shared" si="29"/>
        <v>0</v>
      </c>
      <c r="AF51" s="5">
        <f t="shared" si="30"/>
        <v>0</v>
      </c>
      <c r="AG51" s="5">
        <f t="shared" si="31"/>
        <v>0</v>
      </c>
      <c r="AH51" s="5">
        <f t="shared" si="32"/>
        <v>0</v>
      </c>
      <c r="AI51" s="5">
        <f t="shared" si="33"/>
        <v>0</v>
      </c>
      <c r="AJ51" s="6">
        <f t="shared" si="17"/>
        <v>0.99662406558958261</v>
      </c>
      <c r="AK51" s="6">
        <f t="shared" si="18"/>
        <v>0.42874367012298048</v>
      </c>
      <c r="AL51" s="6">
        <f t="shared" si="19"/>
        <v>5.8355437665782495E-2</v>
      </c>
      <c r="AM51" s="6">
        <f t="shared" si="20"/>
        <v>5.8355437665782495E-2</v>
      </c>
    </row>
    <row r="52" spans="1:39" x14ac:dyDescent="0.25">
      <c r="A52">
        <v>1952</v>
      </c>
      <c r="B52">
        <v>0</v>
      </c>
      <c r="C52">
        <v>1.26</v>
      </c>
      <c r="D52">
        <v>2.7999999999999901</v>
      </c>
      <c r="E52">
        <v>10.29</v>
      </c>
      <c r="F52">
        <v>12.64</v>
      </c>
      <c r="G52">
        <v>10.17</v>
      </c>
      <c r="H52">
        <v>5.32</v>
      </c>
      <c r="I52">
        <v>4.32</v>
      </c>
      <c r="J52">
        <v>2.81</v>
      </c>
      <c r="K52">
        <v>3.23</v>
      </c>
      <c r="L52">
        <v>0</v>
      </c>
      <c r="M52">
        <v>0</v>
      </c>
      <c r="N52">
        <v>0</v>
      </c>
      <c r="O52">
        <v>0</v>
      </c>
      <c r="P52">
        <f t="shared" si="1"/>
        <v>15.49</v>
      </c>
      <c r="Q52">
        <f t="shared" si="2"/>
        <v>10.360000000000001</v>
      </c>
      <c r="R52">
        <f t="shared" si="3"/>
        <v>10.360000000000001</v>
      </c>
      <c r="U52" s="1">
        <v>1952</v>
      </c>
      <c r="V52" s="2">
        <v>52.88</v>
      </c>
      <c r="W52" s="5">
        <f t="shared" si="21"/>
        <v>2.3827534039334342E-2</v>
      </c>
      <c r="X52" s="5">
        <f t="shared" si="22"/>
        <v>5.2950075642965014E-2</v>
      </c>
      <c r="Y52" s="5">
        <f t="shared" si="23"/>
        <v>0.19459152798789711</v>
      </c>
      <c r="Z52" s="5">
        <f t="shared" si="24"/>
        <v>0.23903177004538578</v>
      </c>
      <c r="AA52" s="5">
        <f t="shared" si="25"/>
        <v>0.19232223903177004</v>
      </c>
      <c r="AB52" s="5">
        <f t="shared" si="26"/>
        <v>0.10060514372163389</v>
      </c>
      <c r="AC52" s="5">
        <f t="shared" si="27"/>
        <v>8.1694402420574894E-2</v>
      </c>
      <c r="AD52" s="5">
        <f t="shared" si="28"/>
        <v>5.3139183055975793E-2</v>
      </c>
      <c r="AE52" s="5">
        <f t="shared" si="29"/>
        <v>6.1081694402420575E-2</v>
      </c>
      <c r="AF52" s="5">
        <f t="shared" si="30"/>
        <v>0</v>
      </c>
      <c r="AG52" s="5">
        <f t="shared" si="31"/>
        <v>0</v>
      </c>
      <c r="AH52" s="5">
        <f t="shared" si="32"/>
        <v>0</v>
      </c>
      <c r="AI52" s="5">
        <f t="shared" si="33"/>
        <v>0</v>
      </c>
      <c r="AJ52" s="6">
        <f t="shared" si="17"/>
        <v>0.99924357034795741</v>
      </c>
      <c r="AK52" s="6">
        <f t="shared" si="18"/>
        <v>0.29292738275340391</v>
      </c>
      <c r="AL52" s="6">
        <f t="shared" si="19"/>
        <v>0.19591527987897128</v>
      </c>
      <c r="AM52" s="6">
        <f t="shared" si="20"/>
        <v>0.19591527987897128</v>
      </c>
    </row>
    <row r="53" spans="1:39" x14ac:dyDescent="0.25">
      <c r="A53">
        <v>1953</v>
      </c>
      <c r="B53">
        <v>0</v>
      </c>
      <c r="C53">
        <v>1.06</v>
      </c>
      <c r="D53">
        <v>3.6</v>
      </c>
      <c r="E53">
        <v>8.93</v>
      </c>
      <c r="F53">
        <v>13.5299999999999</v>
      </c>
      <c r="G53">
        <v>8.27</v>
      </c>
      <c r="H53">
        <v>8.65</v>
      </c>
      <c r="I53">
        <v>2.2200000000000002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f t="shared" si="1"/>
        <v>16.920000000000002</v>
      </c>
      <c r="Q53">
        <f t="shared" si="2"/>
        <v>2.2200000000000002</v>
      </c>
      <c r="R53">
        <f t="shared" si="3"/>
        <v>2.2200000000000002</v>
      </c>
      <c r="U53" s="3">
        <v>1953</v>
      </c>
      <c r="V53" s="4">
        <v>46.39</v>
      </c>
      <c r="W53" s="5">
        <f t="shared" si="21"/>
        <v>2.2849752101746067E-2</v>
      </c>
      <c r="X53" s="5">
        <f t="shared" si="22"/>
        <v>7.7602931666307398E-2</v>
      </c>
      <c r="Y53" s="5">
        <f t="shared" si="23"/>
        <v>0.19249838327225693</v>
      </c>
      <c r="Z53" s="5">
        <f t="shared" si="24"/>
        <v>0.29165768484586979</v>
      </c>
      <c r="AA53" s="5">
        <f t="shared" si="25"/>
        <v>0.1782711791334339</v>
      </c>
      <c r="AB53" s="5">
        <f t="shared" si="26"/>
        <v>0.18646259969821083</v>
      </c>
      <c r="AC53" s="5">
        <f t="shared" si="27"/>
        <v>4.7855141194222899E-2</v>
      </c>
      <c r="AD53" s="5">
        <f t="shared" si="28"/>
        <v>0</v>
      </c>
      <c r="AE53" s="5">
        <f t="shared" si="29"/>
        <v>0</v>
      </c>
      <c r="AF53" s="5">
        <f t="shared" si="30"/>
        <v>0</v>
      </c>
      <c r="AG53" s="5">
        <f t="shared" si="31"/>
        <v>0</v>
      </c>
      <c r="AH53" s="5">
        <f t="shared" si="32"/>
        <v>0</v>
      </c>
      <c r="AI53" s="5">
        <f t="shared" si="33"/>
        <v>0</v>
      </c>
      <c r="AJ53" s="6">
        <f t="shared" si="17"/>
        <v>0.99719767191204778</v>
      </c>
      <c r="AK53" s="6">
        <f t="shared" si="18"/>
        <v>0.36473377883164471</v>
      </c>
      <c r="AL53" s="6">
        <f t="shared" si="19"/>
        <v>4.7855141194222899E-2</v>
      </c>
      <c r="AM53" s="6">
        <f t="shared" si="20"/>
        <v>4.7855141194222899E-2</v>
      </c>
    </row>
    <row r="54" spans="1:39" x14ac:dyDescent="0.25">
      <c r="A54">
        <v>1954</v>
      </c>
      <c r="B54">
        <v>0</v>
      </c>
      <c r="C54">
        <v>1.24</v>
      </c>
      <c r="D54">
        <v>3.4299999999999899</v>
      </c>
      <c r="E54">
        <v>6.25</v>
      </c>
      <c r="F54">
        <v>14.05</v>
      </c>
      <c r="G54">
        <v>4.8899999999999997</v>
      </c>
      <c r="H54">
        <v>1.74</v>
      </c>
      <c r="I54">
        <v>4.38</v>
      </c>
      <c r="J54">
        <v>0</v>
      </c>
      <c r="K54">
        <v>0</v>
      </c>
      <c r="L54">
        <v>4.25</v>
      </c>
      <c r="M54">
        <v>0</v>
      </c>
      <c r="N54">
        <v>0</v>
      </c>
      <c r="O54">
        <v>0</v>
      </c>
      <c r="P54">
        <f t="shared" si="1"/>
        <v>6.63</v>
      </c>
      <c r="Q54">
        <f t="shared" si="2"/>
        <v>4.38</v>
      </c>
      <c r="R54">
        <f t="shared" si="3"/>
        <v>8.629999999999999</v>
      </c>
      <c r="U54" s="1">
        <v>1954</v>
      </c>
      <c r="V54" s="2">
        <v>40.590000000000003</v>
      </c>
      <c r="W54" s="5">
        <f t="shared" si="21"/>
        <v>3.0549396403054936E-2</v>
      </c>
      <c r="X54" s="5">
        <f t="shared" si="22"/>
        <v>8.4503572308450098E-2</v>
      </c>
      <c r="Y54" s="5">
        <f t="shared" si="23"/>
        <v>0.15397881251539786</v>
      </c>
      <c r="Z54" s="5">
        <f t="shared" si="24"/>
        <v>0.34614437053461444</v>
      </c>
      <c r="AA54" s="5">
        <f t="shared" si="25"/>
        <v>0.12047302291204728</v>
      </c>
      <c r="AB54" s="5">
        <f t="shared" si="26"/>
        <v>4.2867701404286765E-2</v>
      </c>
      <c r="AC54" s="5">
        <f t="shared" si="27"/>
        <v>0.10790835181079082</v>
      </c>
      <c r="AD54" s="5">
        <f t="shared" si="28"/>
        <v>0</v>
      </c>
      <c r="AE54" s="5">
        <f t="shared" si="29"/>
        <v>0</v>
      </c>
      <c r="AF54" s="5">
        <f t="shared" si="30"/>
        <v>0.10470559251047055</v>
      </c>
      <c r="AG54" s="5">
        <f t="shared" si="31"/>
        <v>0</v>
      </c>
      <c r="AH54" s="5">
        <f t="shared" si="32"/>
        <v>0</v>
      </c>
      <c r="AI54" s="5">
        <f t="shared" si="33"/>
        <v>0</v>
      </c>
      <c r="AJ54" s="6">
        <f t="shared" si="17"/>
        <v>0.99113082039911271</v>
      </c>
      <c r="AK54" s="6">
        <f t="shared" si="18"/>
        <v>0.16334072431633406</v>
      </c>
      <c r="AL54" s="6">
        <f t="shared" si="19"/>
        <v>0.10790835181079082</v>
      </c>
      <c r="AM54" s="6">
        <f t="shared" si="20"/>
        <v>0.21261394432126138</v>
      </c>
    </row>
    <row r="55" spans="1:39" x14ac:dyDescent="0.25">
      <c r="A55">
        <v>1955</v>
      </c>
      <c r="B55">
        <v>0</v>
      </c>
      <c r="C55">
        <v>1.71</v>
      </c>
      <c r="D55">
        <v>3.12</v>
      </c>
      <c r="E55">
        <v>6.1299999999999901</v>
      </c>
      <c r="F55">
        <v>11.229999999999899</v>
      </c>
      <c r="G55">
        <v>2.3199999999999998</v>
      </c>
      <c r="H55">
        <v>3.53</v>
      </c>
      <c r="I55">
        <v>0</v>
      </c>
      <c r="J55">
        <v>2.7</v>
      </c>
      <c r="K55">
        <v>3.21</v>
      </c>
      <c r="L55">
        <v>0</v>
      </c>
      <c r="M55">
        <v>0</v>
      </c>
      <c r="N55">
        <v>0</v>
      </c>
      <c r="O55">
        <v>0</v>
      </c>
      <c r="P55">
        <f t="shared" si="1"/>
        <v>5.85</v>
      </c>
      <c r="Q55">
        <f t="shared" si="2"/>
        <v>5.91</v>
      </c>
      <c r="R55">
        <f t="shared" si="3"/>
        <v>5.91</v>
      </c>
      <c r="U55" s="3">
        <v>1955</v>
      </c>
      <c r="V55" s="4">
        <v>34.17</v>
      </c>
      <c r="W55" s="5">
        <f t="shared" si="21"/>
        <v>5.0043898156277432E-2</v>
      </c>
      <c r="X55" s="5">
        <f t="shared" si="22"/>
        <v>9.1308165057067597E-2</v>
      </c>
      <c r="Y55" s="5">
        <f t="shared" si="23"/>
        <v>0.1793971319871229</v>
      </c>
      <c r="Z55" s="5">
        <f t="shared" si="24"/>
        <v>0.32865086333040383</v>
      </c>
      <c r="AA55" s="5">
        <f t="shared" si="25"/>
        <v>6.7895815042434873E-2</v>
      </c>
      <c r="AB55" s="5">
        <f t="shared" si="26"/>
        <v>0.10330699443956685</v>
      </c>
      <c r="AC55" s="5">
        <f t="shared" si="27"/>
        <v>0</v>
      </c>
      <c r="AD55" s="5">
        <f t="shared" si="28"/>
        <v>7.9016681299385425E-2</v>
      </c>
      <c r="AE55" s="5">
        <f t="shared" si="29"/>
        <v>9.3942054433713784E-2</v>
      </c>
      <c r="AF55" s="5">
        <f t="shared" si="30"/>
        <v>0</v>
      </c>
      <c r="AG55" s="5">
        <f t="shared" si="31"/>
        <v>0</v>
      </c>
      <c r="AH55" s="5">
        <f t="shared" si="32"/>
        <v>0</v>
      </c>
      <c r="AI55" s="5">
        <f t="shared" si="33"/>
        <v>0</v>
      </c>
      <c r="AJ55" s="6">
        <f t="shared" si="17"/>
        <v>0.99356160374597269</v>
      </c>
      <c r="AK55" s="6">
        <f t="shared" si="18"/>
        <v>0.17120280948200173</v>
      </c>
      <c r="AL55" s="6">
        <f t="shared" si="19"/>
        <v>0.17295873573309922</v>
      </c>
      <c r="AM55" s="6">
        <f t="shared" si="20"/>
        <v>0.17295873573309922</v>
      </c>
    </row>
    <row r="56" spans="1:39" x14ac:dyDescent="0.25">
      <c r="A56">
        <v>1956</v>
      </c>
      <c r="B56">
        <v>0</v>
      </c>
      <c r="C56">
        <v>1.68</v>
      </c>
      <c r="D56">
        <v>5.03</v>
      </c>
      <c r="E56">
        <v>11.96</v>
      </c>
      <c r="F56">
        <v>12.79</v>
      </c>
      <c r="G56">
        <v>8.99</v>
      </c>
      <c r="H56">
        <v>1.98</v>
      </c>
      <c r="I56">
        <v>2.33</v>
      </c>
      <c r="J56">
        <v>0</v>
      </c>
      <c r="K56">
        <v>0</v>
      </c>
      <c r="L56">
        <v>4.0199999999999996</v>
      </c>
      <c r="M56">
        <v>0</v>
      </c>
      <c r="N56">
        <v>0</v>
      </c>
      <c r="O56">
        <v>0</v>
      </c>
      <c r="P56">
        <f t="shared" si="1"/>
        <v>10.97</v>
      </c>
      <c r="Q56">
        <f t="shared" si="2"/>
        <v>2.33</v>
      </c>
      <c r="R56">
        <f t="shared" si="3"/>
        <v>6.35</v>
      </c>
      <c r="U56" s="1">
        <v>1956</v>
      </c>
      <c r="V56" s="2">
        <v>48.86</v>
      </c>
      <c r="W56" s="5">
        <f t="shared" si="21"/>
        <v>3.4383954154727794E-2</v>
      </c>
      <c r="X56" s="5">
        <f t="shared" si="22"/>
        <v>0.10294719607040524</v>
      </c>
      <c r="Y56" s="5">
        <f t="shared" si="23"/>
        <v>0.2447810069586574</v>
      </c>
      <c r="Z56" s="5">
        <f t="shared" si="24"/>
        <v>0.26176831764224312</v>
      </c>
      <c r="AA56" s="5">
        <f t="shared" si="25"/>
        <v>0.18399508800654932</v>
      </c>
      <c r="AB56" s="5">
        <f t="shared" si="26"/>
        <v>4.0523945968072045E-2</v>
      </c>
      <c r="AC56" s="5">
        <f t="shared" si="27"/>
        <v>4.7687269750307001E-2</v>
      </c>
      <c r="AD56" s="5">
        <f t="shared" si="28"/>
        <v>0</v>
      </c>
      <c r="AE56" s="5">
        <f t="shared" si="29"/>
        <v>0</v>
      </c>
      <c r="AF56" s="5">
        <f t="shared" si="30"/>
        <v>8.2275890298812923E-2</v>
      </c>
      <c r="AG56" s="5">
        <f t="shared" si="31"/>
        <v>0</v>
      </c>
      <c r="AH56" s="5">
        <f t="shared" si="32"/>
        <v>0</v>
      </c>
      <c r="AI56" s="5">
        <f t="shared" si="33"/>
        <v>0</v>
      </c>
      <c r="AJ56" s="6">
        <f t="shared" si="17"/>
        <v>0.99836266884977487</v>
      </c>
      <c r="AK56" s="6">
        <f t="shared" si="18"/>
        <v>0.22451903397462136</v>
      </c>
      <c r="AL56" s="6">
        <f t="shared" si="19"/>
        <v>4.7687269750307001E-2</v>
      </c>
      <c r="AM56" s="6">
        <f t="shared" si="20"/>
        <v>0.12996316004911992</v>
      </c>
    </row>
    <row r="57" spans="1:39" x14ac:dyDescent="0.25">
      <c r="A57">
        <v>1957</v>
      </c>
      <c r="B57">
        <v>0</v>
      </c>
      <c r="C57">
        <v>2.02</v>
      </c>
      <c r="D57">
        <v>6.13</v>
      </c>
      <c r="E57">
        <v>8.3799999999999901</v>
      </c>
      <c r="F57">
        <v>9.8800000000000008</v>
      </c>
      <c r="G57">
        <v>8.16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1"/>
        <v>8.16</v>
      </c>
      <c r="Q57">
        <f t="shared" si="2"/>
        <v>0</v>
      </c>
      <c r="R57">
        <f t="shared" si="3"/>
        <v>0</v>
      </c>
      <c r="U57" s="3">
        <v>1957</v>
      </c>
      <c r="V57" s="4">
        <v>34.83</v>
      </c>
      <c r="W57" s="5">
        <f t="shared" si="21"/>
        <v>5.7995980476600636E-2</v>
      </c>
      <c r="X57" s="5">
        <f t="shared" si="22"/>
        <v>0.17599770312948609</v>
      </c>
      <c r="Y57" s="5">
        <f t="shared" si="23"/>
        <v>0.24059718633362018</v>
      </c>
      <c r="Z57" s="5">
        <f t="shared" si="24"/>
        <v>0.28366350846971006</v>
      </c>
      <c r="AA57" s="5">
        <f t="shared" si="25"/>
        <v>0.23428079242032732</v>
      </c>
      <c r="AB57" s="5">
        <f t="shared" si="26"/>
        <v>0</v>
      </c>
      <c r="AC57" s="5">
        <f t="shared" si="27"/>
        <v>0</v>
      </c>
      <c r="AD57" s="5">
        <f t="shared" si="28"/>
        <v>0</v>
      </c>
      <c r="AE57" s="5">
        <f t="shared" si="29"/>
        <v>0</v>
      </c>
      <c r="AF57" s="5">
        <f t="shared" si="30"/>
        <v>0</v>
      </c>
      <c r="AG57" s="5">
        <f t="shared" si="31"/>
        <v>0</v>
      </c>
      <c r="AH57" s="5">
        <f t="shared" si="32"/>
        <v>0</v>
      </c>
      <c r="AI57" s="5">
        <f t="shared" si="33"/>
        <v>0</v>
      </c>
      <c r="AJ57" s="6">
        <f t="shared" si="17"/>
        <v>0.99253517082974418</v>
      </c>
      <c r="AK57" s="6">
        <f t="shared" si="18"/>
        <v>0.23428079242032732</v>
      </c>
      <c r="AL57" s="6">
        <f t="shared" si="19"/>
        <v>0</v>
      </c>
      <c r="AM57" s="6">
        <f t="shared" si="20"/>
        <v>0</v>
      </c>
    </row>
    <row r="58" spans="1:39" x14ac:dyDescent="0.25">
      <c r="A58">
        <v>1958</v>
      </c>
      <c r="B58">
        <v>0</v>
      </c>
      <c r="C58">
        <v>1.72</v>
      </c>
      <c r="D58">
        <v>2.4</v>
      </c>
      <c r="E58">
        <v>6.54</v>
      </c>
      <c r="F58">
        <v>19.6799999999999</v>
      </c>
      <c r="G58">
        <v>17.14</v>
      </c>
      <c r="H58">
        <v>8.49</v>
      </c>
      <c r="I58">
        <v>4.2300000000000004</v>
      </c>
      <c r="J58">
        <v>0</v>
      </c>
      <c r="K58">
        <v>0</v>
      </c>
      <c r="L58">
        <v>4.16</v>
      </c>
      <c r="M58">
        <v>0</v>
      </c>
      <c r="N58">
        <v>0</v>
      </c>
      <c r="O58">
        <v>0</v>
      </c>
      <c r="P58">
        <f t="shared" si="1"/>
        <v>25.630000000000003</v>
      </c>
      <c r="Q58">
        <f t="shared" si="2"/>
        <v>4.2300000000000004</v>
      </c>
      <c r="R58">
        <f t="shared" si="3"/>
        <v>8.39</v>
      </c>
      <c r="U58" s="1">
        <v>1958</v>
      </c>
      <c r="V58" s="2">
        <v>64.44</v>
      </c>
      <c r="W58" s="5">
        <f t="shared" si="21"/>
        <v>2.6691495965238982E-2</v>
      </c>
      <c r="X58" s="5">
        <f t="shared" si="22"/>
        <v>3.7243947858473E-2</v>
      </c>
      <c r="Y58" s="5">
        <f t="shared" si="23"/>
        <v>0.10148975791433892</v>
      </c>
      <c r="Z58" s="5">
        <f t="shared" si="24"/>
        <v>0.30540037243947704</v>
      </c>
      <c r="AA58" s="5">
        <f t="shared" si="25"/>
        <v>0.26598386095592802</v>
      </c>
      <c r="AB58" s="5">
        <f t="shared" si="26"/>
        <v>0.13175046554934824</v>
      </c>
      <c r="AC58" s="5">
        <f t="shared" si="27"/>
        <v>6.5642458100558673E-2</v>
      </c>
      <c r="AD58" s="5">
        <f t="shared" si="28"/>
        <v>0</v>
      </c>
      <c r="AE58" s="5">
        <f t="shared" si="29"/>
        <v>0</v>
      </c>
      <c r="AF58" s="5">
        <f t="shared" si="30"/>
        <v>6.4556176288019865E-2</v>
      </c>
      <c r="AG58" s="5">
        <f t="shared" si="31"/>
        <v>0</v>
      </c>
      <c r="AH58" s="5">
        <f t="shared" si="32"/>
        <v>0</v>
      </c>
      <c r="AI58" s="5">
        <f t="shared" si="33"/>
        <v>0</v>
      </c>
      <c r="AJ58" s="6">
        <f t="shared" si="17"/>
        <v>0.99875853507138279</v>
      </c>
      <c r="AK58" s="6">
        <f t="shared" si="18"/>
        <v>0.39773432650527629</v>
      </c>
      <c r="AL58" s="6">
        <f t="shared" si="19"/>
        <v>6.5642458100558673E-2</v>
      </c>
      <c r="AM58" s="6">
        <f t="shared" si="20"/>
        <v>0.13019863438857854</v>
      </c>
    </row>
    <row r="59" spans="1:39" x14ac:dyDescent="0.25">
      <c r="A59">
        <v>1959</v>
      </c>
      <c r="B59">
        <v>0</v>
      </c>
      <c r="C59">
        <v>1.61</v>
      </c>
      <c r="D59">
        <v>5.2</v>
      </c>
      <c r="E59">
        <v>8.46999999999999</v>
      </c>
      <c r="F59">
        <v>13.01</v>
      </c>
      <c r="G59">
        <v>6.36</v>
      </c>
      <c r="H59">
        <v>5.1999999999999904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f t="shared" si="1"/>
        <v>11.559999999999992</v>
      </c>
      <c r="Q59">
        <f t="shared" si="2"/>
        <v>0</v>
      </c>
      <c r="R59">
        <f t="shared" si="3"/>
        <v>0</v>
      </c>
      <c r="U59" s="3">
        <v>1959</v>
      </c>
      <c r="V59" s="4">
        <v>39.97</v>
      </c>
      <c r="W59" s="5">
        <f t="shared" si="21"/>
        <v>4.0280210157618214E-2</v>
      </c>
      <c r="X59" s="5">
        <f t="shared" si="22"/>
        <v>0.13009757317988493</v>
      </c>
      <c r="Y59" s="5">
        <f t="shared" si="23"/>
        <v>0.21190893169877384</v>
      </c>
      <c r="Z59" s="5">
        <f t="shared" si="24"/>
        <v>0.32549412059044286</v>
      </c>
      <c r="AA59" s="5">
        <f t="shared" si="25"/>
        <v>0.15911933950462848</v>
      </c>
      <c r="AB59" s="5">
        <f t="shared" si="26"/>
        <v>0.13009757317988468</v>
      </c>
      <c r="AC59" s="5">
        <f t="shared" si="27"/>
        <v>0</v>
      </c>
      <c r="AD59" s="5">
        <f t="shared" si="28"/>
        <v>0</v>
      </c>
      <c r="AE59" s="5">
        <f t="shared" si="29"/>
        <v>0</v>
      </c>
      <c r="AF59" s="5">
        <f t="shared" si="30"/>
        <v>0</v>
      </c>
      <c r="AG59" s="5">
        <f t="shared" si="31"/>
        <v>0</v>
      </c>
      <c r="AH59" s="5">
        <f t="shared" si="32"/>
        <v>0</v>
      </c>
      <c r="AI59" s="5">
        <f t="shared" si="33"/>
        <v>0</v>
      </c>
      <c r="AJ59" s="6">
        <f t="shared" si="17"/>
        <v>0.996997748311233</v>
      </c>
      <c r="AK59" s="6">
        <f t="shared" si="18"/>
        <v>0.28921691268451316</v>
      </c>
      <c r="AL59" s="6">
        <f t="shared" si="19"/>
        <v>0</v>
      </c>
      <c r="AM59" s="6">
        <f t="shared" si="20"/>
        <v>0</v>
      </c>
    </row>
    <row r="60" spans="1:39" x14ac:dyDescent="0.25">
      <c r="A60">
        <v>1960</v>
      </c>
      <c r="B60">
        <v>0</v>
      </c>
      <c r="C60">
        <v>1.74</v>
      </c>
      <c r="D60">
        <v>4.03</v>
      </c>
      <c r="E60">
        <v>7.12</v>
      </c>
      <c r="F60">
        <v>14.41</v>
      </c>
      <c r="G60">
        <v>7.28</v>
      </c>
      <c r="H60">
        <v>1.94</v>
      </c>
      <c r="I60">
        <v>0</v>
      </c>
      <c r="J60">
        <v>0</v>
      </c>
      <c r="K60">
        <v>0</v>
      </c>
      <c r="L60">
        <v>4.5199999999999996</v>
      </c>
      <c r="M60">
        <v>5.05</v>
      </c>
      <c r="N60">
        <v>0</v>
      </c>
      <c r="O60">
        <v>0</v>
      </c>
      <c r="P60">
        <f t="shared" si="1"/>
        <v>9.2200000000000006</v>
      </c>
      <c r="Q60">
        <f t="shared" si="2"/>
        <v>0</v>
      </c>
      <c r="R60">
        <f t="shared" si="3"/>
        <v>9.57</v>
      </c>
      <c r="U60" s="1">
        <v>1960</v>
      </c>
      <c r="V60" s="2">
        <v>46.19</v>
      </c>
      <c r="W60" s="5">
        <f t="shared" si="21"/>
        <v>3.7670491448365449E-2</v>
      </c>
      <c r="X60" s="5">
        <f t="shared" si="22"/>
        <v>8.724832214765102E-2</v>
      </c>
      <c r="Y60" s="5">
        <f t="shared" si="23"/>
        <v>0.15414591903009311</v>
      </c>
      <c r="Z60" s="5">
        <f t="shared" si="24"/>
        <v>0.31197228837410695</v>
      </c>
      <c r="AA60" s="5">
        <f t="shared" si="25"/>
        <v>0.1576098722667244</v>
      </c>
      <c r="AB60" s="5">
        <f t="shared" si="26"/>
        <v>4.2000432994154582E-2</v>
      </c>
      <c r="AC60" s="5">
        <f t="shared" si="27"/>
        <v>0</v>
      </c>
      <c r="AD60" s="5">
        <f t="shared" si="28"/>
        <v>0</v>
      </c>
      <c r="AE60" s="5">
        <f t="shared" si="29"/>
        <v>0</v>
      </c>
      <c r="AF60" s="5">
        <f t="shared" si="30"/>
        <v>9.7856678934834379E-2</v>
      </c>
      <c r="AG60" s="5">
        <f t="shared" si="31"/>
        <v>0.10933102403117557</v>
      </c>
      <c r="AH60" s="5">
        <f t="shared" si="32"/>
        <v>0</v>
      </c>
      <c r="AI60" s="5">
        <f t="shared" si="33"/>
        <v>0</v>
      </c>
      <c r="AJ60" s="6">
        <f t="shared" si="17"/>
        <v>0.99783502922710543</v>
      </c>
      <c r="AK60" s="6">
        <f t="shared" si="18"/>
        <v>0.19961030526087897</v>
      </c>
      <c r="AL60" s="6">
        <f t="shared" si="19"/>
        <v>0</v>
      </c>
      <c r="AM60" s="6">
        <f t="shared" si="20"/>
        <v>0.20718770296600997</v>
      </c>
    </row>
    <row r="61" spans="1:39" x14ac:dyDescent="0.25">
      <c r="A61">
        <v>1961</v>
      </c>
      <c r="B61">
        <v>0</v>
      </c>
      <c r="C61">
        <v>1.72</v>
      </c>
      <c r="D61">
        <v>3.8299999999999899</v>
      </c>
      <c r="E61">
        <v>9.56</v>
      </c>
      <c r="F61">
        <v>13.98</v>
      </c>
      <c r="G61">
        <v>7.2399999999999904</v>
      </c>
      <c r="H61">
        <v>3.8899999999999899</v>
      </c>
      <c r="I61">
        <v>4.76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f t="shared" si="1"/>
        <v>11.129999999999981</v>
      </c>
      <c r="Q61">
        <f t="shared" si="2"/>
        <v>4.76</v>
      </c>
      <c r="R61">
        <f t="shared" si="3"/>
        <v>4.76</v>
      </c>
      <c r="U61" s="3">
        <v>1961</v>
      </c>
      <c r="V61" s="4">
        <v>45.23</v>
      </c>
      <c r="W61" s="5">
        <f t="shared" si="21"/>
        <v>3.8027857616626137E-2</v>
      </c>
      <c r="X61" s="5">
        <f t="shared" si="22"/>
        <v>8.4678310855626576E-2</v>
      </c>
      <c r="Y61" s="5">
        <f t="shared" si="23"/>
        <v>0.21136413884589877</v>
      </c>
      <c r="Z61" s="5">
        <f t="shared" si="24"/>
        <v>0.30908688923281014</v>
      </c>
      <c r="AA61" s="5">
        <f t="shared" si="25"/>
        <v>0.16007074950254235</v>
      </c>
      <c r="AB61" s="5">
        <f t="shared" si="26"/>
        <v>8.6004864028299585E-2</v>
      </c>
      <c r="AC61" s="5">
        <f t="shared" si="27"/>
        <v>0.10523988503205838</v>
      </c>
      <c r="AD61" s="5">
        <f t="shared" si="28"/>
        <v>0</v>
      </c>
      <c r="AE61" s="5">
        <f t="shared" si="29"/>
        <v>0</v>
      </c>
      <c r="AF61" s="5">
        <f t="shared" si="30"/>
        <v>0</v>
      </c>
      <c r="AG61" s="5">
        <f t="shared" si="31"/>
        <v>0</v>
      </c>
      <c r="AH61" s="5">
        <f t="shared" si="32"/>
        <v>0</v>
      </c>
      <c r="AI61" s="5">
        <f t="shared" si="33"/>
        <v>0</v>
      </c>
      <c r="AJ61" s="6">
        <f t="shared" si="17"/>
        <v>0.99447269511386183</v>
      </c>
      <c r="AK61" s="6">
        <f t="shared" si="18"/>
        <v>0.24607561353084195</v>
      </c>
      <c r="AL61" s="6">
        <f t="shared" si="19"/>
        <v>0.10523988503205838</v>
      </c>
      <c r="AM61" s="6">
        <f t="shared" si="20"/>
        <v>0.10523988503205838</v>
      </c>
    </row>
    <row r="62" spans="1:39" x14ac:dyDescent="0.25">
      <c r="A62">
        <v>1962</v>
      </c>
      <c r="B62">
        <v>0</v>
      </c>
      <c r="C62">
        <v>1.57</v>
      </c>
      <c r="D62">
        <v>4.01</v>
      </c>
      <c r="E62">
        <v>5.89</v>
      </c>
      <c r="F62">
        <v>9.68</v>
      </c>
      <c r="G62">
        <v>11.78</v>
      </c>
      <c r="H62">
        <v>7.1</v>
      </c>
      <c r="I62">
        <v>2.0099999999999998</v>
      </c>
      <c r="J62">
        <v>2.67</v>
      </c>
      <c r="K62">
        <v>3.84</v>
      </c>
      <c r="L62">
        <v>0</v>
      </c>
      <c r="M62">
        <v>0</v>
      </c>
      <c r="N62">
        <v>0</v>
      </c>
      <c r="O62">
        <v>0</v>
      </c>
      <c r="P62">
        <f t="shared" si="1"/>
        <v>18.88</v>
      </c>
      <c r="Q62">
        <f t="shared" si="2"/>
        <v>8.52</v>
      </c>
      <c r="R62">
        <f t="shared" si="3"/>
        <v>8.52</v>
      </c>
      <c r="U62" s="1">
        <v>1962</v>
      </c>
      <c r="V62" s="2">
        <v>48.63</v>
      </c>
      <c r="W62" s="5">
        <f t="shared" si="21"/>
        <v>3.2284597984783052E-2</v>
      </c>
      <c r="X62" s="5">
        <f t="shared" si="22"/>
        <v>8.2459387209541421E-2</v>
      </c>
      <c r="Y62" s="5">
        <f t="shared" si="23"/>
        <v>0.12111865103845362</v>
      </c>
      <c r="Z62" s="5">
        <f t="shared" si="24"/>
        <v>0.19905408184248405</v>
      </c>
      <c r="AA62" s="5">
        <f t="shared" si="25"/>
        <v>0.24223730207690725</v>
      </c>
      <c r="AB62" s="5">
        <f t="shared" si="26"/>
        <v>0.14600041126876412</v>
      </c>
      <c r="AC62" s="5">
        <f t="shared" si="27"/>
        <v>4.133251079580505E-2</v>
      </c>
      <c r="AD62" s="5">
        <f t="shared" si="28"/>
        <v>5.4904380012338057E-2</v>
      </c>
      <c r="AE62" s="5">
        <f t="shared" si="29"/>
        <v>7.8963602714373832E-2</v>
      </c>
      <c r="AF62" s="5">
        <f t="shared" si="30"/>
        <v>0</v>
      </c>
      <c r="AG62" s="5">
        <f t="shared" si="31"/>
        <v>0</v>
      </c>
      <c r="AH62" s="5">
        <f t="shared" si="32"/>
        <v>0</v>
      </c>
      <c r="AI62" s="5">
        <f t="shared" si="33"/>
        <v>0</v>
      </c>
      <c r="AJ62" s="6">
        <f t="shared" si="17"/>
        <v>0.99835492494345035</v>
      </c>
      <c r="AK62" s="6">
        <f t="shared" si="18"/>
        <v>0.38823771334567136</v>
      </c>
      <c r="AL62" s="6">
        <f t="shared" si="19"/>
        <v>0.17520049352251693</v>
      </c>
      <c r="AM62" s="6">
        <f t="shared" si="20"/>
        <v>0.17520049352251693</v>
      </c>
    </row>
    <row r="63" spans="1:39" x14ac:dyDescent="0.25">
      <c r="A63">
        <v>1963</v>
      </c>
      <c r="B63">
        <v>0</v>
      </c>
      <c r="C63">
        <v>1.38</v>
      </c>
      <c r="D63">
        <v>3.64</v>
      </c>
      <c r="E63">
        <v>5.2</v>
      </c>
      <c r="F63">
        <v>11.94</v>
      </c>
      <c r="G63">
        <v>9.56</v>
      </c>
      <c r="H63">
        <v>1.84</v>
      </c>
      <c r="I63">
        <v>0</v>
      </c>
      <c r="J63">
        <v>2.8</v>
      </c>
      <c r="K63">
        <v>0</v>
      </c>
      <c r="L63">
        <v>0</v>
      </c>
      <c r="M63">
        <v>0</v>
      </c>
      <c r="N63">
        <v>0</v>
      </c>
      <c r="O63">
        <v>0</v>
      </c>
      <c r="P63">
        <f t="shared" si="1"/>
        <v>11.4</v>
      </c>
      <c r="Q63">
        <f t="shared" si="2"/>
        <v>2.8</v>
      </c>
      <c r="R63">
        <f t="shared" si="3"/>
        <v>2.8</v>
      </c>
      <c r="U63" s="3">
        <v>1963</v>
      </c>
      <c r="V63" s="4">
        <v>36.53</v>
      </c>
      <c r="W63" s="5">
        <f t="shared" si="21"/>
        <v>3.7777169449767313E-2</v>
      </c>
      <c r="X63" s="5">
        <f t="shared" si="22"/>
        <v>9.9644128113879002E-2</v>
      </c>
      <c r="Y63" s="5">
        <f t="shared" si="23"/>
        <v>0.14234875444839859</v>
      </c>
      <c r="Z63" s="5">
        <f t="shared" si="24"/>
        <v>0.32685464002189979</v>
      </c>
      <c r="AA63" s="5">
        <f t="shared" si="25"/>
        <v>0.2617027101012866</v>
      </c>
      <c r="AB63" s="5">
        <f t="shared" si="26"/>
        <v>5.0369559266356417E-2</v>
      </c>
      <c r="AC63" s="5">
        <f t="shared" si="27"/>
        <v>0</v>
      </c>
      <c r="AD63" s="5">
        <f t="shared" si="28"/>
        <v>7.6649329318368459E-2</v>
      </c>
      <c r="AE63" s="5">
        <f t="shared" si="29"/>
        <v>0</v>
      </c>
      <c r="AF63" s="5">
        <f t="shared" si="30"/>
        <v>0</v>
      </c>
      <c r="AG63" s="5">
        <f t="shared" si="31"/>
        <v>0</v>
      </c>
      <c r="AH63" s="5">
        <f t="shared" si="32"/>
        <v>0</v>
      </c>
      <c r="AI63" s="5">
        <f t="shared" si="33"/>
        <v>0</v>
      </c>
      <c r="AJ63" s="6">
        <f t="shared" si="17"/>
        <v>0.99534629071995606</v>
      </c>
      <c r="AK63" s="6">
        <f t="shared" si="18"/>
        <v>0.31207226936764298</v>
      </c>
      <c r="AL63" s="6">
        <f t="shared" si="19"/>
        <v>7.6649329318368459E-2</v>
      </c>
      <c r="AM63" s="6">
        <f t="shared" si="20"/>
        <v>7.6649329318368459E-2</v>
      </c>
    </row>
    <row r="64" spans="1:39" x14ac:dyDescent="0.25">
      <c r="A64">
        <v>1964</v>
      </c>
      <c r="B64">
        <v>0</v>
      </c>
      <c r="C64">
        <v>1.48</v>
      </c>
      <c r="D64">
        <v>2.5499999999999998</v>
      </c>
      <c r="E64">
        <v>3.98</v>
      </c>
      <c r="F64">
        <v>16.63</v>
      </c>
      <c r="G64">
        <v>3.51</v>
      </c>
      <c r="H64">
        <v>5.35</v>
      </c>
      <c r="I64">
        <v>2.29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f t="shared" si="1"/>
        <v>8.86</v>
      </c>
      <c r="Q64">
        <f t="shared" si="2"/>
        <v>2.29</v>
      </c>
      <c r="R64">
        <f t="shared" si="3"/>
        <v>2.29</v>
      </c>
      <c r="U64" s="1">
        <v>1964</v>
      </c>
      <c r="V64" s="2">
        <v>35.979999999999997</v>
      </c>
      <c r="W64" s="5">
        <f t="shared" si="21"/>
        <v>4.1133963312951646E-2</v>
      </c>
      <c r="X64" s="5">
        <f t="shared" si="22"/>
        <v>7.0872707059477486E-2</v>
      </c>
      <c r="Y64" s="5">
        <f t="shared" si="23"/>
        <v>0.11061700944969428</v>
      </c>
      <c r="Z64" s="5">
        <f t="shared" si="24"/>
        <v>0.46220122290161203</v>
      </c>
      <c r="AA64" s="5">
        <f t="shared" si="25"/>
        <v>9.755419677598666E-2</v>
      </c>
      <c r="AB64" s="5">
        <f t="shared" si="26"/>
        <v>0.14869371873262924</v>
      </c>
      <c r="AC64" s="5">
        <f t="shared" si="27"/>
        <v>6.3646470261256263E-2</v>
      </c>
      <c r="AD64" s="5">
        <f t="shared" si="28"/>
        <v>0</v>
      </c>
      <c r="AE64" s="5">
        <f t="shared" si="29"/>
        <v>0</v>
      </c>
      <c r="AF64" s="5">
        <f t="shared" si="30"/>
        <v>0</v>
      </c>
      <c r="AG64" s="5">
        <f t="shared" si="31"/>
        <v>0</v>
      </c>
      <c r="AH64" s="5">
        <f t="shared" si="32"/>
        <v>0</v>
      </c>
      <c r="AI64" s="5">
        <f t="shared" si="33"/>
        <v>0</v>
      </c>
      <c r="AJ64" s="6">
        <f t="shared" si="17"/>
        <v>0.99471928849360758</v>
      </c>
      <c r="AK64" s="6">
        <f t="shared" si="18"/>
        <v>0.24624791550861591</v>
      </c>
      <c r="AL64" s="6">
        <f t="shared" si="19"/>
        <v>6.3646470261256263E-2</v>
      </c>
      <c r="AM64" s="6">
        <f t="shared" si="20"/>
        <v>6.3646470261256263E-2</v>
      </c>
    </row>
    <row r="65" spans="1:39" x14ac:dyDescent="0.25">
      <c r="A65">
        <v>1965</v>
      </c>
      <c r="B65">
        <v>0</v>
      </c>
      <c r="C65">
        <v>1.68</v>
      </c>
      <c r="D65">
        <v>3.9599999999999902</v>
      </c>
      <c r="E65">
        <v>7.81</v>
      </c>
      <c r="F65">
        <v>8.8799999999999901</v>
      </c>
      <c r="G65">
        <v>2.0699999999999998</v>
      </c>
      <c r="H65">
        <v>1.52</v>
      </c>
      <c r="I65">
        <v>0</v>
      </c>
      <c r="J65">
        <v>0</v>
      </c>
      <c r="K65">
        <v>3.35</v>
      </c>
      <c r="L65">
        <v>0</v>
      </c>
      <c r="M65">
        <v>0</v>
      </c>
      <c r="N65">
        <v>0</v>
      </c>
      <c r="O65">
        <v>0</v>
      </c>
      <c r="P65">
        <f t="shared" si="1"/>
        <v>3.59</v>
      </c>
      <c r="Q65">
        <f t="shared" si="2"/>
        <v>3.35</v>
      </c>
      <c r="R65">
        <f t="shared" si="3"/>
        <v>3.35</v>
      </c>
      <c r="U65" s="3">
        <v>1965</v>
      </c>
      <c r="V65" s="4">
        <v>29.4</v>
      </c>
      <c r="W65" s="5">
        <f t="shared" si="21"/>
        <v>5.7142857142857141E-2</v>
      </c>
      <c r="X65" s="5">
        <f t="shared" si="22"/>
        <v>0.13469387755102008</v>
      </c>
      <c r="Y65" s="5">
        <f t="shared" si="23"/>
        <v>0.26564625850340134</v>
      </c>
      <c r="Z65" s="5">
        <f t="shared" si="24"/>
        <v>0.30204081632653029</v>
      </c>
      <c r="AA65" s="5">
        <f t="shared" si="25"/>
        <v>7.040816326530612E-2</v>
      </c>
      <c r="AB65" s="5">
        <f t="shared" si="26"/>
        <v>5.1700680272108848E-2</v>
      </c>
      <c r="AC65" s="5">
        <f t="shared" si="27"/>
        <v>0</v>
      </c>
      <c r="AD65" s="5">
        <f t="shared" si="28"/>
        <v>0</v>
      </c>
      <c r="AE65" s="5">
        <f t="shared" si="29"/>
        <v>0.11394557823129252</v>
      </c>
      <c r="AF65" s="5">
        <f t="shared" si="30"/>
        <v>0</v>
      </c>
      <c r="AG65" s="5">
        <f t="shared" si="31"/>
        <v>0</v>
      </c>
      <c r="AH65" s="5">
        <f t="shared" si="32"/>
        <v>0</v>
      </c>
      <c r="AI65" s="5">
        <f t="shared" si="33"/>
        <v>0</v>
      </c>
      <c r="AJ65" s="6">
        <f t="shared" si="17"/>
        <v>0.99557823129251621</v>
      </c>
      <c r="AK65" s="6">
        <f t="shared" si="18"/>
        <v>0.12210884353741497</v>
      </c>
      <c r="AL65" s="6">
        <f t="shared" si="19"/>
        <v>0.11394557823129252</v>
      </c>
      <c r="AM65" s="6">
        <f t="shared" si="20"/>
        <v>0.11394557823129252</v>
      </c>
    </row>
    <row r="66" spans="1:39" x14ac:dyDescent="0.25">
      <c r="A66">
        <v>1966</v>
      </c>
      <c r="B66">
        <v>0</v>
      </c>
      <c r="C66">
        <v>1.37</v>
      </c>
      <c r="D66">
        <v>3.21</v>
      </c>
      <c r="E66">
        <v>6.02</v>
      </c>
      <c r="F66">
        <v>14.78</v>
      </c>
      <c r="G66">
        <v>4.4000000000000004</v>
      </c>
      <c r="H66">
        <v>3.71</v>
      </c>
      <c r="I66">
        <v>2.5</v>
      </c>
      <c r="J66">
        <v>0</v>
      </c>
      <c r="K66">
        <v>6.3</v>
      </c>
      <c r="L66">
        <v>0</v>
      </c>
      <c r="M66">
        <v>0</v>
      </c>
      <c r="N66">
        <v>0</v>
      </c>
      <c r="O66">
        <v>0</v>
      </c>
      <c r="P66">
        <f t="shared" si="1"/>
        <v>8.11</v>
      </c>
      <c r="Q66">
        <f t="shared" si="2"/>
        <v>8.8000000000000007</v>
      </c>
      <c r="R66">
        <f t="shared" si="3"/>
        <v>8.8000000000000007</v>
      </c>
      <c r="U66" s="1">
        <v>1966</v>
      </c>
      <c r="V66" s="2">
        <v>42.45</v>
      </c>
      <c r="W66" s="5">
        <f t="shared" si="21"/>
        <v>3.2273262661955245E-2</v>
      </c>
      <c r="X66" s="5">
        <f t="shared" si="22"/>
        <v>7.5618374558303877E-2</v>
      </c>
      <c r="Y66" s="5">
        <f t="shared" si="23"/>
        <v>0.14181389870435804</v>
      </c>
      <c r="Z66" s="5">
        <f t="shared" si="24"/>
        <v>0.34817432273262661</v>
      </c>
      <c r="AA66" s="5">
        <f t="shared" si="25"/>
        <v>0.10365135453474676</v>
      </c>
      <c r="AB66" s="5">
        <f t="shared" si="26"/>
        <v>8.739693757361601E-2</v>
      </c>
      <c r="AC66" s="5">
        <f t="shared" si="27"/>
        <v>5.8892815076560655E-2</v>
      </c>
      <c r="AD66" s="5">
        <f t="shared" si="28"/>
        <v>0</v>
      </c>
      <c r="AE66" s="5">
        <f t="shared" si="29"/>
        <v>0.14840989399293283</v>
      </c>
      <c r="AF66" s="5">
        <f t="shared" si="30"/>
        <v>0</v>
      </c>
      <c r="AG66" s="5">
        <f t="shared" si="31"/>
        <v>0</v>
      </c>
      <c r="AH66" s="5">
        <f t="shared" si="32"/>
        <v>0</v>
      </c>
      <c r="AI66" s="5">
        <f t="shared" si="33"/>
        <v>0</v>
      </c>
      <c r="AJ66" s="6">
        <f t="shared" si="17"/>
        <v>0.99623085983509996</v>
      </c>
      <c r="AK66" s="6">
        <f t="shared" si="18"/>
        <v>0.19104829210836277</v>
      </c>
      <c r="AL66" s="6">
        <f t="shared" si="19"/>
        <v>0.2073027090694935</v>
      </c>
      <c r="AM66" s="6">
        <f t="shared" si="20"/>
        <v>0.2073027090694935</v>
      </c>
    </row>
    <row r="67" spans="1:39" x14ac:dyDescent="0.25">
      <c r="A67">
        <v>1967</v>
      </c>
      <c r="B67">
        <v>0</v>
      </c>
      <c r="C67">
        <v>1.46</v>
      </c>
      <c r="D67">
        <v>5.69</v>
      </c>
      <c r="E67">
        <v>7.85</v>
      </c>
      <c r="F67">
        <v>10.75</v>
      </c>
      <c r="G67">
        <v>8.52</v>
      </c>
      <c r="H67">
        <v>5.25</v>
      </c>
      <c r="I67">
        <v>0</v>
      </c>
      <c r="J67">
        <v>0</v>
      </c>
      <c r="K67">
        <v>0</v>
      </c>
      <c r="L67">
        <v>0</v>
      </c>
      <c r="M67">
        <v>5.0599999999999996</v>
      </c>
      <c r="N67">
        <v>0</v>
      </c>
      <c r="O67">
        <v>0</v>
      </c>
      <c r="P67">
        <f t="shared" ref="P67:P117" si="34">SUM(G67:H67)</f>
        <v>13.77</v>
      </c>
      <c r="Q67">
        <f t="shared" ref="Q67:Q117" si="35">SUM(I67:K67)</f>
        <v>0</v>
      </c>
      <c r="R67">
        <f t="shared" ref="R67:R117" si="36">SUM(I67:O67)</f>
        <v>5.0599999999999996</v>
      </c>
      <c r="U67" s="3">
        <v>1967</v>
      </c>
      <c r="V67" s="4">
        <v>44.73</v>
      </c>
      <c r="W67" s="5">
        <f t="shared" si="21"/>
        <v>3.2640286161412922E-2</v>
      </c>
      <c r="X67" s="5">
        <f t="shared" si="22"/>
        <v>0.12720769058797229</v>
      </c>
      <c r="Y67" s="5">
        <f t="shared" si="23"/>
        <v>0.17549742901855578</v>
      </c>
      <c r="Z67" s="5">
        <f t="shared" si="24"/>
        <v>0.24033087413369106</v>
      </c>
      <c r="AA67" s="5">
        <f t="shared" si="25"/>
        <v>0.19047619047619049</v>
      </c>
      <c r="AB67" s="5">
        <f t="shared" si="26"/>
        <v>0.11737089201877936</v>
      </c>
      <c r="AC67" s="5">
        <f t="shared" si="27"/>
        <v>0</v>
      </c>
      <c r="AD67" s="5">
        <f t="shared" si="28"/>
        <v>0</v>
      </c>
      <c r="AE67" s="5">
        <f t="shared" si="29"/>
        <v>0</v>
      </c>
      <c r="AF67" s="5">
        <f t="shared" si="30"/>
        <v>0</v>
      </c>
      <c r="AG67" s="5">
        <f t="shared" si="31"/>
        <v>0.11312318354571875</v>
      </c>
      <c r="AH67" s="5">
        <f t="shared" si="32"/>
        <v>0</v>
      </c>
      <c r="AI67" s="5">
        <f t="shared" si="33"/>
        <v>0</v>
      </c>
      <c r="AJ67" s="6">
        <f t="shared" ref="AJ67:AJ118" si="37">SUM(W67:AI67)</f>
        <v>0.99664654594232061</v>
      </c>
      <c r="AK67" s="6">
        <f t="shared" ref="AK67:AK117" si="38">SUM(AA67:AB67)</f>
        <v>0.30784708249496984</v>
      </c>
      <c r="AL67" s="6">
        <f t="shared" ref="AL67:AL117" si="39">SUM(AC67:AE67)</f>
        <v>0</v>
      </c>
      <c r="AM67" s="6">
        <f t="shared" ref="AM67:AM117" si="40">SUM(AC67:AI67)</f>
        <v>0.11312318354571875</v>
      </c>
    </row>
    <row r="68" spans="1:39" x14ac:dyDescent="0.25">
      <c r="A68">
        <v>1968</v>
      </c>
      <c r="B68">
        <v>0</v>
      </c>
      <c r="C68">
        <v>1.36</v>
      </c>
      <c r="D68">
        <v>3.1799999999999899</v>
      </c>
      <c r="E68">
        <v>4.8999999999999897</v>
      </c>
      <c r="F68">
        <v>8.4499999999999993</v>
      </c>
      <c r="G68">
        <v>12.04</v>
      </c>
      <c r="H68">
        <v>1.59</v>
      </c>
      <c r="I68">
        <v>6.83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f t="shared" si="34"/>
        <v>13.629999999999999</v>
      </c>
      <c r="Q68">
        <f t="shared" si="35"/>
        <v>6.83</v>
      </c>
      <c r="R68">
        <f t="shared" si="36"/>
        <v>6.83</v>
      </c>
      <c r="U68" s="1">
        <v>1968</v>
      </c>
      <c r="V68" s="2">
        <v>38.409999999999997</v>
      </c>
      <c r="W68" s="5">
        <f t="shared" si="21"/>
        <v>3.5407445977610003E-2</v>
      </c>
      <c r="X68" s="5">
        <f t="shared" si="22"/>
        <v>8.2790939859411355E-2</v>
      </c>
      <c r="Y68" s="5">
        <f t="shared" si="23"/>
        <v>0.12757094506638869</v>
      </c>
      <c r="Z68" s="5">
        <f t="shared" si="24"/>
        <v>0.21999479302265035</v>
      </c>
      <c r="AA68" s="5">
        <f t="shared" si="25"/>
        <v>0.31346003644884146</v>
      </c>
      <c r="AB68" s="5">
        <f t="shared" si="26"/>
        <v>4.139546992970581E-2</v>
      </c>
      <c r="AC68" s="5">
        <f t="shared" si="27"/>
        <v>0.17781827649049728</v>
      </c>
      <c r="AD68" s="5">
        <f t="shared" si="28"/>
        <v>0</v>
      </c>
      <c r="AE68" s="5">
        <f t="shared" si="29"/>
        <v>0</v>
      </c>
      <c r="AF68" s="5">
        <f t="shared" si="30"/>
        <v>0</v>
      </c>
      <c r="AG68" s="5">
        <f t="shared" si="31"/>
        <v>0</v>
      </c>
      <c r="AH68" s="5">
        <f t="shared" si="32"/>
        <v>0</v>
      </c>
      <c r="AI68" s="5">
        <f t="shared" si="33"/>
        <v>0</v>
      </c>
      <c r="AJ68" s="6">
        <f t="shared" si="37"/>
        <v>0.99843790679510491</v>
      </c>
      <c r="AK68" s="6">
        <f t="shared" si="38"/>
        <v>0.35485550637854729</v>
      </c>
      <c r="AL68" s="6">
        <f t="shared" si="39"/>
        <v>0.17781827649049728</v>
      </c>
      <c r="AM68" s="6">
        <f t="shared" si="40"/>
        <v>0.17781827649049728</v>
      </c>
    </row>
    <row r="69" spans="1:39" x14ac:dyDescent="0.25">
      <c r="A69">
        <v>1969</v>
      </c>
      <c r="B69">
        <v>0</v>
      </c>
      <c r="C69">
        <v>1.24</v>
      </c>
      <c r="D69">
        <v>3.52</v>
      </c>
      <c r="E69">
        <v>5.65</v>
      </c>
      <c r="F69">
        <v>16.169999999999899</v>
      </c>
      <c r="G69">
        <v>9.4799999999999898</v>
      </c>
      <c r="H69">
        <v>3.59</v>
      </c>
      <c r="I69">
        <v>0</v>
      </c>
      <c r="J69">
        <v>5.41</v>
      </c>
      <c r="K69">
        <v>6.92</v>
      </c>
      <c r="L69">
        <v>0</v>
      </c>
      <c r="M69">
        <v>0</v>
      </c>
      <c r="N69">
        <v>0</v>
      </c>
      <c r="O69">
        <v>0</v>
      </c>
      <c r="P69">
        <f t="shared" si="34"/>
        <v>13.06999999999999</v>
      </c>
      <c r="Q69">
        <f t="shared" si="35"/>
        <v>12.33</v>
      </c>
      <c r="R69">
        <f t="shared" si="36"/>
        <v>12.33</v>
      </c>
      <c r="U69" s="3">
        <v>1969</v>
      </c>
      <c r="V69" s="4">
        <v>52.04</v>
      </c>
      <c r="W69" s="5">
        <f t="shared" si="21"/>
        <v>2.3827824750192159E-2</v>
      </c>
      <c r="X69" s="5">
        <f t="shared" si="22"/>
        <v>6.7640276710222907E-2</v>
      </c>
      <c r="Y69" s="5">
        <f t="shared" si="23"/>
        <v>0.10857033051498848</v>
      </c>
      <c r="Z69" s="5">
        <f t="shared" si="24"/>
        <v>0.31072252113758453</v>
      </c>
      <c r="AA69" s="5">
        <f t="shared" si="25"/>
        <v>0.18216756341275922</v>
      </c>
      <c r="AB69" s="5">
        <f t="shared" si="26"/>
        <v>6.8985395849346653E-2</v>
      </c>
      <c r="AC69" s="5">
        <f t="shared" si="27"/>
        <v>0</v>
      </c>
      <c r="AD69" s="5">
        <f t="shared" si="28"/>
        <v>0.10395849346656419</v>
      </c>
      <c r="AE69" s="5">
        <f t="shared" si="29"/>
        <v>0.13297463489623368</v>
      </c>
      <c r="AF69" s="5">
        <f t="shared" si="30"/>
        <v>0</v>
      </c>
      <c r="AG69" s="5">
        <f t="shared" si="31"/>
        <v>0</v>
      </c>
      <c r="AH69" s="5">
        <f t="shared" si="32"/>
        <v>0</v>
      </c>
      <c r="AI69" s="5">
        <f t="shared" si="33"/>
        <v>0</v>
      </c>
      <c r="AJ69" s="6">
        <f t="shared" si="37"/>
        <v>0.99884704073789177</v>
      </c>
      <c r="AK69" s="6">
        <f t="shared" si="38"/>
        <v>0.2511529592621059</v>
      </c>
      <c r="AL69" s="6">
        <f t="shared" si="39"/>
        <v>0.23693312836279787</v>
      </c>
      <c r="AM69" s="6">
        <f t="shared" si="40"/>
        <v>0.23693312836279787</v>
      </c>
    </row>
    <row r="70" spans="1:39" x14ac:dyDescent="0.25">
      <c r="A70">
        <v>1970</v>
      </c>
      <c r="B70">
        <v>0</v>
      </c>
      <c r="C70">
        <v>1.36</v>
      </c>
      <c r="D70">
        <v>3.53</v>
      </c>
      <c r="E70">
        <v>8.41</v>
      </c>
      <c r="F70">
        <v>7.73</v>
      </c>
      <c r="G70">
        <v>8.33</v>
      </c>
      <c r="H70">
        <v>3.5</v>
      </c>
      <c r="I70">
        <v>4.1500000000000004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f t="shared" si="34"/>
        <v>11.83</v>
      </c>
      <c r="Q70">
        <f t="shared" si="35"/>
        <v>4.1500000000000004</v>
      </c>
      <c r="R70">
        <f t="shared" si="36"/>
        <v>4.1500000000000004</v>
      </c>
      <c r="U70" s="1">
        <v>1970</v>
      </c>
      <c r="V70" s="2">
        <v>37.25</v>
      </c>
      <c r="W70" s="5">
        <f t="shared" si="21"/>
        <v>3.6510067114093964E-2</v>
      </c>
      <c r="X70" s="5">
        <f t="shared" si="22"/>
        <v>9.4765100671140939E-2</v>
      </c>
      <c r="Y70" s="5">
        <f t="shared" si="23"/>
        <v>0.22577181208053693</v>
      </c>
      <c r="Z70" s="5">
        <f t="shared" si="24"/>
        <v>0.20751677852348993</v>
      </c>
      <c r="AA70" s="5">
        <f t="shared" si="25"/>
        <v>0.22362416107382552</v>
      </c>
      <c r="AB70" s="5">
        <f t="shared" si="26"/>
        <v>9.3959731543624164E-2</v>
      </c>
      <c r="AC70" s="5">
        <f t="shared" si="27"/>
        <v>0.11140939597315437</v>
      </c>
      <c r="AD70" s="5">
        <f t="shared" si="28"/>
        <v>0</v>
      </c>
      <c r="AE70" s="5">
        <f t="shared" si="29"/>
        <v>0</v>
      </c>
      <c r="AF70" s="5">
        <f t="shared" si="30"/>
        <v>0</v>
      </c>
      <c r="AG70" s="5">
        <f t="shared" si="31"/>
        <v>0</v>
      </c>
      <c r="AH70" s="5">
        <f t="shared" si="32"/>
        <v>0</v>
      </c>
      <c r="AI70" s="5">
        <f t="shared" si="33"/>
        <v>0</v>
      </c>
      <c r="AJ70" s="6">
        <f t="shared" si="37"/>
        <v>0.9935570469798658</v>
      </c>
      <c r="AK70" s="6">
        <f t="shared" si="38"/>
        <v>0.31758389261744968</v>
      </c>
      <c r="AL70" s="6">
        <f t="shared" si="39"/>
        <v>0.11140939597315437</v>
      </c>
      <c r="AM70" s="6">
        <f t="shared" si="40"/>
        <v>0.11140939597315437</v>
      </c>
    </row>
    <row r="71" spans="1:39" x14ac:dyDescent="0.25">
      <c r="A71">
        <v>1971</v>
      </c>
      <c r="B71">
        <v>0</v>
      </c>
      <c r="C71">
        <v>1.57</v>
      </c>
      <c r="D71">
        <v>3.38</v>
      </c>
      <c r="E71">
        <v>5.31</v>
      </c>
      <c r="F71">
        <v>13.399999999999901</v>
      </c>
      <c r="G71">
        <v>2.23</v>
      </c>
      <c r="H71">
        <v>7.13</v>
      </c>
      <c r="I71">
        <v>13.02</v>
      </c>
      <c r="J71">
        <v>0</v>
      </c>
      <c r="K71">
        <v>0</v>
      </c>
      <c r="L71">
        <v>4.29</v>
      </c>
      <c r="M71">
        <v>0</v>
      </c>
      <c r="N71">
        <v>0</v>
      </c>
      <c r="O71">
        <v>0</v>
      </c>
      <c r="P71">
        <f t="shared" si="34"/>
        <v>9.36</v>
      </c>
      <c r="Q71">
        <f t="shared" si="35"/>
        <v>13.02</v>
      </c>
      <c r="R71">
        <f t="shared" si="36"/>
        <v>17.309999999999999</v>
      </c>
      <c r="U71" s="3">
        <v>1971</v>
      </c>
      <c r="V71" s="4">
        <v>50.39</v>
      </c>
      <c r="W71" s="5">
        <f t="shared" si="21"/>
        <v>3.115697559039492E-2</v>
      </c>
      <c r="X71" s="5">
        <f t="shared" si="22"/>
        <v>6.7076800952569945E-2</v>
      </c>
      <c r="Y71" s="5">
        <f t="shared" si="23"/>
        <v>0.10537805120063504</v>
      </c>
      <c r="Z71" s="5">
        <f t="shared" si="24"/>
        <v>0.26592577892438779</v>
      </c>
      <c r="AA71" s="5">
        <f t="shared" si="25"/>
        <v>4.4254812462790234E-2</v>
      </c>
      <c r="AB71" s="5">
        <f t="shared" si="26"/>
        <v>0.14149632863663425</v>
      </c>
      <c r="AC71" s="5">
        <f t="shared" si="27"/>
        <v>0.25838460011907122</v>
      </c>
      <c r="AD71" s="5">
        <f t="shared" si="28"/>
        <v>0</v>
      </c>
      <c r="AE71" s="5">
        <f t="shared" si="29"/>
        <v>0</v>
      </c>
      <c r="AF71" s="5">
        <f t="shared" si="30"/>
        <v>8.5135939670569552E-2</v>
      </c>
      <c r="AG71" s="5">
        <f t="shared" si="31"/>
        <v>0</v>
      </c>
      <c r="AH71" s="5">
        <f t="shared" si="32"/>
        <v>0</v>
      </c>
      <c r="AI71" s="5">
        <f t="shared" si="33"/>
        <v>0</v>
      </c>
      <c r="AJ71" s="6">
        <f t="shared" si="37"/>
        <v>0.99880928755705312</v>
      </c>
      <c r="AK71" s="6">
        <f t="shared" si="38"/>
        <v>0.18575114109942448</v>
      </c>
      <c r="AL71" s="6">
        <f t="shared" si="39"/>
        <v>0.25838460011907122</v>
      </c>
      <c r="AM71" s="6">
        <f t="shared" si="40"/>
        <v>0.34352053978964076</v>
      </c>
    </row>
    <row r="72" spans="1:39" x14ac:dyDescent="0.25">
      <c r="A72">
        <v>1972</v>
      </c>
      <c r="B72">
        <v>0</v>
      </c>
      <c r="C72">
        <v>1.96</v>
      </c>
      <c r="D72">
        <v>5.26</v>
      </c>
      <c r="E72">
        <v>8.6999999999999993</v>
      </c>
      <c r="F72">
        <v>16.34</v>
      </c>
      <c r="G72">
        <v>7.56</v>
      </c>
      <c r="H72">
        <v>6.5</v>
      </c>
      <c r="I72">
        <v>2.16</v>
      </c>
      <c r="J72">
        <v>2.58</v>
      </c>
      <c r="K72">
        <v>7.48</v>
      </c>
      <c r="L72">
        <v>0</v>
      </c>
      <c r="M72">
        <v>0</v>
      </c>
      <c r="N72">
        <v>0</v>
      </c>
      <c r="O72">
        <v>0</v>
      </c>
      <c r="P72">
        <f t="shared" si="34"/>
        <v>14.059999999999999</v>
      </c>
      <c r="Q72">
        <f t="shared" si="35"/>
        <v>12.22</v>
      </c>
      <c r="R72">
        <f t="shared" si="36"/>
        <v>12.22</v>
      </c>
      <c r="U72" s="1">
        <v>1972</v>
      </c>
      <c r="V72" s="2">
        <v>58.6</v>
      </c>
      <c r="W72" s="5">
        <f t="shared" si="21"/>
        <v>3.3447098976109216E-2</v>
      </c>
      <c r="X72" s="5">
        <f t="shared" si="22"/>
        <v>8.976109215017064E-2</v>
      </c>
      <c r="Y72" s="5">
        <f t="shared" si="23"/>
        <v>0.14846416382252559</v>
      </c>
      <c r="Z72" s="5">
        <f t="shared" si="24"/>
        <v>0.278839590443686</v>
      </c>
      <c r="AA72" s="5">
        <f t="shared" si="25"/>
        <v>0.12901023890784982</v>
      </c>
      <c r="AB72" s="5">
        <f t="shared" si="26"/>
        <v>0.11092150170648464</v>
      </c>
      <c r="AC72" s="5">
        <f t="shared" si="27"/>
        <v>3.6860068259385668E-2</v>
      </c>
      <c r="AD72" s="5">
        <f t="shared" si="28"/>
        <v>4.4027303754266209E-2</v>
      </c>
      <c r="AE72" s="5">
        <f t="shared" si="29"/>
        <v>0.12764505119453926</v>
      </c>
      <c r="AF72" s="5">
        <f t="shared" si="30"/>
        <v>0</v>
      </c>
      <c r="AG72" s="5">
        <f t="shared" si="31"/>
        <v>0</v>
      </c>
      <c r="AH72" s="5">
        <f t="shared" si="32"/>
        <v>0</v>
      </c>
      <c r="AI72" s="5">
        <f t="shared" si="33"/>
        <v>0</v>
      </c>
      <c r="AJ72" s="6">
        <f t="shared" si="37"/>
        <v>0.99897610921501701</v>
      </c>
      <c r="AK72" s="6">
        <f t="shared" si="38"/>
        <v>0.23993174061433448</v>
      </c>
      <c r="AL72" s="6">
        <f t="shared" si="39"/>
        <v>0.20853242320819113</v>
      </c>
      <c r="AM72" s="6">
        <f t="shared" si="40"/>
        <v>0.20853242320819113</v>
      </c>
    </row>
    <row r="73" spans="1:39" x14ac:dyDescent="0.25">
      <c r="A73">
        <v>1973</v>
      </c>
      <c r="B73">
        <v>0</v>
      </c>
      <c r="C73">
        <v>1.93</v>
      </c>
      <c r="D73">
        <v>3.5</v>
      </c>
      <c r="E73">
        <v>9.0399999999999991</v>
      </c>
      <c r="F73">
        <v>11.799999999999899</v>
      </c>
      <c r="G73">
        <v>6.68</v>
      </c>
      <c r="H73">
        <v>5.41</v>
      </c>
      <c r="I73">
        <v>0</v>
      </c>
      <c r="J73">
        <v>2.94</v>
      </c>
      <c r="K73">
        <v>3.78</v>
      </c>
      <c r="L73">
        <v>0</v>
      </c>
      <c r="M73">
        <v>0</v>
      </c>
      <c r="N73">
        <v>0</v>
      </c>
      <c r="O73">
        <v>0</v>
      </c>
      <c r="P73">
        <f t="shared" si="34"/>
        <v>12.09</v>
      </c>
      <c r="Q73">
        <f t="shared" si="35"/>
        <v>6.72</v>
      </c>
      <c r="R73">
        <f t="shared" si="36"/>
        <v>6.72</v>
      </c>
      <c r="U73" s="3">
        <v>1973</v>
      </c>
      <c r="V73" s="4">
        <v>45.21</v>
      </c>
      <c r="W73" s="5">
        <f t="shared" si="21"/>
        <v>4.2689670426896704E-2</v>
      </c>
      <c r="X73" s="5">
        <f t="shared" si="22"/>
        <v>7.7416500774165009E-2</v>
      </c>
      <c r="Y73" s="5">
        <f t="shared" si="23"/>
        <v>0.19995576199955759</v>
      </c>
      <c r="Z73" s="5">
        <f t="shared" si="24"/>
        <v>0.26100420261003981</v>
      </c>
      <c r="AA73" s="5">
        <f t="shared" si="25"/>
        <v>0.14775492147754921</v>
      </c>
      <c r="AB73" s="5">
        <f t="shared" si="26"/>
        <v>0.11966379119663792</v>
      </c>
      <c r="AC73" s="5">
        <f t="shared" si="27"/>
        <v>0</v>
      </c>
      <c r="AD73" s="5">
        <f t="shared" si="28"/>
        <v>6.5029860650298602E-2</v>
      </c>
      <c r="AE73" s="5">
        <f t="shared" si="29"/>
        <v>8.3609820836098206E-2</v>
      </c>
      <c r="AF73" s="5">
        <f t="shared" si="30"/>
        <v>0</v>
      </c>
      <c r="AG73" s="5">
        <f t="shared" si="31"/>
        <v>0</v>
      </c>
      <c r="AH73" s="5">
        <f t="shared" si="32"/>
        <v>0</v>
      </c>
      <c r="AI73" s="5">
        <f t="shared" si="33"/>
        <v>0</v>
      </c>
      <c r="AJ73" s="6">
        <f t="shared" si="37"/>
        <v>0.99712452997124301</v>
      </c>
      <c r="AK73" s="6">
        <f t="shared" si="38"/>
        <v>0.26741871267418715</v>
      </c>
      <c r="AL73" s="6">
        <f t="shared" si="39"/>
        <v>0.14863968148639681</v>
      </c>
      <c r="AM73" s="6">
        <f t="shared" si="40"/>
        <v>0.14863968148639681</v>
      </c>
    </row>
    <row r="74" spans="1:39" x14ac:dyDescent="0.25">
      <c r="A74">
        <v>1974</v>
      </c>
      <c r="B74">
        <v>0</v>
      </c>
      <c r="C74">
        <v>1.74</v>
      </c>
      <c r="D74">
        <v>3.56</v>
      </c>
      <c r="E74">
        <v>7.85</v>
      </c>
      <c r="F74">
        <v>14.22</v>
      </c>
      <c r="G74">
        <v>7.34</v>
      </c>
      <c r="H74">
        <v>3.42</v>
      </c>
      <c r="I74">
        <v>2.2200000000000002</v>
      </c>
      <c r="J74">
        <v>2.74</v>
      </c>
      <c r="K74">
        <v>0</v>
      </c>
      <c r="L74">
        <v>0</v>
      </c>
      <c r="M74">
        <v>0</v>
      </c>
      <c r="N74">
        <v>6.63</v>
      </c>
      <c r="O74">
        <v>0</v>
      </c>
      <c r="P74">
        <f t="shared" si="34"/>
        <v>10.76</v>
      </c>
      <c r="Q74">
        <f t="shared" si="35"/>
        <v>4.9600000000000009</v>
      </c>
      <c r="R74">
        <f t="shared" si="36"/>
        <v>11.59</v>
      </c>
      <c r="U74" s="1">
        <v>1974</v>
      </c>
      <c r="V74" s="2">
        <v>49.85</v>
      </c>
      <c r="W74" s="5">
        <f t="shared" si="21"/>
        <v>3.4904714142427282E-2</v>
      </c>
      <c r="X74" s="5">
        <f t="shared" si="22"/>
        <v>7.1414242728184557E-2</v>
      </c>
      <c r="Y74" s="5">
        <f t="shared" si="23"/>
        <v>0.15747241725175526</v>
      </c>
      <c r="Z74" s="5">
        <f t="shared" si="24"/>
        <v>0.28525576730190572</v>
      </c>
      <c r="AA74" s="5">
        <f t="shared" si="25"/>
        <v>0.14724172517552658</v>
      </c>
      <c r="AB74" s="5">
        <f t="shared" si="26"/>
        <v>6.8605817452357068E-2</v>
      </c>
      <c r="AC74" s="5">
        <f t="shared" si="27"/>
        <v>4.4533600802407224E-2</v>
      </c>
      <c r="AD74" s="5">
        <f t="shared" si="28"/>
        <v>5.4964894684052162E-2</v>
      </c>
      <c r="AE74" s="5">
        <f t="shared" si="29"/>
        <v>0</v>
      </c>
      <c r="AF74" s="5">
        <f t="shared" si="30"/>
        <v>0</v>
      </c>
      <c r="AG74" s="5">
        <f t="shared" si="31"/>
        <v>0</v>
      </c>
      <c r="AH74" s="5">
        <f t="shared" si="32"/>
        <v>0.13299899699097292</v>
      </c>
      <c r="AI74" s="5">
        <f t="shared" si="33"/>
        <v>0</v>
      </c>
      <c r="AJ74" s="6">
        <f t="shared" si="37"/>
        <v>0.99739217652958878</v>
      </c>
      <c r="AK74" s="6">
        <f t="shared" si="38"/>
        <v>0.21584754262788364</v>
      </c>
      <c r="AL74" s="6">
        <f t="shared" si="39"/>
        <v>9.9498495486459393E-2</v>
      </c>
      <c r="AM74" s="6">
        <f t="shared" si="40"/>
        <v>0.23249749247743232</v>
      </c>
    </row>
    <row r="75" spans="1:39" x14ac:dyDescent="0.25">
      <c r="A75">
        <v>1975</v>
      </c>
      <c r="B75">
        <v>0</v>
      </c>
      <c r="C75">
        <v>2.1800000000000002</v>
      </c>
      <c r="D75">
        <v>4.2699999999999996</v>
      </c>
      <c r="E75">
        <v>3.95</v>
      </c>
      <c r="F75">
        <v>17.829999999999998</v>
      </c>
      <c r="G75">
        <v>11.739999999999901</v>
      </c>
      <c r="H75">
        <v>10.87</v>
      </c>
      <c r="I75">
        <v>0</v>
      </c>
      <c r="J75">
        <v>5.43</v>
      </c>
      <c r="K75">
        <v>0</v>
      </c>
      <c r="L75">
        <v>0</v>
      </c>
      <c r="M75">
        <v>0</v>
      </c>
      <c r="N75">
        <v>0</v>
      </c>
      <c r="O75">
        <v>0</v>
      </c>
      <c r="P75">
        <f t="shared" si="34"/>
        <v>22.6099999999999</v>
      </c>
      <c r="Q75">
        <f t="shared" si="35"/>
        <v>5.43</v>
      </c>
      <c r="R75">
        <f t="shared" si="36"/>
        <v>5.43</v>
      </c>
      <c r="U75" s="3">
        <v>1975</v>
      </c>
      <c r="V75" s="4">
        <v>56.42</v>
      </c>
      <c r="W75" s="5">
        <f t="shared" si="21"/>
        <v>3.8638780574264446E-2</v>
      </c>
      <c r="X75" s="5">
        <f t="shared" si="22"/>
        <v>7.568238213399503E-2</v>
      </c>
      <c r="Y75" s="5">
        <f t="shared" si="23"/>
        <v>7.0010634526763565E-2</v>
      </c>
      <c r="Z75" s="5">
        <f t="shared" si="24"/>
        <v>0.3160226869904289</v>
      </c>
      <c r="AA75" s="5">
        <f t="shared" si="25"/>
        <v>0.20808224034030309</v>
      </c>
      <c r="AB75" s="5">
        <f t="shared" si="26"/>
        <v>0.19266217653314427</v>
      </c>
      <c r="AC75" s="5">
        <f t="shared" si="27"/>
        <v>0</v>
      </c>
      <c r="AD75" s="5">
        <f t="shared" si="28"/>
        <v>9.624246721020914E-2</v>
      </c>
      <c r="AE75" s="5">
        <f t="shared" si="29"/>
        <v>0</v>
      </c>
      <c r="AF75" s="5">
        <f t="shared" si="30"/>
        <v>0</v>
      </c>
      <c r="AG75" s="5">
        <f t="shared" si="31"/>
        <v>0</v>
      </c>
      <c r="AH75" s="5">
        <f t="shared" si="32"/>
        <v>0</v>
      </c>
      <c r="AI75" s="5">
        <f t="shared" si="33"/>
        <v>0</v>
      </c>
      <c r="AJ75" s="6">
        <f t="shared" si="37"/>
        <v>0.99734136830910836</v>
      </c>
      <c r="AK75" s="6">
        <f t="shared" si="38"/>
        <v>0.40074441687344736</v>
      </c>
      <c r="AL75" s="6">
        <f t="shared" si="39"/>
        <v>9.624246721020914E-2</v>
      </c>
      <c r="AM75" s="6">
        <f t="shared" si="40"/>
        <v>9.624246721020914E-2</v>
      </c>
    </row>
    <row r="76" spans="1:39" x14ac:dyDescent="0.25">
      <c r="A76">
        <v>1976</v>
      </c>
      <c r="B76">
        <v>0</v>
      </c>
      <c r="C76">
        <v>1.44</v>
      </c>
      <c r="D76">
        <v>2.8</v>
      </c>
      <c r="E76">
        <v>5.75999999999999</v>
      </c>
      <c r="F76">
        <v>12.47</v>
      </c>
      <c r="G76">
        <v>7.64</v>
      </c>
      <c r="H76">
        <v>6.85</v>
      </c>
      <c r="I76">
        <v>0</v>
      </c>
      <c r="J76">
        <v>0</v>
      </c>
      <c r="K76">
        <v>3.42</v>
      </c>
      <c r="L76">
        <v>0</v>
      </c>
      <c r="M76">
        <v>0</v>
      </c>
      <c r="N76">
        <v>0</v>
      </c>
      <c r="O76">
        <v>0</v>
      </c>
      <c r="P76">
        <f t="shared" si="34"/>
        <v>14.489999999999998</v>
      </c>
      <c r="Q76">
        <f t="shared" si="35"/>
        <v>3.42</v>
      </c>
      <c r="R76">
        <f t="shared" si="36"/>
        <v>3.42</v>
      </c>
      <c r="U76" s="1">
        <v>1976</v>
      </c>
      <c r="V76" s="2">
        <v>40.56</v>
      </c>
      <c r="W76" s="5">
        <f t="shared" si="21"/>
        <v>3.5502958579881651E-2</v>
      </c>
      <c r="X76" s="5">
        <f t="shared" si="22"/>
        <v>6.9033530571992102E-2</v>
      </c>
      <c r="Y76" s="5">
        <f t="shared" si="23"/>
        <v>0.14201183431952638</v>
      </c>
      <c r="Z76" s="5">
        <f t="shared" si="24"/>
        <v>0.30744575936883628</v>
      </c>
      <c r="AA76" s="5">
        <f t="shared" si="25"/>
        <v>0.18836291913214989</v>
      </c>
      <c r="AB76" s="5">
        <f t="shared" si="26"/>
        <v>0.16888560157790924</v>
      </c>
      <c r="AC76" s="5">
        <f t="shared" si="27"/>
        <v>0</v>
      </c>
      <c r="AD76" s="5">
        <f t="shared" si="28"/>
        <v>0</v>
      </c>
      <c r="AE76" s="5">
        <f t="shared" si="29"/>
        <v>8.4319526627218935E-2</v>
      </c>
      <c r="AF76" s="5">
        <f t="shared" si="30"/>
        <v>0</v>
      </c>
      <c r="AG76" s="5">
        <f t="shared" si="31"/>
        <v>0</v>
      </c>
      <c r="AH76" s="5">
        <f t="shared" si="32"/>
        <v>0</v>
      </c>
      <c r="AI76" s="5">
        <f t="shared" si="33"/>
        <v>0</v>
      </c>
      <c r="AJ76" s="6">
        <f t="shared" si="37"/>
        <v>0.99556213017751449</v>
      </c>
      <c r="AK76" s="6">
        <f t="shared" si="38"/>
        <v>0.35724852071005914</v>
      </c>
      <c r="AL76" s="6">
        <f t="shared" si="39"/>
        <v>8.4319526627218935E-2</v>
      </c>
      <c r="AM76" s="6">
        <f t="shared" si="40"/>
        <v>8.4319526627218935E-2</v>
      </c>
    </row>
    <row r="77" spans="1:39" x14ac:dyDescent="0.25">
      <c r="A77">
        <v>1977</v>
      </c>
      <c r="B77">
        <v>0</v>
      </c>
      <c r="C77">
        <v>1.63</v>
      </c>
      <c r="D77">
        <v>4.82</v>
      </c>
      <c r="E77">
        <v>7.21</v>
      </c>
      <c r="F77">
        <v>13.08</v>
      </c>
      <c r="G77">
        <v>8.83</v>
      </c>
      <c r="H77">
        <v>6.6499999999999897</v>
      </c>
      <c r="I77">
        <v>2.25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f t="shared" si="34"/>
        <v>15.47999999999999</v>
      </c>
      <c r="Q77">
        <f t="shared" si="35"/>
        <v>2.25</v>
      </c>
      <c r="R77">
        <f t="shared" si="36"/>
        <v>2.25</v>
      </c>
      <c r="U77" s="3">
        <v>1977</v>
      </c>
      <c r="V77" s="4">
        <v>44.61</v>
      </c>
      <c r="W77" s="5">
        <f t="shared" ref="W77:W117" si="41">C77/$V77</f>
        <v>3.653889262497198E-2</v>
      </c>
      <c r="X77" s="5">
        <f t="shared" ref="X77:X117" si="42">D77/$V77</f>
        <v>0.10804752297691102</v>
      </c>
      <c r="Y77" s="5">
        <f t="shared" ref="Y77:Y117" si="43">E77/$V77</f>
        <v>0.16162295449450795</v>
      </c>
      <c r="Z77" s="5">
        <f t="shared" ref="Z77:Z117" si="44">F77/$V77</f>
        <v>0.29320780094149296</v>
      </c>
      <c r="AA77" s="5">
        <f t="shared" ref="AA77:AA117" si="45">G77/$V77</f>
        <v>0.19793768213405066</v>
      </c>
      <c r="AB77" s="5">
        <f t="shared" ref="AB77:AB117" si="46">H77/$V77</f>
        <v>0.14906971531046828</v>
      </c>
      <c r="AC77" s="5">
        <f t="shared" ref="AC77:AC117" si="47">I77/$V77</f>
        <v>5.043712172158709E-2</v>
      </c>
      <c r="AD77" s="5">
        <f t="shared" ref="AD77:AD117" si="48">J77/$V77</f>
        <v>0</v>
      </c>
      <c r="AE77" s="5">
        <f t="shared" ref="AE77:AE117" si="49">K77/$V77</f>
        <v>0</v>
      </c>
      <c r="AF77" s="5">
        <f t="shared" ref="AF77:AF117" si="50">L77/$V77</f>
        <v>0</v>
      </c>
      <c r="AG77" s="5">
        <f t="shared" ref="AG77:AG117" si="51">M77/$V77</f>
        <v>0</v>
      </c>
      <c r="AH77" s="5">
        <f t="shared" ref="AH77:AH117" si="52">N77/$V77</f>
        <v>0</v>
      </c>
      <c r="AI77" s="5">
        <f t="shared" ref="AI77:AI117" si="53">O77/$V77</f>
        <v>0</v>
      </c>
      <c r="AJ77" s="6">
        <f t="shared" si="37"/>
        <v>0.99686169020398996</v>
      </c>
      <c r="AK77" s="6">
        <f t="shared" si="38"/>
        <v>0.34700739744451892</v>
      </c>
      <c r="AL77" s="6">
        <f t="shared" si="39"/>
        <v>5.043712172158709E-2</v>
      </c>
      <c r="AM77" s="6">
        <f t="shared" si="40"/>
        <v>5.043712172158709E-2</v>
      </c>
    </row>
    <row r="78" spans="1:39" x14ac:dyDescent="0.25">
      <c r="A78">
        <v>1978</v>
      </c>
      <c r="B78">
        <v>0</v>
      </c>
      <c r="C78">
        <v>1.33</v>
      </c>
      <c r="D78">
        <v>3.65</v>
      </c>
      <c r="E78">
        <v>6.9099999999999904</v>
      </c>
      <c r="F78">
        <v>11.04</v>
      </c>
      <c r="G78">
        <v>12.57</v>
      </c>
      <c r="H78">
        <v>1.94</v>
      </c>
      <c r="I78">
        <v>0</v>
      </c>
      <c r="J78">
        <v>5.39</v>
      </c>
      <c r="K78">
        <v>0</v>
      </c>
      <c r="L78">
        <v>0</v>
      </c>
      <c r="M78">
        <v>0</v>
      </c>
      <c r="N78">
        <v>0</v>
      </c>
      <c r="O78">
        <v>0</v>
      </c>
      <c r="P78">
        <f t="shared" si="34"/>
        <v>14.51</v>
      </c>
      <c r="Q78">
        <f t="shared" si="35"/>
        <v>5.39</v>
      </c>
      <c r="R78">
        <f t="shared" si="36"/>
        <v>5.39</v>
      </c>
      <c r="U78" s="1">
        <v>1978</v>
      </c>
      <c r="V78" s="2">
        <v>43.02</v>
      </c>
      <c r="W78" s="5">
        <f t="shared" si="41"/>
        <v>3.0915853091585309E-2</v>
      </c>
      <c r="X78" s="5">
        <f t="shared" si="42"/>
        <v>8.4844258484425839E-2</v>
      </c>
      <c r="Y78" s="5">
        <f t="shared" si="43"/>
        <v>0.16062296606229637</v>
      </c>
      <c r="Z78" s="5">
        <f t="shared" si="44"/>
        <v>0.25662482566248251</v>
      </c>
      <c r="AA78" s="5">
        <f t="shared" si="45"/>
        <v>0.29218967921896793</v>
      </c>
      <c r="AB78" s="5">
        <f t="shared" si="46"/>
        <v>4.5095304509530448E-2</v>
      </c>
      <c r="AC78" s="5">
        <f t="shared" si="47"/>
        <v>0</v>
      </c>
      <c r="AD78" s="5">
        <f t="shared" si="48"/>
        <v>0.12529056252905624</v>
      </c>
      <c r="AE78" s="5">
        <f t="shared" si="49"/>
        <v>0</v>
      </c>
      <c r="AF78" s="5">
        <f t="shared" si="50"/>
        <v>0</v>
      </c>
      <c r="AG78" s="5">
        <f t="shared" si="51"/>
        <v>0</v>
      </c>
      <c r="AH78" s="5">
        <f t="shared" si="52"/>
        <v>0</v>
      </c>
      <c r="AI78" s="5">
        <f t="shared" si="53"/>
        <v>0</v>
      </c>
      <c r="AJ78" s="6">
        <f t="shared" si="37"/>
        <v>0.99558344955834466</v>
      </c>
      <c r="AK78" s="6">
        <f t="shared" si="38"/>
        <v>0.33728498372849836</v>
      </c>
      <c r="AL78" s="6">
        <f t="shared" si="39"/>
        <v>0.12529056252905624</v>
      </c>
      <c r="AM78" s="6">
        <f t="shared" si="40"/>
        <v>0.12529056252905624</v>
      </c>
    </row>
    <row r="79" spans="1:39" x14ac:dyDescent="0.25">
      <c r="A79">
        <v>1979</v>
      </c>
      <c r="B79">
        <v>0</v>
      </c>
      <c r="C79">
        <v>2.1800000000000002</v>
      </c>
      <c r="D79">
        <v>6.58</v>
      </c>
      <c r="E79">
        <v>5.12</v>
      </c>
      <c r="F79">
        <v>16.39</v>
      </c>
      <c r="G79">
        <v>9.4499999999999993</v>
      </c>
      <c r="H79">
        <v>10.45</v>
      </c>
      <c r="I79">
        <v>6.49</v>
      </c>
      <c r="J79">
        <v>2.84</v>
      </c>
      <c r="K79">
        <v>0</v>
      </c>
      <c r="L79">
        <v>0</v>
      </c>
      <c r="M79">
        <v>0</v>
      </c>
      <c r="N79">
        <v>0</v>
      </c>
      <c r="O79">
        <v>0</v>
      </c>
      <c r="P79">
        <f t="shared" si="34"/>
        <v>19.899999999999999</v>
      </c>
      <c r="Q79">
        <f t="shared" si="35"/>
        <v>9.33</v>
      </c>
      <c r="R79">
        <f t="shared" si="36"/>
        <v>9.33</v>
      </c>
      <c r="U79" s="3">
        <v>1979</v>
      </c>
      <c r="V79" s="4">
        <v>59.6</v>
      </c>
      <c r="W79" s="5">
        <f t="shared" si="41"/>
        <v>3.6577181208053693E-2</v>
      </c>
      <c r="X79" s="5">
        <f t="shared" si="42"/>
        <v>0.11040268456375839</v>
      </c>
      <c r="Y79" s="5">
        <f t="shared" si="43"/>
        <v>8.5906040268456371E-2</v>
      </c>
      <c r="Z79" s="5">
        <f t="shared" si="44"/>
        <v>0.27500000000000002</v>
      </c>
      <c r="AA79" s="5">
        <f t="shared" si="45"/>
        <v>0.15855704697986575</v>
      </c>
      <c r="AB79" s="5">
        <f t="shared" si="46"/>
        <v>0.17533557046979864</v>
      </c>
      <c r="AC79" s="5">
        <f t="shared" si="47"/>
        <v>0.10889261744966443</v>
      </c>
      <c r="AD79" s="5">
        <f t="shared" si="48"/>
        <v>4.7651006711409392E-2</v>
      </c>
      <c r="AE79" s="5">
        <f t="shared" si="49"/>
        <v>0</v>
      </c>
      <c r="AF79" s="5">
        <f t="shared" si="50"/>
        <v>0</v>
      </c>
      <c r="AG79" s="5">
        <f t="shared" si="51"/>
        <v>0</v>
      </c>
      <c r="AH79" s="5">
        <f t="shared" si="52"/>
        <v>0</v>
      </c>
      <c r="AI79" s="5">
        <f t="shared" si="53"/>
        <v>0</v>
      </c>
      <c r="AJ79" s="6">
        <f t="shared" si="37"/>
        <v>0.99832214765100669</v>
      </c>
      <c r="AK79" s="6">
        <f t="shared" si="38"/>
        <v>0.33389261744966436</v>
      </c>
      <c r="AL79" s="6">
        <f t="shared" si="39"/>
        <v>0.15654362416107381</v>
      </c>
      <c r="AM79" s="6">
        <f t="shared" si="40"/>
        <v>0.15654362416107381</v>
      </c>
    </row>
    <row r="80" spans="1:39" x14ac:dyDescent="0.25">
      <c r="A80">
        <v>1980</v>
      </c>
      <c r="B80">
        <v>0</v>
      </c>
      <c r="C80">
        <v>1.28</v>
      </c>
      <c r="D80">
        <v>3.2</v>
      </c>
      <c r="E80">
        <v>11.569999999999901</v>
      </c>
      <c r="F80">
        <v>11.059999999999899</v>
      </c>
      <c r="G80">
        <v>3.58</v>
      </c>
      <c r="H80">
        <v>3.29</v>
      </c>
      <c r="I80">
        <v>2.35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f t="shared" si="34"/>
        <v>6.87</v>
      </c>
      <c r="Q80">
        <f t="shared" si="35"/>
        <v>2.35</v>
      </c>
      <c r="R80">
        <f t="shared" si="36"/>
        <v>2.35</v>
      </c>
      <c r="U80" s="1">
        <v>1980</v>
      </c>
      <c r="V80" s="2">
        <v>36.36</v>
      </c>
      <c r="W80" s="5">
        <f t="shared" si="41"/>
        <v>3.5203520352035202E-2</v>
      </c>
      <c r="X80" s="5">
        <f t="shared" si="42"/>
        <v>8.8008800880088014E-2</v>
      </c>
      <c r="Y80" s="5">
        <f t="shared" si="43"/>
        <v>0.31820682068206546</v>
      </c>
      <c r="Z80" s="5">
        <f t="shared" si="44"/>
        <v>0.3041804180418014</v>
      </c>
      <c r="AA80" s="5">
        <f t="shared" si="45"/>
        <v>9.8459845984598462E-2</v>
      </c>
      <c r="AB80" s="5">
        <f t="shared" si="46"/>
        <v>9.0484048404840492E-2</v>
      </c>
      <c r="AC80" s="5">
        <f t="shared" si="47"/>
        <v>6.4631463146314641E-2</v>
      </c>
      <c r="AD80" s="5">
        <f t="shared" si="48"/>
        <v>0</v>
      </c>
      <c r="AE80" s="5">
        <f t="shared" si="49"/>
        <v>0</v>
      </c>
      <c r="AF80" s="5">
        <f t="shared" si="50"/>
        <v>0</v>
      </c>
      <c r="AG80" s="5">
        <f t="shared" si="51"/>
        <v>0</v>
      </c>
      <c r="AH80" s="5">
        <f t="shared" si="52"/>
        <v>0</v>
      </c>
      <c r="AI80" s="5">
        <f t="shared" si="53"/>
        <v>0</v>
      </c>
      <c r="AJ80" s="6">
        <f t="shared" si="37"/>
        <v>0.9991749174917437</v>
      </c>
      <c r="AK80" s="6">
        <f t="shared" si="38"/>
        <v>0.18894389438943895</v>
      </c>
      <c r="AL80" s="6">
        <f t="shared" si="39"/>
        <v>6.4631463146314641E-2</v>
      </c>
      <c r="AM80" s="6">
        <f t="shared" si="40"/>
        <v>6.4631463146314641E-2</v>
      </c>
    </row>
    <row r="81" spans="1:39" x14ac:dyDescent="0.25">
      <c r="A81">
        <v>1981</v>
      </c>
      <c r="B81">
        <v>0</v>
      </c>
      <c r="C81">
        <v>1.49</v>
      </c>
      <c r="D81">
        <v>3.15</v>
      </c>
      <c r="E81">
        <v>8.5399999999999991</v>
      </c>
      <c r="F81">
        <v>13.389999999999899</v>
      </c>
      <c r="G81">
        <v>5.08</v>
      </c>
      <c r="H81">
        <v>1.54</v>
      </c>
      <c r="I81">
        <v>4.3</v>
      </c>
      <c r="J81">
        <v>2.83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34"/>
        <v>6.62</v>
      </c>
      <c r="Q81">
        <f t="shared" si="35"/>
        <v>7.13</v>
      </c>
      <c r="R81">
        <f t="shared" si="36"/>
        <v>7.13</v>
      </c>
      <c r="U81" s="3">
        <v>1981</v>
      </c>
      <c r="V81" s="4">
        <v>40.340000000000003</v>
      </c>
      <c r="W81" s="5">
        <f t="shared" si="41"/>
        <v>3.6936043629152204E-2</v>
      </c>
      <c r="X81" s="5">
        <f t="shared" si="42"/>
        <v>7.8086266732771428E-2</v>
      </c>
      <c r="Y81" s="5">
        <f t="shared" si="43"/>
        <v>0.21170054536440253</v>
      </c>
      <c r="Z81" s="5">
        <f t="shared" si="44"/>
        <v>0.33192860684184178</v>
      </c>
      <c r="AA81" s="5">
        <f t="shared" si="45"/>
        <v>0.12592959841348536</v>
      </c>
      <c r="AB81" s="5">
        <f t="shared" si="46"/>
        <v>3.8175508180466035E-2</v>
      </c>
      <c r="AC81" s="5">
        <f t="shared" si="47"/>
        <v>0.10659395141298958</v>
      </c>
      <c r="AD81" s="5">
        <f t="shared" si="48"/>
        <v>7.015369360436291E-2</v>
      </c>
      <c r="AE81" s="5">
        <f t="shared" si="49"/>
        <v>0</v>
      </c>
      <c r="AF81" s="5">
        <f t="shared" si="50"/>
        <v>0</v>
      </c>
      <c r="AG81" s="5">
        <f t="shared" si="51"/>
        <v>0</v>
      </c>
      <c r="AH81" s="5">
        <f t="shared" si="52"/>
        <v>0</v>
      </c>
      <c r="AI81" s="5">
        <f t="shared" si="53"/>
        <v>0</v>
      </c>
      <c r="AJ81" s="6">
        <f t="shared" si="37"/>
        <v>0.99950421417947166</v>
      </c>
      <c r="AK81" s="6">
        <f t="shared" si="38"/>
        <v>0.16410510659395139</v>
      </c>
      <c r="AL81" s="6">
        <f t="shared" si="39"/>
        <v>0.17674764501735249</v>
      </c>
      <c r="AM81" s="6">
        <f t="shared" si="40"/>
        <v>0.17674764501735249</v>
      </c>
    </row>
    <row r="82" spans="1:39" x14ac:dyDescent="0.25">
      <c r="A82">
        <v>1982</v>
      </c>
      <c r="B82">
        <v>0</v>
      </c>
      <c r="C82">
        <v>1.53</v>
      </c>
      <c r="D82">
        <v>4.3099999999999996</v>
      </c>
      <c r="E82">
        <v>7.2799999999999896</v>
      </c>
      <c r="F82">
        <v>12.02</v>
      </c>
      <c r="G82">
        <v>4.83</v>
      </c>
      <c r="H82">
        <v>8.3699999999999992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f t="shared" si="34"/>
        <v>13.2</v>
      </c>
      <c r="Q82">
        <f t="shared" si="35"/>
        <v>0</v>
      </c>
      <c r="R82">
        <f t="shared" si="36"/>
        <v>0</v>
      </c>
      <c r="U82" s="1">
        <v>1982</v>
      </c>
      <c r="V82" s="2">
        <v>38.4</v>
      </c>
      <c r="W82" s="5">
        <f t="shared" si="41"/>
        <v>3.9843750000000004E-2</v>
      </c>
      <c r="X82" s="5">
        <f t="shared" si="42"/>
        <v>0.11223958333333332</v>
      </c>
      <c r="Y82" s="5">
        <f t="shared" si="43"/>
        <v>0.18958333333333308</v>
      </c>
      <c r="Z82" s="5">
        <f t="shared" si="44"/>
        <v>0.31302083333333336</v>
      </c>
      <c r="AA82" s="5">
        <f t="shared" si="45"/>
        <v>0.12578125000000001</v>
      </c>
      <c r="AB82" s="5">
        <f t="shared" si="46"/>
        <v>0.21796874999999999</v>
      </c>
      <c r="AC82" s="5">
        <f t="shared" si="47"/>
        <v>0</v>
      </c>
      <c r="AD82" s="5">
        <f t="shared" si="48"/>
        <v>0</v>
      </c>
      <c r="AE82" s="5">
        <f t="shared" si="49"/>
        <v>0</v>
      </c>
      <c r="AF82" s="5">
        <f t="shared" si="50"/>
        <v>0</v>
      </c>
      <c r="AG82" s="5">
        <f t="shared" si="51"/>
        <v>0</v>
      </c>
      <c r="AH82" s="5">
        <f t="shared" si="52"/>
        <v>0</v>
      </c>
      <c r="AI82" s="5">
        <f t="shared" si="53"/>
        <v>0</v>
      </c>
      <c r="AJ82" s="6">
        <f t="shared" si="37"/>
        <v>0.99843749999999987</v>
      </c>
      <c r="AK82" s="6">
        <f t="shared" si="38"/>
        <v>0.34375</v>
      </c>
      <c r="AL82" s="6">
        <f t="shared" si="39"/>
        <v>0</v>
      </c>
      <c r="AM82" s="6">
        <f t="shared" si="40"/>
        <v>0</v>
      </c>
    </row>
    <row r="83" spans="1:39" x14ac:dyDescent="0.25">
      <c r="A83">
        <v>1983</v>
      </c>
      <c r="B83">
        <v>0</v>
      </c>
      <c r="C83">
        <v>0.98</v>
      </c>
      <c r="D83">
        <v>3.39</v>
      </c>
      <c r="E83">
        <v>8.48</v>
      </c>
      <c r="F83">
        <v>19.32</v>
      </c>
      <c r="G83">
        <v>18.29</v>
      </c>
      <c r="H83">
        <v>5.08</v>
      </c>
      <c r="I83">
        <v>0</v>
      </c>
      <c r="J83">
        <v>2.63</v>
      </c>
      <c r="K83">
        <v>0</v>
      </c>
      <c r="L83">
        <v>0</v>
      </c>
      <c r="M83">
        <v>0</v>
      </c>
      <c r="N83">
        <v>0</v>
      </c>
      <c r="O83">
        <v>0</v>
      </c>
      <c r="P83">
        <f t="shared" si="34"/>
        <v>23.369999999999997</v>
      </c>
      <c r="Q83">
        <f t="shared" si="35"/>
        <v>2.63</v>
      </c>
      <c r="R83">
        <f t="shared" si="36"/>
        <v>2.63</v>
      </c>
      <c r="U83" s="3">
        <v>1983</v>
      </c>
      <c r="V83" s="4">
        <v>58.25</v>
      </c>
      <c r="W83" s="5">
        <f t="shared" si="41"/>
        <v>1.6824034334763947E-2</v>
      </c>
      <c r="X83" s="5">
        <f t="shared" si="42"/>
        <v>5.8197424892703867E-2</v>
      </c>
      <c r="Y83" s="5">
        <f t="shared" si="43"/>
        <v>0.1455793991416309</v>
      </c>
      <c r="Z83" s="5">
        <f t="shared" si="44"/>
        <v>0.33167381974248927</v>
      </c>
      <c r="AA83" s="5">
        <f t="shared" si="45"/>
        <v>0.31399141630901284</v>
      </c>
      <c r="AB83" s="5">
        <f t="shared" si="46"/>
        <v>8.7210300429184553E-2</v>
      </c>
      <c r="AC83" s="5">
        <f t="shared" si="47"/>
        <v>0</v>
      </c>
      <c r="AD83" s="5">
        <f t="shared" si="48"/>
        <v>4.5150214592274675E-2</v>
      </c>
      <c r="AE83" s="5">
        <f t="shared" si="49"/>
        <v>0</v>
      </c>
      <c r="AF83" s="5">
        <f t="shared" si="50"/>
        <v>0</v>
      </c>
      <c r="AG83" s="5">
        <f t="shared" si="51"/>
        <v>0</v>
      </c>
      <c r="AH83" s="5">
        <f t="shared" si="52"/>
        <v>0</v>
      </c>
      <c r="AI83" s="5">
        <f t="shared" si="53"/>
        <v>0</v>
      </c>
      <c r="AJ83" s="6">
        <f t="shared" si="37"/>
        <v>0.99862660944205994</v>
      </c>
      <c r="AK83" s="6">
        <f t="shared" si="38"/>
        <v>0.40120171673819738</v>
      </c>
      <c r="AL83" s="6">
        <f t="shared" si="39"/>
        <v>4.5150214592274675E-2</v>
      </c>
      <c r="AM83" s="6">
        <f t="shared" si="40"/>
        <v>4.5150214592274675E-2</v>
      </c>
    </row>
    <row r="84" spans="1:39" x14ac:dyDescent="0.25">
      <c r="A84">
        <v>1984</v>
      </c>
      <c r="B84">
        <v>0</v>
      </c>
      <c r="C84">
        <v>1.2</v>
      </c>
      <c r="D84">
        <v>3.61</v>
      </c>
      <c r="E84">
        <v>7</v>
      </c>
      <c r="F84">
        <v>14.73</v>
      </c>
      <c r="G84">
        <v>10.86</v>
      </c>
      <c r="H84">
        <v>3.29</v>
      </c>
      <c r="I84">
        <v>4.6399999999999997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f t="shared" si="34"/>
        <v>14.149999999999999</v>
      </c>
      <c r="Q84">
        <f t="shared" si="35"/>
        <v>4.6399999999999997</v>
      </c>
      <c r="R84">
        <f t="shared" si="36"/>
        <v>4.6399999999999997</v>
      </c>
      <c r="U84" s="1">
        <v>1984</v>
      </c>
      <c r="V84" s="2">
        <v>45.45</v>
      </c>
      <c r="W84" s="5">
        <f t="shared" si="41"/>
        <v>2.6402640264026399E-2</v>
      </c>
      <c r="X84" s="5">
        <f t="shared" si="42"/>
        <v>7.9427942794279421E-2</v>
      </c>
      <c r="Y84" s="5">
        <f t="shared" si="43"/>
        <v>0.154015401540154</v>
      </c>
      <c r="Z84" s="5">
        <f t="shared" si="44"/>
        <v>0.32409240924092408</v>
      </c>
      <c r="AA84" s="5">
        <f t="shared" si="45"/>
        <v>0.23894389438943892</v>
      </c>
      <c r="AB84" s="5">
        <f t="shared" si="46"/>
        <v>7.2387238723872385E-2</v>
      </c>
      <c r="AC84" s="5">
        <f t="shared" si="47"/>
        <v>0.10209020902090207</v>
      </c>
      <c r="AD84" s="5">
        <f t="shared" si="48"/>
        <v>0</v>
      </c>
      <c r="AE84" s="5">
        <f t="shared" si="49"/>
        <v>0</v>
      </c>
      <c r="AF84" s="5">
        <f t="shared" si="50"/>
        <v>0</v>
      </c>
      <c r="AG84" s="5">
        <f t="shared" si="51"/>
        <v>0</v>
      </c>
      <c r="AH84" s="5">
        <f t="shared" si="52"/>
        <v>0</v>
      </c>
      <c r="AI84" s="5">
        <f t="shared" si="53"/>
        <v>0</v>
      </c>
      <c r="AJ84" s="6">
        <f t="shared" si="37"/>
        <v>0.99735973597359717</v>
      </c>
      <c r="AK84" s="6">
        <f t="shared" si="38"/>
        <v>0.31133113311331129</v>
      </c>
      <c r="AL84" s="6">
        <f t="shared" si="39"/>
        <v>0.10209020902090207</v>
      </c>
      <c r="AM84" s="6">
        <f t="shared" si="40"/>
        <v>0.10209020902090207</v>
      </c>
    </row>
    <row r="85" spans="1:39" x14ac:dyDescent="0.25">
      <c r="A85">
        <v>1985</v>
      </c>
      <c r="B85">
        <v>0</v>
      </c>
      <c r="C85">
        <v>2.02</v>
      </c>
      <c r="D85">
        <v>3.0799999999999899</v>
      </c>
      <c r="E85">
        <v>8.0500000000000007</v>
      </c>
      <c r="F85">
        <v>10.6299999999999</v>
      </c>
      <c r="G85">
        <v>3.3099999999999898</v>
      </c>
      <c r="H85">
        <v>1.59</v>
      </c>
      <c r="I85">
        <v>2.46</v>
      </c>
      <c r="J85">
        <v>0</v>
      </c>
      <c r="K85">
        <v>0</v>
      </c>
      <c r="L85">
        <v>4.68</v>
      </c>
      <c r="M85">
        <v>0</v>
      </c>
      <c r="N85">
        <v>0</v>
      </c>
      <c r="O85">
        <v>0</v>
      </c>
      <c r="P85">
        <f t="shared" si="34"/>
        <v>4.8999999999999897</v>
      </c>
      <c r="Q85">
        <f t="shared" si="35"/>
        <v>2.46</v>
      </c>
      <c r="R85">
        <f t="shared" si="36"/>
        <v>7.14</v>
      </c>
      <c r="U85" s="3">
        <v>1985</v>
      </c>
      <c r="V85" s="4">
        <v>35.880000000000003</v>
      </c>
      <c r="W85" s="5">
        <f t="shared" si="41"/>
        <v>5.6298773690078033E-2</v>
      </c>
      <c r="X85" s="5">
        <f t="shared" si="42"/>
        <v>8.5841694537346427E-2</v>
      </c>
      <c r="Y85" s="5">
        <f t="shared" si="43"/>
        <v>0.22435897435897437</v>
      </c>
      <c r="Z85" s="5">
        <f t="shared" si="44"/>
        <v>0.29626532887402168</v>
      </c>
      <c r="AA85" s="5">
        <f t="shared" si="45"/>
        <v>9.2251950947602829E-2</v>
      </c>
      <c r="AB85" s="5">
        <f t="shared" si="46"/>
        <v>4.4314381270903008E-2</v>
      </c>
      <c r="AC85" s="5">
        <f t="shared" si="47"/>
        <v>6.8561872909698993E-2</v>
      </c>
      <c r="AD85" s="5">
        <f t="shared" si="48"/>
        <v>0</v>
      </c>
      <c r="AE85" s="5">
        <f t="shared" si="49"/>
        <v>0</v>
      </c>
      <c r="AF85" s="5">
        <f t="shared" si="50"/>
        <v>0.13043478260869565</v>
      </c>
      <c r="AG85" s="5">
        <f t="shared" si="51"/>
        <v>0</v>
      </c>
      <c r="AH85" s="5">
        <f t="shared" si="52"/>
        <v>0</v>
      </c>
      <c r="AI85" s="5">
        <f t="shared" si="53"/>
        <v>0</v>
      </c>
      <c r="AJ85" s="6">
        <f t="shared" si="37"/>
        <v>0.99832775919732109</v>
      </c>
      <c r="AK85" s="6">
        <f t="shared" si="38"/>
        <v>0.13656633221850584</v>
      </c>
      <c r="AL85" s="6">
        <f t="shared" si="39"/>
        <v>6.8561872909698993E-2</v>
      </c>
      <c r="AM85" s="6">
        <f t="shared" si="40"/>
        <v>0.19899665551839463</v>
      </c>
    </row>
    <row r="86" spans="1:39" x14ac:dyDescent="0.25">
      <c r="A86">
        <v>1986</v>
      </c>
      <c r="B86">
        <v>0</v>
      </c>
      <c r="C86">
        <v>1.79</v>
      </c>
      <c r="D86">
        <v>3.37</v>
      </c>
      <c r="E86">
        <v>8.4999999999999893</v>
      </c>
      <c r="F86">
        <v>15.33</v>
      </c>
      <c r="G86">
        <v>5.51</v>
      </c>
      <c r="H86">
        <v>3.5</v>
      </c>
      <c r="I86">
        <v>2.48</v>
      </c>
      <c r="J86">
        <v>0</v>
      </c>
      <c r="K86">
        <v>0</v>
      </c>
      <c r="L86">
        <v>4.0999999999999996</v>
      </c>
      <c r="M86">
        <v>0</v>
      </c>
      <c r="N86">
        <v>0</v>
      </c>
      <c r="O86">
        <v>0</v>
      </c>
      <c r="P86">
        <f t="shared" si="34"/>
        <v>9.01</v>
      </c>
      <c r="Q86">
        <f t="shared" si="35"/>
        <v>2.48</v>
      </c>
      <c r="R86">
        <f t="shared" si="36"/>
        <v>6.58</v>
      </c>
      <c r="U86" s="1">
        <v>1986</v>
      </c>
      <c r="V86" s="2">
        <v>44.76</v>
      </c>
      <c r="W86" s="5">
        <f t="shared" si="41"/>
        <v>3.9991063449508493E-2</v>
      </c>
      <c r="X86" s="5">
        <f t="shared" si="42"/>
        <v>7.5290437890974088E-2</v>
      </c>
      <c r="Y86" s="5">
        <f t="shared" si="43"/>
        <v>0.18990169794459316</v>
      </c>
      <c r="Z86" s="5">
        <f t="shared" si="44"/>
        <v>0.34249329758713137</v>
      </c>
      <c r="AA86" s="5">
        <f t="shared" si="45"/>
        <v>0.12310098302055407</v>
      </c>
      <c r="AB86" s="5">
        <f t="shared" si="46"/>
        <v>7.8194816800714925E-2</v>
      </c>
      <c r="AC86" s="5">
        <f t="shared" si="47"/>
        <v>5.5406613047363718E-2</v>
      </c>
      <c r="AD86" s="5">
        <f t="shared" si="48"/>
        <v>0</v>
      </c>
      <c r="AE86" s="5">
        <f t="shared" si="49"/>
        <v>0</v>
      </c>
      <c r="AF86" s="5">
        <f t="shared" si="50"/>
        <v>9.1599642537980336E-2</v>
      </c>
      <c r="AG86" s="5">
        <f t="shared" si="51"/>
        <v>0</v>
      </c>
      <c r="AH86" s="5">
        <f t="shared" si="52"/>
        <v>0</v>
      </c>
      <c r="AI86" s="5">
        <f t="shared" si="53"/>
        <v>0</v>
      </c>
      <c r="AJ86" s="6">
        <f t="shared" si="37"/>
        <v>0.99597855227882015</v>
      </c>
      <c r="AK86" s="6">
        <f t="shared" si="38"/>
        <v>0.20129579982126899</v>
      </c>
      <c r="AL86" s="6">
        <f t="shared" si="39"/>
        <v>5.5406613047363718E-2</v>
      </c>
      <c r="AM86" s="6">
        <f t="shared" si="40"/>
        <v>0.14700625558534405</v>
      </c>
    </row>
    <row r="87" spans="1:39" x14ac:dyDescent="0.25">
      <c r="A87">
        <v>1987</v>
      </c>
      <c r="B87">
        <v>0</v>
      </c>
      <c r="C87">
        <v>1.3</v>
      </c>
      <c r="D87">
        <v>2.97</v>
      </c>
      <c r="E87">
        <v>6.7299999999999898</v>
      </c>
      <c r="F87">
        <v>15.139999999999899</v>
      </c>
      <c r="G87">
        <v>7.4</v>
      </c>
      <c r="H87">
        <v>7.25</v>
      </c>
      <c r="I87">
        <v>4.7699999999999996</v>
      </c>
      <c r="J87">
        <v>2.5099999999999998</v>
      </c>
      <c r="K87">
        <v>0</v>
      </c>
      <c r="L87">
        <v>0</v>
      </c>
      <c r="M87">
        <v>0</v>
      </c>
      <c r="N87">
        <v>0</v>
      </c>
      <c r="O87">
        <v>0</v>
      </c>
      <c r="P87">
        <f t="shared" si="34"/>
        <v>14.65</v>
      </c>
      <c r="Q87">
        <f t="shared" si="35"/>
        <v>7.2799999999999994</v>
      </c>
      <c r="R87">
        <f t="shared" si="36"/>
        <v>7.2799999999999994</v>
      </c>
      <c r="U87" s="3">
        <v>1987</v>
      </c>
      <c r="V87" s="4">
        <v>48.12</v>
      </c>
      <c r="W87" s="5">
        <f t="shared" si="41"/>
        <v>2.7015793848711556E-2</v>
      </c>
      <c r="X87" s="5">
        <f t="shared" si="42"/>
        <v>6.1720698254364097E-2</v>
      </c>
      <c r="Y87" s="5">
        <f t="shared" si="43"/>
        <v>0.13985868661679116</v>
      </c>
      <c r="Z87" s="5">
        <f t="shared" si="44"/>
        <v>0.31463009143806941</v>
      </c>
      <c r="AA87" s="5">
        <f t="shared" si="45"/>
        <v>0.15378221113881962</v>
      </c>
      <c r="AB87" s="5">
        <f t="shared" si="46"/>
        <v>0.15066500415627598</v>
      </c>
      <c r="AC87" s="5">
        <f t="shared" si="47"/>
        <v>9.9127182044887782E-2</v>
      </c>
      <c r="AD87" s="5">
        <f t="shared" si="48"/>
        <v>5.2161263507896925E-2</v>
      </c>
      <c r="AE87" s="5">
        <f t="shared" si="49"/>
        <v>0</v>
      </c>
      <c r="AF87" s="5">
        <f t="shared" si="50"/>
        <v>0</v>
      </c>
      <c r="AG87" s="5">
        <f t="shared" si="51"/>
        <v>0</v>
      </c>
      <c r="AH87" s="5">
        <f t="shared" si="52"/>
        <v>0</v>
      </c>
      <c r="AI87" s="5">
        <f t="shared" si="53"/>
        <v>0</v>
      </c>
      <c r="AJ87" s="6">
        <f t="shared" si="37"/>
        <v>0.99896093100581651</v>
      </c>
      <c r="AK87" s="6">
        <f t="shared" si="38"/>
        <v>0.30444721529509561</v>
      </c>
      <c r="AL87" s="6">
        <f t="shared" si="39"/>
        <v>0.1512884455527847</v>
      </c>
      <c r="AM87" s="6">
        <f t="shared" si="40"/>
        <v>0.1512884455527847</v>
      </c>
    </row>
    <row r="88" spans="1:39" x14ac:dyDescent="0.25">
      <c r="A88">
        <v>1988</v>
      </c>
      <c r="B88">
        <v>0</v>
      </c>
      <c r="C88">
        <v>1.27</v>
      </c>
      <c r="D88">
        <v>2.4</v>
      </c>
      <c r="E88">
        <v>7.49</v>
      </c>
      <c r="F88">
        <v>19.399999999999999</v>
      </c>
      <c r="G88">
        <v>3.45</v>
      </c>
      <c r="H88">
        <v>1.95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 t="shared" si="34"/>
        <v>5.4</v>
      </c>
      <c r="Q88">
        <f t="shared" si="35"/>
        <v>0</v>
      </c>
      <c r="R88">
        <f t="shared" si="36"/>
        <v>0</v>
      </c>
      <c r="U88" s="1">
        <v>1988</v>
      </c>
      <c r="V88" s="2">
        <v>36.090000000000003</v>
      </c>
      <c r="W88" s="5">
        <f t="shared" si="41"/>
        <v>3.5189803269603769E-2</v>
      </c>
      <c r="X88" s="5">
        <f t="shared" si="42"/>
        <v>6.6500415627597662E-2</v>
      </c>
      <c r="Y88" s="5">
        <f t="shared" si="43"/>
        <v>0.20753671377112773</v>
      </c>
      <c r="Z88" s="5">
        <f t="shared" si="44"/>
        <v>0.5375450263230811</v>
      </c>
      <c r="AA88" s="5">
        <f t="shared" si="45"/>
        <v>9.5594347464671645E-2</v>
      </c>
      <c r="AB88" s="5">
        <f t="shared" si="46"/>
        <v>5.4031587697423104E-2</v>
      </c>
      <c r="AC88" s="5">
        <f t="shared" si="47"/>
        <v>0</v>
      </c>
      <c r="AD88" s="5">
        <f t="shared" si="48"/>
        <v>0</v>
      </c>
      <c r="AE88" s="5">
        <f t="shared" si="49"/>
        <v>0</v>
      </c>
      <c r="AF88" s="5">
        <f t="shared" si="50"/>
        <v>0</v>
      </c>
      <c r="AG88" s="5">
        <f t="shared" si="51"/>
        <v>0</v>
      </c>
      <c r="AH88" s="5">
        <f t="shared" si="52"/>
        <v>0</v>
      </c>
      <c r="AI88" s="5">
        <f t="shared" si="53"/>
        <v>0</v>
      </c>
      <c r="AJ88" s="6">
        <f t="shared" si="37"/>
        <v>0.99639789415350499</v>
      </c>
      <c r="AK88" s="6">
        <f t="shared" si="38"/>
        <v>0.14962593516209474</v>
      </c>
      <c r="AL88" s="6">
        <f t="shared" si="39"/>
        <v>0</v>
      </c>
      <c r="AM88" s="6">
        <f t="shared" si="40"/>
        <v>0</v>
      </c>
    </row>
    <row r="89" spans="1:39" x14ac:dyDescent="0.25">
      <c r="A89">
        <v>1989</v>
      </c>
      <c r="B89">
        <v>0</v>
      </c>
      <c r="C89">
        <v>0.63</v>
      </c>
      <c r="D89">
        <v>2.73999999999999</v>
      </c>
      <c r="E89">
        <v>4.2699999999999996</v>
      </c>
      <c r="F89">
        <v>12.1</v>
      </c>
      <c r="G89">
        <v>6.32</v>
      </c>
      <c r="H89">
        <v>6.7299999999999898</v>
      </c>
      <c r="I89">
        <v>2.48</v>
      </c>
      <c r="J89">
        <v>5.16</v>
      </c>
      <c r="K89">
        <v>0</v>
      </c>
      <c r="L89">
        <v>0</v>
      </c>
      <c r="M89">
        <v>0</v>
      </c>
      <c r="N89">
        <v>0</v>
      </c>
      <c r="O89">
        <v>0</v>
      </c>
      <c r="P89">
        <f t="shared" si="34"/>
        <v>13.04999999999999</v>
      </c>
      <c r="Q89">
        <f t="shared" si="35"/>
        <v>7.6400000000000006</v>
      </c>
      <c r="R89">
        <f t="shared" si="36"/>
        <v>7.6400000000000006</v>
      </c>
      <c r="U89" s="3">
        <v>1989</v>
      </c>
      <c r="V89" s="4">
        <v>40.47</v>
      </c>
      <c r="W89" s="5">
        <f t="shared" si="41"/>
        <v>1.5567086730911787E-2</v>
      </c>
      <c r="X89" s="5">
        <f t="shared" si="42"/>
        <v>6.770447244872721E-2</v>
      </c>
      <c r="Y89" s="5">
        <f t="shared" si="43"/>
        <v>0.10551025450951321</v>
      </c>
      <c r="Z89" s="5">
        <f t="shared" si="44"/>
        <v>0.29898690387941684</v>
      </c>
      <c r="AA89" s="5">
        <f t="shared" si="45"/>
        <v>0.15616506053867063</v>
      </c>
      <c r="AB89" s="5">
        <f t="shared" si="46"/>
        <v>0.16629602174450187</v>
      </c>
      <c r="AC89" s="5">
        <f t="shared" si="47"/>
        <v>6.1279960464541636E-2</v>
      </c>
      <c r="AD89" s="5">
        <f t="shared" si="48"/>
        <v>0.12750185322461083</v>
      </c>
      <c r="AE89" s="5">
        <f t="shared" si="49"/>
        <v>0</v>
      </c>
      <c r="AF89" s="5">
        <f t="shared" si="50"/>
        <v>0</v>
      </c>
      <c r="AG89" s="5">
        <f t="shared" si="51"/>
        <v>0</v>
      </c>
      <c r="AH89" s="5">
        <f t="shared" si="52"/>
        <v>0</v>
      </c>
      <c r="AI89" s="5">
        <f t="shared" si="53"/>
        <v>0</v>
      </c>
      <c r="AJ89" s="6">
        <f t="shared" si="37"/>
        <v>0.99901161354089396</v>
      </c>
      <c r="AK89" s="6">
        <f t="shared" si="38"/>
        <v>0.3224610822831725</v>
      </c>
      <c r="AL89" s="6">
        <f t="shared" si="39"/>
        <v>0.18878181368915248</v>
      </c>
      <c r="AM89" s="6">
        <f t="shared" si="40"/>
        <v>0.18878181368915248</v>
      </c>
    </row>
    <row r="90" spans="1:39" x14ac:dyDescent="0.25">
      <c r="A90">
        <v>1990</v>
      </c>
      <c r="B90">
        <v>0</v>
      </c>
      <c r="C90">
        <v>1.75</v>
      </c>
      <c r="D90">
        <v>3.54</v>
      </c>
      <c r="E90">
        <v>7.27</v>
      </c>
      <c r="F90">
        <v>12.74</v>
      </c>
      <c r="G90">
        <v>13.389999999999899</v>
      </c>
      <c r="H90">
        <v>3.2</v>
      </c>
      <c r="I90">
        <v>4.3099999999999996</v>
      </c>
      <c r="J90">
        <v>0</v>
      </c>
      <c r="K90">
        <v>0</v>
      </c>
      <c r="L90">
        <v>4.71</v>
      </c>
      <c r="M90">
        <v>0</v>
      </c>
      <c r="N90">
        <v>0</v>
      </c>
      <c r="O90">
        <v>0</v>
      </c>
      <c r="P90">
        <f t="shared" si="34"/>
        <v>16.5899999999999</v>
      </c>
      <c r="Q90">
        <f t="shared" si="35"/>
        <v>4.3099999999999996</v>
      </c>
      <c r="R90">
        <f t="shared" si="36"/>
        <v>9.02</v>
      </c>
      <c r="U90" s="1">
        <v>1990</v>
      </c>
      <c r="V90" s="2">
        <v>51</v>
      </c>
      <c r="W90" s="5">
        <f t="shared" si="41"/>
        <v>3.4313725490196081E-2</v>
      </c>
      <c r="X90" s="5">
        <f t="shared" si="42"/>
        <v>6.9411764705882353E-2</v>
      </c>
      <c r="Y90" s="5">
        <f t="shared" si="43"/>
        <v>0.14254901960784314</v>
      </c>
      <c r="Z90" s="5">
        <f t="shared" si="44"/>
        <v>0.24980392156862746</v>
      </c>
      <c r="AA90" s="5">
        <f t="shared" si="45"/>
        <v>0.26254901960784116</v>
      </c>
      <c r="AB90" s="5">
        <f t="shared" si="46"/>
        <v>6.2745098039215685E-2</v>
      </c>
      <c r="AC90" s="5">
        <f t="shared" si="47"/>
        <v>8.4509803921568621E-2</v>
      </c>
      <c r="AD90" s="5">
        <f t="shared" si="48"/>
        <v>0</v>
      </c>
      <c r="AE90" s="5">
        <f t="shared" si="49"/>
        <v>0</v>
      </c>
      <c r="AF90" s="5">
        <f t="shared" si="50"/>
        <v>9.2352941176470582E-2</v>
      </c>
      <c r="AG90" s="5">
        <f t="shared" si="51"/>
        <v>0</v>
      </c>
      <c r="AH90" s="5">
        <f t="shared" si="52"/>
        <v>0</v>
      </c>
      <c r="AI90" s="5">
        <f t="shared" si="53"/>
        <v>0</v>
      </c>
      <c r="AJ90" s="6">
        <f t="shared" si="37"/>
        <v>0.99823529411764511</v>
      </c>
      <c r="AK90" s="6">
        <f t="shared" si="38"/>
        <v>0.32529411764705685</v>
      </c>
      <c r="AL90" s="6">
        <f t="shared" si="39"/>
        <v>8.4509803921568621E-2</v>
      </c>
      <c r="AM90" s="6">
        <f t="shared" si="40"/>
        <v>0.1768627450980392</v>
      </c>
    </row>
    <row r="91" spans="1:39" x14ac:dyDescent="0.25">
      <c r="A91">
        <v>1991</v>
      </c>
      <c r="B91">
        <v>0</v>
      </c>
      <c r="C91">
        <v>1.24</v>
      </c>
      <c r="D91">
        <v>2.46</v>
      </c>
      <c r="E91">
        <v>6.32</v>
      </c>
      <c r="F91">
        <v>10.41</v>
      </c>
      <c r="G91">
        <v>11.91</v>
      </c>
      <c r="H91">
        <v>6.66</v>
      </c>
      <c r="I91">
        <v>2.0299999999999998</v>
      </c>
      <c r="J91">
        <v>2.5499999999999998</v>
      </c>
      <c r="K91">
        <v>0</v>
      </c>
      <c r="L91">
        <v>4.9400000000000004</v>
      </c>
      <c r="M91">
        <v>0</v>
      </c>
      <c r="N91">
        <v>0</v>
      </c>
      <c r="O91">
        <v>0</v>
      </c>
      <c r="P91">
        <f t="shared" si="34"/>
        <v>18.57</v>
      </c>
      <c r="Q91">
        <f t="shared" si="35"/>
        <v>4.58</v>
      </c>
      <c r="R91">
        <f t="shared" si="36"/>
        <v>9.52</v>
      </c>
      <c r="U91" s="3">
        <v>1991</v>
      </c>
      <c r="V91" s="4">
        <v>48.58</v>
      </c>
      <c r="W91" s="5">
        <f t="shared" si="41"/>
        <v>2.5524907369287773E-2</v>
      </c>
      <c r="X91" s="5">
        <f t="shared" si="42"/>
        <v>5.0638122684232192E-2</v>
      </c>
      <c r="Y91" s="5">
        <f t="shared" si="43"/>
        <v>0.13009468917249897</v>
      </c>
      <c r="Z91" s="5">
        <f t="shared" si="44"/>
        <v>0.2142857142857143</v>
      </c>
      <c r="AA91" s="5">
        <f t="shared" si="45"/>
        <v>0.24516261836146563</v>
      </c>
      <c r="AB91" s="5">
        <f t="shared" si="46"/>
        <v>0.13709345409633594</v>
      </c>
      <c r="AC91" s="5">
        <f t="shared" si="47"/>
        <v>4.1786743515850142E-2</v>
      </c>
      <c r="AD91" s="5">
        <f t="shared" si="48"/>
        <v>5.2490736928777273E-2</v>
      </c>
      <c r="AE91" s="5">
        <f t="shared" si="49"/>
        <v>0</v>
      </c>
      <c r="AF91" s="5">
        <f t="shared" si="50"/>
        <v>0.10168793742280775</v>
      </c>
      <c r="AG91" s="5">
        <f t="shared" si="51"/>
        <v>0</v>
      </c>
      <c r="AH91" s="5">
        <f t="shared" si="52"/>
        <v>0</v>
      </c>
      <c r="AI91" s="5">
        <f t="shared" si="53"/>
        <v>0</v>
      </c>
      <c r="AJ91" s="6">
        <f t="shared" si="37"/>
        <v>0.99876492383696991</v>
      </c>
      <c r="AK91" s="6">
        <f t="shared" si="38"/>
        <v>0.38225607245780158</v>
      </c>
      <c r="AL91" s="6">
        <f t="shared" si="39"/>
        <v>9.4277480444627415E-2</v>
      </c>
      <c r="AM91" s="6">
        <f t="shared" si="40"/>
        <v>0.19596541786743515</v>
      </c>
    </row>
    <row r="92" spans="1:39" x14ac:dyDescent="0.25">
      <c r="A92">
        <v>1992</v>
      </c>
      <c r="B92">
        <v>0</v>
      </c>
      <c r="C92">
        <v>1.79</v>
      </c>
      <c r="D92">
        <v>4.92</v>
      </c>
      <c r="E92">
        <v>8.76</v>
      </c>
      <c r="F92">
        <v>9.4499999999999993</v>
      </c>
      <c r="G92">
        <v>7.16</v>
      </c>
      <c r="H92">
        <v>3.7</v>
      </c>
      <c r="I92">
        <v>4.5199999999999996</v>
      </c>
      <c r="J92">
        <v>0</v>
      </c>
      <c r="K92">
        <v>3.88</v>
      </c>
      <c r="L92">
        <v>0</v>
      </c>
      <c r="M92">
        <v>0</v>
      </c>
      <c r="N92">
        <v>0</v>
      </c>
      <c r="O92">
        <v>0</v>
      </c>
      <c r="P92">
        <f t="shared" si="34"/>
        <v>10.86</v>
      </c>
      <c r="Q92">
        <f t="shared" si="35"/>
        <v>8.3999999999999986</v>
      </c>
      <c r="R92">
        <f t="shared" si="36"/>
        <v>8.3999999999999986</v>
      </c>
      <c r="U92" s="1">
        <v>1992</v>
      </c>
      <c r="V92" s="2">
        <v>44.22</v>
      </c>
      <c r="W92" s="5">
        <f t="shared" si="41"/>
        <v>4.0479421076436005E-2</v>
      </c>
      <c r="X92" s="5">
        <f t="shared" si="42"/>
        <v>0.11126187245590231</v>
      </c>
      <c r="Y92" s="5">
        <f t="shared" si="43"/>
        <v>0.19810040705563092</v>
      </c>
      <c r="Z92" s="5">
        <f t="shared" si="44"/>
        <v>0.21370420624151967</v>
      </c>
      <c r="AA92" s="5">
        <f t="shared" si="45"/>
        <v>0.16191768430574402</v>
      </c>
      <c r="AB92" s="5">
        <f t="shared" si="46"/>
        <v>8.3672546359113531E-2</v>
      </c>
      <c r="AC92" s="5">
        <f t="shared" si="47"/>
        <v>0.10221619176843057</v>
      </c>
      <c r="AD92" s="5">
        <f t="shared" si="48"/>
        <v>0</v>
      </c>
      <c r="AE92" s="5">
        <f t="shared" si="49"/>
        <v>8.7743102668475806E-2</v>
      </c>
      <c r="AF92" s="5">
        <f t="shared" si="50"/>
        <v>0</v>
      </c>
      <c r="AG92" s="5">
        <f t="shared" si="51"/>
        <v>0</v>
      </c>
      <c r="AH92" s="5">
        <f t="shared" si="52"/>
        <v>0</v>
      </c>
      <c r="AI92" s="5">
        <f t="shared" si="53"/>
        <v>0</v>
      </c>
      <c r="AJ92" s="6">
        <f t="shared" si="37"/>
        <v>0.99909543193125283</v>
      </c>
      <c r="AK92" s="6">
        <f t="shared" si="38"/>
        <v>0.24559023066485755</v>
      </c>
      <c r="AL92" s="6">
        <f t="shared" si="39"/>
        <v>0.18995929443690637</v>
      </c>
      <c r="AM92" s="6">
        <f t="shared" si="40"/>
        <v>0.18995929443690637</v>
      </c>
    </row>
    <row r="93" spans="1:39" x14ac:dyDescent="0.25">
      <c r="A93">
        <v>1993</v>
      </c>
      <c r="B93">
        <v>0</v>
      </c>
      <c r="C93">
        <v>1.1499999999999999</v>
      </c>
      <c r="D93">
        <v>4.4800000000000004</v>
      </c>
      <c r="E93">
        <v>7.92</v>
      </c>
      <c r="F93">
        <v>12.03</v>
      </c>
      <c r="G93">
        <v>10.85</v>
      </c>
      <c r="H93">
        <v>3.38</v>
      </c>
      <c r="I93">
        <v>4.72</v>
      </c>
      <c r="J93">
        <v>2.81</v>
      </c>
      <c r="K93">
        <v>0</v>
      </c>
      <c r="L93">
        <v>0</v>
      </c>
      <c r="M93">
        <v>0</v>
      </c>
      <c r="N93">
        <v>0</v>
      </c>
      <c r="O93">
        <v>0</v>
      </c>
      <c r="P93">
        <f t="shared" si="34"/>
        <v>14.23</v>
      </c>
      <c r="Q93">
        <f t="shared" si="35"/>
        <v>7.5299999999999994</v>
      </c>
      <c r="R93">
        <f t="shared" si="36"/>
        <v>7.5299999999999994</v>
      </c>
      <c r="U93" s="3">
        <v>1993</v>
      </c>
      <c r="V93" s="4">
        <v>47.36</v>
      </c>
      <c r="W93" s="5">
        <f t="shared" si="41"/>
        <v>2.4282094594594593E-2</v>
      </c>
      <c r="X93" s="5">
        <f t="shared" si="42"/>
        <v>9.45945945945946E-2</v>
      </c>
      <c r="Y93" s="5">
        <f t="shared" si="43"/>
        <v>0.16722972972972974</v>
      </c>
      <c r="Z93" s="5">
        <f t="shared" si="44"/>
        <v>0.25401182432432429</v>
      </c>
      <c r="AA93" s="5">
        <f t="shared" si="45"/>
        <v>0.22909628378378377</v>
      </c>
      <c r="AB93" s="5">
        <f t="shared" si="46"/>
        <v>7.1368243243243243E-2</v>
      </c>
      <c r="AC93" s="5">
        <f t="shared" si="47"/>
        <v>9.9662162162162157E-2</v>
      </c>
      <c r="AD93" s="5">
        <f t="shared" si="48"/>
        <v>5.9332770270270271E-2</v>
      </c>
      <c r="AE93" s="5">
        <f t="shared" si="49"/>
        <v>0</v>
      </c>
      <c r="AF93" s="5">
        <f t="shared" si="50"/>
        <v>0</v>
      </c>
      <c r="AG93" s="5">
        <f t="shared" si="51"/>
        <v>0</v>
      </c>
      <c r="AH93" s="5">
        <f t="shared" si="52"/>
        <v>0</v>
      </c>
      <c r="AI93" s="5">
        <f t="shared" si="53"/>
        <v>0</v>
      </c>
      <c r="AJ93" s="6">
        <f t="shared" si="37"/>
        <v>0.99957770270270263</v>
      </c>
      <c r="AK93" s="6">
        <f t="shared" si="38"/>
        <v>0.30046452702702703</v>
      </c>
      <c r="AL93" s="6">
        <f t="shared" si="39"/>
        <v>0.15899493243243243</v>
      </c>
      <c r="AM93" s="6">
        <f t="shared" si="40"/>
        <v>0.15899493243243243</v>
      </c>
    </row>
    <row r="94" spans="1:39" x14ac:dyDescent="0.25">
      <c r="A94">
        <v>1994</v>
      </c>
      <c r="B94">
        <v>0</v>
      </c>
      <c r="C94">
        <v>1.61</v>
      </c>
      <c r="D94">
        <v>3.29</v>
      </c>
      <c r="E94">
        <v>8.2200000000000006</v>
      </c>
      <c r="F94">
        <v>12.04</v>
      </c>
      <c r="G94">
        <v>13.07</v>
      </c>
      <c r="H94">
        <v>4.99</v>
      </c>
      <c r="I94">
        <v>4.1899999999999897</v>
      </c>
      <c r="J94">
        <v>2.5099999999999998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34"/>
        <v>18.060000000000002</v>
      </c>
      <c r="Q94">
        <f t="shared" si="35"/>
        <v>6.6999999999999895</v>
      </c>
      <c r="R94">
        <f t="shared" si="36"/>
        <v>6.6999999999999895</v>
      </c>
      <c r="U94" s="1">
        <v>1994</v>
      </c>
      <c r="V94" s="2">
        <v>49.96</v>
      </c>
      <c r="W94" s="5">
        <f t="shared" si="41"/>
        <v>3.22257806244996E-2</v>
      </c>
      <c r="X94" s="5">
        <f t="shared" si="42"/>
        <v>6.5852682145716573E-2</v>
      </c>
      <c r="Y94" s="5">
        <f t="shared" si="43"/>
        <v>0.16453162530024021</v>
      </c>
      <c r="Z94" s="5">
        <f t="shared" si="44"/>
        <v>0.2409927942353883</v>
      </c>
      <c r="AA94" s="5">
        <f t="shared" si="45"/>
        <v>0.26160928742994394</v>
      </c>
      <c r="AB94" s="5">
        <f t="shared" si="46"/>
        <v>9.9879903923138516E-2</v>
      </c>
      <c r="AC94" s="5">
        <f t="shared" si="47"/>
        <v>8.3867093674939747E-2</v>
      </c>
      <c r="AD94" s="5">
        <f t="shared" si="48"/>
        <v>5.0240192153722975E-2</v>
      </c>
      <c r="AE94" s="5">
        <f t="shared" si="49"/>
        <v>0</v>
      </c>
      <c r="AF94" s="5">
        <f t="shared" si="50"/>
        <v>0</v>
      </c>
      <c r="AG94" s="5">
        <f t="shared" si="51"/>
        <v>0</v>
      </c>
      <c r="AH94" s="5">
        <f t="shared" si="52"/>
        <v>0</v>
      </c>
      <c r="AI94" s="5">
        <f t="shared" si="53"/>
        <v>0</v>
      </c>
      <c r="AJ94" s="6">
        <f t="shared" si="37"/>
        <v>0.99919935948758987</v>
      </c>
      <c r="AK94" s="6">
        <f t="shared" si="38"/>
        <v>0.36148919135308244</v>
      </c>
      <c r="AL94" s="6">
        <f t="shared" si="39"/>
        <v>0.13410728582866271</v>
      </c>
      <c r="AM94" s="6">
        <f t="shared" si="40"/>
        <v>0.13410728582866271</v>
      </c>
    </row>
    <row r="95" spans="1:39" x14ac:dyDescent="0.25">
      <c r="A95">
        <v>1995</v>
      </c>
      <c r="B95">
        <v>0</v>
      </c>
      <c r="C95">
        <v>1.04</v>
      </c>
      <c r="D95">
        <v>3.86</v>
      </c>
      <c r="E95">
        <v>5.95</v>
      </c>
      <c r="F95">
        <v>11.39</v>
      </c>
      <c r="G95">
        <v>9.9600000000000009</v>
      </c>
      <c r="H95">
        <v>3.67</v>
      </c>
      <c r="I95">
        <v>0</v>
      </c>
      <c r="J95">
        <v>2.85</v>
      </c>
      <c r="K95">
        <v>0</v>
      </c>
      <c r="L95">
        <v>0</v>
      </c>
      <c r="M95">
        <v>0</v>
      </c>
      <c r="N95">
        <v>0</v>
      </c>
      <c r="O95">
        <v>0</v>
      </c>
      <c r="P95">
        <f t="shared" si="34"/>
        <v>13.63</v>
      </c>
      <c r="Q95">
        <f t="shared" si="35"/>
        <v>2.85</v>
      </c>
      <c r="R95">
        <f t="shared" si="36"/>
        <v>2.85</v>
      </c>
      <c r="U95" s="3">
        <v>1995</v>
      </c>
      <c r="V95" s="4">
        <v>38.82</v>
      </c>
      <c r="W95" s="5">
        <f t="shared" si="41"/>
        <v>2.6790314270994334E-2</v>
      </c>
      <c r="X95" s="5">
        <f t="shared" si="42"/>
        <v>9.9433281813498198E-2</v>
      </c>
      <c r="Y95" s="5">
        <f t="shared" si="43"/>
        <v>0.1532715095311695</v>
      </c>
      <c r="Z95" s="5">
        <f t="shared" si="44"/>
        <v>0.29340546110252447</v>
      </c>
      <c r="AA95" s="5">
        <f t="shared" si="45"/>
        <v>0.25656877897990726</v>
      </c>
      <c r="AB95" s="5">
        <f t="shared" si="46"/>
        <v>9.4538897475528072E-2</v>
      </c>
      <c r="AC95" s="5">
        <f t="shared" si="47"/>
        <v>0</v>
      </c>
      <c r="AD95" s="5">
        <f t="shared" si="48"/>
        <v>7.3415765069551775E-2</v>
      </c>
      <c r="AE95" s="5">
        <f t="shared" si="49"/>
        <v>0</v>
      </c>
      <c r="AF95" s="5">
        <f t="shared" si="50"/>
        <v>0</v>
      </c>
      <c r="AG95" s="5">
        <f t="shared" si="51"/>
        <v>0</v>
      </c>
      <c r="AH95" s="5">
        <f t="shared" si="52"/>
        <v>0</v>
      </c>
      <c r="AI95" s="5">
        <f t="shared" si="53"/>
        <v>0</v>
      </c>
      <c r="AJ95" s="6">
        <f t="shared" si="37"/>
        <v>0.99742400824317357</v>
      </c>
      <c r="AK95" s="6">
        <f t="shared" si="38"/>
        <v>0.35110767645543534</v>
      </c>
      <c r="AL95" s="6">
        <f t="shared" si="39"/>
        <v>7.3415765069551775E-2</v>
      </c>
      <c r="AM95" s="6">
        <f t="shared" si="40"/>
        <v>7.3415765069551775E-2</v>
      </c>
    </row>
    <row r="96" spans="1:39" x14ac:dyDescent="0.25">
      <c r="A96">
        <v>1996</v>
      </c>
      <c r="B96">
        <v>0</v>
      </c>
      <c r="C96">
        <v>1.66</v>
      </c>
      <c r="D96">
        <v>3.15</v>
      </c>
      <c r="E96">
        <v>11.03</v>
      </c>
      <c r="F96">
        <v>19.170000000000002</v>
      </c>
      <c r="G96">
        <v>7.74</v>
      </c>
      <c r="H96">
        <v>3.19</v>
      </c>
      <c r="I96">
        <v>4.38</v>
      </c>
      <c r="J96">
        <v>5.52</v>
      </c>
      <c r="K96">
        <v>3.72</v>
      </c>
      <c r="L96">
        <v>0</v>
      </c>
      <c r="M96">
        <v>0</v>
      </c>
      <c r="N96">
        <v>0</v>
      </c>
      <c r="O96">
        <v>0</v>
      </c>
      <c r="P96">
        <f t="shared" si="34"/>
        <v>10.93</v>
      </c>
      <c r="Q96">
        <f t="shared" si="35"/>
        <v>13.62</v>
      </c>
      <c r="R96">
        <f t="shared" si="36"/>
        <v>13.62</v>
      </c>
      <c r="U96" s="1">
        <v>1996</v>
      </c>
      <c r="V96" s="2">
        <v>59.58</v>
      </c>
      <c r="W96" s="5">
        <f t="shared" si="41"/>
        <v>2.7861698556562606E-2</v>
      </c>
      <c r="X96" s="5">
        <f t="shared" si="42"/>
        <v>5.2870090634441085E-2</v>
      </c>
      <c r="Y96" s="5">
        <f t="shared" si="43"/>
        <v>0.18512923799932862</v>
      </c>
      <c r="Z96" s="5">
        <f t="shared" si="44"/>
        <v>0.32175226586102723</v>
      </c>
      <c r="AA96" s="5">
        <f t="shared" si="45"/>
        <v>0.12990936555891239</v>
      </c>
      <c r="AB96" s="5">
        <f t="shared" si="46"/>
        <v>5.3541456864719707E-2</v>
      </c>
      <c r="AC96" s="5">
        <f t="shared" si="47"/>
        <v>7.3514602215508554E-2</v>
      </c>
      <c r="AD96" s="5">
        <f t="shared" si="48"/>
        <v>9.264853977844914E-2</v>
      </c>
      <c r="AE96" s="5">
        <f t="shared" si="49"/>
        <v>6.2437059415911385E-2</v>
      </c>
      <c r="AF96" s="5">
        <f t="shared" si="50"/>
        <v>0</v>
      </c>
      <c r="AG96" s="5">
        <f t="shared" si="51"/>
        <v>0</v>
      </c>
      <c r="AH96" s="5">
        <f t="shared" si="52"/>
        <v>0</v>
      </c>
      <c r="AI96" s="5">
        <f t="shared" si="53"/>
        <v>0</v>
      </c>
      <c r="AJ96" s="6">
        <f t="shared" si="37"/>
        <v>0.99966431688486068</v>
      </c>
      <c r="AK96" s="6">
        <f t="shared" si="38"/>
        <v>0.18345082242363209</v>
      </c>
      <c r="AL96" s="6">
        <f t="shared" si="39"/>
        <v>0.22860020140986909</v>
      </c>
      <c r="AM96" s="6">
        <f t="shared" si="40"/>
        <v>0.22860020140986909</v>
      </c>
    </row>
    <row r="97" spans="1:39" x14ac:dyDescent="0.25">
      <c r="A97">
        <v>1997</v>
      </c>
      <c r="B97">
        <v>0</v>
      </c>
      <c r="C97">
        <v>0.8</v>
      </c>
      <c r="D97">
        <v>5.05</v>
      </c>
      <c r="E97">
        <v>8.3799999999999901</v>
      </c>
      <c r="F97">
        <v>15.83</v>
      </c>
      <c r="G97">
        <v>7.23</v>
      </c>
      <c r="H97">
        <v>1.76</v>
      </c>
      <c r="I97">
        <v>0</v>
      </c>
      <c r="J97">
        <v>5.62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34"/>
        <v>8.99</v>
      </c>
      <c r="Q97">
        <f t="shared" si="35"/>
        <v>5.62</v>
      </c>
      <c r="R97">
        <f t="shared" si="36"/>
        <v>5.62</v>
      </c>
      <c r="U97" s="3">
        <v>1997</v>
      </c>
      <c r="V97" s="4">
        <v>44.67</v>
      </c>
      <c r="W97" s="5">
        <f t="shared" si="41"/>
        <v>1.7909111260353706E-2</v>
      </c>
      <c r="X97" s="5">
        <f t="shared" si="42"/>
        <v>0.11305126483098275</v>
      </c>
      <c r="Y97" s="5">
        <f t="shared" si="43"/>
        <v>0.18759794045220482</v>
      </c>
      <c r="Z97" s="5">
        <f t="shared" si="44"/>
        <v>0.35437653906424893</v>
      </c>
      <c r="AA97" s="5">
        <f t="shared" si="45"/>
        <v>0.16185359301544661</v>
      </c>
      <c r="AB97" s="5">
        <f t="shared" si="46"/>
        <v>3.9400044772778149E-2</v>
      </c>
      <c r="AC97" s="5">
        <f t="shared" si="47"/>
        <v>0</v>
      </c>
      <c r="AD97" s="5">
        <f t="shared" si="48"/>
        <v>0.12581150660398477</v>
      </c>
      <c r="AE97" s="5">
        <f t="shared" si="49"/>
        <v>0</v>
      </c>
      <c r="AF97" s="5">
        <f t="shared" si="50"/>
        <v>0</v>
      </c>
      <c r="AG97" s="5">
        <f t="shared" si="51"/>
        <v>0</v>
      </c>
      <c r="AH97" s="5">
        <f t="shared" si="52"/>
        <v>0</v>
      </c>
      <c r="AI97" s="5">
        <f t="shared" si="53"/>
        <v>0</v>
      </c>
      <c r="AJ97" s="6">
        <f t="shared" si="37"/>
        <v>0.99999999999999978</v>
      </c>
      <c r="AK97" s="6">
        <f t="shared" si="38"/>
        <v>0.20125363778822475</v>
      </c>
      <c r="AL97" s="6">
        <f t="shared" si="39"/>
        <v>0.12581150660398477</v>
      </c>
      <c r="AM97" s="6">
        <f t="shared" si="40"/>
        <v>0.12581150660398477</v>
      </c>
    </row>
    <row r="98" spans="1:39" x14ac:dyDescent="0.25">
      <c r="A98">
        <v>1998</v>
      </c>
      <c r="B98">
        <v>0</v>
      </c>
      <c r="C98">
        <v>0.98</v>
      </c>
      <c r="D98">
        <v>4.01</v>
      </c>
      <c r="E98">
        <v>7.6099999999999897</v>
      </c>
      <c r="F98">
        <v>14.989999999999901</v>
      </c>
      <c r="G98">
        <v>8.74</v>
      </c>
      <c r="H98">
        <v>1.54</v>
      </c>
      <c r="I98">
        <v>4.33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 t="shared" si="34"/>
        <v>10.280000000000001</v>
      </c>
      <c r="Q98">
        <f t="shared" si="35"/>
        <v>4.33</v>
      </c>
      <c r="R98">
        <f t="shared" si="36"/>
        <v>4.33</v>
      </c>
      <c r="U98" s="1">
        <v>1998</v>
      </c>
      <c r="V98" s="2">
        <v>42.24</v>
      </c>
      <c r="W98" s="5">
        <f t="shared" si="41"/>
        <v>2.3200757575757576E-2</v>
      </c>
      <c r="X98" s="5">
        <f t="shared" si="42"/>
        <v>9.4933712121212113E-2</v>
      </c>
      <c r="Y98" s="5">
        <f t="shared" si="43"/>
        <v>0.18016098484848458</v>
      </c>
      <c r="Z98" s="5">
        <f t="shared" si="44"/>
        <v>0.35487689393939159</v>
      </c>
      <c r="AA98" s="5">
        <f t="shared" si="45"/>
        <v>0.20691287878787878</v>
      </c>
      <c r="AB98" s="5">
        <f t="shared" si="46"/>
        <v>3.6458333333333336E-2</v>
      </c>
      <c r="AC98" s="5">
        <f t="shared" si="47"/>
        <v>0.1025094696969697</v>
      </c>
      <c r="AD98" s="5">
        <f t="shared" si="48"/>
        <v>0</v>
      </c>
      <c r="AE98" s="5">
        <f t="shared" si="49"/>
        <v>0</v>
      </c>
      <c r="AF98" s="5">
        <f t="shared" si="50"/>
        <v>0</v>
      </c>
      <c r="AG98" s="5">
        <f t="shared" si="51"/>
        <v>0</v>
      </c>
      <c r="AH98" s="5">
        <f t="shared" si="52"/>
        <v>0</v>
      </c>
      <c r="AI98" s="5">
        <f t="shared" si="53"/>
        <v>0</v>
      </c>
      <c r="AJ98" s="6">
        <f t="shared" si="37"/>
        <v>0.99905303030302772</v>
      </c>
      <c r="AK98" s="6">
        <f t="shared" si="38"/>
        <v>0.24337121212121213</v>
      </c>
      <c r="AL98" s="6">
        <f t="shared" si="39"/>
        <v>0.1025094696969697</v>
      </c>
      <c r="AM98" s="6">
        <f t="shared" si="40"/>
        <v>0.1025094696969697</v>
      </c>
    </row>
    <row r="99" spans="1:39" x14ac:dyDescent="0.25">
      <c r="A99">
        <v>1999</v>
      </c>
      <c r="B99">
        <v>0</v>
      </c>
      <c r="C99">
        <v>0.7</v>
      </c>
      <c r="D99">
        <v>4.32</v>
      </c>
      <c r="E99">
        <v>8.0399999999999991</v>
      </c>
      <c r="F99">
        <v>11.28</v>
      </c>
      <c r="G99">
        <v>9.96999999999999</v>
      </c>
      <c r="H99">
        <v>7.08</v>
      </c>
      <c r="I99">
        <v>0</v>
      </c>
      <c r="J99">
        <v>2.96</v>
      </c>
      <c r="K99">
        <v>0</v>
      </c>
      <c r="L99">
        <v>4.88</v>
      </c>
      <c r="M99">
        <v>0</v>
      </c>
      <c r="N99">
        <v>0</v>
      </c>
      <c r="O99">
        <v>0</v>
      </c>
      <c r="P99">
        <f t="shared" si="34"/>
        <v>17.04999999999999</v>
      </c>
      <c r="Q99">
        <f t="shared" si="35"/>
        <v>2.96</v>
      </c>
      <c r="R99">
        <f t="shared" si="36"/>
        <v>7.84</v>
      </c>
      <c r="U99" s="3">
        <v>1999</v>
      </c>
      <c r="V99" s="4">
        <v>49.23</v>
      </c>
      <c r="W99" s="5">
        <f t="shared" si="41"/>
        <v>1.4218972171440178E-2</v>
      </c>
      <c r="X99" s="5">
        <f t="shared" si="42"/>
        <v>8.7751371115173685E-2</v>
      </c>
      <c r="Y99" s="5">
        <f t="shared" si="43"/>
        <v>0.16331505179768432</v>
      </c>
      <c r="Z99" s="5">
        <f t="shared" si="44"/>
        <v>0.22912858013406459</v>
      </c>
      <c r="AA99" s="5">
        <f t="shared" si="45"/>
        <v>0.2025187893560835</v>
      </c>
      <c r="AB99" s="5">
        <f t="shared" si="46"/>
        <v>0.14381474710542352</v>
      </c>
      <c r="AC99" s="5">
        <f t="shared" si="47"/>
        <v>0</v>
      </c>
      <c r="AD99" s="5">
        <f t="shared" si="48"/>
        <v>6.0125939467804188E-2</v>
      </c>
      <c r="AE99" s="5">
        <f t="shared" si="49"/>
        <v>0</v>
      </c>
      <c r="AF99" s="5">
        <f t="shared" si="50"/>
        <v>9.9126548852325816E-2</v>
      </c>
      <c r="AG99" s="5">
        <f t="shared" si="51"/>
        <v>0</v>
      </c>
      <c r="AH99" s="5">
        <f t="shared" si="52"/>
        <v>0</v>
      </c>
      <c r="AI99" s="5">
        <f t="shared" si="53"/>
        <v>0</v>
      </c>
      <c r="AJ99" s="6">
        <f t="shared" si="37"/>
        <v>0.99999999999999978</v>
      </c>
      <c r="AK99" s="6">
        <f t="shared" si="38"/>
        <v>0.346333536461507</v>
      </c>
      <c r="AL99" s="6">
        <f t="shared" si="39"/>
        <v>6.0125939467804188E-2</v>
      </c>
      <c r="AM99" s="6">
        <f t="shared" si="40"/>
        <v>0.15925248832013</v>
      </c>
    </row>
    <row r="100" spans="1:39" x14ac:dyDescent="0.25">
      <c r="A100">
        <v>2000</v>
      </c>
      <c r="B100">
        <v>0</v>
      </c>
      <c r="C100">
        <v>0.91999999999999904</v>
      </c>
      <c r="D100">
        <v>3.4199999999999902</v>
      </c>
      <c r="E100">
        <v>8.1099999999999905</v>
      </c>
      <c r="F100">
        <v>11.66</v>
      </c>
      <c r="G100">
        <v>6.92</v>
      </c>
      <c r="H100">
        <v>5.16</v>
      </c>
      <c r="I100">
        <v>6.7</v>
      </c>
      <c r="J100">
        <v>5.23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 t="shared" si="34"/>
        <v>12.08</v>
      </c>
      <c r="Q100">
        <f t="shared" si="35"/>
        <v>11.93</v>
      </c>
      <c r="R100">
        <f t="shared" si="36"/>
        <v>11.93</v>
      </c>
      <c r="U100" s="1">
        <v>2000</v>
      </c>
      <c r="V100" s="2">
        <v>48.15</v>
      </c>
      <c r="W100" s="5">
        <f t="shared" si="41"/>
        <v>1.9106957424714414E-2</v>
      </c>
      <c r="X100" s="5">
        <f t="shared" si="42"/>
        <v>7.1028037383177367E-2</v>
      </c>
      <c r="Y100" s="5">
        <f t="shared" si="43"/>
        <v>0.16843198338525422</v>
      </c>
      <c r="Z100" s="5">
        <f t="shared" si="44"/>
        <v>0.24215991692627209</v>
      </c>
      <c r="AA100" s="5">
        <f t="shared" si="45"/>
        <v>0.14371754932502595</v>
      </c>
      <c r="AB100" s="5">
        <f t="shared" si="46"/>
        <v>0.10716510903426792</v>
      </c>
      <c r="AC100" s="5">
        <f t="shared" si="47"/>
        <v>0.1391484942886812</v>
      </c>
      <c r="AD100" s="5">
        <f t="shared" si="48"/>
        <v>0.10861889927310489</v>
      </c>
      <c r="AE100" s="5">
        <f t="shared" si="49"/>
        <v>0</v>
      </c>
      <c r="AF100" s="5">
        <f t="shared" si="50"/>
        <v>0</v>
      </c>
      <c r="AG100" s="5">
        <f t="shared" si="51"/>
        <v>0</v>
      </c>
      <c r="AH100" s="5">
        <f t="shared" si="52"/>
        <v>0</v>
      </c>
      <c r="AI100" s="5">
        <f t="shared" si="53"/>
        <v>0</v>
      </c>
      <c r="AJ100" s="6">
        <f t="shared" si="37"/>
        <v>0.99937694704049818</v>
      </c>
      <c r="AK100" s="6">
        <f t="shared" si="38"/>
        <v>0.25088265835929385</v>
      </c>
      <c r="AL100" s="6">
        <f t="shared" si="39"/>
        <v>0.24776739356178609</v>
      </c>
      <c r="AM100" s="6">
        <f t="shared" si="40"/>
        <v>0.24776739356178609</v>
      </c>
    </row>
    <row r="101" spans="1:39" x14ac:dyDescent="0.25">
      <c r="A101">
        <v>2001</v>
      </c>
      <c r="B101">
        <v>0</v>
      </c>
      <c r="C101">
        <v>0.81</v>
      </c>
      <c r="D101">
        <v>5.25999999999999</v>
      </c>
      <c r="E101">
        <v>5.65</v>
      </c>
      <c r="F101">
        <v>13.78</v>
      </c>
      <c r="G101">
        <v>3.6</v>
      </c>
      <c r="H101">
        <v>3.9</v>
      </c>
      <c r="I101">
        <v>0</v>
      </c>
      <c r="J101">
        <v>2.72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 t="shared" si="34"/>
        <v>7.5</v>
      </c>
      <c r="Q101">
        <f t="shared" si="35"/>
        <v>2.72</v>
      </c>
      <c r="R101">
        <f t="shared" si="36"/>
        <v>2.72</v>
      </c>
      <c r="U101" s="3">
        <v>2001</v>
      </c>
      <c r="V101" s="4">
        <v>35.72</v>
      </c>
      <c r="W101" s="5">
        <f t="shared" si="41"/>
        <v>2.2676371780515119E-2</v>
      </c>
      <c r="X101" s="5">
        <f t="shared" si="42"/>
        <v>0.14725643896976456</v>
      </c>
      <c r="Y101" s="5">
        <f t="shared" si="43"/>
        <v>0.15817469204927212</v>
      </c>
      <c r="Z101" s="5">
        <f t="shared" si="44"/>
        <v>0.38577827547592386</v>
      </c>
      <c r="AA101" s="5">
        <f t="shared" si="45"/>
        <v>0.1007838745800672</v>
      </c>
      <c r="AB101" s="5">
        <f t="shared" si="46"/>
        <v>0.10918253079507279</v>
      </c>
      <c r="AC101" s="5">
        <f t="shared" si="47"/>
        <v>0</v>
      </c>
      <c r="AD101" s="5">
        <f t="shared" si="48"/>
        <v>7.6147816349384112E-2</v>
      </c>
      <c r="AE101" s="5">
        <f t="shared" si="49"/>
        <v>0</v>
      </c>
      <c r="AF101" s="5">
        <f t="shared" si="50"/>
        <v>0</v>
      </c>
      <c r="AG101" s="5">
        <f t="shared" si="51"/>
        <v>0</v>
      </c>
      <c r="AH101" s="5">
        <f t="shared" si="52"/>
        <v>0</v>
      </c>
      <c r="AI101" s="5">
        <f t="shared" si="53"/>
        <v>0</v>
      </c>
      <c r="AJ101" s="6">
        <f t="shared" si="37"/>
        <v>0.99999999999999978</v>
      </c>
      <c r="AK101" s="6">
        <f t="shared" si="38"/>
        <v>0.20996640537514</v>
      </c>
      <c r="AL101" s="6">
        <f t="shared" si="39"/>
        <v>7.6147816349384112E-2</v>
      </c>
      <c r="AM101" s="6">
        <f t="shared" si="40"/>
        <v>7.6147816349384112E-2</v>
      </c>
    </row>
    <row r="102" spans="1:39" x14ac:dyDescent="0.25">
      <c r="A102">
        <v>2002</v>
      </c>
      <c r="B102">
        <v>0</v>
      </c>
      <c r="C102">
        <v>1.57</v>
      </c>
      <c r="D102">
        <v>3.43</v>
      </c>
      <c r="E102">
        <v>6.23</v>
      </c>
      <c r="F102">
        <v>16.07</v>
      </c>
      <c r="G102">
        <v>10.74</v>
      </c>
      <c r="H102">
        <v>3.3</v>
      </c>
      <c r="I102">
        <v>4.47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 t="shared" si="34"/>
        <v>14.04</v>
      </c>
      <c r="Q102">
        <f t="shared" si="35"/>
        <v>4.47</v>
      </c>
      <c r="R102">
        <f t="shared" si="36"/>
        <v>4.47</v>
      </c>
      <c r="U102" s="1">
        <v>2002</v>
      </c>
      <c r="V102" s="2">
        <v>45.83</v>
      </c>
      <c r="W102" s="5">
        <f t="shared" si="41"/>
        <v>3.4257036875409125E-2</v>
      </c>
      <c r="X102" s="5">
        <f t="shared" si="42"/>
        <v>7.4841806676849226E-2</v>
      </c>
      <c r="Y102" s="5">
        <f t="shared" si="43"/>
        <v>0.13593715906611392</v>
      </c>
      <c r="Z102" s="5">
        <f t="shared" si="44"/>
        <v>0.35064368317695832</v>
      </c>
      <c r="AA102" s="5">
        <f t="shared" si="45"/>
        <v>0.23434431595025093</v>
      </c>
      <c r="AB102" s="5">
        <f t="shared" si="46"/>
        <v>7.2005236744490511E-2</v>
      </c>
      <c r="AC102" s="5">
        <f t="shared" si="47"/>
        <v>9.7534366135718961E-2</v>
      </c>
      <c r="AD102" s="5">
        <f t="shared" si="48"/>
        <v>0</v>
      </c>
      <c r="AE102" s="5">
        <f t="shared" si="49"/>
        <v>0</v>
      </c>
      <c r="AF102" s="5">
        <f t="shared" si="50"/>
        <v>0</v>
      </c>
      <c r="AG102" s="5">
        <f t="shared" si="51"/>
        <v>0</v>
      </c>
      <c r="AH102" s="5">
        <f t="shared" si="52"/>
        <v>0</v>
      </c>
      <c r="AI102" s="5">
        <f t="shared" si="53"/>
        <v>0</v>
      </c>
      <c r="AJ102" s="6">
        <f t="shared" si="37"/>
        <v>0.99956360462579108</v>
      </c>
      <c r="AK102" s="6">
        <f t="shared" si="38"/>
        <v>0.30634955269474146</v>
      </c>
      <c r="AL102" s="6">
        <f t="shared" si="39"/>
        <v>9.7534366135718961E-2</v>
      </c>
      <c r="AM102" s="6">
        <f t="shared" si="40"/>
        <v>9.7534366135718961E-2</v>
      </c>
    </row>
    <row r="103" spans="1:39" x14ac:dyDescent="0.25">
      <c r="A103">
        <v>2003</v>
      </c>
      <c r="B103">
        <v>0</v>
      </c>
      <c r="C103">
        <v>1.26</v>
      </c>
      <c r="D103">
        <v>5.43</v>
      </c>
      <c r="E103">
        <v>10.2599999999999</v>
      </c>
      <c r="F103">
        <v>19.14</v>
      </c>
      <c r="G103">
        <v>10.15</v>
      </c>
      <c r="H103">
        <v>6.42</v>
      </c>
      <c r="I103">
        <v>2.23</v>
      </c>
      <c r="J103">
        <v>0</v>
      </c>
      <c r="K103">
        <v>3.76</v>
      </c>
      <c r="L103">
        <v>0</v>
      </c>
      <c r="M103">
        <v>0</v>
      </c>
      <c r="N103">
        <v>0</v>
      </c>
      <c r="O103">
        <v>0</v>
      </c>
      <c r="P103">
        <f t="shared" si="34"/>
        <v>16.57</v>
      </c>
      <c r="Q103">
        <f t="shared" si="35"/>
        <v>5.99</v>
      </c>
      <c r="R103">
        <f t="shared" si="36"/>
        <v>5.99</v>
      </c>
      <c r="U103" s="3">
        <v>2003</v>
      </c>
      <c r="V103" s="4">
        <v>58.65</v>
      </c>
      <c r="W103" s="5">
        <f t="shared" si="41"/>
        <v>2.1483375959079284E-2</v>
      </c>
      <c r="X103" s="5">
        <f t="shared" si="42"/>
        <v>9.2583120204603575E-2</v>
      </c>
      <c r="Y103" s="5">
        <f t="shared" si="43"/>
        <v>0.17493606138107248</v>
      </c>
      <c r="Z103" s="5">
        <f t="shared" si="44"/>
        <v>0.3263427109974425</v>
      </c>
      <c r="AA103" s="5">
        <f t="shared" si="45"/>
        <v>0.1730605285592498</v>
      </c>
      <c r="AB103" s="5">
        <f t="shared" si="46"/>
        <v>0.10946291560102302</v>
      </c>
      <c r="AC103" s="5">
        <f t="shared" si="47"/>
        <v>3.802216538789429E-2</v>
      </c>
      <c r="AD103" s="5">
        <f t="shared" si="48"/>
        <v>0</v>
      </c>
      <c r="AE103" s="5">
        <f t="shared" si="49"/>
        <v>6.4109121909633415E-2</v>
      </c>
      <c r="AF103" s="5">
        <f t="shared" si="50"/>
        <v>0</v>
      </c>
      <c r="AG103" s="5">
        <f t="shared" si="51"/>
        <v>0</v>
      </c>
      <c r="AH103" s="5">
        <f t="shared" si="52"/>
        <v>0</v>
      </c>
      <c r="AI103" s="5">
        <f t="shared" si="53"/>
        <v>0</v>
      </c>
      <c r="AJ103" s="6">
        <f t="shared" si="37"/>
        <v>0.99999999999999845</v>
      </c>
      <c r="AK103" s="6">
        <f t="shared" si="38"/>
        <v>0.28252344416027281</v>
      </c>
      <c r="AL103" s="6">
        <f t="shared" si="39"/>
        <v>0.10213128729752771</v>
      </c>
      <c r="AM103" s="6">
        <f t="shared" si="40"/>
        <v>0.10213128729752771</v>
      </c>
    </row>
    <row r="104" spans="1:39" x14ac:dyDescent="0.25">
      <c r="A104">
        <v>2004</v>
      </c>
      <c r="B104">
        <v>0</v>
      </c>
      <c r="C104">
        <v>1.24</v>
      </c>
      <c r="D104">
        <v>4.0199999999999996</v>
      </c>
      <c r="E104">
        <v>7.54</v>
      </c>
      <c r="F104">
        <v>19.739999999999998</v>
      </c>
      <c r="G104">
        <v>3.75</v>
      </c>
      <c r="H104">
        <v>3.53</v>
      </c>
      <c r="I104">
        <v>12.9199999999999</v>
      </c>
      <c r="J104">
        <v>0</v>
      </c>
      <c r="K104">
        <v>0</v>
      </c>
      <c r="L104">
        <v>4.12</v>
      </c>
      <c r="M104">
        <v>0</v>
      </c>
      <c r="N104">
        <v>0</v>
      </c>
      <c r="O104">
        <v>0</v>
      </c>
      <c r="P104">
        <f t="shared" si="34"/>
        <v>7.2799999999999994</v>
      </c>
      <c r="Q104">
        <f t="shared" si="35"/>
        <v>12.9199999999999</v>
      </c>
      <c r="R104">
        <f t="shared" si="36"/>
        <v>17.0399999999999</v>
      </c>
      <c r="U104" s="1">
        <v>2004</v>
      </c>
      <c r="V104" s="2">
        <v>56.86</v>
      </c>
      <c r="W104" s="5">
        <f t="shared" si="41"/>
        <v>2.1807949349278932E-2</v>
      </c>
      <c r="X104" s="5">
        <f t="shared" si="42"/>
        <v>7.069996482588814E-2</v>
      </c>
      <c r="Y104" s="5">
        <f t="shared" si="43"/>
        <v>0.13260640168835738</v>
      </c>
      <c r="Z104" s="5">
        <f t="shared" si="44"/>
        <v>0.3471684839957791</v>
      </c>
      <c r="AA104" s="5">
        <f t="shared" si="45"/>
        <v>6.5951459725641925E-2</v>
      </c>
      <c r="AB104" s="5">
        <f t="shared" si="46"/>
        <v>6.2082307421737599E-2</v>
      </c>
      <c r="AC104" s="5">
        <f t="shared" si="47"/>
        <v>0.22722476257474325</v>
      </c>
      <c r="AD104" s="5">
        <f t="shared" si="48"/>
        <v>0</v>
      </c>
      <c r="AE104" s="5">
        <f t="shared" si="49"/>
        <v>0</v>
      </c>
      <c r="AF104" s="5">
        <f t="shared" si="50"/>
        <v>7.245867041857193E-2</v>
      </c>
      <c r="AG104" s="5">
        <f t="shared" si="51"/>
        <v>0</v>
      </c>
      <c r="AH104" s="5">
        <f t="shared" si="52"/>
        <v>0</v>
      </c>
      <c r="AI104" s="5">
        <f t="shared" si="53"/>
        <v>0</v>
      </c>
      <c r="AJ104" s="6">
        <f t="shared" si="37"/>
        <v>0.99999999999999822</v>
      </c>
      <c r="AK104" s="6">
        <f t="shared" si="38"/>
        <v>0.12803376714737952</v>
      </c>
      <c r="AL104" s="6">
        <f t="shared" si="39"/>
        <v>0.22722476257474325</v>
      </c>
      <c r="AM104" s="6">
        <f t="shared" si="40"/>
        <v>0.29968343299331518</v>
      </c>
    </row>
    <row r="105" spans="1:39" x14ac:dyDescent="0.25">
      <c r="A105">
        <v>2005</v>
      </c>
      <c r="B105">
        <v>0</v>
      </c>
      <c r="C105">
        <v>1.06</v>
      </c>
      <c r="D105">
        <v>4.46</v>
      </c>
      <c r="E105">
        <v>8.2099999999999902</v>
      </c>
      <c r="F105">
        <v>10.81</v>
      </c>
      <c r="G105">
        <v>14.819999999999901</v>
      </c>
      <c r="H105">
        <v>4.9400000000000004</v>
      </c>
      <c r="I105">
        <v>4.82</v>
      </c>
      <c r="J105">
        <v>0</v>
      </c>
      <c r="K105">
        <v>3.04</v>
      </c>
      <c r="L105">
        <v>0</v>
      </c>
      <c r="M105">
        <v>0</v>
      </c>
      <c r="N105">
        <v>0</v>
      </c>
      <c r="O105">
        <v>0</v>
      </c>
      <c r="P105">
        <f t="shared" si="34"/>
        <v>19.759999999999902</v>
      </c>
      <c r="Q105">
        <f t="shared" si="35"/>
        <v>7.86</v>
      </c>
      <c r="R105">
        <f t="shared" si="36"/>
        <v>7.86</v>
      </c>
      <c r="U105" s="3">
        <v>2005</v>
      </c>
      <c r="V105" s="4">
        <v>52.16</v>
      </c>
      <c r="W105" s="5">
        <f t="shared" si="41"/>
        <v>2.0322085889570553E-2</v>
      </c>
      <c r="X105" s="5">
        <f t="shared" si="42"/>
        <v>8.5506134969325159E-2</v>
      </c>
      <c r="Y105" s="5">
        <f t="shared" si="43"/>
        <v>0.15740030674846608</v>
      </c>
      <c r="Z105" s="5">
        <f t="shared" si="44"/>
        <v>0.20724693251533743</v>
      </c>
      <c r="AA105" s="5">
        <f t="shared" si="45"/>
        <v>0.28412576687116375</v>
      </c>
      <c r="AB105" s="5">
        <f t="shared" si="46"/>
        <v>9.4708588957055223E-2</v>
      </c>
      <c r="AC105" s="5">
        <f t="shared" si="47"/>
        <v>9.2407975460122707E-2</v>
      </c>
      <c r="AD105" s="5">
        <f t="shared" si="48"/>
        <v>0</v>
      </c>
      <c r="AE105" s="5">
        <f t="shared" si="49"/>
        <v>5.8282208588957059E-2</v>
      </c>
      <c r="AF105" s="5">
        <f t="shared" si="50"/>
        <v>0</v>
      </c>
      <c r="AG105" s="5">
        <f t="shared" si="51"/>
        <v>0</v>
      </c>
      <c r="AH105" s="5">
        <f t="shared" si="52"/>
        <v>0</v>
      </c>
      <c r="AI105" s="5">
        <f t="shared" si="53"/>
        <v>0</v>
      </c>
      <c r="AJ105" s="6">
        <f t="shared" si="37"/>
        <v>0.999999999999998</v>
      </c>
      <c r="AK105" s="6">
        <f t="shared" si="38"/>
        <v>0.378834355828219</v>
      </c>
      <c r="AL105" s="6">
        <f t="shared" si="39"/>
        <v>0.15069018404907977</v>
      </c>
      <c r="AM105" s="6">
        <f t="shared" si="40"/>
        <v>0.15069018404907977</v>
      </c>
    </row>
    <row r="106" spans="1:39" x14ac:dyDescent="0.25">
      <c r="A106">
        <v>2006</v>
      </c>
      <c r="B106">
        <v>0</v>
      </c>
      <c r="C106">
        <v>0.80999999999999905</v>
      </c>
      <c r="D106">
        <v>2.48</v>
      </c>
      <c r="E106">
        <v>5.39</v>
      </c>
      <c r="F106">
        <v>17.09</v>
      </c>
      <c r="G106">
        <v>9.76</v>
      </c>
      <c r="H106">
        <v>6.5</v>
      </c>
      <c r="I106">
        <v>4.62</v>
      </c>
      <c r="J106">
        <v>8.33</v>
      </c>
      <c r="K106">
        <v>0</v>
      </c>
      <c r="L106">
        <v>0</v>
      </c>
      <c r="M106">
        <v>0</v>
      </c>
      <c r="N106">
        <v>0</v>
      </c>
      <c r="O106">
        <v>0</v>
      </c>
      <c r="P106">
        <f t="shared" si="34"/>
        <v>16.259999999999998</v>
      </c>
      <c r="Q106">
        <f t="shared" si="35"/>
        <v>12.95</v>
      </c>
      <c r="R106">
        <f t="shared" si="36"/>
        <v>12.95</v>
      </c>
      <c r="U106" s="1">
        <v>2006</v>
      </c>
      <c r="V106" s="2">
        <v>54.98</v>
      </c>
      <c r="W106" s="5">
        <f t="shared" si="41"/>
        <v>1.4732630047289906E-2</v>
      </c>
      <c r="X106" s="5">
        <f t="shared" si="42"/>
        <v>4.5107311749727173E-2</v>
      </c>
      <c r="Y106" s="5">
        <f t="shared" si="43"/>
        <v>9.8035649327028004E-2</v>
      </c>
      <c r="Z106" s="5">
        <f t="shared" si="44"/>
        <v>0.31084030556566028</v>
      </c>
      <c r="AA106" s="5">
        <f t="shared" si="45"/>
        <v>0.17751909785376502</v>
      </c>
      <c r="AB106" s="5">
        <f t="shared" si="46"/>
        <v>0.11822480902146236</v>
      </c>
      <c r="AC106" s="5">
        <f t="shared" si="47"/>
        <v>8.4030556566024012E-2</v>
      </c>
      <c r="AD106" s="5">
        <f t="shared" si="48"/>
        <v>0.15150963986904331</v>
      </c>
      <c r="AE106" s="5">
        <f t="shared" si="49"/>
        <v>0</v>
      </c>
      <c r="AF106" s="5">
        <f t="shared" si="50"/>
        <v>0</v>
      </c>
      <c r="AG106" s="5">
        <f t="shared" si="51"/>
        <v>0</v>
      </c>
      <c r="AH106" s="5">
        <f t="shared" si="52"/>
        <v>0</v>
      </c>
      <c r="AI106" s="5">
        <f t="shared" si="53"/>
        <v>0</v>
      </c>
      <c r="AJ106" s="6">
        <f t="shared" si="37"/>
        <v>1</v>
      </c>
      <c r="AK106" s="6">
        <f t="shared" si="38"/>
        <v>0.29574390687522739</v>
      </c>
      <c r="AL106" s="6">
        <f t="shared" si="39"/>
        <v>0.23554019643506732</v>
      </c>
      <c r="AM106" s="6">
        <f t="shared" si="40"/>
        <v>0.23554019643506732</v>
      </c>
    </row>
    <row r="107" spans="1:39" x14ac:dyDescent="0.25">
      <c r="A107">
        <v>2007</v>
      </c>
      <c r="B107">
        <v>0</v>
      </c>
      <c r="C107">
        <v>1.18</v>
      </c>
      <c r="D107">
        <v>4.12</v>
      </c>
      <c r="E107">
        <v>5.4899999999999904</v>
      </c>
      <c r="F107">
        <v>10.01</v>
      </c>
      <c r="G107">
        <v>10.27</v>
      </c>
      <c r="H107">
        <v>6.54</v>
      </c>
      <c r="I107">
        <v>0</v>
      </c>
      <c r="J107">
        <v>0</v>
      </c>
      <c r="K107">
        <v>6.06</v>
      </c>
      <c r="L107">
        <v>0</v>
      </c>
      <c r="M107">
        <v>0</v>
      </c>
      <c r="N107">
        <v>0</v>
      </c>
      <c r="O107">
        <v>0</v>
      </c>
      <c r="P107">
        <f t="shared" si="34"/>
        <v>16.809999999999999</v>
      </c>
      <c r="Q107">
        <f t="shared" si="35"/>
        <v>6.06</v>
      </c>
      <c r="R107">
        <f t="shared" si="36"/>
        <v>6.06</v>
      </c>
      <c r="U107" s="3">
        <v>2007</v>
      </c>
      <c r="V107" s="4">
        <v>43.67</v>
      </c>
      <c r="W107" s="5">
        <f t="shared" si="41"/>
        <v>2.7020838103961529E-2</v>
      </c>
      <c r="X107" s="5">
        <f t="shared" si="42"/>
        <v>9.4343943210441955E-2</v>
      </c>
      <c r="Y107" s="5">
        <f t="shared" si="43"/>
        <v>0.12571559422944792</v>
      </c>
      <c r="Z107" s="5">
        <f t="shared" si="44"/>
        <v>0.22921914357682618</v>
      </c>
      <c r="AA107" s="5">
        <f t="shared" si="45"/>
        <v>0.23517288756583465</v>
      </c>
      <c r="AB107" s="5">
        <f t="shared" si="46"/>
        <v>0.14975956033890542</v>
      </c>
      <c r="AC107" s="5">
        <f t="shared" si="47"/>
        <v>0</v>
      </c>
      <c r="AD107" s="5">
        <f t="shared" si="48"/>
        <v>0</v>
      </c>
      <c r="AE107" s="5">
        <f t="shared" si="49"/>
        <v>0.13876803297458207</v>
      </c>
      <c r="AF107" s="5">
        <f t="shared" si="50"/>
        <v>0</v>
      </c>
      <c r="AG107" s="5">
        <f t="shared" si="51"/>
        <v>0</v>
      </c>
      <c r="AH107" s="5">
        <f t="shared" si="52"/>
        <v>0</v>
      </c>
      <c r="AI107" s="5">
        <f t="shared" si="53"/>
        <v>0</v>
      </c>
      <c r="AJ107" s="6">
        <f t="shared" si="37"/>
        <v>0.99999999999999967</v>
      </c>
      <c r="AK107" s="6">
        <f t="shared" si="38"/>
        <v>0.38493244790474007</v>
      </c>
      <c r="AL107" s="6">
        <f t="shared" si="39"/>
        <v>0.13876803297458207</v>
      </c>
      <c r="AM107" s="6">
        <f t="shared" si="40"/>
        <v>0.13876803297458207</v>
      </c>
    </row>
    <row r="108" spans="1:39" x14ac:dyDescent="0.25">
      <c r="A108">
        <v>2008</v>
      </c>
      <c r="B108">
        <v>0</v>
      </c>
      <c r="C108">
        <v>1.1100000000000001</v>
      </c>
      <c r="D108">
        <v>3.4299999999999899</v>
      </c>
      <c r="E108">
        <v>8.01</v>
      </c>
      <c r="F108">
        <v>15.61</v>
      </c>
      <c r="G108">
        <v>8.4499999999999993</v>
      </c>
      <c r="H108">
        <v>8.39</v>
      </c>
      <c r="I108">
        <v>2.15</v>
      </c>
      <c r="J108">
        <v>2.54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f t="shared" si="34"/>
        <v>16.84</v>
      </c>
      <c r="Q108">
        <f t="shared" si="35"/>
        <v>4.6899999999999995</v>
      </c>
      <c r="R108">
        <f t="shared" si="36"/>
        <v>4.6899999999999995</v>
      </c>
      <c r="U108" s="1">
        <v>2008</v>
      </c>
      <c r="V108" s="2">
        <v>47.94</v>
      </c>
      <c r="W108" s="5">
        <f t="shared" si="41"/>
        <v>2.3153942428035049E-2</v>
      </c>
      <c r="X108" s="5">
        <f t="shared" si="42"/>
        <v>7.1547768043387361E-2</v>
      </c>
      <c r="Y108" s="5">
        <f t="shared" si="43"/>
        <v>0.16708385481852317</v>
      </c>
      <c r="Z108" s="5">
        <f t="shared" si="44"/>
        <v>0.32561535252398832</v>
      </c>
      <c r="AA108" s="5">
        <f t="shared" si="45"/>
        <v>0.17626199415936586</v>
      </c>
      <c r="AB108" s="5">
        <f t="shared" si="46"/>
        <v>0.17501042970379643</v>
      </c>
      <c r="AC108" s="5">
        <f t="shared" si="47"/>
        <v>4.484772632457238E-2</v>
      </c>
      <c r="AD108" s="5">
        <f t="shared" si="48"/>
        <v>5.2982895285773886E-2</v>
      </c>
      <c r="AE108" s="5">
        <f t="shared" si="49"/>
        <v>0</v>
      </c>
      <c r="AF108" s="5">
        <f t="shared" si="50"/>
        <v>0</v>
      </c>
      <c r="AG108" s="5">
        <f t="shared" si="51"/>
        <v>0</v>
      </c>
      <c r="AH108" s="5">
        <f t="shared" si="52"/>
        <v>0</v>
      </c>
      <c r="AI108" s="5">
        <f t="shared" si="53"/>
        <v>0</v>
      </c>
      <c r="AJ108" s="6">
        <f t="shared" si="37"/>
        <v>1.0365039632874424</v>
      </c>
      <c r="AK108" s="6">
        <f t="shared" si="38"/>
        <v>0.35127242386316226</v>
      </c>
      <c r="AL108" s="6">
        <f t="shared" si="39"/>
        <v>9.7830621610346266E-2</v>
      </c>
      <c r="AM108" s="6">
        <f t="shared" si="40"/>
        <v>9.7830621610346266E-2</v>
      </c>
    </row>
    <row r="109" spans="1:39" x14ac:dyDescent="0.25">
      <c r="A109">
        <v>2009</v>
      </c>
      <c r="B109">
        <v>0</v>
      </c>
      <c r="C109">
        <v>0.91</v>
      </c>
      <c r="D109">
        <v>3.97</v>
      </c>
      <c r="E109">
        <v>8.02</v>
      </c>
      <c r="F109">
        <v>20.169999999999899</v>
      </c>
      <c r="G109">
        <v>8.8699999999999992</v>
      </c>
      <c r="H109">
        <v>3.4</v>
      </c>
      <c r="I109">
        <v>6.45</v>
      </c>
      <c r="J109">
        <v>5.0999999999999996</v>
      </c>
      <c r="K109">
        <v>0</v>
      </c>
      <c r="L109">
        <v>0</v>
      </c>
      <c r="M109">
        <v>0</v>
      </c>
      <c r="N109">
        <v>0</v>
      </c>
      <c r="O109">
        <v>0</v>
      </c>
      <c r="P109">
        <f t="shared" si="34"/>
        <v>12.27</v>
      </c>
      <c r="Q109">
        <f t="shared" si="35"/>
        <v>11.55</v>
      </c>
      <c r="R109">
        <f t="shared" si="36"/>
        <v>11.55</v>
      </c>
      <c r="U109" s="3">
        <v>2009</v>
      </c>
      <c r="V109" s="4">
        <v>56.89</v>
      </c>
      <c r="W109" s="5">
        <f t="shared" si="41"/>
        <v>1.5995781332395851E-2</v>
      </c>
      <c r="X109" s="5">
        <f t="shared" si="42"/>
        <v>6.9783793285287402E-2</v>
      </c>
      <c r="Y109" s="5">
        <f t="shared" si="43"/>
        <v>0.14097380910529089</v>
      </c>
      <c r="Z109" s="5">
        <f t="shared" si="44"/>
        <v>0.35454385656529969</v>
      </c>
      <c r="AA109" s="5">
        <f t="shared" si="45"/>
        <v>0.15591492353664965</v>
      </c>
      <c r="AB109" s="5">
        <f t="shared" si="46"/>
        <v>5.9764457725435045E-2</v>
      </c>
      <c r="AC109" s="5">
        <f t="shared" si="47"/>
        <v>0.11337669186148708</v>
      </c>
      <c r="AD109" s="5">
        <f t="shared" si="48"/>
        <v>8.9646686588152572E-2</v>
      </c>
      <c r="AE109" s="5">
        <f t="shared" si="49"/>
        <v>0</v>
      </c>
      <c r="AF109" s="5">
        <f t="shared" si="50"/>
        <v>0</v>
      </c>
      <c r="AG109" s="5">
        <f t="shared" si="51"/>
        <v>0</v>
      </c>
      <c r="AH109" s="5">
        <f t="shared" si="52"/>
        <v>0</v>
      </c>
      <c r="AI109" s="5">
        <f t="shared" si="53"/>
        <v>0</v>
      </c>
      <c r="AJ109" s="6">
        <f t="shared" si="37"/>
        <v>0.99999999999999833</v>
      </c>
      <c r="AK109" s="6">
        <f t="shared" si="38"/>
        <v>0.21567938126208469</v>
      </c>
      <c r="AL109" s="6">
        <f t="shared" si="39"/>
        <v>0.20302337844963964</v>
      </c>
      <c r="AM109" s="6">
        <f t="shared" si="40"/>
        <v>0.20302337844963964</v>
      </c>
    </row>
    <row r="110" spans="1:39" x14ac:dyDescent="0.25">
      <c r="A110">
        <v>2010</v>
      </c>
      <c r="B110">
        <v>0</v>
      </c>
      <c r="C110">
        <v>1.1599999999999999</v>
      </c>
      <c r="D110">
        <v>2.69</v>
      </c>
      <c r="E110">
        <v>7.81</v>
      </c>
      <c r="F110">
        <v>12.45</v>
      </c>
      <c r="G110">
        <v>9.8099999999999898</v>
      </c>
      <c r="H110">
        <v>3.66</v>
      </c>
      <c r="I110">
        <v>2.02</v>
      </c>
      <c r="J110">
        <v>2.87</v>
      </c>
      <c r="K110">
        <v>0</v>
      </c>
      <c r="L110">
        <v>0</v>
      </c>
      <c r="M110">
        <v>0</v>
      </c>
      <c r="N110">
        <v>0</v>
      </c>
      <c r="O110">
        <v>0</v>
      </c>
      <c r="P110">
        <f t="shared" si="34"/>
        <v>13.46999999999999</v>
      </c>
      <c r="Q110">
        <f t="shared" si="35"/>
        <v>4.8900000000000006</v>
      </c>
      <c r="R110">
        <f t="shared" si="36"/>
        <v>4.8900000000000006</v>
      </c>
      <c r="U110" s="1">
        <v>2010</v>
      </c>
      <c r="V110" s="2">
        <v>42.47</v>
      </c>
      <c r="W110" s="5">
        <f t="shared" si="41"/>
        <v>2.7313397692488816E-2</v>
      </c>
      <c r="X110" s="5">
        <f t="shared" si="42"/>
        <v>6.333882740758183E-2</v>
      </c>
      <c r="Y110" s="5">
        <f t="shared" si="43"/>
        <v>0.183894513774429</v>
      </c>
      <c r="Z110" s="5">
        <f t="shared" si="44"/>
        <v>0.29314810454438428</v>
      </c>
      <c r="AA110" s="5">
        <f t="shared" si="45"/>
        <v>0.23098657876147846</v>
      </c>
      <c r="AB110" s="5">
        <f t="shared" si="46"/>
        <v>8.6178478926300928E-2</v>
      </c>
      <c r="AC110" s="5">
        <f t="shared" si="47"/>
        <v>4.7562985636920178E-2</v>
      </c>
      <c r="AD110" s="5">
        <f t="shared" si="48"/>
        <v>6.7577113256416299E-2</v>
      </c>
      <c r="AE110" s="5">
        <f t="shared" si="49"/>
        <v>0</v>
      </c>
      <c r="AF110" s="5">
        <f t="shared" si="50"/>
        <v>0</v>
      </c>
      <c r="AG110" s="5">
        <f t="shared" si="51"/>
        <v>0</v>
      </c>
      <c r="AH110" s="5">
        <f t="shared" si="52"/>
        <v>0</v>
      </c>
      <c r="AI110" s="5">
        <f t="shared" si="53"/>
        <v>0</v>
      </c>
      <c r="AJ110" s="6">
        <f t="shared" si="37"/>
        <v>0.99999999999999978</v>
      </c>
      <c r="AK110" s="6">
        <f t="shared" si="38"/>
        <v>0.31716505768777936</v>
      </c>
      <c r="AL110" s="6">
        <f t="shared" si="39"/>
        <v>0.11514009889333648</v>
      </c>
      <c r="AM110" s="6">
        <f t="shared" si="40"/>
        <v>0.11514009889333648</v>
      </c>
    </row>
    <row r="111" spans="1:39" x14ac:dyDescent="0.25">
      <c r="A111">
        <v>2011</v>
      </c>
      <c r="B111">
        <v>0</v>
      </c>
      <c r="C111">
        <v>0.93</v>
      </c>
      <c r="D111">
        <v>3.62</v>
      </c>
      <c r="E111">
        <v>10.58</v>
      </c>
      <c r="F111">
        <v>12.9</v>
      </c>
      <c r="G111">
        <v>13.56</v>
      </c>
      <c r="H111">
        <v>4.9800000000000004</v>
      </c>
      <c r="I111">
        <v>2.2799999999999998</v>
      </c>
      <c r="J111">
        <v>2.61</v>
      </c>
      <c r="K111">
        <v>0</v>
      </c>
      <c r="L111">
        <v>0</v>
      </c>
      <c r="M111">
        <v>11.1299999999999</v>
      </c>
      <c r="N111">
        <v>0</v>
      </c>
      <c r="O111">
        <v>0</v>
      </c>
      <c r="P111">
        <f t="shared" si="34"/>
        <v>18.54</v>
      </c>
      <c r="Q111">
        <f t="shared" si="35"/>
        <v>4.8899999999999997</v>
      </c>
      <c r="R111">
        <f t="shared" si="36"/>
        <v>16.0199999999999</v>
      </c>
      <c r="U111" s="3">
        <v>2011</v>
      </c>
      <c r="V111" s="4">
        <v>62.6</v>
      </c>
      <c r="W111" s="5">
        <f t="shared" si="41"/>
        <v>1.4856230031948883E-2</v>
      </c>
      <c r="X111" s="5">
        <f t="shared" si="42"/>
        <v>5.7827476038338661E-2</v>
      </c>
      <c r="Y111" s="5">
        <f t="shared" si="43"/>
        <v>0.16900958466453675</v>
      </c>
      <c r="Z111" s="5">
        <f t="shared" si="44"/>
        <v>0.20607028753993611</v>
      </c>
      <c r="AA111" s="5">
        <f t="shared" si="45"/>
        <v>0.21661341853035143</v>
      </c>
      <c r="AB111" s="5">
        <f t="shared" si="46"/>
        <v>7.9552715654952075E-2</v>
      </c>
      <c r="AC111" s="5">
        <f t="shared" si="47"/>
        <v>3.6421725239616606E-2</v>
      </c>
      <c r="AD111" s="5">
        <f t="shared" si="48"/>
        <v>4.1693290734824279E-2</v>
      </c>
      <c r="AE111" s="5">
        <f t="shared" si="49"/>
        <v>0</v>
      </c>
      <c r="AF111" s="5">
        <f t="shared" si="50"/>
        <v>0</v>
      </c>
      <c r="AG111" s="5">
        <f t="shared" si="51"/>
        <v>0.17779552715654792</v>
      </c>
      <c r="AH111" s="5">
        <f t="shared" si="52"/>
        <v>0</v>
      </c>
      <c r="AI111" s="5">
        <f t="shared" si="53"/>
        <v>0</v>
      </c>
      <c r="AJ111" s="6">
        <f t="shared" si="37"/>
        <v>0.99984025559105272</v>
      </c>
      <c r="AK111" s="6">
        <f t="shared" si="38"/>
        <v>0.29616613418530352</v>
      </c>
      <c r="AL111" s="6">
        <f t="shared" si="39"/>
        <v>7.8115015974440885E-2</v>
      </c>
      <c r="AM111" s="6">
        <f t="shared" si="40"/>
        <v>0.25591054313098882</v>
      </c>
    </row>
    <row r="112" spans="1:39" x14ac:dyDescent="0.25">
      <c r="A112">
        <v>2012</v>
      </c>
      <c r="B112">
        <v>0</v>
      </c>
      <c r="C112">
        <v>0.8</v>
      </c>
      <c r="D112">
        <v>4.54</v>
      </c>
      <c r="E112">
        <v>7.9399999999999897</v>
      </c>
      <c r="F112">
        <v>10.8</v>
      </c>
      <c r="G112">
        <v>8.69</v>
      </c>
      <c r="H112">
        <v>5.21</v>
      </c>
      <c r="I112">
        <v>0</v>
      </c>
      <c r="J112">
        <v>0</v>
      </c>
      <c r="K112">
        <v>3.08</v>
      </c>
      <c r="L112">
        <v>0</v>
      </c>
      <c r="M112">
        <v>5.92</v>
      </c>
      <c r="N112">
        <v>0</v>
      </c>
      <c r="O112">
        <v>0</v>
      </c>
      <c r="P112">
        <f t="shared" si="34"/>
        <v>13.899999999999999</v>
      </c>
      <c r="Q112">
        <f t="shared" si="35"/>
        <v>3.08</v>
      </c>
      <c r="R112">
        <f t="shared" si="36"/>
        <v>9</v>
      </c>
      <c r="U112" s="1">
        <v>2012</v>
      </c>
      <c r="V112" s="2">
        <v>46.98</v>
      </c>
      <c r="W112" s="5">
        <f t="shared" si="41"/>
        <v>1.7028522775649216E-2</v>
      </c>
      <c r="X112" s="5">
        <f t="shared" si="42"/>
        <v>9.6636866751809283E-2</v>
      </c>
      <c r="Y112" s="5">
        <f t="shared" si="43"/>
        <v>0.16900808854831822</v>
      </c>
      <c r="Z112" s="5">
        <f t="shared" si="44"/>
        <v>0.22988505747126439</v>
      </c>
      <c r="AA112" s="5">
        <f t="shared" si="45"/>
        <v>0.18497232865048957</v>
      </c>
      <c r="AB112" s="5">
        <f t="shared" si="46"/>
        <v>0.1108982545764155</v>
      </c>
      <c r="AC112" s="5">
        <f t="shared" si="47"/>
        <v>0</v>
      </c>
      <c r="AD112" s="5">
        <f t="shared" si="48"/>
        <v>0</v>
      </c>
      <c r="AE112" s="5">
        <f t="shared" si="49"/>
        <v>6.5559812686249469E-2</v>
      </c>
      <c r="AF112" s="5">
        <f t="shared" si="50"/>
        <v>0</v>
      </c>
      <c r="AG112" s="5">
        <f t="shared" si="51"/>
        <v>0.12601106853980418</v>
      </c>
      <c r="AH112" s="5">
        <f t="shared" si="52"/>
        <v>0</v>
      </c>
      <c r="AI112" s="5">
        <f t="shared" si="53"/>
        <v>0</v>
      </c>
      <c r="AJ112" s="6">
        <f t="shared" si="37"/>
        <v>0.99999999999999967</v>
      </c>
      <c r="AK112" s="6">
        <f t="shared" si="38"/>
        <v>0.29587058322690507</v>
      </c>
      <c r="AL112" s="6">
        <f t="shared" si="39"/>
        <v>6.5559812686249469E-2</v>
      </c>
      <c r="AM112" s="6">
        <f t="shared" si="40"/>
        <v>0.19157088122605365</v>
      </c>
    </row>
    <row r="113" spans="1:39" x14ac:dyDescent="0.25">
      <c r="A113">
        <v>2013</v>
      </c>
      <c r="B113">
        <v>0</v>
      </c>
      <c r="C113">
        <v>0.89</v>
      </c>
      <c r="D113">
        <v>3.08</v>
      </c>
      <c r="E113">
        <v>9.7899999999999903</v>
      </c>
      <c r="F113">
        <v>19.649999999999999</v>
      </c>
      <c r="G113">
        <v>6.4</v>
      </c>
      <c r="H113">
        <v>5.24</v>
      </c>
      <c r="I113">
        <v>2.02</v>
      </c>
      <c r="J113">
        <v>2.62</v>
      </c>
      <c r="K113">
        <v>3.64</v>
      </c>
      <c r="L113">
        <v>0</v>
      </c>
      <c r="M113">
        <v>0</v>
      </c>
      <c r="N113">
        <v>0</v>
      </c>
      <c r="O113">
        <v>0</v>
      </c>
      <c r="P113">
        <f t="shared" si="34"/>
        <v>11.64</v>
      </c>
      <c r="Q113">
        <f t="shared" si="35"/>
        <v>8.2800000000000011</v>
      </c>
      <c r="R113">
        <f t="shared" si="36"/>
        <v>8.2800000000000011</v>
      </c>
      <c r="U113" s="3">
        <v>2013</v>
      </c>
      <c r="V113" s="4">
        <v>53.33</v>
      </c>
      <c r="W113" s="5">
        <f t="shared" si="41"/>
        <v>1.6688543033939622E-2</v>
      </c>
      <c r="X113" s="5">
        <f t="shared" si="42"/>
        <v>5.7753609600600039E-2</v>
      </c>
      <c r="Y113" s="5">
        <f t="shared" si="43"/>
        <v>0.18357397337333567</v>
      </c>
      <c r="Z113" s="5">
        <f t="shared" si="44"/>
        <v>0.36846052878304891</v>
      </c>
      <c r="AA113" s="5">
        <f t="shared" si="45"/>
        <v>0.12000750046877931</v>
      </c>
      <c r="AB113" s="5">
        <f t="shared" si="46"/>
        <v>9.8256141008813053E-2</v>
      </c>
      <c r="AC113" s="5">
        <f t="shared" si="47"/>
        <v>3.7877367335458469E-2</v>
      </c>
      <c r="AD113" s="5">
        <f t="shared" si="48"/>
        <v>4.9128070504406526E-2</v>
      </c>
      <c r="AE113" s="5">
        <f t="shared" si="49"/>
        <v>6.8254265891618232E-2</v>
      </c>
      <c r="AF113" s="5">
        <f t="shared" si="50"/>
        <v>0</v>
      </c>
      <c r="AG113" s="5">
        <f t="shared" si="51"/>
        <v>0</v>
      </c>
      <c r="AH113" s="5">
        <f t="shared" si="52"/>
        <v>0</v>
      </c>
      <c r="AI113" s="5">
        <f t="shared" si="53"/>
        <v>0</v>
      </c>
      <c r="AJ113" s="6">
        <f t="shared" si="37"/>
        <v>0.99999999999999967</v>
      </c>
      <c r="AK113" s="6">
        <f t="shared" si="38"/>
        <v>0.21826364147759236</v>
      </c>
      <c r="AL113" s="6">
        <f t="shared" si="39"/>
        <v>0.15525970373148323</v>
      </c>
      <c r="AM113" s="6">
        <f t="shared" si="40"/>
        <v>0.15525970373148323</v>
      </c>
    </row>
    <row r="114" spans="1:39" x14ac:dyDescent="0.25">
      <c r="A114">
        <v>2014</v>
      </c>
      <c r="B114">
        <v>0</v>
      </c>
      <c r="C114">
        <v>0.83</v>
      </c>
      <c r="D114">
        <v>5.03</v>
      </c>
      <c r="E114">
        <v>6.4099999999999904</v>
      </c>
      <c r="F114">
        <v>13.9299999999999</v>
      </c>
      <c r="G114">
        <v>9.09</v>
      </c>
      <c r="H114">
        <v>6.59</v>
      </c>
      <c r="I114">
        <v>12.97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f t="shared" si="34"/>
        <v>15.68</v>
      </c>
      <c r="Q114">
        <f t="shared" si="35"/>
        <v>12.97</v>
      </c>
      <c r="R114">
        <f t="shared" si="36"/>
        <v>12.97</v>
      </c>
      <c r="U114" s="1">
        <v>2014</v>
      </c>
      <c r="V114" s="2">
        <v>54.87</v>
      </c>
      <c r="W114" s="5">
        <f t="shared" si="41"/>
        <v>1.5126663021687626E-2</v>
      </c>
      <c r="X114" s="5">
        <f t="shared" si="42"/>
        <v>9.167122289046839E-2</v>
      </c>
      <c r="Y114" s="5">
        <f t="shared" si="43"/>
        <v>0.11682157827592474</v>
      </c>
      <c r="Z114" s="5">
        <f t="shared" si="44"/>
        <v>0.25387279023145437</v>
      </c>
      <c r="AA114" s="5">
        <f t="shared" si="45"/>
        <v>0.16566429743028979</v>
      </c>
      <c r="AB114" s="5">
        <f t="shared" si="46"/>
        <v>0.12010205941315838</v>
      </c>
      <c r="AC114" s="5">
        <f t="shared" si="47"/>
        <v>0.23637689083287775</v>
      </c>
      <c r="AD114" s="5">
        <f t="shared" si="48"/>
        <v>0</v>
      </c>
      <c r="AE114" s="5">
        <f t="shared" si="49"/>
        <v>0</v>
      </c>
      <c r="AF114" s="5">
        <f t="shared" si="50"/>
        <v>0</v>
      </c>
      <c r="AG114" s="5">
        <f t="shared" si="51"/>
        <v>0</v>
      </c>
      <c r="AH114" s="5">
        <f t="shared" si="52"/>
        <v>0</v>
      </c>
      <c r="AI114" s="5">
        <f t="shared" si="53"/>
        <v>0</v>
      </c>
      <c r="AJ114" s="6">
        <f t="shared" si="37"/>
        <v>0.99963550209586105</v>
      </c>
      <c r="AK114" s="6">
        <f t="shared" si="38"/>
        <v>0.2857663568434482</v>
      </c>
      <c r="AL114" s="6">
        <f t="shared" si="39"/>
        <v>0.23637689083287775</v>
      </c>
      <c r="AM114" s="6">
        <f t="shared" si="40"/>
        <v>0.23637689083287775</v>
      </c>
    </row>
    <row r="115" spans="1:39" x14ac:dyDescent="0.25">
      <c r="A115">
        <v>2015</v>
      </c>
      <c r="B115">
        <v>0</v>
      </c>
      <c r="C115">
        <v>1.24</v>
      </c>
      <c r="D115">
        <v>4.76</v>
      </c>
      <c r="E115">
        <v>6.21</v>
      </c>
      <c r="F115">
        <v>10.89</v>
      </c>
      <c r="G115">
        <v>12.78</v>
      </c>
      <c r="H115">
        <v>5.45</v>
      </c>
      <c r="I115">
        <v>0</v>
      </c>
      <c r="J115">
        <v>2.54</v>
      </c>
      <c r="K115">
        <v>0</v>
      </c>
      <c r="L115">
        <v>0</v>
      </c>
      <c r="M115">
        <v>0</v>
      </c>
      <c r="N115">
        <v>0</v>
      </c>
      <c r="O115">
        <v>0</v>
      </c>
      <c r="P115">
        <f t="shared" si="34"/>
        <v>18.23</v>
      </c>
      <c r="Q115">
        <f t="shared" si="35"/>
        <v>2.54</v>
      </c>
      <c r="R115">
        <f t="shared" si="36"/>
        <v>2.54</v>
      </c>
      <c r="U115" s="3">
        <v>2015</v>
      </c>
      <c r="V115" s="4">
        <v>43.87</v>
      </c>
      <c r="W115" s="5">
        <f t="shared" si="41"/>
        <v>2.8265329382265787E-2</v>
      </c>
      <c r="X115" s="5">
        <f t="shared" si="42"/>
        <v>0.10850239343514931</v>
      </c>
      <c r="Y115" s="5">
        <f t="shared" si="43"/>
        <v>0.14155459311602461</v>
      </c>
      <c r="Z115" s="5">
        <f t="shared" si="44"/>
        <v>0.24823341691360842</v>
      </c>
      <c r="AA115" s="5">
        <f t="shared" si="45"/>
        <v>0.29131524960109412</v>
      </c>
      <c r="AB115" s="5">
        <f t="shared" si="46"/>
        <v>0.12423068155915205</v>
      </c>
      <c r="AC115" s="5">
        <f t="shared" si="47"/>
        <v>0</v>
      </c>
      <c r="AD115" s="5">
        <f t="shared" si="48"/>
        <v>5.7898335992705725E-2</v>
      </c>
      <c r="AE115" s="5">
        <f t="shared" si="49"/>
        <v>0</v>
      </c>
      <c r="AF115" s="5">
        <f t="shared" si="50"/>
        <v>0</v>
      </c>
      <c r="AG115" s="5">
        <f t="shared" si="51"/>
        <v>0</v>
      </c>
      <c r="AH115" s="5">
        <f t="shared" si="52"/>
        <v>0</v>
      </c>
      <c r="AI115" s="5">
        <f t="shared" si="53"/>
        <v>0</v>
      </c>
      <c r="AJ115" s="6">
        <f t="shared" si="37"/>
        <v>1</v>
      </c>
      <c r="AK115" s="6">
        <f t="shared" si="38"/>
        <v>0.41554593116024618</v>
      </c>
      <c r="AL115" s="6">
        <f t="shared" si="39"/>
        <v>5.7898335992705725E-2</v>
      </c>
      <c r="AM115" s="6">
        <f t="shared" si="40"/>
        <v>5.7898335992705725E-2</v>
      </c>
    </row>
    <row r="116" spans="1:39" x14ac:dyDescent="0.25">
      <c r="A116">
        <v>2016</v>
      </c>
      <c r="B116">
        <v>0</v>
      </c>
      <c r="C116">
        <v>0.51999999999999902</v>
      </c>
      <c r="D116">
        <v>5.47</v>
      </c>
      <c r="E116">
        <v>5.81</v>
      </c>
      <c r="F116">
        <v>13.9299999999999</v>
      </c>
      <c r="G116">
        <v>11.49</v>
      </c>
      <c r="H116">
        <v>3.37</v>
      </c>
      <c r="I116">
        <v>0</v>
      </c>
      <c r="J116">
        <v>2.57</v>
      </c>
      <c r="K116">
        <v>0</v>
      </c>
      <c r="L116">
        <v>0</v>
      </c>
      <c r="M116">
        <v>0</v>
      </c>
      <c r="N116">
        <v>0</v>
      </c>
      <c r="O116">
        <v>0</v>
      </c>
      <c r="P116">
        <f t="shared" si="34"/>
        <v>14.86</v>
      </c>
      <c r="Q116">
        <f t="shared" si="35"/>
        <v>2.57</v>
      </c>
      <c r="R116">
        <f t="shared" si="36"/>
        <v>2.57</v>
      </c>
      <c r="U116" s="1">
        <v>2016</v>
      </c>
      <c r="V116" s="2">
        <v>43.16</v>
      </c>
      <c r="W116" s="5">
        <f t="shared" si="41"/>
        <v>1.2048192771084315E-2</v>
      </c>
      <c r="X116" s="5">
        <f t="shared" si="42"/>
        <v>0.12673772011121409</v>
      </c>
      <c r="Y116" s="5">
        <f t="shared" si="43"/>
        <v>0.13461538461538461</v>
      </c>
      <c r="Z116" s="5">
        <f t="shared" si="44"/>
        <v>0.32275254865616082</v>
      </c>
      <c r="AA116" s="5">
        <f t="shared" si="45"/>
        <v>0.26621872103799815</v>
      </c>
      <c r="AB116" s="5">
        <f t="shared" si="46"/>
        <v>7.808155699721965E-2</v>
      </c>
      <c r="AC116" s="5">
        <f t="shared" si="47"/>
        <v>0</v>
      </c>
      <c r="AD116" s="5">
        <f t="shared" si="48"/>
        <v>5.9545875810936053E-2</v>
      </c>
      <c r="AE116" s="5">
        <f t="shared" si="49"/>
        <v>0</v>
      </c>
      <c r="AF116" s="5">
        <f t="shared" si="50"/>
        <v>0</v>
      </c>
      <c r="AG116" s="5">
        <f t="shared" si="51"/>
        <v>0</v>
      </c>
      <c r="AH116" s="5">
        <f t="shared" si="52"/>
        <v>0</v>
      </c>
      <c r="AI116" s="5">
        <f t="shared" si="53"/>
        <v>0</v>
      </c>
      <c r="AJ116" s="6">
        <f t="shared" si="37"/>
        <v>0.99999999999999767</v>
      </c>
      <c r="AK116" s="6">
        <f t="shared" si="38"/>
        <v>0.34430027803521779</v>
      </c>
      <c r="AL116" s="6">
        <f t="shared" si="39"/>
        <v>5.9545875810936053E-2</v>
      </c>
      <c r="AM116" s="6">
        <f t="shared" si="40"/>
        <v>5.9545875810936053E-2</v>
      </c>
    </row>
    <row r="117" spans="1:39" x14ac:dyDescent="0.25">
      <c r="A117">
        <v>2017</v>
      </c>
      <c r="B117">
        <v>0</v>
      </c>
      <c r="C117">
        <v>0.71</v>
      </c>
      <c r="D117">
        <v>4.53</v>
      </c>
      <c r="E117">
        <v>9.17</v>
      </c>
      <c r="F117">
        <v>12.03</v>
      </c>
      <c r="G117">
        <v>7.12</v>
      </c>
      <c r="H117">
        <v>5.38</v>
      </c>
      <c r="I117">
        <v>6.8</v>
      </c>
      <c r="J117">
        <v>2.5099999999999998</v>
      </c>
      <c r="K117">
        <v>0</v>
      </c>
      <c r="L117">
        <v>0</v>
      </c>
      <c r="M117">
        <v>0</v>
      </c>
      <c r="N117">
        <v>0</v>
      </c>
      <c r="O117">
        <v>0</v>
      </c>
      <c r="P117">
        <f t="shared" si="34"/>
        <v>12.5</v>
      </c>
      <c r="Q117">
        <f t="shared" si="35"/>
        <v>9.3099999999999987</v>
      </c>
      <c r="R117">
        <f t="shared" si="36"/>
        <v>9.3099999999999987</v>
      </c>
      <c r="U117" s="3">
        <v>2017</v>
      </c>
      <c r="V117" s="4">
        <v>48.25</v>
      </c>
      <c r="W117" s="5">
        <f t="shared" si="41"/>
        <v>1.471502590673575E-2</v>
      </c>
      <c r="X117" s="5">
        <f t="shared" si="42"/>
        <v>9.3886010362694311E-2</v>
      </c>
      <c r="Y117" s="5">
        <f t="shared" si="43"/>
        <v>0.1900518134715026</v>
      </c>
      <c r="Z117" s="5">
        <f t="shared" si="44"/>
        <v>0.2493264248704663</v>
      </c>
      <c r="AA117" s="5">
        <f t="shared" si="45"/>
        <v>0.14756476683937825</v>
      </c>
      <c r="AB117" s="5">
        <f t="shared" si="46"/>
        <v>0.11150259067357512</v>
      </c>
      <c r="AC117" s="5">
        <f t="shared" si="47"/>
        <v>0.14093264248704662</v>
      </c>
      <c r="AD117" s="5">
        <f t="shared" si="48"/>
        <v>5.202072538860103E-2</v>
      </c>
      <c r="AE117" s="5">
        <f t="shared" si="49"/>
        <v>0</v>
      </c>
      <c r="AF117" s="5">
        <f t="shared" si="50"/>
        <v>0</v>
      </c>
      <c r="AG117" s="5">
        <f t="shared" si="51"/>
        <v>0</v>
      </c>
      <c r="AH117" s="5">
        <f t="shared" si="52"/>
        <v>0</v>
      </c>
      <c r="AI117" s="5">
        <f t="shared" si="53"/>
        <v>0</v>
      </c>
      <c r="AJ117" s="6">
        <f t="shared" si="37"/>
        <v>1</v>
      </c>
      <c r="AK117" s="6">
        <f t="shared" si="38"/>
        <v>0.2590673575129534</v>
      </c>
      <c r="AL117" s="6">
        <f t="shared" si="39"/>
        <v>0.19295336787564765</v>
      </c>
      <c r="AM117" s="6">
        <f t="shared" si="40"/>
        <v>0.19295336787564765</v>
      </c>
    </row>
    <row r="118" spans="1:39" x14ac:dyDescent="0.25">
      <c r="W118" s="5">
        <f>AVERAGE(W1:W117)</f>
        <v>3.4565022696043578E-2</v>
      </c>
      <c r="X118" s="5">
        <f>AVERAGE(X1:X117)</f>
        <v>9.1432371978452429E-2</v>
      </c>
      <c r="Y118" s="5">
        <f t="shared" ref="Y118:AI118" si="54">AVERAGE(Y1:Y117)</f>
        <v>0.17045935458104358</v>
      </c>
      <c r="Z118" s="5">
        <f t="shared" si="54"/>
        <v>0.29156644162959838</v>
      </c>
      <c r="AA118" s="5">
        <f t="shared" si="54"/>
        <v>0.18251385578540658</v>
      </c>
      <c r="AB118" s="5">
        <f t="shared" si="54"/>
        <v>9.8825713345884761E-2</v>
      </c>
      <c r="AC118" s="5">
        <f t="shared" si="54"/>
        <v>5.2419942593601485E-2</v>
      </c>
      <c r="AD118" s="5">
        <f t="shared" si="54"/>
        <v>3.0499169443644572E-2</v>
      </c>
      <c r="AE118" s="5">
        <f t="shared" si="54"/>
        <v>2.3029598722932927E-2</v>
      </c>
      <c r="AF118" s="5">
        <f t="shared" si="54"/>
        <v>1.3012097530186143E-2</v>
      </c>
      <c r="AG118" s="5">
        <f t="shared" si="54"/>
        <v>5.5715068551738254E-3</v>
      </c>
      <c r="AH118" s="5">
        <f t="shared" si="54"/>
        <v>3.2734588095534932E-3</v>
      </c>
      <c r="AI118" s="5">
        <f t="shared" si="54"/>
        <v>1.2090610246073511E-3</v>
      </c>
      <c r="AJ118" s="6">
        <f t="shared" si="37"/>
        <v>0.99837759499612921</v>
      </c>
    </row>
    <row r="119" spans="1:39" x14ac:dyDescent="0.25">
      <c r="C119">
        <f>AVERAGE(C2:C117)</f>
        <v>1.562327586206897</v>
      </c>
      <c r="D119">
        <f t="shared" ref="D119:R119" si="55">AVERAGE(D2:D117)</f>
        <v>4.1718103448275841</v>
      </c>
      <c r="E119">
        <f t="shared" si="55"/>
        <v>7.7855172413793037</v>
      </c>
      <c r="F119">
        <f t="shared" si="55"/>
        <v>13.493620689655147</v>
      </c>
      <c r="G119">
        <f t="shared" si="55"/>
        <v>8.4884482758620603</v>
      </c>
      <c r="H119">
        <f t="shared" si="55"/>
        <v>4.6537931034482751</v>
      </c>
      <c r="I119">
        <f t="shared" si="55"/>
        <v>2.5418965517241361</v>
      </c>
      <c r="J119">
        <f t="shared" si="55"/>
        <v>1.4729310344827584</v>
      </c>
      <c r="K119">
        <f t="shared" si="55"/>
        <v>1.0656896551724138</v>
      </c>
      <c r="L119">
        <f t="shared" si="55"/>
        <v>0.61181034482758623</v>
      </c>
      <c r="M119">
        <f t="shared" si="55"/>
        <v>0.28284482758620599</v>
      </c>
      <c r="N119">
        <f t="shared" si="55"/>
        <v>0.16775862068965519</v>
      </c>
      <c r="O119">
        <f t="shared" si="55"/>
        <v>6.1637931034482764E-2</v>
      </c>
      <c r="P119">
        <f t="shared" si="55"/>
        <v>13.142241379310333</v>
      </c>
      <c r="Q119">
        <f t="shared" si="55"/>
        <v>5.0805172413793089</v>
      </c>
      <c r="R119">
        <f t="shared" si="55"/>
        <v>6.2045689655172396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9" zoomScale="70" zoomScaleNormal="70" workbookViewId="0">
      <selection activeCell="AA205" sqref="AA205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e H n s T N o E x y e n A A A A + A A A A B I A H A B D b 2 5 m a W c v U G F j a 2 F n Z S 5 4 b W w g o h g A K K A U A A A A A A A A A A A A A A A A A A A A A A A A A A A A h Y 9 N D o I w G E S v Q r q n P x A S J R 9 l 4 V Y S E 6 J x 2 5 Q K j V A M L Z a 7 u f B I X k E S R d 2 5 n M m b 5 M 3 j d o d 8 6 t r g q g a r e 5 M h h i k K l J F 9 p U 2 d o d G d w h X K O e y E P I t a B T N s b D p Z n a H G u U t K i P c e + x j 3 Q 0 0 i S h k 5 F t t S N q o T o T b W C S M V + q y q / y v E 4 f C S 4 R F O 1 j h h c Y J Z x I A s N R T a f J F o N s Y U y E 8 J m 7 F 1 4 6 C 4 M u G + B L J E I O 8 X / A l Q S w M E F A A C A A g A e H n s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h 5 7 E z D x Z Q A L g E A A B A C A A A T A B w A R m 9 y b X V s Y X M v U 2 V j d G l v b j E u b S C i G A A o o B Q A A A A A A A A A A A A A A A A A A A A A A A A A A A B 1 T 0 1 P A j E U v G + y / 6 G p l y U p m 4 D o Q b K n x Q 9 M N F H w 5 B p S l g f U 7 L 5 i + 0 r Y E P 6 7 J Q V B E 3 t p O / N m 3 o y F k p R G N g p 3 p x 9 H c W S X 0 s C M D Z 8 m E t H J a r I y U K o V y 1 g F F E f M n 5 F 2 p g S P 5 H a d D n T p a k B K 7 l Q F a a 6 R / M c m P L 8 p 3 i w Y W z x q a I r j l C 3 u F T 2 4 a R F c 2 3 M D X w 6 w b N o a P 2 1 5 g C c z S b L 4 G y G l D f G W e B 9 A p W p F Y D I u u G C 5 r l y N N u s J d o u l n i l c Z J 3 u V V e w F 6 c J R t R U k J 2 e 6 b N G + G i J U O W C 5 0 u J C 1 9 4 3 K y A + 0 5 j O f V D Y y P R z r W p g / u e t E n o L b Z b H t C O 3 0 6 e Y Q Q b 2 g l 2 x L s e H y J d 9 9 K 9 7 o y 4 P A r Q 1 V M w Z 0 z v t 2 R 3 y v c K t V 7 7 f I e a p 4 i B O M D J n y L i P O P P j l 0 r j h T + 5 9 z / B l B L A Q I t A B Q A A g A I A H h 5 7 E z a B M c n p w A A A P g A A A A S A A A A A A A A A A A A A A A A A A A A A A B D b 2 5 m a W c v U G F j a 2 F n Z S 5 4 b W x Q S w E C L Q A U A A I A C A B 4 e e x M D 8 r p q 6 Q A A A D p A A A A E w A A A A A A A A A A A A A A A A D z A A A A W 0 N v b n R l b n R f V H l w Z X N d L n h t b F B L A Q I t A B Q A A g A I A H h 5 7 E z D x Z Q A L g E A A B A C A A A T A A A A A A A A A A A A A A A A A O Q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J A A A A A A A A 8 A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V 9 h b m 5 1 Y W x f c H J l Y 2 l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x M l Q x O T o x M D o z M C 4 2 N D k w M T Y 4 W i I g L z 4 8 R W 5 0 c n k g V H l w Z T 0 i R m l s b E N v b H V t b l R 5 c G V z I i B W Y W x 1 Z T 0 i c 0 F 3 V T 0 i I C 8 + P E V u d H J 5 I F R 5 c G U 9 I k Z p b G x D b 2 x 1 b W 5 O Y W 1 l c y I g V m F s d W U 9 I n N b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1 f Y W 5 u d W F s X 3 B y Z W N p c C 9 D a G F u Z 2 V k I F R 5 c G U u e 0 N v b H V t b j I s M X 0 m c X V v d D s s J n F 1 b 3 Q 7 U 2 V j d G l v b j E v S U 1 f Y W 5 u d W F s X 3 B y Z W N p c C 9 D a G F u Z 2 V k I F R 5 c G U u e 0 N v b H V t b j M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U 1 f Y W 5 u d W F s X 3 B y Z W N p c C 9 D a G F u Z 2 V k I F R 5 c G U u e 0 N v b H V t b j I s M X 0 m c X V v d D s s J n F 1 b 3 Q 7 U 2 V j d G l v b j E v S U 1 f Y W 5 u d W F s X 3 B y Z W N p c C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N X 2 F u b n V h b F 9 w c m V j a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f Y W 5 u d W F s X 3 B y Z W N p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X 2 F u b n V h b F 9 w c m V j a X A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z W Z A Z 2 A / U C 4 d U C N / K i e u w A A A A A C A A A A A A A Q Z g A A A A E A A C A A A A A n 1 n k 1 X I P u N p e 7 M 5 2 3 o q 5 R 1 + 8 C w M N 8 m h h 2 4 h C P b e c K z Q A A A A A O g A A A A A I A A C A A A A B j k S E R G l h 6 U 7 U o Y E E 1 4 f + p T D 4 C Q P d G s j y D E B K v 5 B r + i V A A A A D I W w r D R B I k 1 + 6 Q 0 D a 2 R w O C D x b T C Q Y 4 d F N N B p J j s n B A n p a B h 3 i L 4 A n D u W u x 3 / N e 9 A 3 4 t 5 l i e Z v y 2 4 Y i u X j + b + q T g D V y v q 2 h b f U z r R t u 1 Q W V d E A A A A A W z 8 U S i a j i 3 z h h r L N 2 2 V 3 + Q O 1 r B 9 + f 4 U v W z E 6 l J E O f A s l + r 4 A o S H f Y Y D M w L 8 g M z / n G 5 M J l 8 M S P r 8 W W 4 I u G q A U M < / D a t a M a s h u p > 
</file>

<file path=customXml/itemProps1.xml><?xml version="1.0" encoding="utf-8"?>
<ds:datastoreItem xmlns:ds="http://schemas.openxmlformats.org/officeDocument/2006/customXml" ds:itemID="{30405371-9E62-4A22-9C6F-BBD508D18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 of Events</vt:lpstr>
      <vt:lpstr>Amount of Events</vt:lpstr>
      <vt:lpstr>IM Four Plots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Fogarty</dc:creator>
  <cp:lastModifiedBy>Joseph Fogarty</cp:lastModifiedBy>
  <dcterms:created xsi:type="dcterms:W3CDTF">2018-07-11T18:36:50Z</dcterms:created>
  <dcterms:modified xsi:type="dcterms:W3CDTF">2018-08-16T16:12:45Z</dcterms:modified>
</cp:coreProperties>
</file>