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4115" activeTab="1"/>
  </bookViews>
  <sheets>
    <sheet name="Number of Events" sheetId="1" r:id="rId1"/>
    <sheet name="Amount of Events" sheetId="4" r:id="rId2"/>
    <sheet name="NB Four Plots" sheetId="6" r:id="rId3"/>
  </sheets>
  <calcPr calcId="145621"/>
</workbook>
</file>

<file path=xl/calcChain.xml><?xml version="1.0" encoding="utf-8"?>
<calcChain xmlns="http://schemas.openxmlformats.org/spreadsheetml/2006/main">
  <c r="S126" i="1" l="1"/>
  <c r="P126" i="1"/>
  <c r="F126" i="1"/>
  <c r="E126" i="1"/>
  <c r="D126" i="1"/>
  <c r="C126" i="1"/>
  <c r="P125" i="1"/>
  <c r="Q125" i="1"/>
  <c r="R125" i="1"/>
  <c r="S125" i="1"/>
  <c r="P126" i="4"/>
  <c r="Q126" i="4"/>
  <c r="R126" i="4"/>
  <c r="S126" i="4"/>
  <c r="P125" i="4"/>
  <c r="Q125" i="4"/>
  <c r="R125" i="4"/>
  <c r="S125" i="4"/>
  <c r="AN3" i="4" l="1"/>
  <c r="AN4" i="4"/>
  <c r="AN5" i="4"/>
  <c r="AN6" i="4"/>
  <c r="AN7" i="4"/>
  <c r="AN8" i="4"/>
  <c r="AN9" i="4"/>
  <c r="AN10" i="4"/>
  <c r="AN11" i="4"/>
  <c r="AN12" i="4"/>
  <c r="AN13" i="4"/>
  <c r="AN14" i="4"/>
  <c r="AN15" i="4"/>
  <c r="AN16" i="4"/>
  <c r="AN17" i="4"/>
  <c r="AN18" i="4"/>
  <c r="AN19" i="4"/>
  <c r="AN20" i="4"/>
  <c r="AN21" i="4"/>
  <c r="AN22" i="4"/>
  <c r="AN23" i="4"/>
  <c r="AN24" i="4"/>
  <c r="AN25" i="4"/>
  <c r="AN26" i="4"/>
  <c r="AN27" i="4"/>
  <c r="AN28" i="4"/>
  <c r="AN29" i="4"/>
  <c r="AN30" i="4"/>
  <c r="AN31" i="4"/>
  <c r="AN32" i="4"/>
  <c r="AN33" i="4"/>
  <c r="AN34" i="4"/>
  <c r="AN35" i="4"/>
  <c r="AN36" i="4"/>
  <c r="AN37" i="4"/>
  <c r="AN38" i="4"/>
  <c r="AN39" i="4"/>
  <c r="AN40" i="4"/>
  <c r="AN41" i="4"/>
  <c r="AN42" i="4"/>
  <c r="AN43" i="4"/>
  <c r="AN44" i="4"/>
  <c r="AN45" i="4"/>
  <c r="AN46" i="4"/>
  <c r="AN47" i="4"/>
  <c r="AN48" i="4"/>
  <c r="AN49" i="4"/>
  <c r="AN50" i="4"/>
  <c r="AN51" i="4"/>
  <c r="AN52" i="4"/>
  <c r="AN53" i="4"/>
  <c r="AN54" i="4"/>
  <c r="AN55" i="4"/>
  <c r="AN56" i="4"/>
  <c r="AN57" i="4"/>
  <c r="AN58" i="4"/>
  <c r="AN59" i="4"/>
  <c r="AN60" i="4"/>
  <c r="AN61" i="4"/>
  <c r="AN62" i="4"/>
  <c r="AN63" i="4"/>
  <c r="AN64" i="4"/>
  <c r="AN65" i="4"/>
  <c r="AN66" i="4"/>
  <c r="AN67" i="4"/>
  <c r="AN68" i="4"/>
  <c r="AN69" i="4"/>
  <c r="AN70" i="4"/>
  <c r="AN71" i="4"/>
  <c r="AN72" i="4"/>
  <c r="AN73" i="4"/>
  <c r="AN74" i="4"/>
  <c r="AN75" i="4"/>
  <c r="AN76" i="4"/>
  <c r="AN77" i="4"/>
  <c r="AN78" i="4"/>
  <c r="AN79" i="4"/>
  <c r="AN80" i="4"/>
  <c r="AN81" i="4"/>
  <c r="AN82" i="4"/>
  <c r="AN83" i="4"/>
  <c r="AN84" i="4"/>
  <c r="AN85" i="4"/>
  <c r="AN86" i="4"/>
  <c r="AN87" i="4"/>
  <c r="AN88" i="4"/>
  <c r="AN89" i="4"/>
  <c r="AN90" i="4"/>
  <c r="AN91" i="4"/>
  <c r="AN92" i="4"/>
  <c r="AN93" i="4"/>
  <c r="AN94" i="4"/>
  <c r="AN95" i="4"/>
  <c r="AN96" i="4"/>
  <c r="AN97" i="4"/>
  <c r="AN98" i="4"/>
  <c r="AN99" i="4"/>
  <c r="AN100" i="4"/>
  <c r="AN101" i="4"/>
  <c r="AN102" i="4"/>
  <c r="AN103" i="4"/>
  <c r="AN104" i="4"/>
  <c r="AN105" i="4"/>
  <c r="AN106" i="4"/>
  <c r="AN107" i="4"/>
  <c r="AN108" i="4"/>
  <c r="AN109" i="4"/>
  <c r="AN110" i="4"/>
  <c r="AN111" i="4"/>
  <c r="AN112" i="4"/>
  <c r="AN113" i="4"/>
  <c r="AN114" i="4"/>
  <c r="AN115" i="4"/>
  <c r="AN116" i="4"/>
  <c r="AN117" i="4"/>
  <c r="AN118" i="4"/>
  <c r="AN119" i="4"/>
  <c r="AN120" i="4"/>
  <c r="AN121" i="4"/>
  <c r="AN122" i="4"/>
  <c r="AN123" i="4"/>
  <c r="AN2" i="4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82" i="4"/>
  <c r="S83" i="4"/>
  <c r="S84" i="4"/>
  <c r="S85" i="4"/>
  <c r="S86" i="4"/>
  <c r="S87" i="4"/>
  <c r="S88" i="4"/>
  <c r="S89" i="4"/>
  <c r="S90" i="4"/>
  <c r="S91" i="4"/>
  <c r="S92" i="4"/>
  <c r="S93" i="4"/>
  <c r="S94" i="4"/>
  <c r="S95" i="4"/>
  <c r="S96" i="4"/>
  <c r="S97" i="4"/>
  <c r="S98" i="4"/>
  <c r="S99" i="4"/>
  <c r="S100" i="4"/>
  <c r="S101" i="4"/>
  <c r="S102" i="4"/>
  <c r="S103" i="4"/>
  <c r="S104" i="4"/>
  <c r="S105" i="4"/>
  <c r="S106" i="4"/>
  <c r="S107" i="4"/>
  <c r="S108" i="4"/>
  <c r="S109" i="4"/>
  <c r="S110" i="4"/>
  <c r="S111" i="4"/>
  <c r="S112" i="4"/>
  <c r="S113" i="4"/>
  <c r="S114" i="4"/>
  <c r="S115" i="4"/>
  <c r="S116" i="4"/>
  <c r="S117" i="4"/>
  <c r="S118" i="4"/>
  <c r="S119" i="4"/>
  <c r="S120" i="4"/>
  <c r="S121" i="4"/>
  <c r="S122" i="4"/>
  <c r="S123" i="4"/>
  <c r="S2" i="4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2" i="1"/>
  <c r="AM3" i="4" l="1"/>
  <c r="AM4" i="4"/>
  <c r="AM5" i="4"/>
  <c r="AM6" i="4"/>
  <c r="AM7" i="4"/>
  <c r="AM8" i="4"/>
  <c r="AM9" i="4"/>
  <c r="AM10" i="4"/>
  <c r="AM11" i="4"/>
  <c r="AM12" i="4"/>
  <c r="AM13" i="4"/>
  <c r="AM14" i="4"/>
  <c r="AM15" i="4"/>
  <c r="AM16" i="4"/>
  <c r="AM17" i="4"/>
  <c r="AM18" i="4"/>
  <c r="AM19" i="4"/>
  <c r="AM20" i="4"/>
  <c r="AM21" i="4"/>
  <c r="AM22" i="4"/>
  <c r="AM23" i="4"/>
  <c r="AM24" i="4"/>
  <c r="AM25" i="4"/>
  <c r="AM26" i="4"/>
  <c r="AM27" i="4"/>
  <c r="AM28" i="4"/>
  <c r="AM29" i="4"/>
  <c r="AM30" i="4"/>
  <c r="AM31" i="4"/>
  <c r="AM32" i="4"/>
  <c r="AM33" i="4"/>
  <c r="AM34" i="4"/>
  <c r="AM35" i="4"/>
  <c r="AM36" i="4"/>
  <c r="AM37" i="4"/>
  <c r="AM38" i="4"/>
  <c r="AM39" i="4"/>
  <c r="AM40" i="4"/>
  <c r="AM41" i="4"/>
  <c r="AM42" i="4"/>
  <c r="AM43" i="4"/>
  <c r="AM44" i="4"/>
  <c r="AM45" i="4"/>
  <c r="AM46" i="4"/>
  <c r="AM47" i="4"/>
  <c r="AM48" i="4"/>
  <c r="AM49" i="4"/>
  <c r="AM50" i="4"/>
  <c r="AM51" i="4"/>
  <c r="AM52" i="4"/>
  <c r="AM53" i="4"/>
  <c r="AM54" i="4"/>
  <c r="AM55" i="4"/>
  <c r="AM56" i="4"/>
  <c r="AM57" i="4"/>
  <c r="AM58" i="4"/>
  <c r="AM59" i="4"/>
  <c r="AM60" i="4"/>
  <c r="AM61" i="4"/>
  <c r="AM62" i="4"/>
  <c r="AM63" i="4"/>
  <c r="AM64" i="4"/>
  <c r="AM65" i="4"/>
  <c r="AM66" i="4"/>
  <c r="AM67" i="4"/>
  <c r="AM68" i="4"/>
  <c r="AM69" i="4"/>
  <c r="AM70" i="4"/>
  <c r="AM71" i="4"/>
  <c r="AM72" i="4"/>
  <c r="AM73" i="4"/>
  <c r="AM74" i="4"/>
  <c r="AM75" i="4"/>
  <c r="AM76" i="4"/>
  <c r="AM77" i="4"/>
  <c r="AM78" i="4"/>
  <c r="AM79" i="4"/>
  <c r="AM80" i="4"/>
  <c r="AM81" i="4"/>
  <c r="AM82" i="4"/>
  <c r="AM83" i="4"/>
  <c r="AM84" i="4"/>
  <c r="AM85" i="4"/>
  <c r="AM86" i="4"/>
  <c r="AM87" i="4"/>
  <c r="AM88" i="4"/>
  <c r="AM89" i="4"/>
  <c r="AM90" i="4"/>
  <c r="AM91" i="4"/>
  <c r="AM92" i="4"/>
  <c r="AM93" i="4"/>
  <c r="AM94" i="4"/>
  <c r="AM95" i="4"/>
  <c r="AM96" i="4"/>
  <c r="AM97" i="4"/>
  <c r="AM98" i="4"/>
  <c r="AM99" i="4"/>
  <c r="AM100" i="4"/>
  <c r="AM101" i="4"/>
  <c r="AM102" i="4"/>
  <c r="AM103" i="4"/>
  <c r="AM104" i="4"/>
  <c r="AM105" i="4"/>
  <c r="AM106" i="4"/>
  <c r="AM107" i="4"/>
  <c r="AM108" i="4"/>
  <c r="AM109" i="4"/>
  <c r="AM110" i="4"/>
  <c r="AM111" i="4"/>
  <c r="AM112" i="4"/>
  <c r="AM113" i="4"/>
  <c r="AM114" i="4"/>
  <c r="AM115" i="4"/>
  <c r="AM116" i="4"/>
  <c r="AM117" i="4"/>
  <c r="AM118" i="4"/>
  <c r="AM119" i="4"/>
  <c r="AM120" i="4"/>
  <c r="AM121" i="4"/>
  <c r="AM122" i="4"/>
  <c r="AM123" i="4"/>
  <c r="AL3" i="4"/>
  <c r="AL4" i="4"/>
  <c r="AL5" i="4"/>
  <c r="AL6" i="4"/>
  <c r="AL7" i="4"/>
  <c r="AL8" i="4"/>
  <c r="AL9" i="4"/>
  <c r="AL10" i="4"/>
  <c r="AL11" i="4"/>
  <c r="AL12" i="4"/>
  <c r="AL13" i="4"/>
  <c r="AL14" i="4"/>
  <c r="AL15" i="4"/>
  <c r="AL16" i="4"/>
  <c r="AL17" i="4"/>
  <c r="AL18" i="4"/>
  <c r="AL19" i="4"/>
  <c r="AL20" i="4"/>
  <c r="AL21" i="4"/>
  <c r="AL22" i="4"/>
  <c r="AL23" i="4"/>
  <c r="AL24" i="4"/>
  <c r="AL25" i="4"/>
  <c r="AL26" i="4"/>
  <c r="AL27" i="4"/>
  <c r="AL28" i="4"/>
  <c r="AL29" i="4"/>
  <c r="AL30" i="4"/>
  <c r="AL31" i="4"/>
  <c r="AL32" i="4"/>
  <c r="AL33" i="4"/>
  <c r="AL34" i="4"/>
  <c r="AL35" i="4"/>
  <c r="AL36" i="4"/>
  <c r="AL37" i="4"/>
  <c r="AL38" i="4"/>
  <c r="AL39" i="4"/>
  <c r="AL40" i="4"/>
  <c r="AL41" i="4"/>
  <c r="AL42" i="4"/>
  <c r="AL43" i="4"/>
  <c r="AL44" i="4"/>
  <c r="AL45" i="4"/>
  <c r="AL46" i="4"/>
  <c r="AL47" i="4"/>
  <c r="AL48" i="4"/>
  <c r="AL49" i="4"/>
  <c r="AL50" i="4"/>
  <c r="AL51" i="4"/>
  <c r="AL52" i="4"/>
  <c r="AL53" i="4"/>
  <c r="AL54" i="4"/>
  <c r="AL55" i="4"/>
  <c r="AL56" i="4"/>
  <c r="AL57" i="4"/>
  <c r="AL58" i="4"/>
  <c r="AL59" i="4"/>
  <c r="AL60" i="4"/>
  <c r="AL61" i="4"/>
  <c r="AL62" i="4"/>
  <c r="AL63" i="4"/>
  <c r="AL64" i="4"/>
  <c r="AL65" i="4"/>
  <c r="AL66" i="4"/>
  <c r="AL67" i="4"/>
  <c r="AL68" i="4"/>
  <c r="AL69" i="4"/>
  <c r="AL70" i="4"/>
  <c r="AL71" i="4"/>
  <c r="AL72" i="4"/>
  <c r="AL73" i="4"/>
  <c r="AL74" i="4"/>
  <c r="AL75" i="4"/>
  <c r="AL76" i="4"/>
  <c r="AL77" i="4"/>
  <c r="AL78" i="4"/>
  <c r="AL79" i="4"/>
  <c r="AL80" i="4"/>
  <c r="AL81" i="4"/>
  <c r="AL82" i="4"/>
  <c r="AL83" i="4"/>
  <c r="AL84" i="4"/>
  <c r="AL85" i="4"/>
  <c r="AL86" i="4"/>
  <c r="AL87" i="4"/>
  <c r="AL88" i="4"/>
  <c r="AL89" i="4"/>
  <c r="AL90" i="4"/>
  <c r="AL91" i="4"/>
  <c r="AL92" i="4"/>
  <c r="AL93" i="4"/>
  <c r="AL94" i="4"/>
  <c r="AL95" i="4"/>
  <c r="AL96" i="4"/>
  <c r="AL97" i="4"/>
  <c r="AL98" i="4"/>
  <c r="AL99" i="4"/>
  <c r="AL100" i="4"/>
  <c r="AL101" i="4"/>
  <c r="AL102" i="4"/>
  <c r="AL103" i="4"/>
  <c r="AL104" i="4"/>
  <c r="AL105" i="4"/>
  <c r="AL106" i="4"/>
  <c r="AL107" i="4"/>
  <c r="AL108" i="4"/>
  <c r="AL109" i="4"/>
  <c r="AL110" i="4"/>
  <c r="AL111" i="4"/>
  <c r="AL112" i="4"/>
  <c r="AL113" i="4"/>
  <c r="AL114" i="4"/>
  <c r="AL115" i="4"/>
  <c r="AL116" i="4"/>
  <c r="AL117" i="4"/>
  <c r="AL118" i="4"/>
  <c r="AL119" i="4"/>
  <c r="AL120" i="4"/>
  <c r="AL121" i="4"/>
  <c r="AL122" i="4"/>
  <c r="AL123" i="4"/>
  <c r="AK3" i="4"/>
  <c r="AK4" i="4"/>
  <c r="AK5" i="4"/>
  <c r="AK6" i="4"/>
  <c r="AK7" i="4"/>
  <c r="AK8" i="4"/>
  <c r="AK9" i="4"/>
  <c r="AK10" i="4"/>
  <c r="AK11" i="4"/>
  <c r="AK12" i="4"/>
  <c r="AK13" i="4"/>
  <c r="AK14" i="4"/>
  <c r="AK15" i="4"/>
  <c r="AK16" i="4"/>
  <c r="AK17" i="4"/>
  <c r="AK18" i="4"/>
  <c r="AK19" i="4"/>
  <c r="AK20" i="4"/>
  <c r="AK21" i="4"/>
  <c r="AK22" i="4"/>
  <c r="AK23" i="4"/>
  <c r="AK24" i="4"/>
  <c r="AK25" i="4"/>
  <c r="AK26" i="4"/>
  <c r="AK27" i="4"/>
  <c r="AK28" i="4"/>
  <c r="AK29" i="4"/>
  <c r="AK30" i="4"/>
  <c r="AK31" i="4"/>
  <c r="AK32" i="4"/>
  <c r="AK33" i="4"/>
  <c r="AK34" i="4"/>
  <c r="AK35" i="4"/>
  <c r="AK36" i="4"/>
  <c r="AK37" i="4"/>
  <c r="AK38" i="4"/>
  <c r="AK39" i="4"/>
  <c r="AK40" i="4"/>
  <c r="AK41" i="4"/>
  <c r="AK42" i="4"/>
  <c r="AK43" i="4"/>
  <c r="AK44" i="4"/>
  <c r="AK45" i="4"/>
  <c r="AK46" i="4"/>
  <c r="AK47" i="4"/>
  <c r="AK48" i="4"/>
  <c r="AK49" i="4"/>
  <c r="AK50" i="4"/>
  <c r="AK51" i="4"/>
  <c r="AK52" i="4"/>
  <c r="AK53" i="4"/>
  <c r="AK54" i="4"/>
  <c r="AK55" i="4"/>
  <c r="AK56" i="4"/>
  <c r="AK57" i="4"/>
  <c r="AK58" i="4"/>
  <c r="AK59" i="4"/>
  <c r="AK60" i="4"/>
  <c r="AK61" i="4"/>
  <c r="AK62" i="4"/>
  <c r="AK63" i="4"/>
  <c r="AK64" i="4"/>
  <c r="AK65" i="4"/>
  <c r="AK66" i="4"/>
  <c r="AK67" i="4"/>
  <c r="AK68" i="4"/>
  <c r="AK69" i="4"/>
  <c r="AK70" i="4"/>
  <c r="AK71" i="4"/>
  <c r="AK72" i="4"/>
  <c r="AK73" i="4"/>
  <c r="AK74" i="4"/>
  <c r="AK75" i="4"/>
  <c r="AK76" i="4"/>
  <c r="AK77" i="4"/>
  <c r="AK78" i="4"/>
  <c r="AK79" i="4"/>
  <c r="AK80" i="4"/>
  <c r="AK81" i="4"/>
  <c r="AK82" i="4"/>
  <c r="AK83" i="4"/>
  <c r="AK84" i="4"/>
  <c r="AK85" i="4"/>
  <c r="AK86" i="4"/>
  <c r="AK87" i="4"/>
  <c r="AK88" i="4"/>
  <c r="AK89" i="4"/>
  <c r="AK90" i="4"/>
  <c r="AK91" i="4"/>
  <c r="AK92" i="4"/>
  <c r="AK93" i="4"/>
  <c r="AK94" i="4"/>
  <c r="AK95" i="4"/>
  <c r="AK96" i="4"/>
  <c r="AK97" i="4"/>
  <c r="AK98" i="4"/>
  <c r="AK99" i="4"/>
  <c r="AK100" i="4"/>
  <c r="AK101" i="4"/>
  <c r="AK102" i="4"/>
  <c r="AK103" i="4"/>
  <c r="AK104" i="4"/>
  <c r="AK105" i="4"/>
  <c r="AK106" i="4"/>
  <c r="AK107" i="4"/>
  <c r="AK108" i="4"/>
  <c r="AK109" i="4"/>
  <c r="AK110" i="4"/>
  <c r="AK111" i="4"/>
  <c r="AK112" i="4"/>
  <c r="AK113" i="4"/>
  <c r="AK114" i="4"/>
  <c r="AK115" i="4"/>
  <c r="AK116" i="4"/>
  <c r="AK117" i="4"/>
  <c r="AK118" i="4"/>
  <c r="AK119" i="4"/>
  <c r="AK120" i="4"/>
  <c r="AK121" i="4"/>
  <c r="AK122" i="4"/>
  <c r="AK123" i="4"/>
  <c r="AM2" i="4"/>
  <c r="AL2" i="4"/>
  <c r="AK2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R2" i="4"/>
  <c r="Q2" i="4"/>
  <c r="P2" i="4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R2" i="1"/>
  <c r="Q2" i="1"/>
  <c r="P2" i="1"/>
  <c r="C125" i="1" l="1"/>
  <c r="D125" i="1"/>
  <c r="E125" i="1"/>
  <c r="F125" i="1"/>
  <c r="G125" i="1"/>
  <c r="H125" i="1"/>
  <c r="I125" i="1"/>
  <c r="J125" i="1"/>
  <c r="K125" i="1"/>
  <c r="L125" i="1"/>
  <c r="M125" i="1"/>
  <c r="N125" i="1"/>
  <c r="O125" i="1"/>
  <c r="B125" i="1"/>
  <c r="C126" i="4"/>
  <c r="D126" i="4"/>
  <c r="E126" i="4"/>
  <c r="F126" i="4"/>
  <c r="G126" i="4"/>
  <c r="H126" i="4"/>
  <c r="I126" i="4"/>
  <c r="J126" i="4"/>
  <c r="K126" i="4"/>
  <c r="L126" i="4"/>
  <c r="M126" i="4"/>
  <c r="N126" i="4"/>
  <c r="O126" i="4"/>
  <c r="C125" i="4"/>
  <c r="D125" i="4"/>
  <c r="E125" i="4"/>
  <c r="F125" i="4"/>
  <c r="G125" i="4"/>
  <c r="H125" i="4"/>
  <c r="I125" i="4"/>
  <c r="J125" i="4"/>
  <c r="K125" i="4"/>
  <c r="L125" i="4"/>
  <c r="M125" i="4"/>
  <c r="N125" i="4"/>
  <c r="O125" i="4"/>
  <c r="AE2" i="4"/>
  <c r="AE125" i="4" s="1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X4" i="4"/>
  <c r="Y4" i="4"/>
  <c r="Z4" i="4"/>
  <c r="AA4" i="4"/>
  <c r="AB4" i="4"/>
  <c r="AC4" i="4"/>
  <c r="AD4" i="4"/>
  <c r="AE4" i="4"/>
  <c r="AE126" i="4" s="1"/>
  <c r="AF4" i="4"/>
  <c r="AG4" i="4"/>
  <c r="AH4" i="4"/>
  <c r="AI4" i="4"/>
  <c r="AJ4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X53" i="4"/>
  <c r="Y53" i="4"/>
  <c r="Z53" i="4"/>
  <c r="AA53" i="4"/>
  <c r="AB53" i="4"/>
  <c r="AC53" i="4"/>
  <c r="AD53" i="4"/>
  <c r="AE53" i="4"/>
  <c r="AF53" i="4"/>
  <c r="AG53" i="4"/>
  <c r="AH53" i="4"/>
  <c r="AI53" i="4"/>
  <c r="AJ53" i="4"/>
  <c r="X54" i="4"/>
  <c r="Y54" i="4"/>
  <c r="Z54" i="4"/>
  <c r="AA54" i="4"/>
  <c r="AB54" i="4"/>
  <c r="AC54" i="4"/>
  <c r="AD54" i="4"/>
  <c r="AE54" i="4"/>
  <c r="AF54" i="4"/>
  <c r="AG54" i="4"/>
  <c r="AH54" i="4"/>
  <c r="AI54" i="4"/>
  <c r="AJ54" i="4"/>
  <c r="X55" i="4"/>
  <c r="Y55" i="4"/>
  <c r="Z55" i="4"/>
  <c r="AA55" i="4"/>
  <c r="AB55" i="4"/>
  <c r="AC55" i="4"/>
  <c r="AD55" i="4"/>
  <c r="AE55" i="4"/>
  <c r="AF55" i="4"/>
  <c r="AG55" i="4"/>
  <c r="AH55" i="4"/>
  <c r="AI55" i="4"/>
  <c r="AJ55" i="4"/>
  <c r="X56" i="4"/>
  <c r="Y56" i="4"/>
  <c r="Z56" i="4"/>
  <c r="AA56" i="4"/>
  <c r="AB56" i="4"/>
  <c r="AC56" i="4"/>
  <c r="AD56" i="4"/>
  <c r="AE56" i="4"/>
  <c r="AF56" i="4"/>
  <c r="AG56" i="4"/>
  <c r="AH56" i="4"/>
  <c r="AI56" i="4"/>
  <c r="AJ56" i="4"/>
  <c r="X57" i="4"/>
  <c r="Y57" i="4"/>
  <c r="Z57" i="4"/>
  <c r="AA57" i="4"/>
  <c r="AB57" i="4"/>
  <c r="AC57" i="4"/>
  <c r="AD57" i="4"/>
  <c r="AE57" i="4"/>
  <c r="AF57" i="4"/>
  <c r="AG57" i="4"/>
  <c r="AH57" i="4"/>
  <c r="AI57" i="4"/>
  <c r="AJ57" i="4"/>
  <c r="X58" i="4"/>
  <c r="Y58" i="4"/>
  <c r="Z58" i="4"/>
  <c r="AA58" i="4"/>
  <c r="AB58" i="4"/>
  <c r="AC58" i="4"/>
  <c r="AD58" i="4"/>
  <c r="AE58" i="4"/>
  <c r="AF58" i="4"/>
  <c r="AG58" i="4"/>
  <c r="AH58" i="4"/>
  <c r="AI58" i="4"/>
  <c r="AJ58" i="4"/>
  <c r="X59" i="4"/>
  <c r="Y59" i="4"/>
  <c r="Z59" i="4"/>
  <c r="AA59" i="4"/>
  <c r="AB59" i="4"/>
  <c r="AC59" i="4"/>
  <c r="AD59" i="4"/>
  <c r="AE59" i="4"/>
  <c r="AF59" i="4"/>
  <c r="AG59" i="4"/>
  <c r="AH59" i="4"/>
  <c r="AI59" i="4"/>
  <c r="AJ59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X61" i="4"/>
  <c r="Y61" i="4"/>
  <c r="Z61" i="4"/>
  <c r="AA61" i="4"/>
  <c r="AB61" i="4"/>
  <c r="AC61" i="4"/>
  <c r="AD61" i="4"/>
  <c r="AE61" i="4"/>
  <c r="AF61" i="4"/>
  <c r="AG61" i="4"/>
  <c r="AH61" i="4"/>
  <c r="AI61" i="4"/>
  <c r="AJ61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X63" i="4"/>
  <c r="Y63" i="4"/>
  <c r="Z63" i="4"/>
  <c r="AA63" i="4"/>
  <c r="AB63" i="4"/>
  <c r="AC63" i="4"/>
  <c r="AD63" i="4"/>
  <c r="AE63" i="4"/>
  <c r="AF63" i="4"/>
  <c r="AG63" i="4"/>
  <c r="AH63" i="4"/>
  <c r="AI63" i="4"/>
  <c r="AJ63" i="4"/>
  <c r="X64" i="4"/>
  <c r="Y64" i="4"/>
  <c r="Z64" i="4"/>
  <c r="AA64" i="4"/>
  <c r="AB64" i="4"/>
  <c r="AC64" i="4"/>
  <c r="AD64" i="4"/>
  <c r="AE64" i="4"/>
  <c r="AF64" i="4"/>
  <c r="AG64" i="4"/>
  <c r="AH64" i="4"/>
  <c r="AI64" i="4"/>
  <c r="AJ64" i="4"/>
  <c r="X65" i="4"/>
  <c r="Y65" i="4"/>
  <c r="Z65" i="4"/>
  <c r="AA65" i="4"/>
  <c r="AB65" i="4"/>
  <c r="AC65" i="4"/>
  <c r="AD65" i="4"/>
  <c r="AE65" i="4"/>
  <c r="AF65" i="4"/>
  <c r="AG65" i="4"/>
  <c r="AH65" i="4"/>
  <c r="AI65" i="4"/>
  <c r="AJ65" i="4"/>
  <c r="X66" i="4"/>
  <c r="Y66" i="4"/>
  <c r="Z66" i="4"/>
  <c r="AA66" i="4"/>
  <c r="AB66" i="4"/>
  <c r="AC66" i="4"/>
  <c r="AD66" i="4"/>
  <c r="AE66" i="4"/>
  <c r="AF66" i="4"/>
  <c r="AG66" i="4"/>
  <c r="AH66" i="4"/>
  <c r="AI66" i="4"/>
  <c r="AJ66" i="4"/>
  <c r="X67" i="4"/>
  <c r="Y67" i="4"/>
  <c r="Z67" i="4"/>
  <c r="AA67" i="4"/>
  <c r="AB67" i="4"/>
  <c r="AC67" i="4"/>
  <c r="AD67" i="4"/>
  <c r="AE67" i="4"/>
  <c r="AF67" i="4"/>
  <c r="AG67" i="4"/>
  <c r="AH67" i="4"/>
  <c r="AI67" i="4"/>
  <c r="AJ67" i="4"/>
  <c r="X68" i="4"/>
  <c r="Y68" i="4"/>
  <c r="Z68" i="4"/>
  <c r="AA68" i="4"/>
  <c r="AB68" i="4"/>
  <c r="AC68" i="4"/>
  <c r="AD68" i="4"/>
  <c r="AE68" i="4"/>
  <c r="AF68" i="4"/>
  <c r="AG68" i="4"/>
  <c r="AH68" i="4"/>
  <c r="AI68" i="4"/>
  <c r="AJ68" i="4"/>
  <c r="X69" i="4"/>
  <c r="Y69" i="4"/>
  <c r="Z69" i="4"/>
  <c r="AA69" i="4"/>
  <c r="AB69" i="4"/>
  <c r="AC69" i="4"/>
  <c r="AD69" i="4"/>
  <c r="AE69" i="4"/>
  <c r="AF69" i="4"/>
  <c r="AG69" i="4"/>
  <c r="AH69" i="4"/>
  <c r="AI69" i="4"/>
  <c r="AJ69" i="4"/>
  <c r="X70" i="4"/>
  <c r="Y70" i="4"/>
  <c r="Z70" i="4"/>
  <c r="AA70" i="4"/>
  <c r="AB70" i="4"/>
  <c r="AC70" i="4"/>
  <c r="AD70" i="4"/>
  <c r="AE70" i="4"/>
  <c r="AF70" i="4"/>
  <c r="AG70" i="4"/>
  <c r="AH70" i="4"/>
  <c r="AI70" i="4"/>
  <c r="AJ70" i="4"/>
  <c r="X71" i="4"/>
  <c r="Y71" i="4"/>
  <c r="Z71" i="4"/>
  <c r="AA71" i="4"/>
  <c r="AB71" i="4"/>
  <c r="AC71" i="4"/>
  <c r="AD71" i="4"/>
  <c r="AE71" i="4"/>
  <c r="AF71" i="4"/>
  <c r="AG71" i="4"/>
  <c r="AH71" i="4"/>
  <c r="AI71" i="4"/>
  <c r="AJ71" i="4"/>
  <c r="X72" i="4"/>
  <c r="Y72" i="4"/>
  <c r="Z72" i="4"/>
  <c r="AA72" i="4"/>
  <c r="AB72" i="4"/>
  <c r="AC72" i="4"/>
  <c r="AD72" i="4"/>
  <c r="AE72" i="4"/>
  <c r="AF72" i="4"/>
  <c r="AG72" i="4"/>
  <c r="AH72" i="4"/>
  <c r="AI72" i="4"/>
  <c r="AJ72" i="4"/>
  <c r="X73" i="4"/>
  <c r="Y73" i="4"/>
  <c r="Z73" i="4"/>
  <c r="AA73" i="4"/>
  <c r="AB73" i="4"/>
  <c r="AC73" i="4"/>
  <c r="AD73" i="4"/>
  <c r="AE73" i="4"/>
  <c r="AF73" i="4"/>
  <c r="AG73" i="4"/>
  <c r="AH73" i="4"/>
  <c r="AI73" i="4"/>
  <c r="AJ73" i="4"/>
  <c r="X74" i="4"/>
  <c r="Y74" i="4"/>
  <c r="Z74" i="4"/>
  <c r="AA74" i="4"/>
  <c r="AB74" i="4"/>
  <c r="AC74" i="4"/>
  <c r="AD74" i="4"/>
  <c r="AE74" i="4"/>
  <c r="AF74" i="4"/>
  <c r="AG74" i="4"/>
  <c r="AH74" i="4"/>
  <c r="AI74" i="4"/>
  <c r="AJ74" i="4"/>
  <c r="X75" i="4"/>
  <c r="Y75" i="4"/>
  <c r="Z75" i="4"/>
  <c r="AA75" i="4"/>
  <c r="AB75" i="4"/>
  <c r="AC75" i="4"/>
  <c r="AD75" i="4"/>
  <c r="AE75" i="4"/>
  <c r="AF75" i="4"/>
  <c r="AG75" i="4"/>
  <c r="AH75" i="4"/>
  <c r="AI75" i="4"/>
  <c r="AJ75" i="4"/>
  <c r="X76" i="4"/>
  <c r="Y76" i="4"/>
  <c r="Z76" i="4"/>
  <c r="AA76" i="4"/>
  <c r="AB76" i="4"/>
  <c r="AC76" i="4"/>
  <c r="AD76" i="4"/>
  <c r="AE76" i="4"/>
  <c r="AF76" i="4"/>
  <c r="AG76" i="4"/>
  <c r="AH76" i="4"/>
  <c r="AI76" i="4"/>
  <c r="AJ76" i="4"/>
  <c r="X77" i="4"/>
  <c r="Y77" i="4"/>
  <c r="Z77" i="4"/>
  <c r="AA77" i="4"/>
  <c r="AB77" i="4"/>
  <c r="AC77" i="4"/>
  <c r="AD77" i="4"/>
  <c r="AE77" i="4"/>
  <c r="AF77" i="4"/>
  <c r="AG77" i="4"/>
  <c r="AH77" i="4"/>
  <c r="AI77" i="4"/>
  <c r="AJ77" i="4"/>
  <c r="X78" i="4"/>
  <c r="Y78" i="4"/>
  <c r="Z78" i="4"/>
  <c r="AA78" i="4"/>
  <c r="AB78" i="4"/>
  <c r="AC78" i="4"/>
  <c r="AD78" i="4"/>
  <c r="AE78" i="4"/>
  <c r="AF78" i="4"/>
  <c r="AG78" i="4"/>
  <c r="AH78" i="4"/>
  <c r="AI78" i="4"/>
  <c r="AJ78" i="4"/>
  <c r="X79" i="4"/>
  <c r="Y79" i="4"/>
  <c r="Z79" i="4"/>
  <c r="AA79" i="4"/>
  <c r="AB79" i="4"/>
  <c r="AC79" i="4"/>
  <c r="AD79" i="4"/>
  <c r="AE79" i="4"/>
  <c r="AF79" i="4"/>
  <c r="AG79" i="4"/>
  <c r="AH79" i="4"/>
  <c r="AI79" i="4"/>
  <c r="AJ79" i="4"/>
  <c r="X80" i="4"/>
  <c r="Y80" i="4"/>
  <c r="Z80" i="4"/>
  <c r="AA80" i="4"/>
  <c r="AB80" i="4"/>
  <c r="AC80" i="4"/>
  <c r="AD80" i="4"/>
  <c r="AE80" i="4"/>
  <c r="AF80" i="4"/>
  <c r="AG80" i="4"/>
  <c r="AH80" i="4"/>
  <c r="AI80" i="4"/>
  <c r="AJ80" i="4"/>
  <c r="X81" i="4"/>
  <c r="Y81" i="4"/>
  <c r="Z81" i="4"/>
  <c r="AA81" i="4"/>
  <c r="AB81" i="4"/>
  <c r="AC81" i="4"/>
  <c r="AD81" i="4"/>
  <c r="AE81" i="4"/>
  <c r="AF81" i="4"/>
  <c r="AG81" i="4"/>
  <c r="AH81" i="4"/>
  <c r="AI81" i="4"/>
  <c r="AJ81" i="4"/>
  <c r="X82" i="4"/>
  <c r="Y82" i="4"/>
  <c r="Z82" i="4"/>
  <c r="AA82" i="4"/>
  <c r="AB82" i="4"/>
  <c r="AC82" i="4"/>
  <c r="AD82" i="4"/>
  <c r="AE82" i="4"/>
  <c r="AF82" i="4"/>
  <c r="AG82" i="4"/>
  <c r="AH82" i="4"/>
  <c r="AI82" i="4"/>
  <c r="AJ82" i="4"/>
  <c r="X83" i="4"/>
  <c r="Y83" i="4"/>
  <c r="Z83" i="4"/>
  <c r="AA83" i="4"/>
  <c r="AB83" i="4"/>
  <c r="AC83" i="4"/>
  <c r="AD83" i="4"/>
  <c r="AE83" i="4"/>
  <c r="AF83" i="4"/>
  <c r="AG83" i="4"/>
  <c r="AH83" i="4"/>
  <c r="AI83" i="4"/>
  <c r="AJ83" i="4"/>
  <c r="X84" i="4"/>
  <c r="Y84" i="4"/>
  <c r="Z84" i="4"/>
  <c r="AA84" i="4"/>
  <c r="AB84" i="4"/>
  <c r="AC84" i="4"/>
  <c r="AD84" i="4"/>
  <c r="AE84" i="4"/>
  <c r="AF84" i="4"/>
  <c r="AG84" i="4"/>
  <c r="AH84" i="4"/>
  <c r="AI84" i="4"/>
  <c r="AJ84" i="4"/>
  <c r="X85" i="4"/>
  <c r="Y85" i="4"/>
  <c r="Z85" i="4"/>
  <c r="AA85" i="4"/>
  <c r="AB85" i="4"/>
  <c r="AC85" i="4"/>
  <c r="AD85" i="4"/>
  <c r="AE85" i="4"/>
  <c r="AF85" i="4"/>
  <c r="AG85" i="4"/>
  <c r="AH85" i="4"/>
  <c r="AI85" i="4"/>
  <c r="AJ85" i="4"/>
  <c r="X86" i="4"/>
  <c r="Y86" i="4"/>
  <c r="Z86" i="4"/>
  <c r="AA86" i="4"/>
  <c r="AB86" i="4"/>
  <c r="AC86" i="4"/>
  <c r="AD86" i="4"/>
  <c r="AE86" i="4"/>
  <c r="AF86" i="4"/>
  <c r="AG86" i="4"/>
  <c r="AH86" i="4"/>
  <c r="AI86" i="4"/>
  <c r="AJ86" i="4"/>
  <c r="X87" i="4"/>
  <c r="Y87" i="4"/>
  <c r="Z87" i="4"/>
  <c r="AA87" i="4"/>
  <c r="AB87" i="4"/>
  <c r="AC87" i="4"/>
  <c r="AD87" i="4"/>
  <c r="AE87" i="4"/>
  <c r="AF87" i="4"/>
  <c r="AG87" i="4"/>
  <c r="AH87" i="4"/>
  <c r="AI87" i="4"/>
  <c r="AJ87" i="4"/>
  <c r="X88" i="4"/>
  <c r="Y88" i="4"/>
  <c r="Z88" i="4"/>
  <c r="AA88" i="4"/>
  <c r="AB88" i="4"/>
  <c r="AC88" i="4"/>
  <c r="AD88" i="4"/>
  <c r="AE88" i="4"/>
  <c r="AF88" i="4"/>
  <c r="AG88" i="4"/>
  <c r="AH88" i="4"/>
  <c r="AI88" i="4"/>
  <c r="AJ88" i="4"/>
  <c r="X89" i="4"/>
  <c r="Y89" i="4"/>
  <c r="Z89" i="4"/>
  <c r="AA89" i="4"/>
  <c r="AB89" i="4"/>
  <c r="AC89" i="4"/>
  <c r="AD89" i="4"/>
  <c r="AE89" i="4"/>
  <c r="AF89" i="4"/>
  <c r="AG89" i="4"/>
  <c r="AH89" i="4"/>
  <c r="AI89" i="4"/>
  <c r="AJ89" i="4"/>
  <c r="X90" i="4"/>
  <c r="Y90" i="4"/>
  <c r="Z90" i="4"/>
  <c r="AA90" i="4"/>
  <c r="AB90" i="4"/>
  <c r="AC90" i="4"/>
  <c r="AD90" i="4"/>
  <c r="AE90" i="4"/>
  <c r="AF90" i="4"/>
  <c r="AG90" i="4"/>
  <c r="AH90" i="4"/>
  <c r="AI90" i="4"/>
  <c r="AJ90" i="4"/>
  <c r="X91" i="4"/>
  <c r="Y91" i="4"/>
  <c r="Z91" i="4"/>
  <c r="AA91" i="4"/>
  <c r="AB91" i="4"/>
  <c r="AC91" i="4"/>
  <c r="AD91" i="4"/>
  <c r="AE91" i="4"/>
  <c r="AF91" i="4"/>
  <c r="AG91" i="4"/>
  <c r="AH91" i="4"/>
  <c r="AI91" i="4"/>
  <c r="AJ91" i="4"/>
  <c r="X92" i="4"/>
  <c r="Y92" i="4"/>
  <c r="Z92" i="4"/>
  <c r="AA92" i="4"/>
  <c r="AB92" i="4"/>
  <c r="AC92" i="4"/>
  <c r="AD92" i="4"/>
  <c r="AE92" i="4"/>
  <c r="AF92" i="4"/>
  <c r="AG92" i="4"/>
  <c r="AH92" i="4"/>
  <c r="AI92" i="4"/>
  <c r="AJ92" i="4"/>
  <c r="X93" i="4"/>
  <c r="Y93" i="4"/>
  <c r="Z93" i="4"/>
  <c r="AA93" i="4"/>
  <c r="AB93" i="4"/>
  <c r="AC93" i="4"/>
  <c r="AD93" i="4"/>
  <c r="AE93" i="4"/>
  <c r="AF93" i="4"/>
  <c r="AG93" i="4"/>
  <c r="AH93" i="4"/>
  <c r="AI93" i="4"/>
  <c r="AJ93" i="4"/>
  <c r="X94" i="4"/>
  <c r="Y94" i="4"/>
  <c r="Z94" i="4"/>
  <c r="AA94" i="4"/>
  <c r="AB94" i="4"/>
  <c r="AC94" i="4"/>
  <c r="AD94" i="4"/>
  <c r="AE94" i="4"/>
  <c r="AF94" i="4"/>
  <c r="AG94" i="4"/>
  <c r="AH94" i="4"/>
  <c r="AI94" i="4"/>
  <c r="AJ94" i="4"/>
  <c r="X95" i="4"/>
  <c r="Y95" i="4"/>
  <c r="Z95" i="4"/>
  <c r="AA95" i="4"/>
  <c r="AB95" i="4"/>
  <c r="AC95" i="4"/>
  <c r="AD95" i="4"/>
  <c r="AE95" i="4"/>
  <c r="AF95" i="4"/>
  <c r="AG95" i="4"/>
  <c r="AH95" i="4"/>
  <c r="AI95" i="4"/>
  <c r="AJ95" i="4"/>
  <c r="X96" i="4"/>
  <c r="Y96" i="4"/>
  <c r="Z96" i="4"/>
  <c r="AA96" i="4"/>
  <c r="AB96" i="4"/>
  <c r="AC96" i="4"/>
  <c r="AD96" i="4"/>
  <c r="AE96" i="4"/>
  <c r="AF96" i="4"/>
  <c r="AG96" i="4"/>
  <c r="AH96" i="4"/>
  <c r="AI96" i="4"/>
  <c r="AJ96" i="4"/>
  <c r="X97" i="4"/>
  <c r="Y97" i="4"/>
  <c r="Z97" i="4"/>
  <c r="AA97" i="4"/>
  <c r="AB97" i="4"/>
  <c r="AC97" i="4"/>
  <c r="AD97" i="4"/>
  <c r="AE97" i="4"/>
  <c r="AF97" i="4"/>
  <c r="AG97" i="4"/>
  <c r="AH97" i="4"/>
  <c r="AI97" i="4"/>
  <c r="AJ97" i="4"/>
  <c r="X98" i="4"/>
  <c r="Y98" i="4"/>
  <c r="Z98" i="4"/>
  <c r="AA98" i="4"/>
  <c r="AB98" i="4"/>
  <c r="AC98" i="4"/>
  <c r="AD98" i="4"/>
  <c r="AE98" i="4"/>
  <c r="AF98" i="4"/>
  <c r="AG98" i="4"/>
  <c r="AH98" i="4"/>
  <c r="AI98" i="4"/>
  <c r="AJ98" i="4"/>
  <c r="X99" i="4"/>
  <c r="Y99" i="4"/>
  <c r="Z99" i="4"/>
  <c r="AA99" i="4"/>
  <c r="AB99" i="4"/>
  <c r="AC99" i="4"/>
  <c r="AD99" i="4"/>
  <c r="AE99" i="4"/>
  <c r="AF99" i="4"/>
  <c r="AG99" i="4"/>
  <c r="AH99" i="4"/>
  <c r="AI99" i="4"/>
  <c r="AJ99" i="4"/>
  <c r="X100" i="4"/>
  <c r="Y100" i="4"/>
  <c r="Z100" i="4"/>
  <c r="AA100" i="4"/>
  <c r="AB100" i="4"/>
  <c r="AC100" i="4"/>
  <c r="AD100" i="4"/>
  <c r="AE100" i="4"/>
  <c r="AF100" i="4"/>
  <c r="AG100" i="4"/>
  <c r="AH100" i="4"/>
  <c r="AI100" i="4"/>
  <c r="AJ100" i="4"/>
  <c r="X101" i="4"/>
  <c r="Y101" i="4"/>
  <c r="Z101" i="4"/>
  <c r="AA101" i="4"/>
  <c r="AB101" i="4"/>
  <c r="AC101" i="4"/>
  <c r="AD101" i="4"/>
  <c r="AE101" i="4"/>
  <c r="AF101" i="4"/>
  <c r="AG101" i="4"/>
  <c r="AH101" i="4"/>
  <c r="AI101" i="4"/>
  <c r="AJ101" i="4"/>
  <c r="X102" i="4"/>
  <c r="Y102" i="4"/>
  <c r="Z102" i="4"/>
  <c r="AA102" i="4"/>
  <c r="AB102" i="4"/>
  <c r="AC102" i="4"/>
  <c r="AD102" i="4"/>
  <c r="AE102" i="4"/>
  <c r="AF102" i="4"/>
  <c r="AG102" i="4"/>
  <c r="AH102" i="4"/>
  <c r="AI102" i="4"/>
  <c r="AJ102" i="4"/>
  <c r="X103" i="4"/>
  <c r="Y103" i="4"/>
  <c r="Z103" i="4"/>
  <c r="AA103" i="4"/>
  <c r="AB103" i="4"/>
  <c r="AC103" i="4"/>
  <c r="AD103" i="4"/>
  <c r="AE103" i="4"/>
  <c r="AF103" i="4"/>
  <c r="AG103" i="4"/>
  <c r="AH103" i="4"/>
  <c r="AI103" i="4"/>
  <c r="AJ103" i="4"/>
  <c r="X104" i="4"/>
  <c r="Y104" i="4"/>
  <c r="Z104" i="4"/>
  <c r="AA104" i="4"/>
  <c r="AB104" i="4"/>
  <c r="AC104" i="4"/>
  <c r="AD104" i="4"/>
  <c r="AE104" i="4"/>
  <c r="AF104" i="4"/>
  <c r="AG104" i="4"/>
  <c r="AH104" i="4"/>
  <c r="AI104" i="4"/>
  <c r="AJ104" i="4"/>
  <c r="X105" i="4"/>
  <c r="Y105" i="4"/>
  <c r="Z105" i="4"/>
  <c r="AA105" i="4"/>
  <c r="AB105" i="4"/>
  <c r="AC105" i="4"/>
  <c r="AD105" i="4"/>
  <c r="AE105" i="4"/>
  <c r="AF105" i="4"/>
  <c r="AG105" i="4"/>
  <c r="AH105" i="4"/>
  <c r="AI105" i="4"/>
  <c r="AJ105" i="4"/>
  <c r="X106" i="4"/>
  <c r="Y106" i="4"/>
  <c r="Z106" i="4"/>
  <c r="AA106" i="4"/>
  <c r="AB106" i="4"/>
  <c r="AC106" i="4"/>
  <c r="AD106" i="4"/>
  <c r="AE106" i="4"/>
  <c r="AF106" i="4"/>
  <c r="AG106" i="4"/>
  <c r="AH106" i="4"/>
  <c r="AI106" i="4"/>
  <c r="AJ106" i="4"/>
  <c r="X107" i="4"/>
  <c r="Y107" i="4"/>
  <c r="Z107" i="4"/>
  <c r="AA107" i="4"/>
  <c r="AB107" i="4"/>
  <c r="AC107" i="4"/>
  <c r="AD107" i="4"/>
  <c r="AE107" i="4"/>
  <c r="AF107" i="4"/>
  <c r="AG107" i="4"/>
  <c r="AH107" i="4"/>
  <c r="AI107" i="4"/>
  <c r="AJ107" i="4"/>
  <c r="X108" i="4"/>
  <c r="Y108" i="4"/>
  <c r="Z108" i="4"/>
  <c r="AA108" i="4"/>
  <c r="AB108" i="4"/>
  <c r="AC108" i="4"/>
  <c r="AD108" i="4"/>
  <c r="AE108" i="4"/>
  <c r="AF108" i="4"/>
  <c r="AG108" i="4"/>
  <c r="AH108" i="4"/>
  <c r="AI108" i="4"/>
  <c r="AJ108" i="4"/>
  <c r="X109" i="4"/>
  <c r="Y109" i="4"/>
  <c r="Z109" i="4"/>
  <c r="AA109" i="4"/>
  <c r="AB109" i="4"/>
  <c r="AC109" i="4"/>
  <c r="AD109" i="4"/>
  <c r="AE109" i="4"/>
  <c r="AF109" i="4"/>
  <c r="AG109" i="4"/>
  <c r="AH109" i="4"/>
  <c r="AI109" i="4"/>
  <c r="AJ109" i="4"/>
  <c r="X110" i="4"/>
  <c r="Y110" i="4"/>
  <c r="Z110" i="4"/>
  <c r="AA110" i="4"/>
  <c r="AB110" i="4"/>
  <c r="AC110" i="4"/>
  <c r="AD110" i="4"/>
  <c r="AE110" i="4"/>
  <c r="AF110" i="4"/>
  <c r="AG110" i="4"/>
  <c r="AH110" i="4"/>
  <c r="AI110" i="4"/>
  <c r="AJ110" i="4"/>
  <c r="X111" i="4"/>
  <c r="Y111" i="4"/>
  <c r="Z111" i="4"/>
  <c r="AA111" i="4"/>
  <c r="AB111" i="4"/>
  <c r="AC111" i="4"/>
  <c r="AD111" i="4"/>
  <c r="AE111" i="4"/>
  <c r="AF111" i="4"/>
  <c r="AG111" i="4"/>
  <c r="AH111" i="4"/>
  <c r="AI111" i="4"/>
  <c r="AJ111" i="4"/>
  <c r="X112" i="4"/>
  <c r="Y112" i="4"/>
  <c r="Z112" i="4"/>
  <c r="AA112" i="4"/>
  <c r="AB112" i="4"/>
  <c r="AC112" i="4"/>
  <c r="AD112" i="4"/>
  <c r="AE112" i="4"/>
  <c r="AF112" i="4"/>
  <c r="AG112" i="4"/>
  <c r="AH112" i="4"/>
  <c r="AI112" i="4"/>
  <c r="AJ112" i="4"/>
  <c r="X113" i="4"/>
  <c r="Y113" i="4"/>
  <c r="Z113" i="4"/>
  <c r="AA113" i="4"/>
  <c r="AB113" i="4"/>
  <c r="AC113" i="4"/>
  <c r="AD113" i="4"/>
  <c r="AE113" i="4"/>
  <c r="AF113" i="4"/>
  <c r="AG113" i="4"/>
  <c r="AH113" i="4"/>
  <c r="AI113" i="4"/>
  <c r="AJ113" i="4"/>
  <c r="X114" i="4"/>
  <c r="Y114" i="4"/>
  <c r="Z114" i="4"/>
  <c r="AA114" i="4"/>
  <c r="AB114" i="4"/>
  <c r="AC114" i="4"/>
  <c r="AD114" i="4"/>
  <c r="AE114" i="4"/>
  <c r="AF114" i="4"/>
  <c r="AG114" i="4"/>
  <c r="AH114" i="4"/>
  <c r="AI114" i="4"/>
  <c r="AJ114" i="4"/>
  <c r="X115" i="4"/>
  <c r="Y115" i="4"/>
  <c r="Z115" i="4"/>
  <c r="AA115" i="4"/>
  <c r="AB115" i="4"/>
  <c r="AC115" i="4"/>
  <c r="AD115" i="4"/>
  <c r="AE115" i="4"/>
  <c r="AF115" i="4"/>
  <c r="AG115" i="4"/>
  <c r="AH115" i="4"/>
  <c r="AI115" i="4"/>
  <c r="AJ115" i="4"/>
  <c r="X116" i="4"/>
  <c r="Y116" i="4"/>
  <c r="Z116" i="4"/>
  <c r="AA116" i="4"/>
  <c r="AB116" i="4"/>
  <c r="AC116" i="4"/>
  <c r="AD116" i="4"/>
  <c r="AE116" i="4"/>
  <c r="AF116" i="4"/>
  <c r="AG116" i="4"/>
  <c r="AH116" i="4"/>
  <c r="AI116" i="4"/>
  <c r="AJ116" i="4"/>
  <c r="X117" i="4"/>
  <c r="Y117" i="4"/>
  <c r="Z117" i="4"/>
  <c r="AA117" i="4"/>
  <c r="AB117" i="4"/>
  <c r="AC117" i="4"/>
  <c r="AD117" i="4"/>
  <c r="AE117" i="4"/>
  <c r="AF117" i="4"/>
  <c r="AG117" i="4"/>
  <c r="AH117" i="4"/>
  <c r="AI117" i="4"/>
  <c r="AJ117" i="4"/>
  <c r="X118" i="4"/>
  <c r="Y118" i="4"/>
  <c r="Z118" i="4"/>
  <c r="AA118" i="4"/>
  <c r="AB118" i="4"/>
  <c r="AC118" i="4"/>
  <c r="AD118" i="4"/>
  <c r="AE118" i="4"/>
  <c r="AF118" i="4"/>
  <c r="AG118" i="4"/>
  <c r="AH118" i="4"/>
  <c r="AI118" i="4"/>
  <c r="AJ118" i="4"/>
  <c r="X119" i="4"/>
  <c r="Y119" i="4"/>
  <c r="Z119" i="4"/>
  <c r="AA119" i="4"/>
  <c r="AB119" i="4"/>
  <c r="AC119" i="4"/>
  <c r="AD119" i="4"/>
  <c r="AE119" i="4"/>
  <c r="AF119" i="4"/>
  <c r="AG119" i="4"/>
  <c r="AH119" i="4"/>
  <c r="AI119" i="4"/>
  <c r="AJ119" i="4"/>
  <c r="X120" i="4"/>
  <c r="Y120" i="4"/>
  <c r="Z120" i="4"/>
  <c r="AA120" i="4"/>
  <c r="AB120" i="4"/>
  <c r="AC120" i="4"/>
  <c r="AD120" i="4"/>
  <c r="AE120" i="4"/>
  <c r="AF120" i="4"/>
  <c r="AG120" i="4"/>
  <c r="AH120" i="4"/>
  <c r="AI120" i="4"/>
  <c r="AJ120" i="4"/>
  <c r="X121" i="4"/>
  <c r="Y121" i="4"/>
  <c r="Z121" i="4"/>
  <c r="AA121" i="4"/>
  <c r="AB121" i="4"/>
  <c r="AC121" i="4"/>
  <c r="AD121" i="4"/>
  <c r="AE121" i="4"/>
  <c r="AF121" i="4"/>
  <c r="AG121" i="4"/>
  <c r="AH121" i="4"/>
  <c r="AI121" i="4"/>
  <c r="AJ121" i="4"/>
  <c r="X122" i="4"/>
  <c r="Y122" i="4"/>
  <c r="Z122" i="4"/>
  <c r="AA122" i="4"/>
  <c r="AB122" i="4"/>
  <c r="AC122" i="4"/>
  <c r="AD122" i="4"/>
  <c r="AE122" i="4"/>
  <c r="AF122" i="4"/>
  <c r="AG122" i="4"/>
  <c r="AH122" i="4"/>
  <c r="AI122" i="4"/>
  <c r="AJ122" i="4"/>
  <c r="X123" i="4"/>
  <c r="Y123" i="4"/>
  <c r="Z123" i="4"/>
  <c r="AA123" i="4"/>
  <c r="AB123" i="4"/>
  <c r="AC123" i="4"/>
  <c r="AD123" i="4"/>
  <c r="AE123" i="4"/>
  <c r="AF123" i="4"/>
  <c r="AG123" i="4"/>
  <c r="AH123" i="4"/>
  <c r="AI123" i="4"/>
  <c r="AJ123" i="4"/>
  <c r="AG2" i="4"/>
  <c r="AG125" i="4" s="1"/>
  <c r="AH2" i="4"/>
  <c r="AH125" i="4" s="1"/>
  <c r="AI2" i="4"/>
  <c r="AI125" i="4" s="1"/>
  <c r="AJ2" i="4"/>
  <c r="AJ126" i="4" s="1"/>
  <c r="AC2" i="4"/>
  <c r="AC126" i="4" s="1"/>
  <c r="AD2" i="4"/>
  <c r="AD126" i="4" s="1"/>
  <c r="AF2" i="4"/>
  <c r="AF126" i="4" s="1"/>
  <c r="Y2" i="4"/>
  <c r="Y125" i="4" s="1"/>
  <c r="Z2" i="4"/>
  <c r="Z125" i="4" s="1"/>
  <c r="AA2" i="4"/>
  <c r="AA125" i="4" s="1"/>
  <c r="AB2" i="4"/>
  <c r="AB126" i="4" s="1"/>
  <c r="X2" i="4"/>
  <c r="X126" i="4" s="1"/>
  <c r="AI126" i="4" l="1"/>
  <c r="AA126" i="4"/>
  <c r="AF125" i="4"/>
  <c r="AH126" i="4"/>
  <c r="Z126" i="4"/>
  <c r="AG126" i="4"/>
  <c r="Y126" i="4"/>
  <c r="AD125" i="4"/>
  <c r="X125" i="4"/>
  <c r="AC125" i="4"/>
  <c r="AJ125" i="4"/>
  <c r="AB125" i="4"/>
</calcChain>
</file>

<file path=xl/sharedStrings.xml><?xml version="1.0" encoding="utf-8"?>
<sst xmlns="http://schemas.openxmlformats.org/spreadsheetml/2006/main" count="148" uniqueCount="69">
  <si>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</si>
  <si>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</si>
  <si>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</si>
  <si>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</si>
  <si>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</si>
  <si>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</si>
  <si>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</si>
  <si>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</si>
  <si>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</si>
  <si>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</si>
  <si>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</si>
  <si>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</si>
  <si>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</si>
  <si>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</si>
  <si>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</si>
  <si>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</si>
  <si>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</si>
  <si>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</si>
  <si>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</si>
  <si>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</si>
  <si>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</si>
  <si>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</si>
  <si>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</si>
  <si>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</si>
  <si>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</si>
  <si>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p value is very small, and the t stat is larger than the t-crit value, so we reject the null hypothesis that the means are the same</t>
  </si>
  <si>
    <t>t-Test: Two-Sample Assuming Equal Variances</t>
  </si>
  <si>
    <t>Pooled Variance</t>
  </si>
  <si>
    <t>T Test Two Sample for category B and C</t>
  </si>
  <si>
    <t>Annual</t>
  </si>
  <si>
    <t>B Percent</t>
  </si>
  <si>
    <t>C Percent</t>
  </si>
  <si>
    <t>D Percent</t>
  </si>
  <si>
    <t>E Percent</t>
  </si>
  <si>
    <t>F Percent</t>
  </si>
  <si>
    <t>G Percent</t>
  </si>
  <si>
    <t>H Percent</t>
  </si>
  <si>
    <t>I Percent</t>
  </si>
  <si>
    <t>J Percent</t>
  </si>
  <si>
    <t>K Percent</t>
  </si>
  <si>
    <t>L Percent</t>
  </si>
  <si>
    <t>M Percent</t>
  </si>
  <si>
    <t>N Percent</t>
  </si>
  <si>
    <t>For Reference:</t>
  </si>
  <si>
    <t>Group</t>
  </si>
  <si>
    <t>Precip Range</t>
  </si>
  <si>
    <t>0-0.2 and T</t>
  </si>
  <si>
    <t>0.03-0.10</t>
  </si>
  <si>
    <t>0.11-0.25</t>
  </si>
  <si>
    <t>0.26-0.50</t>
  </si>
  <si>
    <t>0.51-1.00</t>
  </si>
  <si>
    <t>1.01-1.50</t>
  </si>
  <si>
    <t>1.51-2.00</t>
  </si>
  <si>
    <t>2.01-2.50</t>
  </si>
  <si>
    <t>2.51-3.00</t>
  </si>
  <si>
    <t>3.01-4.00</t>
  </si>
  <si>
    <t>4.01-5.00</t>
  </si>
  <si>
    <t>5.01-6.00</t>
  </si>
  <si>
    <t>6.01-7.00</t>
  </si>
  <si>
    <t>7.01+</t>
  </si>
  <si>
    <t>avg</t>
  </si>
  <si>
    <t>stdev</t>
  </si>
  <si>
    <t xml:space="preserve"> </t>
  </si>
  <si>
    <t>FG</t>
  </si>
  <si>
    <t>HIJ</t>
  </si>
  <si>
    <t>KLMN</t>
  </si>
  <si>
    <t>H-N</t>
  </si>
  <si>
    <t>HN</t>
  </si>
  <si>
    <t>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</si>
</sst>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8" fillId="4" borderId="0" xfId="8" applyBorder="1" applyAlignment="1"/>
    <xf numFmtId="0" fontId="19" fillId="0" borderId="0" xfId="0" applyFont="1"/>
    <xf numFmtId="0" fontId="16" fillId="0" borderId="0" xfId="0" applyFont="1" applyAlignment="1">
      <alignment horizontal="center" vertical="center"/>
    </xf>
    <xf numFmtId="10" fontId="0" fillId="0" borderId="0" xfId="42" applyNumberFormat="1" applyFont="1"/>
    <xf numFmtId="0" fontId="20" fillId="0" borderId="0" xfId="16" applyFont="1"/>
    <xf numFmtId="0" fontId="0" fillId="0" borderId="0" xfId="0"/>
    <xf numFmtId="0" fontId="21" fillId="0" borderId="12" xfId="43" applyBorder="1" applyAlignment="1">
      <alignment horizontal="left" vertical="center" readingOrder="1"/>
    </xf>
    <xf numFmtId="0" fontId="0" fillId="0" borderId="0" xfId="0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Average Contribution as a Percentage of Annual Rainfall</a:t>
            </a:r>
            <a:br>
              <a:rPr lang="en-US" sz="1800" b="1" i="0" baseline="0">
                <a:effectLst/>
              </a:rPr>
            </a:br>
            <a:r>
              <a:rPr lang="en-US" sz="1800" b="1" i="0" baseline="0">
                <a:effectLst/>
              </a:rPr>
              <a:t>of Different Categories of Precipitation Events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Mean</c:v>
          </c:tx>
          <c:invertIfNegative val="0"/>
          <c:cat>
            <c:strRef>
              <c:f>'Amount of Events'!$X$1:$AJ$1</c:f>
              <c:strCache>
                <c:ptCount val="13"/>
                <c:pt idx="0">
                  <c:v>B Percent</c:v>
                </c:pt>
                <c:pt idx="1">
                  <c:v>C Percent</c:v>
                </c:pt>
                <c:pt idx="2">
                  <c:v>D Percent</c:v>
                </c:pt>
                <c:pt idx="3">
                  <c:v>E Percent</c:v>
                </c:pt>
                <c:pt idx="4">
                  <c:v>F Percent</c:v>
                </c:pt>
                <c:pt idx="5">
                  <c:v>G Percent</c:v>
                </c:pt>
                <c:pt idx="6">
                  <c:v>H Percent</c:v>
                </c:pt>
                <c:pt idx="7">
                  <c:v>I Percent</c:v>
                </c:pt>
                <c:pt idx="8">
                  <c:v>J Percent</c:v>
                </c:pt>
                <c:pt idx="9">
                  <c:v>K Percent</c:v>
                </c:pt>
                <c:pt idx="10">
                  <c:v>L Percent</c:v>
                </c:pt>
                <c:pt idx="11">
                  <c:v>M Percent</c:v>
                </c:pt>
                <c:pt idx="12">
                  <c:v>N Percent</c:v>
                </c:pt>
              </c:strCache>
            </c:strRef>
          </c:cat>
          <c:val>
            <c:numRef>
              <c:f>'Amount of Events'!$X$125:$AJ$125</c:f>
              <c:numCache>
                <c:formatCode>0.00%</c:formatCode>
                <c:ptCount val="13"/>
                <c:pt idx="0">
                  <c:v>3.9031270230575496E-2</c:v>
                </c:pt>
                <c:pt idx="1">
                  <c:v>8.9917637574646672E-2</c:v>
                </c:pt>
                <c:pt idx="2">
                  <c:v>0.16733052656287664</c:v>
                </c:pt>
                <c:pt idx="3">
                  <c:v>0.29578983647552715</c:v>
                </c:pt>
                <c:pt idx="4">
                  <c:v>0.18196120967476864</c:v>
                </c:pt>
                <c:pt idx="5">
                  <c:v>0.10432697380705458</c:v>
                </c:pt>
                <c:pt idx="6">
                  <c:v>5.1820086119097601E-2</c:v>
                </c:pt>
                <c:pt idx="7">
                  <c:v>1.8966188407056331E-2</c:v>
                </c:pt>
                <c:pt idx="8">
                  <c:v>2.2911677026791512E-2</c:v>
                </c:pt>
                <c:pt idx="9">
                  <c:v>1.1787944742181826E-2</c:v>
                </c:pt>
                <c:pt idx="10">
                  <c:v>5.2768442386488552E-3</c:v>
                </c:pt>
                <c:pt idx="11">
                  <c:v>3.9855199738651169E-3</c:v>
                </c:pt>
                <c:pt idx="12">
                  <c:v>2.1952990009264672E-3</c:v>
                </c:pt>
              </c:numCache>
            </c:numRef>
          </c:val>
        </c:ser>
        <c:ser>
          <c:idx val="1"/>
          <c:order val="1"/>
          <c:tx>
            <c:v>Standard Deviation</c:v>
          </c:tx>
          <c:invertIfNegative val="0"/>
          <c:cat>
            <c:strRef>
              <c:f>'Amount of Events'!$X$1:$AJ$1</c:f>
              <c:strCache>
                <c:ptCount val="13"/>
                <c:pt idx="0">
                  <c:v>B Percent</c:v>
                </c:pt>
                <c:pt idx="1">
                  <c:v>C Percent</c:v>
                </c:pt>
                <c:pt idx="2">
                  <c:v>D Percent</c:v>
                </c:pt>
                <c:pt idx="3">
                  <c:v>E Percent</c:v>
                </c:pt>
                <c:pt idx="4">
                  <c:v>F Percent</c:v>
                </c:pt>
                <c:pt idx="5">
                  <c:v>G Percent</c:v>
                </c:pt>
                <c:pt idx="6">
                  <c:v>H Percent</c:v>
                </c:pt>
                <c:pt idx="7">
                  <c:v>I Percent</c:v>
                </c:pt>
                <c:pt idx="8">
                  <c:v>J Percent</c:v>
                </c:pt>
                <c:pt idx="9">
                  <c:v>K Percent</c:v>
                </c:pt>
                <c:pt idx="10">
                  <c:v>L Percent</c:v>
                </c:pt>
                <c:pt idx="11">
                  <c:v>M Percent</c:v>
                </c:pt>
                <c:pt idx="12">
                  <c:v>N Percent</c:v>
                </c:pt>
              </c:strCache>
            </c:strRef>
          </c:cat>
          <c:val>
            <c:numRef>
              <c:f>'Amount of Events'!$X$126:$AJ$126</c:f>
              <c:numCache>
                <c:formatCode>0.00%</c:formatCode>
                <c:ptCount val="13"/>
                <c:pt idx="0">
                  <c:v>9.2376127130783681E-3</c:v>
                </c:pt>
                <c:pt idx="1">
                  <c:v>2.3334675460495211E-2</c:v>
                </c:pt>
                <c:pt idx="2">
                  <c:v>4.4300981333724149E-2</c:v>
                </c:pt>
                <c:pt idx="3">
                  <c:v>5.8855291171274769E-2</c:v>
                </c:pt>
                <c:pt idx="4">
                  <c:v>5.9996903572987231E-2</c:v>
                </c:pt>
                <c:pt idx="5">
                  <c:v>6.1835433644590911E-2</c:v>
                </c:pt>
                <c:pt idx="6">
                  <c:v>4.9872965819809496E-2</c:v>
                </c:pt>
                <c:pt idx="7">
                  <c:v>3.4927849387995528E-2</c:v>
                </c:pt>
                <c:pt idx="8">
                  <c:v>4.0308587511609782E-2</c:v>
                </c:pt>
                <c:pt idx="9">
                  <c:v>3.1934783017539034E-2</c:v>
                </c:pt>
                <c:pt idx="10">
                  <c:v>2.3290922221457139E-2</c:v>
                </c:pt>
                <c:pt idx="11">
                  <c:v>2.167303280748625E-2</c:v>
                </c:pt>
                <c:pt idx="12">
                  <c:v>1.7092438226854006E-2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404608"/>
        <c:axId val="140980992"/>
      </c:barChart>
      <c:catAx>
        <c:axId val="142404608"/>
        <c:scaling>
          <c:orientation val="minMax"/>
        </c:scaling>
        <c:delete val="0"/>
        <c:axPos val="b"/>
        <c:majorTickMark val="none"/>
        <c:minorTickMark val="none"/>
        <c:tickLblPos val="nextTo"/>
        <c:crossAx val="140980992"/>
        <c:crosses val="autoZero"/>
        <c:auto val="1"/>
        <c:lblAlgn val="ctr"/>
        <c:lblOffset val="100"/>
        <c:noMultiLvlLbl val="0"/>
      </c:catAx>
      <c:valAx>
        <c:axId val="140980992"/>
        <c:scaling>
          <c:orientation val="minMax"/>
        </c:scaling>
        <c:delete val="0"/>
        <c:axPos val="l"/>
        <c:majorGridlines/>
        <c:numFmt formatCode="0.00%" sourceLinked="1"/>
        <c:majorTickMark val="none"/>
        <c:minorTickMark val="none"/>
        <c:tickLblPos val="nextTo"/>
        <c:crossAx val="1424046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Contribution (Mean)</a:t>
            </a:r>
            <a:r>
              <a:rPr lang="en-US" baseline="0"/>
              <a:t> and Standard Deviation of Different Categories of Precipitation Events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Mean</c:v>
          </c:tx>
          <c:invertIfNegative val="0"/>
          <c:cat>
            <c:strRef>
              <c:f>'Amount of Events'!$C$1:$O$1</c:f>
              <c:strCache>
                <c:ptCount val="13"/>
                <c:pt idx="0">
                  <c:v>B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</c:strCache>
            </c:strRef>
          </c:cat>
          <c:val>
            <c:numRef>
              <c:f>'Amount of Events'!$C$125:$O$125</c:f>
              <c:numCache>
                <c:formatCode>General</c:formatCode>
                <c:ptCount val="13"/>
                <c:pt idx="0">
                  <c:v>1.7509016393442618</c:v>
                </c:pt>
                <c:pt idx="1">
                  <c:v>4.0402459016393442</c:v>
                </c:pt>
                <c:pt idx="2">
                  <c:v>7.5581967213114716</c:v>
                </c:pt>
                <c:pt idx="3">
                  <c:v>13.492377049180302</c:v>
                </c:pt>
                <c:pt idx="4">
                  <c:v>8.3519672131147384</c:v>
                </c:pt>
                <c:pt idx="5">
                  <c:v>4.8747540983606514</c:v>
                </c:pt>
                <c:pt idx="6">
                  <c:v>2.4099999999999988</c:v>
                </c:pt>
                <c:pt idx="7">
                  <c:v>0.93311475409836064</c:v>
                </c:pt>
                <c:pt idx="8">
                  <c:v>1.1205737704918028</c:v>
                </c:pt>
                <c:pt idx="9">
                  <c:v>0.54295081967213121</c:v>
                </c:pt>
                <c:pt idx="10">
                  <c:v>0.26688524590163937</c:v>
                </c:pt>
                <c:pt idx="11">
                  <c:v>0.20918032786885249</c:v>
                </c:pt>
                <c:pt idx="12">
                  <c:v>0.12803278688524591</c:v>
                </c:pt>
              </c:numCache>
            </c:numRef>
          </c:val>
        </c:ser>
        <c:ser>
          <c:idx val="1"/>
          <c:order val="1"/>
          <c:tx>
            <c:v>Standard Deviation</c:v>
          </c:tx>
          <c:invertIfNegative val="0"/>
          <c:cat>
            <c:strRef>
              <c:f>'Amount of Events'!$C$1:$O$1</c:f>
              <c:strCache>
                <c:ptCount val="13"/>
                <c:pt idx="0">
                  <c:v>B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</c:strCache>
            </c:strRef>
          </c:cat>
          <c:val>
            <c:numRef>
              <c:f>'Amount of Events'!$C$126:$O$126</c:f>
              <c:numCache>
                <c:formatCode>General</c:formatCode>
                <c:ptCount val="13"/>
                <c:pt idx="0">
                  <c:v>0.33358952910986378</c:v>
                </c:pt>
                <c:pt idx="1">
                  <c:v>0.87237612499815453</c:v>
                </c:pt>
                <c:pt idx="2">
                  <c:v>1.8410879785896221</c:v>
                </c:pt>
                <c:pt idx="3">
                  <c:v>3.1212195633681659</c:v>
                </c:pt>
                <c:pt idx="4">
                  <c:v>3.0522960020566341</c:v>
                </c:pt>
                <c:pt idx="5">
                  <c:v>3.1236336588361873</c:v>
                </c:pt>
                <c:pt idx="6">
                  <c:v>2.3058820011610934</c:v>
                </c:pt>
                <c:pt idx="7">
                  <c:v>1.7836842889281721</c:v>
                </c:pt>
                <c:pt idx="8">
                  <c:v>1.9981587012491246</c:v>
                </c:pt>
                <c:pt idx="9">
                  <c:v>1.453225744044973</c:v>
                </c:pt>
                <c:pt idx="10">
                  <c:v>1.1744674984282382</c:v>
                </c:pt>
                <c:pt idx="11">
                  <c:v>1.1367797414612093</c:v>
                </c:pt>
                <c:pt idx="12">
                  <c:v>0.99192364802699617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994048"/>
        <c:axId val="140995968"/>
      </c:barChart>
      <c:catAx>
        <c:axId val="140994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Precipitation Category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40995968"/>
        <c:crosses val="autoZero"/>
        <c:auto val="1"/>
        <c:lblAlgn val="ctr"/>
        <c:lblOffset val="100"/>
        <c:noMultiLvlLbl val="0"/>
      </c:catAx>
      <c:valAx>
        <c:axId val="14099596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09940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Contributions of Different Categories of Precipitation Events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Average Number of Events</c:v>
          </c:tx>
          <c:invertIfNegative val="0"/>
          <c:cat>
            <c:strRef>
              <c:f>'Number of Events'!$C$1:$O$1</c:f>
              <c:strCache>
                <c:ptCount val="13"/>
                <c:pt idx="0">
                  <c:v>B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</c:strCache>
            </c:strRef>
          </c:cat>
          <c:val>
            <c:numRef>
              <c:f>'Number of Events'!$C$125:$O$125</c:f>
              <c:numCache>
                <c:formatCode>General</c:formatCode>
                <c:ptCount val="13"/>
                <c:pt idx="0">
                  <c:v>29.327868852459016</c:v>
                </c:pt>
                <c:pt idx="1">
                  <c:v>23.516393442622952</c:v>
                </c:pt>
                <c:pt idx="2">
                  <c:v>20.557377049180328</c:v>
                </c:pt>
                <c:pt idx="3">
                  <c:v>18.918032786885245</c:v>
                </c:pt>
                <c:pt idx="4">
                  <c:v>6.8442622950819674</c:v>
                </c:pt>
                <c:pt idx="5">
                  <c:v>2.819672131147541</c:v>
                </c:pt>
                <c:pt idx="6">
                  <c:v>1.0819672131147542</c:v>
                </c:pt>
                <c:pt idx="7">
                  <c:v>0.34426229508196721</c:v>
                </c:pt>
                <c:pt idx="8">
                  <c:v>0.32786885245901637</c:v>
                </c:pt>
                <c:pt idx="9">
                  <c:v>0.12295081967213115</c:v>
                </c:pt>
                <c:pt idx="10">
                  <c:v>4.9180327868852458E-2</c:v>
                </c:pt>
                <c:pt idx="11">
                  <c:v>3.2786885245901641E-2</c:v>
                </c:pt>
                <c:pt idx="12">
                  <c:v>1.6393442622950821E-2</c:v>
                </c:pt>
              </c:numCache>
            </c:numRef>
          </c:val>
        </c:ser>
        <c:ser>
          <c:idx val="0"/>
          <c:order val="1"/>
          <c:tx>
            <c:v>Average Annual Amount of Precipitation</c:v>
          </c:tx>
          <c:invertIfNegative val="0"/>
          <c:val>
            <c:numRef>
              <c:f>'Amount of Events'!$C$125:$O$125</c:f>
              <c:numCache>
                <c:formatCode>General</c:formatCode>
                <c:ptCount val="13"/>
                <c:pt idx="0">
                  <c:v>1.7509016393442618</c:v>
                </c:pt>
                <c:pt idx="1">
                  <c:v>4.0402459016393442</c:v>
                </c:pt>
                <c:pt idx="2">
                  <c:v>7.5581967213114716</c:v>
                </c:pt>
                <c:pt idx="3">
                  <c:v>13.492377049180302</c:v>
                </c:pt>
                <c:pt idx="4">
                  <c:v>8.3519672131147384</c:v>
                </c:pt>
                <c:pt idx="5">
                  <c:v>4.8747540983606514</c:v>
                </c:pt>
                <c:pt idx="6">
                  <c:v>2.4099999999999988</c:v>
                </c:pt>
                <c:pt idx="7">
                  <c:v>0.93311475409836064</c:v>
                </c:pt>
                <c:pt idx="8">
                  <c:v>1.1205737704918028</c:v>
                </c:pt>
                <c:pt idx="9">
                  <c:v>0.54295081967213121</c:v>
                </c:pt>
                <c:pt idx="10">
                  <c:v>0.26688524590163937</c:v>
                </c:pt>
                <c:pt idx="11">
                  <c:v>0.20918032786885249</c:v>
                </c:pt>
                <c:pt idx="12">
                  <c:v>0.12803278688524591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021568"/>
        <c:axId val="141023104"/>
      </c:barChart>
      <c:catAx>
        <c:axId val="141021568"/>
        <c:scaling>
          <c:orientation val="minMax"/>
        </c:scaling>
        <c:delete val="0"/>
        <c:axPos val="b"/>
        <c:majorTickMark val="none"/>
        <c:minorTickMark val="none"/>
        <c:tickLblPos val="nextTo"/>
        <c:crossAx val="141023104"/>
        <c:crosses val="autoZero"/>
        <c:auto val="1"/>
        <c:lblAlgn val="ctr"/>
        <c:lblOffset val="100"/>
        <c:noMultiLvlLbl val="0"/>
      </c:catAx>
      <c:valAx>
        <c:axId val="14102310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10215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8505020279621731"/>
          <c:y val="0.11094867805055138"/>
          <c:w val="0.28792782392136768"/>
          <c:h val="7.7481919434701466E-2"/>
        </c:manualLayout>
      </c:layout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New Brunswick Number of Binned Events (Small)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0.03 - 0.10</c:v>
          </c:tx>
          <c:marker>
            <c:symbol val="none"/>
          </c:marker>
          <c:trendline>
            <c:spPr>
              <a:ln w="38100">
                <a:solidFill>
                  <a:schemeClr val="accent1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0.10045914177985289"/>
                  <c:y val="3.0695820065375773E-3"/>
                </c:manualLayout>
              </c:layout>
              <c:numFmt formatCode="General" sourceLinked="0"/>
            </c:trendlineLbl>
          </c:trendline>
          <c:xVal>
            <c:numRef>
              <c:f>'Number of Events'!$A$2:$A$123</c:f>
              <c:numCache>
                <c:formatCode>General</c:formatCode>
                <c:ptCount val="122"/>
                <c:pt idx="0">
                  <c:v>1896</c:v>
                </c:pt>
                <c:pt idx="1">
                  <c:v>1897</c:v>
                </c:pt>
                <c:pt idx="2">
                  <c:v>1898</c:v>
                </c:pt>
                <c:pt idx="3">
                  <c:v>1899</c:v>
                </c:pt>
                <c:pt idx="4">
                  <c:v>1900</c:v>
                </c:pt>
                <c:pt idx="5">
                  <c:v>1901</c:v>
                </c:pt>
                <c:pt idx="6">
                  <c:v>1902</c:v>
                </c:pt>
                <c:pt idx="7">
                  <c:v>1903</c:v>
                </c:pt>
                <c:pt idx="8">
                  <c:v>1904</c:v>
                </c:pt>
                <c:pt idx="9">
                  <c:v>1905</c:v>
                </c:pt>
                <c:pt idx="10">
                  <c:v>1906</c:v>
                </c:pt>
                <c:pt idx="11">
                  <c:v>1907</c:v>
                </c:pt>
                <c:pt idx="12">
                  <c:v>1908</c:v>
                </c:pt>
                <c:pt idx="13">
                  <c:v>1909</c:v>
                </c:pt>
                <c:pt idx="14">
                  <c:v>1910</c:v>
                </c:pt>
                <c:pt idx="15">
                  <c:v>1911</c:v>
                </c:pt>
                <c:pt idx="16">
                  <c:v>1912</c:v>
                </c:pt>
                <c:pt idx="17">
                  <c:v>1913</c:v>
                </c:pt>
                <c:pt idx="18">
                  <c:v>1914</c:v>
                </c:pt>
                <c:pt idx="19">
                  <c:v>1915</c:v>
                </c:pt>
                <c:pt idx="20">
                  <c:v>1916</c:v>
                </c:pt>
                <c:pt idx="21">
                  <c:v>1917</c:v>
                </c:pt>
                <c:pt idx="22">
                  <c:v>1918</c:v>
                </c:pt>
                <c:pt idx="23">
                  <c:v>1919</c:v>
                </c:pt>
                <c:pt idx="24">
                  <c:v>1920</c:v>
                </c:pt>
                <c:pt idx="25">
                  <c:v>1921</c:v>
                </c:pt>
                <c:pt idx="26">
                  <c:v>1922</c:v>
                </c:pt>
                <c:pt idx="27">
                  <c:v>1923</c:v>
                </c:pt>
                <c:pt idx="28">
                  <c:v>1924</c:v>
                </c:pt>
                <c:pt idx="29">
                  <c:v>1925</c:v>
                </c:pt>
                <c:pt idx="30">
                  <c:v>1926</c:v>
                </c:pt>
                <c:pt idx="31">
                  <c:v>1927</c:v>
                </c:pt>
                <c:pt idx="32">
                  <c:v>1928</c:v>
                </c:pt>
                <c:pt idx="33">
                  <c:v>1929</c:v>
                </c:pt>
                <c:pt idx="34">
                  <c:v>1930</c:v>
                </c:pt>
                <c:pt idx="35">
                  <c:v>1931</c:v>
                </c:pt>
                <c:pt idx="36">
                  <c:v>1932</c:v>
                </c:pt>
                <c:pt idx="37">
                  <c:v>1933</c:v>
                </c:pt>
                <c:pt idx="38">
                  <c:v>1934</c:v>
                </c:pt>
                <c:pt idx="39">
                  <c:v>1935</c:v>
                </c:pt>
                <c:pt idx="40">
                  <c:v>1936</c:v>
                </c:pt>
                <c:pt idx="41">
                  <c:v>1937</c:v>
                </c:pt>
                <c:pt idx="42">
                  <c:v>1938</c:v>
                </c:pt>
                <c:pt idx="43">
                  <c:v>1939</c:v>
                </c:pt>
                <c:pt idx="44">
                  <c:v>1940</c:v>
                </c:pt>
                <c:pt idx="45">
                  <c:v>1941</c:v>
                </c:pt>
                <c:pt idx="46">
                  <c:v>1942</c:v>
                </c:pt>
                <c:pt idx="47">
                  <c:v>1943</c:v>
                </c:pt>
                <c:pt idx="48">
                  <c:v>1944</c:v>
                </c:pt>
                <c:pt idx="49">
                  <c:v>1945</c:v>
                </c:pt>
                <c:pt idx="50">
                  <c:v>1946</c:v>
                </c:pt>
                <c:pt idx="51">
                  <c:v>1947</c:v>
                </c:pt>
                <c:pt idx="52">
                  <c:v>1948</c:v>
                </c:pt>
                <c:pt idx="53">
                  <c:v>1949</c:v>
                </c:pt>
                <c:pt idx="54">
                  <c:v>1950</c:v>
                </c:pt>
                <c:pt idx="55">
                  <c:v>1951</c:v>
                </c:pt>
                <c:pt idx="56">
                  <c:v>1952</c:v>
                </c:pt>
                <c:pt idx="57">
                  <c:v>1953</c:v>
                </c:pt>
                <c:pt idx="58">
                  <c:v>1954</c:v>
                </c:pt>
                <c:pt idx="59">
                  <c:v>1955</c:v>
                </c:pt>
                <c:pt idx="60">
                  <c:v>1956</c:v>
                </c:pt>
                <c:pt idx="61">
                  <c:v>1957</c:v>
                </c:pt>
                <c:pt idx="62">
                  <c:v>1958</c:v>
                </c:pt>
                <c:pt idx="63">
                  <c:v>1959</c:v>
                </c:pt>
                <c:pt idx="64">
                  <c:v>1960</c:v>
                </c:pt>
                <c:pt idx="65">
                  <c:v>1961</c:v>
                </c:pt>
                <c:pt idx="66">
                  <c:v>1962</c:v>
                </c:pt>
                <c:pt idx="67">
                  <c:v>1963</c:v>
                </c:pt>
                <c:pt idx="68">
                  <c:v>1964</c:v>
                </c:pt>
                <c:pt idx="69">
                  <c:v>1965</c:v>
                </c:pt>
                <c:pt idx="70">
                  <c:v>1966</c:v>
                </c:pt>
                <c:pt idx="71">
                  <c:v>1967</c:v>
                </c:pt>
                <c:pt idx="72">
                  <c:v>1968</c:v>
                </c:pt>
                <c:pt idx="73">
                  <c:v>1969</c:v>
                </c:pt>
                <c:pt idx="74">
                  <c:v>1970</c:v>
                </c:pt>
                <c:pt idx="75">
                  <c:v>1971</c:v>
                </c:pt>
                <c:pt idx="76">
                  <c:v>1972</c:v>
                </c:pt>
                <c:pt idx="77">
                  <c:v>1973</c:v>
                </c:pt>
                <c:pt idx="78">
                  <c:v>1974</c:v>
                </c:pt>
                <c:pt idx="79">
                  <c:v>1975</c:v>
                </c:pt>
                <c:pt idx="80">
                  <c:v>1976</c:v>
                </c:pt>
                <c:pt idx="81">
                  <c:v>1977</c:v>
                </c:pt>
                <c:pt idx="82">
                  <c:v>1978</c:v>
                </c:pt>
                <c:pt idx="83">
                  <c:v>1979</c:v>
                </c:pt>
                <c:pt idx="84">
                  <c:v>1980</c:v>
                </c:pt>
                <c:pt idx="85">
                  <c:v>1981</c:v>
                </c:pt>
                <c:pt idx="86">
                  <c:v>1982</c:v>
                </c:pt>
                <c:pt idx="87">
                  <c:v>1983</c:v>
                </c:pt>
                <c:pt idx="88">
                  <c:v>1984</c:v>
                </c:pt>
                <c:pt idx="89">
                  <c:v>1985</c:v>
                </c:pt>
                <c:pt idx="90">
                  <c:v>1986</c:v>
                </c:pt>
                <c:pt idx="91">
                  <c:v>1987</c:v>
                </c:pt>
                <c:pt idx="92">
                  <c:v>1988</c:v>
                </c:pt>
                <c:pt idx="93">
                  <c:v>1989</c:v>
                </c:pt>
                <c:pt idx="94">
                  <c:v>1990</c:v>
                </c:pt>
                <c:pt idx="95">
                  <c:v>1991</c:v>
                </c:pt>
                <c:pt idx="96">
                  <c:v>1992</c:v>
                </c:pt>
                <c:pt idx="97">
                  <c:v>1993</c:v>
                </c:pt>
                <c:pt idx="98">
                  <c:v>1994</c:v>
                </c:pt>
                <c:pt idx="99">
                  <c:v>1995</c:v>
                </c:pt>
                <c:pt idx="100">
                  <c:v>1996</c:v>
                </c:pt>
                <c:pt idx="101">
                  <c:v>1997</c:v>
                </c:pt>
                <c:pt idx="102">
                  <c:v>1998</c:v>
                </c:pt>
                <c:pt idx="103">
                  <c:v>1999</c:v>
                </c:pt>
                <c:pt idx="104">
                  <c:v>2000</c:v>
                </c:pt>
                <c:pt idx="105">
                  <c:v>2001</c:v>
                </c:pt>
                <c:pt idx="106">
                  <c:v>2002</c:v>
                </c:pt>
                <c:pt idx="107">
                  <c:v>2003</c:v>
                </c:pt>
                <c:pt idx="108">
                  <c:v>2004</c:v>
                </c:pt>
                <c:pt idx="109">
                  <c:v>2005</c:v>
                </c:pt>
                <c:pt idx="110">
                  <c:v>2006</c:v>
                </c:pt>
                <c:pt idx="111">
                  <c:v>2007</c:v>
                </c:pt>
                <c:pt idx="112">
                  <c:v>2008</c:v>
                </c:pt>
                <c:pt idx="113">
                  <c:v>2009</c:v>
                </c:pt>
                <c:pt idx="114">
                  <c:v>2010</c:v>
                </c:pt>
                <c:pt idx="115">
                  <c:v>2011</c:v>
                </c:pt>
                <c:pt idx="116">
                  <c:v>2012</c:v>
                </c:pt>
                <c:pt idx="117">
                  <c:v>2013</c:v>
                </c:pt>
                <c:pt idx="118">
                  <c:v>2014</c:v>
                </c:pt>
                <c:pt idx="119">
                  <c:v>2015</c:v>
                </c:pt>
                <c:pt idx="120">
                  <c:v>2016</c:v>
                </c:pt>
                <c:pt idx="121">
                  <c:v>2017</c:v>
                </c:pt>
              </c:numCache>
            </c:numRef>
          </c:xVal>
          <c:yVal>
            <c:numRef>
              <c:f>'Number of Events'!$C$2:$C$123</c:f>
              <c:numCache>
                <c:formatCode>General</c:formatCode>
                <c:ptCount val="122"/>
                <c:pt idx="0">
                  <c:v>23</c:v>
                </c:pt>
                <c:pt idx="1">
                  <c:v>31</c:v>
                </c:pt>
                <c:pt idx="2">
                  <c:v>32</c:v>
                </c:pt>
                <c:pt idx="3">
                  <c:v>28</c:v>
                </c:pt>
                <c:pt idx="4">
                  <c:v>31</c:v>
                </c:pt>
                <c:pt idx="5">
                  <c:v>31</c:v>
                </c:pt>
                <c:pt idx="6">
                  <c:v>38</c:v>
                </c:pt>
                <c:pt idx="7">
                  <c:v>30</c:v>
                </c:pt>
                <c:pt idx="8">
                  <c:v>38</c:v>
                </c:pt>
                <c:pt idx="9">
                  <c:v>30</c:v>
                </c:pt>
                <c:pt idx="10">
                  <c:v>27</c:v>
                </c:pt>
                <c:pt idx="11">
                  <c:v>21</c:v>
                </c:pt>
                <c:pt idx="12">
                  <c:v>25</c:v>
                </c:pt>
                <c:pt idx="13">
                  <c:v>35</c:v>
                </c:pt>
                <c:pt idx="14">
                  <c:v>44</c:v>
                </c:pt>
                <c:pt idx="15">
                  <c:v>27</c:v>
                </c:pt>
                <c:pt idx="16">
                  <c:v>22</c:v>
                </c:pt>
                <c:pt idx="17">
                  <c:v>27</c:v>
                </c:pt>
                <c:pt idx="18">
                  <c:v>24</c:v>
                </c:pt>
                <c:pt idx="19">
                  <c:v>25</c:v>
                </c:pt>
                <c:pt idx="20">
                  <c:v>34</c:v>
                </c:pt>
                <c:pt idx="21">
                  <c:v>34</c:v>
                </c:pt>
                <c:pt idx="22">
                  <c:v>28</c:v>
                </c:pt>
                <c:pt idx="23">
                  <c:v>41</c:v>
                </c:pt>
                <c:pt idx="24">
                  <c:v>30</c:v>
                </c:pt>
                <c:pt idx="25">
                  <c:v>33</c:v>
                </c:pt>
                <c:pt idx="26">
                  <c:v>27</c:v>
                </c:pt>
                <c:pt idx="27">
                  <c:v>25</c:v>
                </c:pt>
                <c:pt idx="28">
                  <c:v>25</c:v>
                </c:pt>
                <c:pt idx="29">
                  <c:v>28</c:v>
                </c:pt>
                <c:pt idx="30">
                  <c:v>36</c:v>
                </c:pt>
                <c:pt idx="31">
                  <c:v>33</c:v>
                </c:pt>
                <c:pt idx="32">
                  <c:v>32</c:v>
                </c:pt>
                <c:pt idx="33">
                  <c:v>23</c:v>
                </c:pt>
                <c:pt idx="34">
                  <c:v>28</c:v>
                </c:pt>
                <c:pt idx="35">
                  <c:v>29</c:v>
                </c:pt>
                <c:pt idx="36">
                  <c:v>27</c:v>
                </c:pt>
                <c:pt idx="37">
                  <c:v>31</c:v>
                </c:pt>
                <c:pt idx="38">
                  <c:v>37</c:v>
                </c:pt>
                <c:pt idx="39">
                  <c:v>31</c:v>
                </c:pt>
                <c:pt idx="40">
                  <c:v>31</c:v>
                </c:pt>
                <c:pt idx="41">
                  <c:v>34</c:v>
                </c:pt>
                <c:pt idx="42">
                  <c:v>38</c:v>
                </c:pt>
                <c:pt idx="43">
                  <c:v>28</c:v>
                </c:pt>
                <c:pt idx="44">
                  <c:v>28</c:v>
                </c:pt>
                <c:pt idx="45">
                  <c:v>26</c:v>
                </c:pt>
                <c:pt idx="46">
                  <c:v>19</c:v>
                </c:pt>
                <c:pt idx="47">
                  <c:v>30</c:v>
                </c:pt>
                <c:pt idx="48">
                  <c:v>28</c:v>
                </c:pt>
                <c:pt idx="49">
                  <c:v>25</c:v>
                </c:pt>
                <c:pt idx="50">
                  <c:v>27</c:v>
                </c:pt>
                <c:pt idx="51">
                  <c:v>27</c:v>
                </c:pt>
                <c:pt idx="52">
                  <c:v>41</c:v>
                </c:pt>
                <c:pt idx="53">
                  <c:v>30</c:v>
                </c:pt>
                <c:pt idx="54">
                  <c:v>40</c:v>
                </c:pt>
                <c:pt idx="55">
                  <c:v>37</c:v>
                </c:pt>
                <c:pt idx="56">
                  <c:v>32</c:v>
                </c:pt>
                <c:pt idx="57">
                  <c:v>22</c:v>
                </c:pt>
                <c:pt idx="58">
                  <c:v>27</c:v>
                </c:pt>
                <c:pt idx="59">
                  <c:v>29</c:v>
                </c:pt>
                <c:pt idx="60">
                  <c:v>28</c:v>
                </c:pt>
                <c:pt idx="61">
                  <c:v>37</c:v>
                </c:pt>
                <c:pt idx="62">
                  <c:v>25</c:v>
                </c:pt>
                <c:pt idx="63">
                  <c:v>26</c:v>
                </c:pt>
                <c:pt idx="64">
                  <c:v>21</c:v>
                </c:pt>
                <c:pt idx="65">
                  <c:v>24</c:v>
                </c:pt>
                <c:pt idx="66">
                  <c:v>34</c:v>
                </c:pt>
                <c:pt idx="67">
                  <c:v>29</c:v>
                </c:pt>
                <c:pt idx="68">
                  <c:v>27</c:v>
                </c:pt>
                <c:pt idx="69">
                  <c:v>33</c:v>
                </c:pt>
                <c:pt idx="70">
                  <c:v>24</c:v>
                </c:pt>
                <c:pt idx="71">
                  <c:v>22</c:v>
                </c:pt>
                <c:pt idx="72">
                  <c:v>28</c:v>
                </c:pt>
                <c:pt idx="73">
                  <c:v>31</c:v>
                </c:pt>
                <c:pt idx="74">
                  <c:v>26</c:v>
                </c:pt>
                <c:pt idx="75">
                  <c:v>29</c:v>
                </c:pt>
                <c:pt idx="76">
                  <c:v>35</c:v>
                </c:pt>
                <c:pt idx="77">
                  <c:v>26</c:v>
                </c:pt>
                <c:pt idx="78">
                  <c:v>22</c:v>
                </c:pt>
                <c:pt idx="79">
                  <c:v>28</c:v>
                </c:pt>
                <c:pt idx="80">
                  <c:v>29</c:v>
                </c:pt>
                <c:pt idx="81">
                  <c:v>26</c:v>
                </c:pt>
                <c:pt idx="82">
                  <c:v>24</c:v>
                </c:pt>
                <c:pt idx="83">
                  <c:v>26</c:v>
                </c:pt>
                <c:pt idx="84">
                  <c:v>22</c:v>
                </c:pt>
                <c:pt idx="85">
                  <c:v>32</c:v>
                </c:pt>
                <c:pt idx="86">
                  <c:v>25</c:v>
                </c:pt>
                <c:pt idx="87">
                  <c:v>19</c:v>
                </c:pt>
                <c:pt idx="88">
                  <c:v>25</c:v>
                </c:pt>
                <c:pt idx="89">
                  <c:v>34</c:v>
                </c:pt>
                <c:pt idx="90">
                  <c:v>35</c:v>
                </c:pt>
                <c:pt idx="91">
                  <c:v>31</c:v>
                </c:pt>
                <c:pt idx="92">
                  <c:v>17</c:v>
                </c:pt>
                <c:pt idx="93">
                  <c:v>36</c:v>
                </c:pt>
                <c:pt idx="94">
                  <c:v>39</c:v>
                </c:pt>
                <c:pt idx="95">
                  <c:v>24</c:v>
                </c:pt>
                <c:pt idx="96">
                  <c:v>31</c:v>
                </c:pt>
                <c:pt idx="97">
                  <c:v>28</c:v>
                </c:pt>
                <c:pt idx="98">
                  <c:v>26</c:v>
                </c:pt>
                <c:pt idx="99">
                  <c:v>22</c:v>
                </c:pt>
                <c:pt idx="100">
                  <c:v>40</c:v>
                </c:pt>
                <c:pt idx="101">
                  <c:v>38</c:v>
                </c:pt>
                <c:pt idx="102">
                  <c:v>34</c:v>
                </c:pt>
                <c:pt idx="103">
                  <c:v>28</c:v>
                </c:pt>
                <c:pt idx="104">
                  <c:v>34</c:v>
                </c:pt>
                <c:pt idx="105">
                  <c:v>34</c:v>
                </c:pt>
                <c:pt idx="106">
                  <c:v>26</c:v>
                </c:pt>
                <c:pt idx="107">
                  <c:v>31</c:v>
                </c:pt>
                <c:pt idx="108">
                  <c:v>28</c:v>
                </c:pt>
                <c:pt idx="109">
                  <c:v>32</c:v>
                </c:pt>
                <c:pt idx="110">
                  <c:v>18</c:v>
                </c:pt>
                <c:pt idx="111">
                  <c:v>30</c:v>
                </c:pt>
                <c:pt idx="112">
                  <c:v>33</c:v>
                </c:pt>
                <c:pt idx="113">
                  <c:v>34</c:v>
                </c:pt>
                <c:pt idx="114">
                  <c:v>27</c:v>
                </c:pt>
                <c:pt idx="115">
                  <c:v>26</c:v>
                </c:pt>
                <c:pt idx="116">
                  <c:v>27</c:v>
                </c:pt>
                <c:pt idx="117">
                  <c:v>30</c:v>
                </c:pt>
                <c:pt idx="118">
                  <c:v>20</c:v>
                </c:pt>
                <c:pt idx="119">
                  <c:v>32</c:v>
                </c:pt>
                <c:pt idx="120">
                  <c:v>31</c:v>
                </c:pt>
                <c:pt idx="121">
                  <c:v>39</c:v>
                </c:pt>
              </c:numCache>
            </c:numRef>
          </c:yVal>
          <c:smooth val="0"/>
        </c:ser>
        <c:ser>
          <c:idx val="1"/>
          <c:order val="1"/>
          <c:tx>
            <c:v>0.11 - 0.25</c:v>
          </c:tx>
          <c:marker>
            <c:symbol val="none"/>
          </c:marker>
          <c:trendline>
            <c:spPr>
              <a:ln w="28575">
                <a:solidFill>
                  <a:schemeClr val="accent2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0.10098128309902869"/>
                  <c:y val="-2.6247324266838894E-2"/>
                </c:manualLayout>
              </c:layout>
              <c:numFmt formatCode="General" sourceLinked="0"/>
            </c:trendlineLbl>
          </c:trendline>
          <c:xVal>
            <c:numRef>
              <c:f>'Number of Events'!$A$2:$A$123</c:f>
              <c:numCache>
                <c:formatCode>General</c:formatCode>
                <c:ptCount val="122"/>
                <c:pt idx="0">
                  <c:v>1896</c:v>
                </c:pt>
                <c:pt idx="1">
                  <c:v>1897</c:v>
                </c:pt>
                <c:pt idx="2">
                  <c:v>1898</c:v>
                </c:pt>
                <c:pt idx="3">
                  <c:v>1899</c:v>
                </c:pt>
                <c:pt idx="4">
                  <c:v>1900</c:v>
                </c:pt>
                <c:pt idx="5">
                  <c:v>1901</c:v>
                </c:pt>
                <c:pt idx="6">
                  <c:v>1902</c:v>
                </c:pt>
                <c:pt idx="7">
                  <c:v>1903</c:v>
                </c:pt>
                <c:pt idx="8">
                  <c:v>1904</c:v>
                </c:pt>
                <c:pt idx="9">
                  <c:v>1905</c:v>
                </c:pt>
                <c:pt idx="10">
                  <c:v>1906</c:v>
                </c:pt>
                <c:pt idx="11">
                  <c:v>1907</c:v>
                </c:pt>
                <c:pt idx="12">
                  <c:v>1908</c:v>
                </c:pt>
                <c:pt idx="13">
                  <c:v>1909</c:v>
                </c:pt>
                <c:pt idx="14">
                  <c:v>1910</c:v>
                </c:pt>
                <c:pt idx="15">
                  <c:v>1911</c:v>
                </c:pt>
                <c:pt idx="16">
                  <c:v>1912</c:v>
                </c:pt>
                <c:pt idx="17">
                  <c:v>1913</c:v>
                </c:pt>
                <c:pt idx="18">
                  <c:v>1914</c:v>
                </c:pt>
                <c:pt idx="19">
                  <c:v>1915</c:v>
                </c:pt>
                <c:pt idx="20">
                  <c:v>1916</c:v>
                </c:pt>
                <c:pt idx="21">
                  <c:v>1917</c:v>
                </c:pt>
                <c:pt idx="22">
                  <c:v>1918</c:v>
                </c:pt>
                <c:pt idx="23">
                  <c:v>1919</c:v>
                </c:pt>
                <c:pt idx="24">
                  <c:v>1920</c:v>
                </c:pt>
                <c:pt idx="25">
                  <c:v>1921</c:v>
                </c:pt>
                <c:pt idx="26">
                  <c:v>1922</c:v>
                </c:pt>
                <c:pt idx="27">
                  <c:v>1923</c:v>
                </c:pt>
                <c:pt idx="28">
                  <c:v>1924</c:v>
                </c:pt>
                <c:pt idx="29">
                  <c:v>1925</c:v>
                </c:pt>
                <c:pt idx="30">
                  <c:v>1926</c:v>
                </c:pt>
                <c:pt idx="31">
                  <c:v>1927</c:v>
                </c:pt>
                <c:pt idx="32">
                  <c:v>1928</c:v>
                </c:pt>
                <c:pt idx="33">
                  <c:v>1929</c:v>
                </c:pt>
                <c:pt idx="34">
                  <c:v>1930</c:v>
                </c:pt>
                <c:pt idx="35">
                  <c:v>1931</c:v>
                </c:pt>
                <c:pt idx="36">
                  <c:v>1932</c:v>
                </c:pt>
                <c:pt idx="37">
                  <c:v>1933</c:v>
                </c:pt>
                <c:pt idx="38">
                  <c:v>1934</c:v>
                </c:pt>
                <c:pt idx="39">
                  <c:v>1935</c:v>
                </c:pt>
                <c:pt idx="40">
                  <c:v>1936</c:v>
                </c:pt>
                <c:pt idx="41">
                  <c:v>1937</c:v>
                </c:pt>
                <c:pt idx="42">
                  <c:v>1938</c:v>
                </c:pt>
                <c:pt idx="43">
                  <c:v>1939</c:v>
                </c:pt>
                <c:pt idx="44">
                  <c:v>1940</c:v>
                </c:pt>
                <c:pt idx="45">
                  <c:v>1941</c:v>
                </c:pt>
                <c:pt idx="46">
                  <c:v>1942</c:v>
                </c:pt>
                <c:pt idx="47">
                  <c:v>1943</c:v>
                </c:pt>
                <c:pt idx="48">
                  <c:v>1944</c:v>
                </c:pt>
                <c:pt idx="49">
                  <c:v>1945</c:v>
                </c:pt>
                <c:pt idx="50">
                  <c:v>1946</c:v>
                </c:pt>
                <c:pt idx="51">
                  <c:v>1947</c:v>
                </c:pt>
                <c:pt idx="52">
                  <c:v>1948</c:v>
                </c:pt>
                <c:pt idx="53">
                  <c:v>1949</c:v>
                </c:pt>
                <c:pt idx="54">
                  <c:v>1950</c:v>
                </c:pt>
                <c:pt idx="55">
                  <c:v>1951</c:v>
                </c:pt>
                <c:pt idx="56">
                  <c:v>1952</c:v>
                </c:pt>
                <c:pt idx="57">
                  <c:v>1953</c:v>
                </c:pt>
                <c:pt idx="58">
                  <c:v>1954</c:v>
                </c:pt>
                <c:pt idx="59">
                  <c:v>1955</c:v>
                </c:pt>
                <c:pt idx="60">
                  <c:v>1956</c:v>
                </c:pt>
                <c:pt idx="61">
                  <c:v>1957</c:v>
                </c:pt>
                <c:pt idx="62">
                  <c:v>1958</c:v>
                </c:pt>
                <c:pt idx="63">
                  <c:v>1959</c:v>
                </c:pt>
                <c:pt idx="64">
                  <c:v>1960</c:v>
                </c:pt>
                <c:pt idx="65">
                  <c:v>1961</c:v>
                </c:pt>
                <c:pt idx="66">
                  <c:v>1962</c:v>
                </c:pt>
                <c:pt idx="67">
                  <c:v>1963</c:v>
                </c:pt>
                <c:pt idx="68">
                  <c:v>1964</c:v>
                </c:pt>
                <c:pt idx="69">
                  <c:v>1965</c:v>
                </c:pt>
                <c:pt idx="70">
                  <c:v>1966</c:v>
                </c:pt>
                <c:pt idx="71">
                  <c:v>1967</c:v>
                </c:pt>
                <c:pt idx="72">
                  <c:v>1968</c:v>
                </c:pt>
                <c:pt idx="73">
                  <c:v>1969</c:v>
                </c:pt>
                <c:pt idx="74">
                  <c:v>1970</c:v>
                </c:pt>
                <c:pt idx="75">
                  <c:v>1971</c:v>
                </c:pt>
                <c:pt idx="76">
                  <c:v>1972</c:v>
                </c:pt>
                <c:pt idx="77">
                  <c:v>1973</c:v>
                </c:pt>
                <c:pt idx="78">
                  <c:v>1974</c:v>
                </c:pt>
                <c:pt idx="79">
                  <c:v>1975</c:v>
                </c:pt>
                <c:pt idx="80">
                  <c:v>1976</c:v>
                </c:pt>
                <c:pt idx="81">
                  <c:v>1977</c:v>
                </c:pt>
                <c:pt idx="82">
                  <c:v>1978</c:v>
                </c:pt>
                <c:pt idx="83">
                  <c:v>1979</c:v>
                </c:pt>
                <c:pt idx="84">
                  <c:v>1980</c:v>
                </c:pt>
                <c:pt idx="85">
                  <c:v>1981</c:v>
                </c:pt>
                <c:pt idx="86">
                  <c:v>1982</c:v>
                </c:pt>
                <c:pt idx="87">
                  <c:v>1983</c:v>
                </c:pt>
                <c:pt idx="88">
                  <c:v>1984</c:v>
                </c:pt>
                <c:pt idx="89">
                  <c:v>1985</c:v>
                </c:pt>
                <c:pt idx="90">
                  <c:v>1986</c:v>
                </c:pt>
                <c:pt idx="91">
                  <c:v>1987</c:v>
                </c:pt>
                <c:pt idx="92">
                  <c:v>1988</c:v>
                </c:pt>
                <c:pt idx="93">
                  <c:v>1989</c:v>
                </c:pt>
                <c:pt idx="94">
                  <c:v>1990</c:v>
                </c:pt>
                <c:pt idx="95">
                  <c:v>1991</c:v>
                </c:pt>
                <c:pt idx="96">
                  <c:v>1992</c:v>
                </c:pt>
                <c:pt idx="97">
                  <c:v>1993</c:v>
                </c:pt>
                <c:pt idx="98">
                  <c:v>1994</c:v>
                </c:pt>
                <c:pt idx="99">
                  <c:v>1995</c:v>
                </c:pt>
                <c:pt idx="100">
                  <c:v>1996</c:v>
                </c:pt>
                <c:pt idx="101">
                  <c:v>1997</c:v>
                </c:pt>
                <c:pt idx="102">
                  <c:v>1998</c:v>
                </c:pt>
                <c:pt idx="103">
                  <c:v>1999</c:v>
                </c:pt>
                <c:pt idx="104">
                  <c:v>2000</c:v>
                </c:pt>
                <c:pt idx="105">
                  <c:v>2001</c:v>
                </c:pt>
                <c:pt idx="106">
                  <c:v>2002</c:v>
                </c:pt>
                <c:pt idx="107">
                  <c:v>2003</c:v>
                </c:pt>
                <c:pt idx="108">
                  <c:v>2004</c:v>
                </c:pt>
                <c:pt idx="109">
                  <c:v>2005</c:v>
                </c:pt>
                <c:pt idx="110">
                  <c:v>2006</c:v>
                </c:pt>
                <c:pt idx="111">
                  <c:v>2007</c:v>
                </c:pt>
                <c:pt idx="112">
                  <c:v>2008</c:v>
                </c:pt>
                <c:pt idx="113">
                  <c:v>2009</c:v>
                </c:pt>
                <c:pt idx="114">
                  <c:v>2010</c:v>
                </c:pt>
                <c:pt idx="115">
                  <c:v>2011</c:v>
                </c:pt>
                <c:pt idx="116">
                  <c:v>2012</c:v>
                </c:pt>
                <c:pt idx="117">
                  <c:v>2013</c:v>
                </c:pt>
                <c:pt idx="118">
                  <c:v>2014</c:v>
                </c:pt>
                <c:pt idx="119">
                  <c:v>2015</c:v>
                </c:pt>
                <c:pt idx="120">
                  <c:v>2016</c:v>
                </c:pt>
                <c:pt idx="121">
                  <c:v>2017</c:v>
                </c:pt>
              </c:numCache>
            </c:numRef>
          </c:xVal>
          <c:yVal>
            <c:numRef>
              <c:f>'Number of Events'!$D$2:$D$123</c:f>
              <c:numCache>
                <c:formatCode>General</c:formatCode>
                <c:ptCount val="122"/>
                <c:pt idx="0">
                  <c:v>22</c:v>
                </c:pt>
                <c:pt idx="1">
                  <c:v>25</c:v>
                </c:pt>
                <c:pt idx="2">
                  <c:v>29</c:v>
                </c:pt>
                <c:pt idx="3">
                  <c:v>21</c:v>
                </c:pt>
                <c:pt idx="4">
                  <c:v>20</c:v>
                </c:pt>
                <c:pt idx="5">
                  <c:v>31</c:v>
                </c:pt>
                <c:pt idx="6">
                  <c:v>25</c:v>
                </c:pt>
                <c:pt idx="7">
                  <c:v>29</c:v>
                </c:pt>
                <c:pt idx="8">
                  <c:v>30</c:v>
                </c:pt>
                <c:pt idx="9">
                  <c:v>22</c:v>
                </c:pt>
                <c:pt idx="10">
                  <c:v>32</c:v>
                </c:pt>
                <c:pt idx="11">
                  <c:v>34</c:v>
                </c:pt>
                <c:pt idx="12">
                  <c:v>27</c:v>
                </c:pt>
                <c:pt idx="13">
                  <c:v>33</c:v>
                </c:pt>
                <c:pt idx="14">
                  <c:v>22</c:v>
                </c:pt>
                <c:pt idx="15">
                  <c:v>24</c:v>
                </c:pt>
                <c:pt idx="16">
                  <c:v>12</c:v>
                </c:pt>
                <c:pt idx="17">
                  <c:v>24</c:v>
                </c:pt>
                <c:pt idx="18">
                  <c:v>17</c:v>
                </c:pt>
                <c:pt idx="19">
                  <c:v>24</c:v>
                </c:pt>
                <c:pt idx="20">
                  <c:v>22</c:v>
                </c:pt>
                <c:pt idx="21">
                  <c:v>24</c:v>
                </c:pt>
                <c:pt idx="22">
                  <c:v>16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32</c:v>
                </c:pt>
                <c:pt idx="27">
                  <c:v>28</c:v>
                </c:pt>
                <c:pt idx="28">
                  <c:v>25</c:v>
                </c:pt>
                <c:pt idx="29">
                  <c:v>19</c:v>
                </c:pt>
                <c:pt idx="30">
                  <c:v>27</c:v>
                </c:pt>
                <c:pt idx="31">
                  <c:v>21</c:v>
                </c:pt>
                <c:pt idx="32">
                  <c:v>23</c:v>
                </c:pt>
                <c:pt idx="33">
                  <c:v>22</c:v>
                </c:pt>
                <c:pt idx="34">
                  <c:v>21</c:v>
                </c:pt>
                <c:pt idx="35">
                  <c:v>19</c:v>
                </c:pt>
                <c:pt idx="36">
                  <c:v>32</c:v>
                </c:pt>
                <c:pt idx="37">
                  <c:v>26</c:v>
                </c:pt>
                <c:pt idx="38">
                  <c:v>22</c:v>
                </c:pt>
                <c:pt idx="39">
                  <c:v>29</c:v>
                </c:pt>
                <c:pt idx="40">
                  <c:v>24</c:v>
                </c:pt>
                <c:pt idx="41">
                  <c:v>15</c:v>
                </c:pt>
                <c:pt idx="42">
                  <c:v>34</c:v>
                </c:pt>
                <c:pt idx="43">
                  <c:v>33</c:v>
                </c:pt>
                <c:pt idx="44">
                  <c:v>23</c:v>
                </c:pt>
                <c:pt idx="45">
                  <c:v>23</c:v>
                </c:pt>
                <c:pt idx="46">
                  <c:v>17</c:v>
                </c:pt>
                <c:pt idx="47">
                  <c:v>23</c:v>
                </c:pt>
                <c:pt idx="48">
                  <c:v>19</c:v>
                </c:pt>
                <c:pt idx="49">
                  <c:v>33</c:v>
                </c:pt>
                <c:pt idx="50">
                  <c:v>27</c:v>
                </c:pt>
                <c:pt idx="51">
                  <c:v>29</c:v>
                </c:pt>
                <c:pt idx="52">
                  <c:v>24</c:v>
                </c:pt>
                <c:pt idx="53">
                  <c:v>18</c:v>
                </c:pt>
                <c:pt idx="54">
                  <c:v>31</c:v>
                </c:pt>
                <c:pt idx="55">
                  <c:v>21</c:v>
                </c:pt>
                <c:pt idx="56">
                  <c:v>19</c:v>
                </c:pt>
                <c:pt idx="57">
                  <c:v>25</c:v>
                </c:pt>
                <c:pt idx="58">
                  <c:v>23</c:v>
                </c:pt>
                <c:pt idx="59">
                  <c:v>22</c:v>
                </c:pt>
                <c:pt idx="60">
                  <c:v>36</c:v>
                </c:pt>
                <c:pt idx="61">
                  <c:v>21</c:v>
                </c:pt>
                <c:pt idx="62">
                  <c:v>23</c:v>
                </c:pt>
                <c:pt idx="63">
                  <c:v>19</c:v>
                </c:pt>
                <c:pt idx="64">
                  <c:v>20</c:v>
                </c:pt>
                <c:pt idx="65">
                  <c:v>30</c:v>
                </c:pt>
                <c:pt idx="66">
                  <c:v>12</c:v>
                </c:pt>
                <c:pt idx="67">
                  <c:v>19</c:v>
                </c:pt>
                <c:pt idx="68">
                  <c:v>23</c:v>
                </c:pt>
                <c:pt idx="69">
                  <c:v>25</c:v>
                </c:pt>
                <c:pt idx="70">
                  <c:v>16</c:v>
                </c:pt>
                <c:pt idx="71">
                  <c:v>25</c:v>
                </c:pt>
                <c:pt idx="72">
                  <c:v>14</c:v>
                </c:pt>
                <c:pt idx="73">
                  <c:v>22</c:v>
                </c:pt>
                <c:pt idx="74">
                  <c:v>18</c:v>
                </c:pt>
                <c:pt idx="75">
                  <c:v>25</c:v>
                </c:pt>
                <c:pt idx="76">
                  <c:v>24</c:v>
                </c:pt>
                <c:pt idx="77">
                  <c:v>24</c:v>
                </c:pt>
                <c:pt idx="78">
                  <c:v>21</c:v>
                </c:pt>
                <c:pt idx="79">
                  <c:v>30</c:v>
                </c:pt>
                <c:pt idx="80">
                  <c:v>29</c:v>
                </c:pt>
                <c:pt idx="81">
                  <c:v>28</c:v>
                </c:pt>
                <c:pt idx="82">
                  <c:v>23</c:v>
                </c:pt>
                <c:pt idx="83">
                  <c:v>30</c:v>
                </c:pt>
                <c:pt idx="84">
                  <c:v>24</c:v>
                </c:pt>
                <c:pt idx="85">
                  <c:v>16</c:v>
                </c:pt>
                <c:pt idx="86">
                  <c:v>19</c:v>
                </c:pt>
                <c:pt idx="87">
                  <c:v>21</c:v>
                </c:pt>
                <c:pt idx="88">
                  <c:v>17</c:v>
                </c:pt>
                <c:pt idx="89">
                  <c:v>18</c:v>
                </c:pt>
                <c:pt idx="90">
                  <c:v>23</c:v>
                </c:pt>
                <c:pt idx="91">
                  <c:v>22</c:v>
                </c:pt>
                <c:pt idx="92">
                  <c:v>20</c:v>
                </c:pt>
                <c:pt idx="93">
                  <c:v>24</c:v>
                </c:pt>
                <c:pt idx="94">
                  <c:v>24</c:v>
                </c:pt>
                <c:pt idx="95">
                  <c:v>20</c:v>
                </c:pt>
                <c:pt idx="96">
                  <c:v>26</c:v>
                </c:pt>
                <c:pt idx="97">
                  <c:v>25</c:v>
                </c:pt>
                <c:pt idx="98">
                  <c:v>18</c:v>
                </c:pt>
                <c:pt idx="99">
                  <c:v>25</c:v>
                </c:pt>
                <c:pt idx="100">
                  <c:v>26</c:v>
                </c:pt>
                <c:pt idx="101">
                  <c:v>22</c:v>
                </c:pt>
                <c:pt idx="102">
                  <c:v>16</c:v>
                </c:pt>
                <c:pt idx="103">
                  <c:v>24</c:v>
                </c:pt>
                <c:pt idx="104">
                  <c:v>21</c:v>
                </c:pt>
                <c:pt idx="105">
                  <c:v>16</c:v>
                </c:pt>
                <c:pt idx="106">
                  <c:v>19</c:v>
                </c:pt>
                <c:pt idx="107">
                  <c:v>34</c:v>
                </c:pt>
                <c:pt idx="108">
                  <c:v>23</c:v>
                </c:pt>
                <c:pt idx="109">
                  <c:v>22</c:v>
                </c:pt>
                <c:pt idx="110">
                  <c:v>27</c:v>
                </c:pt>
                <c:pt idx="111">
                  <c:v>24</c:v>
                </c:pt>
                <c:pt idx="112">
                  <c:v>23</c:v>
                </c:pt>
                <c:pt idx="113">
                  <c:v>19</c:v>
                </c:pt>
                <c:pt idx="114">
                  <c:v>17</c:v>
                </c:pt>
                <c:pt idx="115">
                  <c:v>21</c:v>
                </c:pt>
                <c:pt idx="116">
                  <c:v>26</c:v>
                </c:pt>
                <c:pt idx="117">
                  <c:v>28</c:v>
                </c:pt>
                <c:pt idx="118">
                  <c:v>25</c:v>
                </c:pt>
                <c:pt idx="119">
                  <c:v>21</c:v>
                </c:pt>
                <c:pt idx="120">
                  <c:v>24</c:v>
                </c:pt>
                <c:pt idx="121">
                  <c:v>20</c:v>
                </c:pt>
              </c:numCache>
            </c:numRef>
          </c:yVal>
          <c:smooth val="0"/>
        </c:ser>
        <c:ser>
          <c:idx val="2"/>
          <c:order val="2"/>
          <c:tx>
            <c:v>0.26 - 0.50</c:v>
          </c:tx>
          <c:marker>
            <c:symbol val="none"/>
          </c:marker>
          <c:trendline>
            <c:spPr>
              <a:ln w="38100">
                <a:solidFill>
                  <a:schemeClr val="accent3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0.1018150357065135"/>
                  <c:y val="4.5019491464223862E-2"/>
                </c:manualLayout>
              </c:layout>
              <c:numFmt formatCode="General" sourceLinked="0"/>
            </c:trendlineLbl>
          </c:trendline>
          <c:xVal>
            <c:numRef>
              <c:f>'Number of Events'!$A$2:$A$123</c:f>
              <c:numCache>
                <c:formatCode>General</c:formatCode>
                <c:ptCount val="122"/>
                <c:pt idx="0">
                  <c:v>1896</c:v>
                </c:pt>
                <c:pt idx="1">
                  <c:v>1897</c:v>
                </c:pt>
                <c:pt idx="2">
                  <c:v>1898</c:v>
                </c:pt>
                <c:pt idx="3">
                  <c:v>1899</c:v>
                </c:pt>
                <c:pt idx="4">
                  <c:v>1900</c:v>
                </c:pt>
                <c:pt idx="5">
                  <c:v>1901</c:v>
                </c:pt>
                <c:pt idx="6">
                  <c:v>1902</c:v>
                </c:pt>
                <c:pt idx="7">
                  <c:v>1903</c:v>
                </c:pt>
                <c:pt idx="8">
                  <c:v>1904</c:v>
                </c:pt>
                <c:pt idx="9">
                  <c:v>1905</c:v>
                </c:pt>
                <c:pt idx="10">
                  <c:v>1906</c:v>
                </c:pt>
                <c:pt idx="11">
                  <c:v>1907</c:v>
                </c:pt>
                <c:pt idx="12">
                  <c:v>1908</c:v>
                </c:pt>
                <c:pt idx="13">
                  <c:v>1909</c:v>
                </c:pt>
                <c:pt idx="14">
                  <c:v>1910</c:v>
                </c:pt>
                <c:pt idx="15">
                  <c:v>1911</c:v>
                </c:pt>
                <c:pt idx="16">
                  <c:v>1912</c:v>
                </c:pt>
                <c:pt idx="17">
                  <c:v>1913</c:v>
                </c:pt>
                <c:pt idx="18">
                  <c:v>1914</c:v>
                </c:pt>
                <c:pt idx="19">
                  <c:v>1915</c:v>
                </c:pt>
                <c:pt idx="20">
                  <c:v>1916</c:v>
                </c:pt>
                <c:pt idx="21">
                  <c:v>1917</c:v>
                </c:pt>
                <c:pt idx="22">
                  <c:v>1918</c:v>
                </c:pt>
                <c:pt idx="23">
                  <c:v>1919</c:v>
                </c:pt>
                <c:pt idx="24">
                  <c:v>1920</c:v>
                </c:pt>
                <c:pt idx="25">
                  <c:v>1921</c:v>
                </c:pt>
                <c:pt idx="26">
                  <c:v>1922</c:v>
                </c:pt>
                <c:pt idx="27">
                  <c:v>1923</c:v>
                </c:pt>
                <c:pt idx="28">
                  <c:v>1924</c:v>
                </c:pt>
                <c:pt idx="29">
                  <c:v>1925</c:v>
                </c:pt>
                <c:pt idx="30">
                  <c:v>1926</c:v>
                </c:pt>
                <c:pt idx="31">
                  <c:v>1927</c:v>
                </c:pt>
                <c:pt idx="32">
                  <c:v>1928</c:v>
                </c:pt>
                <c:pt idx="33">
                  <c:v>1929</c:v>
                </c:pt>
                <c:pt idx="34">
                  <c:v>1930</c:v>
                </c:pt>
                <c:pt idx="35">
                  <c:v>1931</c:v>
                </c:pt>
                <c:pt idx="36">
                  <c:v>1932</c:v>
                </c:pt>
                <c:pt idx="37">
                  <c:v>1933</c:v>
                </c:pt>
                <c:pt idx="38">
                  <c:v>1934</c:v>
                </c:pt>
                <c:pt idx="39">
                  <c:v>1935</c:v>
                </c:pt>
                <c:pt idx="40">
                  <c:v>1936</c:v>
                </c:pt>
                <c:pt idx="41">
                  <c:v>1937</c:v>
                </c:pt>
                <c:pt idx="42">
                  <c:v>1938</c:v>
                </c:pt>
                <c:pt idx="43">
                  <c:v>1939</c:v>
                </c:pt>
                <c:pt idx="44">
                  <c:v>1940</c:v>
                </c:pt>
                <c:pt idx="45">
                  <c:v>1941</c:v>
                </c:pt>
                <c:pt idx="46">
                  <c:v>1942</c:v>
                </c:pt>
                <c:pt idx="47">
                  <c:v>1943</c:v>
                </c:pt>
                <c:pt idx="48">
                  <c:v>1944</c:v>
                </c:pt>
                <c:pt idx="49">
                  <c:v>1945</c:v>
                </c:pt>
                <c:pt idx="50">
                  <c:v>1946</c:v>
                </c:pt>
                <c:pt idx="51">
                  <c:v>1947</c:v>
                </c:pt>
                <c:pt idx="52">
                  <c:v>1948</c:v>
                </c:pt>
                <c:pt idx="53">
                  <c:v>1949</c:v>
                </c:pt>
                <c:pt idx="54">
                  <c:v>1950</c:v>
                </c:pt>
                <c:pt idx="55">
                  <c:v>1951</c:v>
                </c:pt>
                <c:pt idx="56">
                  <c:v>1952</c:v>
                </c:pt>
                <c:pt idx="57">
                  <c:v>1953</c:v>
                </c:pt>
                <c:pt idx="58">
                  <c:v>1954</c:v>
                </c:pt>
                <c:pt idx="59">
                  <c:v>1955</c:v>
                </c:pt>
                <c:pt idx="60">
                  <c:v>1956</c:v>
                </c:pt>
                <c:pt idx="61">
                  <c:v>1957</c:v>
                </c:pt>
                <c:pt idx="62">
                  <c:v>1958</c:v>
                </c:pt>
                <c:pt idx="63">
                  <c:v>1959</c:v>
                </c:pt>
                <c:pt idx="64">
                  <c:v>1960</c:v>
                </c:pt>
                <c:pt idx="65">
                  <c:v>1961</c:v>
                </c:pt>
                <c:pt idx="66">
                  <c:v>1962</c:v>
                </c:pt>
                <c:pt idx="67">
                  <c:v>1963</c:v>
                </c:pt>
                <c:pt idx="68">
                  <c:v>1964</c:v>
                </c:pt>
                <c:pt idx="69">
                  <c:v>1965</c:v>
                </c:pt>
                <c:pt idx="70">
                  <c:v>1966</c:v>
                </c:pt>
                <c:pt idx="71">
                  <c:v>1967</c:v>
                </c:pt>
                <c:pt idx="72">
                  <c:v>1968</c:v>
                </c:pt>
                <c:pt idx="73">
                  <c:v>1969</c:v>
                </c:pt>
                <c:pt idx="74">
                  <c:v>1970</c:v>
                </c:pt>
                <c:pt idx="75">
                  <c:v>1971</c:v>
                </c:pt>
                <c:pt idx="76">
                  <c:v>1972</c:v>
                </c:pt>
                <c:pt idx="77">
                  <c:v>1973</c:v>
                </c:pt>
                <c:pt idx="78">
                  <c:v>1974</c:v>
                </c:pt>
                <c:pt idx="79">
                  <c:v>1975</c:v>
                </c:pt>
                <c:pt idx="80">
                  <c:v>1976</c:v>
                </c:pt>
                <c:pt idx="81">
                  <c:v>1977</c:v>
                </c:pt>
                <c:pt idx="82">
                  <c:v>1978</c:v>
                </c:pt>
                <c:pt idx="83">
                  <c:v>1979</c:v>
                </c:pt>
                <c:pt idx="84">
                  <c:v>1980</c:v>
                </c:pt>
                <c:pt idx="85">
                  <c:v>1981</c:v>
                </c:pt>
                <c:pt idx="86">
                  <c:v>1982</c:v>
                </c:pt>
                <c:pt idx="87">
                  <c:v>1983</c:v>
                </c:pt>
                <c:pt idx="88">
                  <c:v>1984</c:v>
                </c:pt>
                <c:pt idx="89">
                  <c:v>1985</c:v>
                </c:pt>
                <c:pt idx="90">
                  <c:v>1986</c:v>
                </c:pt>
                <c:pt idx="91">
                  <c:v>1987</c:v>
                </c:pt>
                <c:pt idx="92">
                  <c:v>1988</c:v>
                </c:pt>
                <c:pt idx="93">
                  <c:v>1989</c:v>
                </c:pt>
                <c:pt idx="94">
                  <c:v>1990</c:v>
                </c:pt>
                <c:pt idx="95">
                  <c:v>1991</c:v>
                </c:pt>
                <c:pt idx="96">
                  <c:v>1992</c:v>
                </c:pt>
                <c:pt idx="97">
                  <c:v>1993</c:v>
                </c:pt>
                <c:pt idx="98">
                  <c:v>1994</c:v>
                </c:pt>
                <c:pt idx="99">
                  <c:v>1995</c:v>
                </c:pt>
                <c:pt idx="100">
                  <c:v>1996</c:v>
                </c:pt>
                <c:pt idx="101">
                  <c:v>1997</c:v>
                </c:pt>
                <c:pt idx="102">
                  <c:v>1998</c:v>
                </c:pt>
                <c:pt idx="103">
                  <c:v>1999</c:v>
                </c:pt>
                <c:pt idx="104">
                  <c:v>2000</c:v>
                </c:pt>
                <c:pt idx="105">
                  <c:v>2001</c:v>
                </c:pt>
                <c:pt idx="106">
                  <c:v>2002</c:v>
                </c:pt>
                <c:pt idx="107">
                  <c:v>2003</c:v>
                </c:pt>
                <c:pt idx="108">
                  <c:v>2004</c:v>
                </c:pt>
                <c:pt idx="109">
                  <c:v>2005</c:v>
                </c:pt>
                <c:pt idx="110">
                  <c:v>2006</c:v>
                </c:pt>
                <c:pt idx="111">
                  <c:v>2007</c:v>
                </c:pt>
                <c:pt idx="112">
                  <c:v>2008</c:v>
                </c:pt>
                <c:pt idx="113">
                  <c:v>2009</c:v>
                </c:pt>
                <c:pt idx="114">
                  <c:v>2010</c:v>
                </c:pt>
                <c:pt idx="115">
                  <c:v>2011</c:v>
                </c:pt>
                <c:pt idx="116">
                  <c:v>2012</c:v>
                </c:pt>
                <c:pt idx="117">
                  <c:v>2013</c:v>
                </c:pt>
                <c:pt idx="118">
                  <c:v>2014</c:v>
                </c:pt>
                <c:pt idx="119">
                  <c:v>2015</c:v>
                </c:pt>
                <c:pt idx="120">
                  <c:v>2016</c:v>
                </c:pt>
                <c:pt idx="121">
                  <c:v>2017</c:v>
                </c:pt>
              </c:numCache>
            </c:numRef>
          </c:xVal>
          <c:yVal>
            <c:numRef>
              <c:f>'Number of Events'!$E$2:$E$123</c:f>
              <c:numCache>
                <c:formatCode>General</c:formatCode>
                <c:ptCount val="122"/>
                <c:pt idx="0">
                  <c:v>10</c:v>
                </c:pt>
                <c:pt idx="1">
                  <c:v>17</c:v>
                </c:pt>
                <c:pt idx="2">
                  <c:v>29</c:v>
                </c:pt>
                <c:pt idx="3">
                  <c:v>29</c:v>
                </c:pt>
                <c:pt idx="4">
                  <c:v>15</c:v>
                </c:pt>
                <c:pt idx="5">
                  <c:v>17</c:v>
                </c:pt>
                <c:pt idx="6">
                  <c:v>18</c:v>
                </c:pt>
                <c:pt idx="7">
                  <c:v>22</c:v>
                </c:pt>
                <c:pt idx="8">
                  <c:v>14</c:v>
                </c:pt>
                <c:pt idx="9">
                  <c:v>24</c:v>
                </c:pt>
                <c:pt idx="10">
                  <c:v>20</c:v>
                </c:pt>
                <c:pt idx="11">
                  <c:v>25</c:v>
                </c:pt>
                <c:pt idx="12">
                  <c:v>18</c:v>
                </c:pt>
                <c:pt idx="13">
                  <c:v>23</c:v>
                </c:pt>
                <c:pt idx="14">
                  <c:v>18</c:v>
                </c:pt>
                <c:pt idx="15">
                  <c:v>26</c:v>
                </c:pt>
                <c:pt idx="16">
                  <c:v>26</c:v>
                </c:pt>
                <c:pt idx="17">
                  <c:v>23</c:v>
                </c:pt>
                <c:pt idx="18">
                  <c:v>31</c:v>
                </c:pt>
                <c:pt idx="19">
                  <c:v>20</c:v>
                </c:pt>
                <c:pt idx="20">
                  <c:v>22</c:v>
                </c:pt>
                <c:pt idx="21">
                  <c:v>18</c:v>
                </c:pt>
                <c:pt idx="22">
                  <c:v>19</c:v>
                </c:pt>
                <c:pt idx="23">
                  <c:v>16</c:v>
                </c:pt>
                <c:pt idx="24">
                  <c:v>18</c:v>
                </c:pt>
                <c:pt idx="25">
                  <c:v>16</c:v>
                </c:pt>
                <c:pt idx="26">
                  <c:v>21</c:v>
                </c:pt>
                <c:pt idx="27">
                  <c:v>25</c:v>
                </c:pt>
                <c:pt idx="28">
                  <c:v>18</c:v>
                </c:pt>
                <c:pt idx="29">
                  <c:v>25</c:v>
                </c:pt>
                <c:pt idx="30">
                  <c:v>25</c:v>
                </c:pt>
                <c:pt idx="31">
                  <c:v>21</c:v>
                </c:pt>
                <c:pt idx="32">
                  <c:v>16</c:v>
                </c:pt>
                <c:pt idx="33">
                  <c:v>34</c:v>
                </c:pt>
                <c:pt idx="34">
                  <c:v>17</c:v>
                </c:pt>
                <c:pt idx="35">
                  <c:v>21</c:v>
                </c:pt>
                <c:pt idx="36">
                  <c:v>18</c:v>
                </c:pt>
                <c:pt idx="37">
                  <c:v>12</c:v>
                </c:pt>
                <c:pt idx="38">
                  <c:v>23</c:v>
                </c:pt>
                <c:pt idx="39">
                  <c:v>30</c:v>
                </c:pt>
                <c:pt idx="40">
                  <c:v>22</c:v>
                </c:pt>
                <c:pt idx="41">
                  <c:v>24</c:v>
                </c:pt>
                <c:pt idx="42">
                  <c:v>28</c:v>
                </c:pt>
                <c:pt idx="43">
                  <c:v>16</c:v>
                </c:pt>
                <c:pt idx="44">
                  <c:v>15</c:v>
                </c:pt>
                <c:pt idx="45">
                  <c:v>15</c:v>
                </c:pt>
                <c:pt idx="46">
                  <c:v>19</c:v>
                </c:pt>
                <c:pt idx="47">
                  <c:v>9</c:v>
                </c:pt>
                <c:pt idx="48">
                  <c:v>14</c:v>
                </c:pt>
                <c:pt idx="49">
                  <c:v>32</c:v>
                </c:pt>
                <c:pt idx="50">
                  <c:v>12</c:v>
                </c:pt>
                <c:pt idx="51">
                  <c:v>12</c:v>
                </c:pt>
                <c:pt idx="52">
                  <c:v>31</c:v>
                </c:pt>
                <c:pt idx="53">
                  <c:v>20</c:v>
                </c:pt>
                <c:pt idx="54">
                  <c:v>15</c:v>
                </c:pt>
                <c:pt idx="55">
                  <c:v>22</c:v>
                </c:pt>
                <c:pt idx="56">
                  <c:v>18</c:v>
                </c:pt>
                <c:pt idx="57">
                  <c:v>23</c:v>
                </c:pt>
                <c:pt idx="58">
                  <c:v>15</c:v>
                </c:pt>
                <c:pt idx="59">
                  <c:v>11</c:v>
                </c:pt>
                <c:pt idx="60">
                  <c:v>30</c:v>
                </c:pt>
                <c:pt idx="61">
                  <c:v>24</c:v>
                </c:pt>
                <c:pt idx="62">
                  <c:v>22</c:v>
                </c:pt>
                <c:pt idx="63">
                  <c:v>19</c:v>
                </c:pt>
                <c:pt idx="64">
                  <c:v>17</c:v>
                </c:pt>
                <c:pt idx="65">
                  <c:v>24</c:v>
                </c:pt>
                <c:pt idx="66">
                  <c:v>16</c:v>
                </c:pt>
                <c:pt idx="67">
                  <c:v>23</c:v>
                </c:pt>
                <c:pt idx="68">
                  <c:v>21</c:v>
                </c:pt>
                <c:pt idx="69">
                  <c:v>17</c:v>
                </c:pt>
                <c:pt idx="70">
                  <c:v>20</c:v>
                </c:pt>
                <c:pt idx="71">
                  <c:v>29</c:v>
                </c:pt>
                <c:pt idx="72">
                  <c:v>13</c:v>
                </c:pt>
                <c:pt idx="73">
                  <c:v>27</c:v>
                </c:pt>
                <c:pt idx="74">
                  <c:v>19</c:v>
                </c:pt>
                <c:pt idx="75">
                  <c:v>20</c:v>
                </c:pt>
                <c:pt idx="76">
                  <c:v>22</c:v>
                </c:pt>
                <c:pt idx="77">
                  <c:v>17</c:v>
                </c:pt>
                <c:pt idx="78">
                  <c:v>24</c:v>
                </c:pt>
                <c:pt idx="79">
                  <c:v>23</c:v>
                </c:pt>
                <c:pt idx="80">
                  <c:v>19</c:v>
                </c:pt>
                <c:pt idx="81">
                  <c:v>20</c:v>
                </c:pt>
                <c:pt idx="82">
                  <c:v>20</c:v>
                </c:pt>
                <c:pt idx="83">
                  <c:v>25</c:v>
                </c:pt>
                <c:pt idx="84">
                  <c:v>15</c:v>
                </c:pt>
                <c:pt idx="85">
                  <c:v>18</c:v>
                </c:pt>
                <c:pt idx="86">
                  <c:v>16</c:v>
                </c:pt>
                <c:pt idx="87">
                  <c:v>16</c:v>
                </c:pt>
                <c:pt idx="88">
                  <c:v>22</c:v>
                </c:pt>
                <c:pt idx="89">
                  <c:v>11</c:v>
                </c:pt>
                <c:pt idx="90">
                  <c:v>21</c:v>
                </c:pt>
                <c:pt idx="91">
                  <c:v>19</c:v>
                </c:pt>
                <c:pt idx="92">
                  <c:v>22</c:v>
                </c:pt>
                <c:pt idx="93">
                  <c:v>23</c:v>
                </c:pt>
                <c:pt idx="94">
                  <c:v>23</c:v>
                </c:pt>
                <c:pt idx="95">
                  <c:v>23</c:v>
                </c:pt>
                <c:pt idx="96">
                  <c:v>19</c:v>
                </c:pt>
                <c:pt idx="97">
                  <c:v>20</c:v>
                </c:pt>
                <c:pt idx="98">
                  <c:v>17</c:v>
                </c:pt>
                <c:pt idx="99">
                  <c:v>19</c:v>
                </c:pt>
                <c:pt idx="100">
                  <c:v>22</c:v>
                </c:pt>
                <c:pt idx="101">
                  <c:v>23</c:v>
                </c:pt>
                <c:pt idx="102">
                  <c:v>16</c:v>
                </c:pt>
                <c:pt idx="103">
                  <c:v>20</c:v>
                </c:pt>
                <c:pt idx="104">
                  <c:v>16</c:v>
                </c:pt>
                <c:pt idx="105">
                  <c:v>17</c:v>
                </c:pt>
                <c:pt idx="106">
                  <c:v>17</c:v>
                </c:pt>
                <c:pt idx="107">
                  <c:v>19</c:v>
                </c:pt>
                <c:pt idx="108">
                  <c:v>28</c:v>
                </c:pt>
                <c:pt idx="109">
                  <c:v>20</c:v>
                </c:pt>
                <c:pt idx="110">
                  <c:v>26</c:v>
                </c:pt>
                <c:pt idx="111">
                  <c:v>23</c:v>
                </c:pt>
                <c:pt idx="112">
                  <c:v>20</c:v>
                </c:pt>
                <c:pt idx="113">
                  <c:v>27</c:v>
                </c:pt>
                <c:pt idx="114">
                  <c:v>17</c:v>
                </c:pt>
                <c:pt idx="115">
                  <c:v>25</c:v>
                </c:pt>
                <c:pt idx="116">
                  <c:v>21</c:v>
                </c:pt>
                <c:pt idx="117">
                  <c:v>18</c:v>
                </c:pt>
                <c:pt idx="118">
                  <c:v>33</c:v>
                </c:pt>
                <c:pt idx="119">
                  <c:v>19</c:v>
                </c:pt>
                <c:pt idx="120">
                  <c:v>28</c:v>
                </c:pt>
                <c:pt idx="121">
                  <c:v>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874880"/>
        <c:axId val="142893440"/>
      </c:scatterChart>
      <c:valAx>
        <c:axId val="142874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2893440"/>
        <c:crosses val="autoZero"/>
        <c:crossBetween val="midCat"/>
      </c:valAx>
      <c:valAx>
        <c:axId val="142893440"/>
        <c:scaling>
          <c:orientation val="minMax"/>
        </c:scaling>
        <c:delete val="0"/>
        <c:axPos val="l"/>
        <c:majorGridlines/>
        <c:minorGridlines>
          <c:spPr>
            <a:ln>
              <a:noFill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Events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28748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spPr>
    <a:solidFill>
      <a:schemeClr val="tx2">
        <a:lumMod val="20000"/>
        <a:lumOff val="80000"/>
      </a:schemeClr>
    </a:solidFill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New Brunswick Annual Precipitation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NB Annual Precip</c:v>
          </c:tx>
          <c:marker>
            <c:symbol val="none"/>
          </c:marker>
          <c:trendline>
            <c:spPr>
              <a:ln w="38100">
                <a:solidFill>
                  <a:schemeClr val="accent1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0.10519921682158674"/>
                  <c:y val="2.3446154389340772E-2"/>
                </c:manualLayout>
              </c:layout>
              <c:numFmt formatCode="General" sourceLinked="0"/>
            </c:trendlineLbl>
          </c:trendline>
          <c:xVal>
            <c:numRef>
              <c:f>'Amount of Events'!$A$2:$A$123</c:f>
              <c:numCache>
                <c:formatCode>General</c:formatCode>
                <c:ptCount val="122"/>
                <c:pt idx="0">
                  <c:v>1896</c:v>
                </c:pt>
                <c:pt idx="1">
                  <c:v>1897</c:v>
                </c:pt>
                <c:pt idx="2">
                  <c:v>1898</c:v>
                </c:pt>
                <c:pt idx="3">
                  <c:v>1899</c:v>
                </c:pt>
                <c:pt idx="4">
                  <c:v>1900</c:v>
                </c:pt>
                <c:pt idx="5">
                  <c:v>1901</c:v>
                </c:pt>
                <c:pt idx="6">
                  <c:v>1902</c:v>
                </c:pt>
                <c:pt idx="7">
                  <c:v>1903</c:v>
                </c:pt>
                <c:pt idx="8">
                  <c:v>1904</c:v>
                </c:pt>
                <c:pt idx="9">
                  <c:v>1905</c:v>
                </c:pt>
                <c:pt idx="10">
                  <c:v>1906</c:v>
                </c:pt>
                <c:pt idx="11">
                  <c:v>1907</c:v>
                </c:pt>
                <c:pt idx="12">
                  <c:v>1908</c:v>
                </c:pt>
                <c:pt idx="13">
                  <c:v>1909</c:v>
                </c:pt>
                <c:pt idx="14">
                  <c:v>1910</c:v>
                </c:pt>
                <c:pt idx="15">
                  <c:v>1911</c:v>
                </c:pt>
                <c:pt idx="16">
                  <c:v>1912</c:v>
                </c:pt>
                <c:pt idx="17">
                  <c:v>1913</c:v>
                </c:pt>
                <c:pt idx="18">
                  <c:v>1914</c:v>
                </c:pt>
                <c:pt idx="19">
                  <c:v>1915</c:v>
                </c:pt>
                <c:pt idx="20">
                  <c:v>1916</c:v>
                </c:pt>
                <c:pt idx="21">
                  <c:v>1917</c:v>
                </c:pt>
                <c:pt idx="22">
                  <c:v>1918</c:v>
                </c:pt>
                <c:pt idx="23">
                  <c:v>1919</c:v>
                </c:pt>
                <c:pt idx="24">
                  <c:v>1920</c:v>
                </c:pt>
                <c:pt idx="25">
                  <c:v>1921</c:v>
                </c:pt>
                <c:pt idx="26">
                  <c:v>1922</c:v>
                </c:pt>
                <c:pt idx="27">
                  <c:v>1923</c:v>
                </c:pt>
                <c:pt idx="28">
                  <c:v>1924</c:v>
                </c:pt>
                <c:pt idx="29">
                  <c:v>1925</c:v>
                </c:pt>
                <c:pt idx="30">
                  <c:v>1926</c:v>
                </c:pt>
                <c:pt idx="31">
                  <c:v>1927</c:v>
                </c:pt>
                <c:pt idx="32">
                  <c:v>1928</c:v>
                </c:pt>
                <c:pt idx="33">
                  <c:v>1929</c:v>
                </c:pt>
                <c:pt idx="34">
                  <c:v>1930</c:v>
                </c:pt>
                <c:pt idx="35">
                  <c:v>1931</c:v>
                </c:pt>
                <c:pt idx="36">
                  <c:v>1932</c:v>
                </c:pt>
                <c:pt idx="37">
                  <c:v>1933</c:v>
                </c:pt>
                <c:pt idx="38">
                  <c:v>1934</c:v>
                </c:pt>
                <c:pt idx="39">
                  <c:v>1935</c:v>
                </c:pt>
                <c:pt idx="40">
                  <c:v>1936</c:v>
                </c:pt>
                <c:pt idx="41">
                  <c:v>1937</c:v>
                </c:pt>
                <c:pt idx="42">
                  <c:v>1938</c:v>
                </c:pt>
                <c:pt idx="43">
                  <c:v>1939</c:v>
                </c:pt>
                <c:pt idx="44">
                  <c:v>1940</c:v>
                </c:pt>
                <c:pt idx="45">
                  <c:v>1941</c:v>
                </c:pt>
                <c:pt idx="46">
                  <c:v>1942</c:v>
                </c:pt>
                <c:pt idx="47">
                  <c:v>1943</c:v>
                </c:pt>
                <c:pt idx="48">
                  <c:v>1944</c:v>
                </c:pt>
                <c:pt idx="49">
                  <c:v>1945</c:v>
                </c:pt>
                <c:pt idx="50">
                  <c:v>1946</c:v>
                </c:pt>
                <c:pt idx="51">
                  <c:v>1947</c:v>
                </c:pt>
                <c:pt idx="52">
                  <c:v>1948</c:v>
                </c:pt>
                <c:pt idx="53">
                  <c:v>1949</c:v>
                </c:pt>
                <c:pt idx="54">
                  <c:v>1950</c:v>
                </c:pt>
                <c:pt idx="55">
                  <c:v>1951</c:v>
                </c:pt>
                <c:pt idx="56">
                  <c:v>1952</c:v>
                </c:pt>
                <c:pt idx="57">
                  <c:v>1953</c:v>
                </c:pt>
                <c:pt idx="58">
                  <c:v>1954</c:v>
                </c:pt>
                <c:pt idx="59">
                  <c:v>1955</c:v>
                </c:pt>
                <c:pt idx="60">
                  <c:v>1956</c:v>
                </c:pt>
                <c:pt idx="61">
                  <c:v>1957</c:v>
                </c:pt>
                <c:pt idx="62">
                  <c:v>1958</c:v>
                </c:pt>
                <c:pt idx="63">
                  <c:v>1959</c:v>
                </c:pt>
                <c:pt idx="64">
                  <c:v>1960</c:v>
                </c:pt>
                <c:pt idx="65">
                  <c:v>1961</c:v>
                </c:pt>
                <c:pt idx="66">
                  <c:v>1962</c:v>
                </c:pt>
                <c:pt idx="67">
                  <c:v>1963</c:v>
                </c:pt>
                <c:pt idx="68">
                  <c:v>1964</c:v>
                </c:pt>
                <c:pt idx="69">
                  <c:v>1965</c:v>
                </c:pt>
                <c:pt idx="70">
                  <c:v>1966</c:v>
                </c:pt>
                <c:pt idx="71">
                  <c:v>1967</c:v>
                </c:pt>
                <c:pt idx="72">
                  <c:v>1968</c:v>
                </c:pt>
                <c:pt idx="73">
                  <c:v>1969</c:v>
                </c:pt>
                <c:pt idx="74">
                  <c:v>1970</c:v>
                </c:pt>
                <c:pt idx="75">
                  <c:v>1971</c:v>
                </c:pt>
                <c:pt idx="76">
                  <c:v>1972</c:v>
                </c:pt>
                <c:pt idx="77">
                  <c:v>1973</c:v>
                </c:pt>
                <c:pt idx="78">
                  <c:v>1974</c:v>
                </c:pt>
                <c:pt idx="79">
                  <c:v>1975</c:v>
                </c:pt>
                <c:pt idx="80">
                  <c:v>1976</c:v>
                </c:pt>
                <c:pt idx="81">
                  <c:v>1977</c:v>
                </c:pt>
                <c:pt idx="82">
                  <c:v>1978</c:v>
                </c:pt>
                <c:pt idx="83">
                  <c:v>1979</c:v>
                </c:pt>
                <c:pt idx="84">
                  <c:v>1980</c:v>
                </c:pt>
                <c:pt idx="85">
                  <c:v>1981</c:v>
                </c:pt>
                <c:pt idx="86">
                  <c:v>1982</c:v>
                </c:pt>
                <c:pt idx="87">
                  <c:v>1983</c:v>
                </c:pt>
                <c:pt idx="88">
                  <c:v>1984</c:v>
                </c:pt>
                <c:pt idx="89">
                  <c:v>1985</c:v>
                </c:pt>
                <c:pt idx="90">
                  <c:v>1986</c:v>
                </c:pt>
                <c:pt idx="91">
                  <c:v>1987</c:v>
                </c:pt>
                <c:pt idx="92">
                  <c:v>1988</c:v>
                </c:pt>
                <c:pt idx="93">
                  <c:v>1989</c:v>
                </c:pt>
                <c:pt idx="94">
                  <c:v>1990</c:v>
                </c:pt>
                <c:pt idx="95">
                  <c:v>1991</c:v>
                </c:pt>
                <c:pt idx="96">
                  <c:v>1992</c:v>
                </c:pt>
                <c:pt idx="97">
                  <c:v>1993</c:v>
                </c:pt>
                <c:pt idx="98">
                  <c:v>1994</c:v>
                </c:pt>
                <c:pt idx="99">
                  <c:v>1995</c:v>
                </c:pt>
                <c:pt idx="100">
                  <c:v>1996</c:v>
                </c:pt>
                <c:pt idx="101">
                  <c:v>1997</c:v>
                </c:pt>
                <c:pt idx="102">
                  <c:v>1998</c:v>
                </c:pt>
                <c:pt idx="103">
                  <c:v>1999</c:v>
                </c:pt>
                <c:pt idx="104">
                  <c:v>2000</c:v>
                </c:pt>
                <c:pt idx="105">
                  <c:v>2001</c:v>
                </c:pt>
                <c:pt idx="106">
                  <c:v>2002</c:v>
                </c:pt>
                <c:pt idx="107">
                  <c:v>2003</c:v>
                </c:pt>
                <c:pt idx="108">
                  <c:v>2004</c:v>
                </c:pt>
                <c:pt idx="109">
                  <c:v>2005</c:v>
                </c:pt>
                <c:pt idx="110">
                  <c:v>2006</c:v>
                </c:pt>
                <c:pt idx="111">
                  <c:v>2007</c:v>
                </c:pt>
                <c:pt idx="112">
                  <c:v>2008</c:v>
                </c:pt>
                <c:pt idx="113">
                  <c:v>2009</c:v>
                </c:pt>
                <c:pt idx="114">
                  <c:v>2010</c:v>
                </c:pt>
                <c:pt idx="115">
                  <c:v>2011</c:v>
                </c:pt>
                <c:pt idx="116">
                  <c:v>2012</c:v>
                </c:pt>
                <c:pt idx="117">
                  <c:v>2013</c:v>
                </c:pt>
                <c:pt idx="118">
                  <c:v>2014</c:v>
                </c:pt>
                <c:pt idx="119">
                  <c:v>2015</c:v>
                </c:pt>
                <c:pt idx="120">
                  <c:v>2016</c:v>
                </c:pt>
                <c:pt idx="121">
                  <c:v>2017</c:v>
                </c:pt>
              </c:numCache>
            </c:numRef>
          </c:xVal>
          <c:yVal>
            <c:numRef>
              <c:f>'Amount of Events'!$B$2:$B$126</c:f>
              <c:numCache>
                <c:formatCode>General</c:formatCode>
                <c:ptCount val="125"/>
                <c:pt idx="0">
                  <c:v>29.43</c:v>
                </c:pt>
                <c:pt idx="1">
                  <c:v>50</c:v>
                </c:pt>
                <c:pt idx="2">
                  <c:v>53.17</c:v>
                </c:pt>
                <c:pt idx="3">
                  <c:v>48.98</c:v>
                </c:pt>
                <c:pt idx="4">
                  <c:v>40.619999999999997</c:v>
                </c:pt>
                <c:pt idx="5">
                  <c:v>52.45</c:v>
                </c:pt>
                <c:pt idx="6">
                  <c:v>54.76</c:v>
                </c:pt>
                <c:pt idx="7">
                  <c:v>52.05</c:v>
                </c:pt>
                <c:pt idx="8">
                  <c:v>54.12</c:v>
                </c:pt>
                <c:pt idx="9">
                  <c:v>39.369999999999997</c:v>
                </c:pt>
                <c:pt idx="10">
                  <c:v>41.87</c:v>
                </c:pt>
                <c:pt idx="11">
                  <c:v>48.02</c:v>
                </c:pt>
                <c:pt idx="12">
                  <c:v>38.869999999999997</c:v>
                </c:pt>
                <c:pt idx="13">
                  <c:v>48.65</c:v>
                </c:pt>
                <c:pt idx="14">
                  <c:v>44.05</c:v>
                </c:pt>
                <c:pt idx="15">
                  <c:v>58.19</c:v>
                </c:pt>
                <c:pt idx="16">
                  <c:v>48</c:v>
                </c:pt>
                <c:pt idx="17">
                  <c:v>42.15</c:v>
                </c:pt>
                <c:pt idx="18">
                  <c:v>36.590000000000003</c:v>
                </c:pt>
                <c:pt idx="19">
                  <c:v>47.34</c:v>
                </c:pt>
                <c:pt idx="20">
                  <c:v>39.32</c:v>
                </c:pt>
                <c:pt idx="21">
                  <c:v>39.14</c:v>
                </c:pt>
                <c:pt idx="22">
                  <c:v>36.56</c:v>
                </c:pt>
                <c:pt idx="23">
                  <c:v>50.82</c:v>
                </c:pt>
                <c:pt idx="24">
                  <c:v>54.45</c:v>
                </c:pt>
                <c:pt idx="25">
                  <c:v>42.14</c:v>
                </c:pt>
                <c:pt idx="26">
                  <c:v>42.52</c:v>
                </c:pt>
                <c:pt idx="27">
                  <c:v>35.18</c:v>
                </c:pt>
                <c:pt idx="28">
                  <c:v>45.65</c:v>
                </c:pt>
                <c:pt idx="29">
                  <c:v>36.49</c:v>
                </c:pt>
                <c:pt idx="30">
                  <c:v>45.78</c:v>
                </c:pt>
                <c:pt idx="31">
                  <c:v>50.91</c:v>
                </c:pt>
                <c:pt idx="32">
                  <c:v>45.52</c:v>
                </c:pt>
                <c:pt idx="33">
                  <c:v>45.08</c:v>
                </c:pt>
                <c:pt idx="34">
                  <c:v>32.9</c:v>
                </c:pt>
                <c:pt idx="35">
                  <c:v>35.770000000000003</c:v>
                </c:pt>
                <c:pt idx="36">
                  <c:v>43.16</c:v>
                </c:pt>
                <c:pt idx="37">
                  <c:v>46.95</c:v>
                </c:pt>
                <c:pt idx="38">
                  <c:v>42.4</c:v>
                </c:pt>
                <c:pt idx="39">
                  <c:v>41.37</c:v>
                </c:pt>
                <c:pt idx="40">
                  <c:v>45.97</c:v>
                </c:pt>
                <c:pt idx="41">
                  <c:v>42.75</c:v>
                </c:pt>
                <c:pt idx="42">
                  <c:v>48.62</c:v>
                </c:pt>
                <c:pt idx="43">
                  <c:v>37.450000000000003</c:v>
                </c:pt>
                <c:pt idx="44">
                  <c:v>45.9</c:v>
                </c:pt>
                <c:pt idx="45">
                  <c:v>36.14</c:v>
                </c:pt>
                <c:pt idx="46">
                  <c:v>50.28</c:v>
                </c:pt>
                <c:pt idx="47">
                  <c:v>36.71</c:v>
                </c:pt>
                <c:pt idx="48">
                  <c:v>50.54</c:v>
                </c:pt>
                <c:pt idx="49">
                  <c:v>51.96</c:v>
                </c:pt>
                <c:pt idx="50">
                  <c:v>38.380000000000003</c:v>
                </c:pt>
                <c:pt idx="51">
                  <c:v>44.78</c:v>
                </c:pt>
                <c:pt idx="52">
                  <c:v>49.58</c:v>
                </c:pt>
                <c:pt idx="53">
                  <c:v>39.08</c:v>
                </c:pt>
                <c:pt idx="54">
                  <c:v>39.880000000000003</c:v>
                </c:pt>
                <c:pt idx="55">
                  <c:v>47.26</c:v>
                </c:pt>
                <c:pt idx="56">
                  <c:v>49.73</c:v>
                </c:pt>
                <c:pt idx="57">
                  <c:v>45.77</c:v>
                </c:pt>
                <c:pt idx="58">
                  <c:v>42.4</c:v>
                </c:pt>
                <c:pt idx="59">
                  <c:v>41.04</c:v>
                </c:pt>
                <c:pt idx="60">
                  <c:v>43.58</c:v>
                </c:pt>
                <c:pt idx="61">
                  <c:v>35</c:v>
                </c:pt>
                <c:pt idx="62">
                  <c:v>49.81</c:v>
                </c:pt>
                <c:pt idx="63">
                  <c:v>41.32</c:v>
                </c:pt>
                <c:pt idx="64">
                  <c:v>49.41</c:v>
                </c:pt>
                <c:pt idx="65">
                  <c:v>45.53</c:v>
                </c:pt>
                <c:pt idx="66">
                  <c:v>40.01</c:v>
                </c:pt>
                <c:pt idx="67">
                  <c:v>32.950000000000003</c:v>
                </c:pt>
                <c:pt idx="68">
                  <c:v>37.479999999999997</c:v>
                </c:pt>
                <c:pt idx="69">
                  <c:v>27.51</c:v>
                </c:pt>
                <c:pt idx="70">
                  <c:v>45.17</c:v>
                </c:pt>
                <c:pt idx="71">
                  <c:v>49.06</c:v>
                </c:pt>
                <c:pt idx="72">
                  <c:v>46.15</c:v>
                </c:pt>
                <c:pt idx="73">
                  <c:v>45.18</c:v>
                </c:pt>
                <c:pt idx="74">
                  <c:v>40.92</c:v>
                </c:pt>
                <c:pt idx="75">
                  <c:v>51.96</c:v>
                </c:pt>
                <c:pt idx="76">
                  <c:v>57.25</c:v>
                </c:pt>
                <c:pt idx="77">
                  <c:v>56.53</c:v>
                </c:pt>
                <c:pt idx="78">
                  <c:v>43.09</c:v>
                </c:pt>
                <c:pt idx="79">
                  <c:v>65.849999999999994</c:v>
                </c:pt>
                <c:pt idx="80">
                  <c:v>36.159999999999997</c:v>
                </c:pt>
                <c:pt idx="81">
                  <c:v>51.38</c:v>
                </c:pt>
                <c:pt idx="82">
                  <c:v>46.12</c:v>
                </c:pt>
                <c:pt idx="83">
                  <c:v>59.11</c:v>
                </c:pt>
                <c:pt idx="84">
                  <c:v>38.97</c:v>
                </c:pt>
                <c:pt idx="85">
                  <c:v>40</c:v>
                </c:pt>
                <c:pt idx="86">
                  <c:v>40.98</c:v>
                </c:pt>
                <c:pt idx="87">
                  <c:v>61.82</c:v>
                </c:pt>
                <c:pt idx="88">
                  <c:v>52.93</c:v>
                </c:pt>
                <c:pt idx="89">
                  <c:v>43.42</c:v>
                </c:pt>
                <c:pt idx="90">
                  <c:v>41.51</c:v>
                </c:pt>
                <c:pt idx="91">
                  <c:v>49.53</c:v>
                </c:pt>
                <c:pt idx="92">
                  <c:v>48.66</c:v>
                </c:pt>
                <c:pt idx="93">
                  <c:v>60.47</c:v>
                </c:pt>
                <c:pt idx="94">
                  <c:v>52.32</c:v>
                </c:pt>
                <c:pt idx="95">
                  <c:v>44.72</c:v>
                </c:pt>
                <c:pt idx="96">
                  <c:v>42.04</c:v>
                </c:pt>
                <c:pt idx="97">
                  <c:v>48.02</c:v>
                </c:pt>
                <c:pt idx="98">
                  <c:v>46.54</c:v>
                </c:pt>
                <c:pt idx="99">
                  <c:v>38.119999999999997</c:v>
                </c:pt>
                <c:pt idx="100">
                  <c:v>61.45</c:v>
                </c:pt>
                <c:pt idx="101">
                  <c:v>48.62</c:v>
                </c:pt>
                <c:pt idx="102">
                  <c:v>44.11</c:v>
                </c:pt>
                <c:pt idx="103">
                  <c:v>47.14</c:v>
                </c:pt>
                <c:pt idx="104">
                  <c:v>43.12</c:v>
                </c:pt>
                <c:pt idx="105">
                  <c:v>39.53</c:v>
                </c:pt>
                <c:pt idx="106">
                  <c:v>48.82</c:v>
                </c:pt>
                <c:pt idx="107">
                  <c:v>60.85</c:v>
                </c:pt>
                <c:pt idx="108">
                  <c:v>49.2</c:v>
                </c:pt>
                <c:pt idx="109">
                  <c:v>52.47</c:v>
                </c:pt>
                <c:pt idx="110">
                  <c:v>51.77</c:v>
                </c:pt>
                <c:pt idx="111">
                  <c:v>55.27</c:v>
                </c:pt>
                <c:pt idx="112">
                  <c:v>54.45</c:v>
                </c:pt>
                <c:pt idx="113">
                  <c:v>51.89</c:v>
                </c:pt>
                <c:pt idx="114">
                  <c:v>46.04</c:v>
                </c:pt>
                <c:pt idx="115">
                  <c:v>66.11</c:v>
                </c:pt>
                <c:pt idx="116">
                  <c:v>40.67</c:v>
                </c:pt>
                <c:pt idx="117">
                  <c:v>45.48</c:v>
                </c:pt>
                <c:pt idx="118">
                  <c:v>50.9</c:v>
                </c:pt>
                <c:pt idx="119">
                  <c:v>39.51</c:v>
                </c:pt>
                <c:pt idx="120">
                  <c:v>38.770000000000003</c:v>
                </c:pt>
                <c:pt idx="121">
                  <c:v>51.34</c:v>
                </c:pt>
                <c:pt idx="123">
                  <c:v>0</c:v>
                </c:pt>
                <c:pt idx="12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805632"/>
        <c:axId val="140807552"/>
      </c:scatterChart>
      <c:valAx>
        <c:axId val="140805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0807552"/>
        <c:crosses val="autoZero"/>
        <c:crossBetween val="midCat"/>
      </c:valAx>
      <c:valAx>
        <c:axId val="140807552"/>
        <c:scaling>
          <c:orientation val="minMax"/>
        </c:scaling>
        <c:delete val="0"/>
        <c:axPos val="l"/>
        <c:majorGridlines/>
        <c:minorGridlines>
          <c:spPr>
            <a:ln>
              <a:noFill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Inches of Precip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08056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spPr>
    <a:solidFill>
      <a:schemeClr val="bg2">
        <a:lumMod val="90000"/>
      </a:schemeClr>
    </a:solidFill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New Brunswick Total Precipitation Within</a:t>
            </a:r>
            <a:r>
              <a:rPr lang="en-US" baseline="0"/>
              <a:t> Bins (Small)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0.03 - 0.10</c:v>
          </c:tx>
          <c:marker>
            <c:symbol val="none"/>
          </c:marker>
          <c:trendline>
            <c:spPr>
              <a:ln>
                <a:solidFill>
                  <a:schemeClr val="tx2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9.7550679631825524E-2"/>
                  <c:y val="2.6483945378020812E-3"/>
                </c:manualLayout>
              </c:layout>
              <c:numFmt formatCode="General" sourceLinked="0"/>
            </c:trendlineLbl>
          </c:trendline>
          <c:xVal>
            <c:numRef>
              <c:f>'Amount of Events'!$A$2:$A$123</c:f>
              <c:numCache>
                <c:formatCode>General</c:formatCode>
                <c:ptCount val="122"/>
                <c:pt idx="0">
                  <c:v>1896</c:v>
                </c:pt>
                <c:pt idx="1">
                  <c:v>1897</c:v>
                </c:pt>
                <c:pt idx="2">
                  <c:v>1898</c:v>
                </c:pt>
                <c:pt idx="3">
                  <c:v>1899</c:v>
                </c:pt>
                <c:pt idx="4">
                  <c:v>1900</c:v>
                </c:pt>
                <c:pt idx="5">
                  <c:v>1901</c:v>
                </c:pt>
                <c:pt idx="6">
                  <c:v>1902</c:v>
                </c:pt>
                <c:pt idx="7">
                  <c:v>1903</c:v>
                </c:pt>
                <c:pt idx="8">
                  <c:v>1904</c:v>
                </c:pt>
                <c:pt idx="9">
                  <c:v>1905</c:v>
                </c:pt>
                <c:pt idx="10">
                  <c:v>1906</c:v>
                </c:pt>
                <c:pt idx="11">
                  <c:v>1907</c:v>
                </c:pt>
                <c:pt idx="12">
                  <c:v>1908</c:v>
                </c:pt>
                <c:pt idx="13">
                  <c:v>1909</c:v>
                </c:pt>
                <c:pt idx="14">
                  <c:v>1910</c:v>
                </c:pt>
                <c:pt idx="15">
                  <c:v>1911</c:v>
                </c:pt>
                <c:pt idx="16">
                  <c:v>1912</c:v>
                </c:pt>
                <c:pt idx="17">
                  <c:v>1913</c:v>
                </c:pt>
                <c:pt idx="18">
                  <c:v>1914</c:v>
                </c:pt>
                <c:pt idx="19">
                  <c:v>1915</c:v>
                </c:pt>
                <c:pt idx="20">
                  <c:v>1916</c:v>
                </c:pt>
                <c:pt idx="21">
                  <c:v>1917</c:v>
                </c:pt>
                <c:pt idx="22">
                  <c:v>1918</c:v>
                </c:pt>
                <c:pt idx="23">
                  <c:v>1919</c:v>
                </c:pt>
                <c:pt idx="24">
                  <c:v>1920</c:v>
                </c:pt>
                <c:pt idx="25">
                  <c:v>1921</c:v>
                </c:pt>
                <c:pt idx="26">
                  <c:v>1922</c:v>
                </c:pt>
                <c:pt idx="27">
                  <c:v>1923</c:v>
                </c:pt>
                <c:pt idx="28">
                  <c:v>1924</c:v>
                </c:pt>
                <c:pt idx="29">
                  <c:v>1925</c:v>
                </c:pt>
                <c:pt idx="30">
                  <c:v>1926</c:v>
                </c:pt>
                <c:pt idx="31">
                  <c:v>1927</c:v>
                </c:pt>
                <c:pt idx="32">
                  <c:v>1928</c:v>
                </c:pt>
                <c:pt idx="33">
                  <c:v>1929</c:v>
                </c:pt>
                <c:pt idx="34">
                  <c:v>1930</c:v>
                </c:pt>
                <c:pt idx="35">
                  <c:v>1931</c:v>
                </c:pt>
                <c:pt idx="36">
                  <c:v>1932</c:v>
                </c:pt>
                <c:pt idx="37">
                  <c:v>1933</c:v>
                </c:pt>
                <c:pt idx="38">
                  <c:v>1934</c:v>
                </c:pt>
                <c:pt idx="39">
                  <c:v>1935</c:v>
                </c:pt>
                <c:pt idx="40">
                  <c:v>1936</c:v>
                </c:pt>
                <c:pt idx="41">
                  <c:v>1937</c:v>
                </c:pt>
                <c:pt idx="42">
                  <c:v>1938</c:v>
                </c:pt>
                <c:pt idx="43">
                  <c:v>1939</c:v>
                </c:pt>
                <c:pt idx="44">
                  <c:v>1940</c:v>
                </c:pt>
                <c:pt idx="45">
                  <c:v>1941</c:v>
                </c:pt>
                <c:pt idx="46">
                  <c:v>1942</c:v>
                </c:pt>
                <c:pt idx="47">
                  <c:v>1943</c:v>
                </c:pt>
                <c:pt idx="48">
                  <c:v>1944</c:v>
                </c:pt>
                <c:pt idx="49">
                  <c:v>1945</c:v>
                </c:pt>
                <c:pt idx="50">
                  <c:v>1946</c:v>
                </c:pt>
                <c:pt idx="51">
                  <c:v>1947</c:v>
                </c:pt>
                <c:pt idx="52">
                  <c:v>1948</c:v>
                </c:pt>
                <c:pt idx="53">
                  <c:v>1949</c:v>
                </c:pt>
                <c:pt idx="54">
                  <c:v>1950</c:v>
                </c:pt>
                <c:pt idx="55">
                  <c:v>1951</c:v>
                </c:pt>
                <c:pt idx="56">
                  <c:v>1952</c:v>
                </c:pt>
                <c:pt idx="57">
                  <c:v>1953</c:v>
                </c:pt>
                <c:pt idx="58">
                  <c:v>1954</c:v>
                </c:pt>
                <c:pt idx="59">
                  <c:v>1955</c:v>
                </c:pt>
                <c:pt idx="60">
                  <c:v>1956</c:v>
                </c:pt>
                <c:pt idx="61">
                  <c:v>1957</c:v>
                </c:pt>
                <c:pt idx="62">
                  <c:v>1958</c:v>
                </c:pt>
                <c:pt idx="63">
                  <c:v>1959</c:v>
                </c:pt>
                <c:pt idx="64">
                  <c:v>1960</c:v>
                </c:pt>
                <c:pt idx="65">
                  <c:v>1961</c:v>
                </c:pt>
                <c:pt idx="66">
                  <c:v>1962</c:v>
                </c:pt>
                <c:pt idx="67">
                  <c:v>1963</c:v>
                </c:pt>
                <c:pt idx="68">
                  <c:v>1964</c:v>
                </c:pt>
                <c:pt idx="69">
                  <c:v>1965</c:v>
                </c:pt>
                <c:pt idx="70">
                  <c:v>1966</c:v>
                </c:pt>
                <c:pt idx="71">
                  <c:v>1967</c:v>
                </c:pt>
                <c:pt idx="72">
                  <c:v>1968</c:v>
                </c:pt>
                <c:pt idx="73">
                  <c:v>1969</c:v>
                </c:pt>
                <c:pt idx="74">
                  <c:v>1970</c:v>
                </c:pt>
                <c:pt idx="75">
                  <c:v>1971</c:v>
                </c:pt>
                <c:pt idx="76">
                  <c:v>1972</c:v>
                </c:pt>
                <c:pt idx="77">
                  <c:v>1973</c:v>
                </c:pt>
                <c:pt idx="78">
                  <c:v>1974</c:v>
                </c:pt>
                <c:pt idx="79">
                  <c:v>1975</c:v>
                </c:pt>
                <c:pt idx="80">
                  <c:v>1976</c:v>
                </c:pt>
                <c:pt idx="81">
                  <c:v>1977</c:v>
                </c:pt>
                <c:pt idx="82">
                  <c:v>1978</c:v>
                </c:pt>
                <c:pt idx="83">
                  <c:v>1979</c:v>
                </c:pt>
                <c:pt idx="84">
                  <c:v>1980</c:v>
                </c:pt>
                <c:pt idx="85">
                  <c:v>1981</c:v>
                </c:pt>
                <c:pt idx="86">
                  <c:v>1982</c:v>
                </c:pt>
                <c:pt idx="87">
                  <c:v>1983</c:v>
                </c:pt>
                <c:pt idx="88">
                  <c:v>1984</c:v>
                </c:pt>
                <c:pt idx="89">
                  <c:v>1985</c:v>
                </c:pt>
                <c:pt idx="90">
                  <c:v>1986</c:v>
                </c:pt>
                <c:pt idx="91">
                  <c:v>1987</c:v>
                </c:pt>
                <c:pt idx="92">
                  <c:v>1988</c:v>
                </c:pt>
                <c:pt idx="93">
                  <c:v>1989</c:v>
                </c:pt>
                <c:pt idx="94">
                  <c:v>1990</c:v>
                </c:pt>
                <c:pt idx="95">
                  <c:v>1991</c:v>
                </c:pt>
                <c:pt idx="96">
                  <c:v>1992</c:v>
                </c:pt>
                <c:pt idx="97">
                  <c:v>1993</c:v>
                </c:pt>
                <c:pt idx="98">
                  <c:v>1994</c:v>
                </c:pt>
                <c:pt idx="99">
                  <c:v>1995</c:v>
                </c:pt>
                <c:pt idx="100">
                  <c:v>1996</c:v>
                </c:pt>
                <c:pt idx="101">
                  <c:v>1997</c:v>
                </c:pt>
                <c:pt idx="102">
                  <c:v>1998</c:v>
                </c:pt>
                <c:pt idx="103">
                  <c:v>1999</c:v>
                </c:pt>
                <c:pt idx="104">
                  <c:v>2000</c:v>
                </c:pt>
                <c:pt idx="105">
                  <c:v>2001</c:v>
                </c:pt>
                <c:pt idx="106">
                  <c:v>2002</c:v>
                </c:pt>
                <c:pt idx="107">
                  <c:v>2003</c:v>
                </c:pt>
                <c:pt idx="108">
                  <c:v>2004</c:v>
                </c:pt>
                <c:pt idx="109">
                  <c:v>2005</c:v>
                </c:pt>
                <c:pt idx="110">
                  <c:v>2006</c:v>
                </c:pt>
                <c:pt idx="111">
                  <c:v>2007</c:v>
                </c:pt>
                <c:pt idx="112">
                  <c:v>2008</c:v>
                </c:pt>
                <c:pt idx="113">
                  <c:v>2009</c:v>
                </c:pt>
                <c:pt idx="114">
                  <c:v>2010</c:v>
                </c:pt>
                <c:pt idx="115">
                  <c:v>2011</c:v>
                </c:pt>
                <c:pt idx="116">
                  <c:v>2012</c:v>
                </c:pt>
                <c:pt idx="117">
                  <c:v>2013</c:v>
                </c:pt>
                <c:pt idx="118">
                  <c:v>2014</c:v>
                </c:pt>
                <c:pt idx="119">
                  <c:v>2015</c:v>
                </c:pt>
                <c:pt idx="120">
                  <c:v>2016</c:v>
                </c:pt>
                <c:pt idx="121">
                  <c:v>2017</c:v>
                </c:pt>
              </c:numCache>
            </c:numRef>
          </c:xVal>
          <c:yVal>
            <c:numRef>
              <c:f>'Amount of Events'!$C$2:$C$123</c:f>
              <c:numCache>
                <c:formatCode>General</c:formatCode>
                <c:ptCount val="122"/>
                <c:pt idx="0">
                  <c:v>1.52</c:v>
                </c:pt>
                <c:pt idx="1">
                  <c:v>1.78</c:v>
                </c:pt>
                <c:pt idx="2">
                  <c:v>1.88</c:v>
                </c:pt>
                <c:pt idx="3">
                  <c:v>1.94</c:v>
                </c:pt>
                <c:pt idx="4">
                  <c:v>1.86</c:v>
                </c:pt>
                <c:pt idx="5">
                  <c:v>1.9</c:v>
                </c:pt>
                <c:pt idx="6">
                  <c:v>2.4900000000000002</c:v>
                </c:pt>
                <c:pt idx="7">
                  <c:v>1.47</c:v>
                </c:pt>
                <c:pt idx="8">
                  <c:v>2.1800000000000002</c:v>
                </c:pt>
                <c:pt idx="9">
                  <c:v>1.97</c:v>
                </c:pt>
                <c:pt idx="10">
                  <c:v>1.45</c:v>
                </c:pt>
                <c:pt idx="11">
                  <c:v>1.42</c:v>
                </c:pt>
                <c:pt idx="12">
                  <c:v>1.43</c:v>
                </c:pt>
                <c:pt idx="13">
                  <c:v>2.0699999999999998</c:v>
                </c:pt>
                <c:pt idx="14">
                  <c:v>2.37</c:v>
                </c:pt>
                <c:pt idx="15">
                  <c:v>1.74</c:v>
                </c:pt>
                <c:pt idx="16">
                  <c:v>1.32</c:v>
                </c:pt>
                <c:pt idx="17">
                  <c:v>1.44</c:v>
                </c:pt>
                <c:pt idx="18">
                  <c:v>1.39</c:v>
                </c:pt>
                <c:pt idx="19">
                  <c:v>1.58</c:v>
                </c:pt>
                <c:pt idx="20">
                  <c:v>2.2000000000000002</c:v>
                </c:pt>
                <c:pt idx="21">
                  <c:v>2.0099999999999998</c:v>
                </c:pt>
                <c:pt idx="22">
                  <c:v>1.34</c:v>
                </c:pt>
                <c:pt idx="23">
                  <c:v>2.5499999999999998</c:v>
                </c:pt>
                <c:pt idx="24">
                  <c:v>1.94</c:v>
                </c:pt>
                <c:pt idx="25">
                  <c:v>2.12</c:v>
                </c:pt>
                <c:pt idx="26">
                  <c:v>1.39</c:v>
                </c:pt>
                <c:pt idx="27">
                  <c:v>1.63</c:v>
                </c:pt>
                <c:pt idx="28">
                  <c:v>1.61</c:v>
                </c:pt>
                <c:pt idx="29">
                  <c:v>1.66</c:v>
                </c:pt>
                <c:pt idx="30">
                  <c:v>2.3199999999999998</c:v>
                </c:pt>
                <c:pt idx="31">
                  <c:v>1.93</c:v>
                </c:pt>
                <c:pt idx="32">
                  <c:v>2.0299999999999998</c:v>
                </c:pt>
                <c:pt idx="33">
                  <c:v>1.46</c:v>
                </c:pt>
                <c:pt idx="34">
                  <c:v>1.72</c:v>
                </c:pt>
                <c:pt idx="35">
                  <c:v>1.51</c:v>
                </c:pt>
                <c:pt idx="36">
                  <c:v>1.55</c:v>
                </c:pt>
                <c:pt idx="37">
                  <c:v>2.0099999999999998</c:v>
                </c:pt>
                <c:pt idx="38">
                  <c:v>2.08</c:v>
                </c:pt>
                <c:pt idx="39">
                  <c:v>1.73</c:v>
                </c:pt>
                <c:pt idx="40">
                  <c:v>2.09</c:v>
                </c:pt>
                <c:pt idx="41">
                  <c:v>2.0099999999999998</c:v>
                </c:pt>
                <c:pt idx="42">
                  <c:v>2.29</c:v>
                </c:pt>
                <c:pt idx="43">
                  <c:v>1.45</c:v>
                </c:pt>
                <c:pt idx="44">
                  <c:v>1.63</c:v>
                </c:pt>
                <c:pt idx="45">
                  <c:v>1.55</c:v>
                </c:pt>
                <c:pt idx="46">
                  <c:v>1.19</c:v>
                </c:pt>
                <c:pt idx="47">
                  <c:v>1.74</c:v>
                </c:pt>
                <c:pt idx="48">
                  <c:v>1.81</c:v>
                </c:pt>
                <c:pt idx="49">
                  <c:v>1.58</c:v>
                </c:pt>
                <c:pt idx="50">
                  <c:v>1.74</c:v>
                </c:pt>
                <c:pt idx="51">
                  <c:v>1.6</c:v>
                </c:pt>
                <c:pt idx="52">
                  <c:v>2.42</c:v>
                </c:pt>
                <c:pt idx="53">
                  <c:v>1.73</c:v>
                </c:pt>
                <c:pt idx="54">
                  <c:v>2.2200000000000002</c:v>
                </c:pt>
                <c:pt idx="55">
                  <c:v>2.15</c:v>
                </c:pt>
                <c:pt idx="56">
                  <c:v>2.14</c:v>
                </c:pt>
                <c:pt idx="57">
                  <c:v>1.33</c:v>
                </c:pt>
                <c:pt idx="58">
                  <c:v>1.42</c:v>
                </c:pt>
                <c:pt idx="59">
                  <c:v>1.76</c:v>
                </c:pt>
                <c:pt idx="60">
                  <c:v>1.98</c:v>
                </c:pt>
                <c:pt idx="61">
                  <c:v>2.57</c:v>
                </c:pt>
                <c:pt idx="62">
                  <c:v>1.56</c:v>
                </c:pt>
                <c:pt idx="63">
                  <c:v>1.74</c:v>
                </c:pt>
                <c:pt idx="64">
                  <c:v>1.32</c:v>
                </c:pt>
                <c:pt idx="65">
                  <c:v>1.36</c:v>
                </c:pt>
                <c:pt idx="66">
                  <c:v>2.1</c:v>
                </c:pt>
                <c:pt idx="67">
                  <c:v>1.6</c:v>
                </c:pt>
                <c:pt idx="68">
                  <c:v>1.78</c:v>
                </c:pt>
                <c:pt idx="69">
                  <c:v>1.89</c:v>
                </c:pt>
                <c:pt idx="70">
                  <c:v>1.49</c:v>
                </c:pt>
                <c:pt idx="71">
                  <c:v>1.37</c:v>
                </c:pt>
                <c:pt idx="72">
                  <c:v>1.7</c:v>
                </c:pt>
                <c:pt idx="73">
                  <c:v>1.78</c:v>
                </c:pt>
                <c:pt idx="74">
                  <c:v>1.46</c:v>
                </c:pt>
                <c:pt idx="75">
                  <c:v>1.74</c:v>
                </c:pt>
                <c:pt idx="76">
                  <c:v>2.2200000000000002</c:v>
                </c:pt>
                <c:pt idx="77">
                  <c:v>1.58</c:v>
                </c:pt>
                <c:pt idx="78">
                  <c:v>1.39</c:v>
                </c:pt>
                <c:pt idx="79">
                  <c:v>1.66</c:v>
                </c:pt>
                <c:pt idx="80">
                  <c:v>1.78</c:v>
                </c:pt>
                <c:pt idx="81">
                  <c:v>1.44</c:v>
                </c:pt>
                <c:pt idx="82">
                  <c:v>1.35</c:v>
                </c:pt>
                <c:pt idx="83">
                  <c:v>1.62</c:v>
                </c:pt>
                <c:pt idx="84">
                  <c:v>1.35</c:v>
                </c:pt>
                <c:pt idx="85">
                  <c:v>1.85</c:v>
                </c:pt>
                <c:pt idx="86">
                  <c:v>1.54</c:v>
                </c:pt>
                <c:pt idx="87">
                  <c:v>1</c:v>
                </c:pt>
                <c:pt idx="88">
                  <c:v>1.43</c:v>
                </c:pt>
                <c:pt idx="89">
                  <c:v>1.94</c:v>
                </c:pt>
                <c:pt idx="90">
                  <c:v>1.94</c:v>
                </c:pt>
                <c:pt idx="91">
                  <c:v>1.79</c:v>
                </c:pt>
                <c:pt idx="92">
                  <c:v>0.99</c:v>
                </c:pt>
                <c:pt idx="93">
                  <c:v>2.14</c:v>
                </c:pt>
                <c:pt idx="94">
                  <c:v>2.04</c:v>
                </c:pt>
                <c:pt idx="95">
                  <c:v>1.38</c:v>
                </c:pt>
                <c:pt idx="96">
                  <c:v>1.83</c:v>
                </c:pt>
                <c:pt idx="97">
                  <c:v>1.59</c:v>
                </c:pt>
                <c:pt idx="98">
                  <c:v>1.64</c:v>
                </c:pt>
                <c:pt idx="99">
                  <c:v>1.28</c:v>
                </c:pt>
                <c:pt idx="100">
                  <c:v>2.37</c:v>
                </c:pt>
                <c:pt idx="101">
                  <c:v>2.35</c:v>
                </c:pt>
                <c:pt idx="102">
                  <c:v>2.17</c:v>
                </c:pt>
                <c:pt idx="103">
                  <c:v>1.58</c:v>
                </c:pt>
                <c:pt idx="104">
                  <c:v>2.0099999999999998</c:v>
                </c:pt>
                <c:pt idx="105">
                  <c:v>1.85</c:v>
                </c:pt>
                <c:pt idx="106">
                  <c:v>1.43</c:v>
                </c:pt>
                <c:pt idx="107">
                  <c:v>1.84</c:v>
                </c:pt>
                <c:pt idx="108">
                  <c:v>1.65</c:v>
                </c:pt>
                <c:pt idx="109">
                  <c:v>1.89</c:v>
                </c:pt>
                <c:pt idx="110">
                  <c:v>1.1499999999999999</c:v>
                </c:pt>
                <c:pt idx="111">
                  <c:v>1.6</c:v>
                </c:pt>
                <c:pt idx="112">
                  <c:v>2.11</c:v>
                </c:pt>
                <c:pt idx="113">
                  <c:v>2.17</c:v>
                </c:pt>
                <c:pt idx="114">
                  <c:v>1.63</c:v>
                </c:pt>
                <c:pt idx="115">
                  <c:v>1.52</c:v>
                </c:pt>
                <c:pt idx="116">
                  <c:v>1.64</c:v>
                </c:pt>
                <c:pt idx="117">
                  <c:v>1.68</c:v>
                </c:pt>
                <c:pt idx="118">
                  <c:v>1.24</c:v>
                </c:pt>
                <c:pt idx="119">
                  <c:v>1.76</c:v>
                </c:pt>
                <c:pt idx="120">
                  <c:v>1.65</c:v>
                </c:pt>
                <c:pt idx="121">
                  <c:v>2.27</c:v>
                </c:pt>
              </c:numCache>
            </c:numRef>
          </c:yVal>
          <c:smooth val="0"/>
        </c:ser>
        <c:ser>
          <c:idx val="1"/>
          <c:order val="1"/>
          <c:tx>
            <c:v>0.11 - 0.25</c:v>
          </c:tx>
          <c:marker>
            <c:symbol val="none"/>
          </c:marker>
          <c:trendline>
            <c:spPr>
              <a:ln>
                <a:solidFill>
                  <a:schemeClr val="accent2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9.7550679631825524E-2"/>
                  <c:y val="3.9162689252602674E-3"/>
                </c:manualLayout>
              </c:layout>
              <c:numFmt formatCode="General" sourceLinked="0"/>
            </c:trendlineLbl>
          </c:trendline>
          <c:xVal>
            <c:numRef>
              <c:f>'Amount of Events'!$A$2:$A$123</c:f>
              <c:numCache>
                <c:formatCode>General</c:formatCode>
                <c:ptCount val="122"/>
                <c:pt idx="0">
                  <c:v>1896</c:v>
                </c:pt>
                <c:pt idx="1">
                  <c:v>1897</c:v>
                </c:pt>
                <c:pt idx="2">
                  <c:v>1898</c:v>
                </c:pt>
                <c:pt idx="3">
                  <c:v>1899</c:v>
                </c:pt>
                <c:pt idx="4">
                  <c:v>1900</c:v>
                </c:pt>
                <c:pt idx="5">
                  <c:v>1901</c:v>
                </c:pt>
                <c:pt idx="6">
                  <c:v>1902</c:v>
                </c:pt>
                <c:pt idx="7">
                  <c:v>1903</c:v>
                </c:pt>
                <c:pt idx="8">
                  <c:v>1904</c:v>
                </c:pt>
                <c:pt idx="9">
                  <c:v>1905</c:v>
                </c:pt>
                <c:pt idx="10">
                  <c:v>1906</c:v>
                </c:pt>
                <c:pt idx="11">
                  <c:v>1907</c:v>
                </c:pt>
                <c:pt idx="12">
                  <c:v>1908</c:v>
                </c:pt>
                <c:pt idx="13">
                  <c:v>1909</c:v>
                </c:pt>
                <c:pt idx="14">
                  <c:v>1910</c:v>
                </c:pt>
                <c:pt idx="15">
                  <c:v>1911</c:v>
                </c:pt>
                <c:pt idx="16">
                  <c:v>1912</c:v>
                </c:pt>
                <c:pt idx="17">
                  <c:v>1913</c:v>
                </c:pt>
                <c:pt idx="18">
                  <c:v>1914</c:v>
                </c:pt>
                <c:pt idx="19">
                  <c:v>1915</c:v>
                </c:pt>
                <c:pt idx="20">
                  <c:v>1916</c:v>
                </c:pt>
                <c:pt idx="21">
                  <c:v>1917</c:v>
                </c:pt>
                <c:pt idx="22">
                  <c:v>1918</c:v>
                </c:pt>
                <c:pt idx="23">
                  <c:v>1919</c:v>
                </c:pt>
                <c:pt idx="24">
                  <c:v>1920</c:v>
                </c:pt>
                <c:pt idx="25">
                  <c:v>1921</c:v>
                </c:pt>
                <c:pt idx="26">
                  <c:v>1922</c:v>
                </c:pt>
                <c:pt idx="27">
                  <c:v>1923</c:v>
                </c:pt>
                <c:pt idx="28">
                  <c:v>1924</c:v>
                </c:pt>
                <c:pt idx="29">
                  <c:v>1925</c:v>
                </c:pt>
                <c:pt idx="30">
                  <c:v>1926</c:v>
                </c:pt>
                <c:pt idx="31">
                  <c:v>1927</c:v>
                </c:pt>
                <c:pt idx="32">
                  <c:v>1928</c:v>
                </c:pt>
                <c:pt idx="33">
                  <c:v>1929</c:v>
                </c:pt>
                <c:pt idx="34">
                  <c:v>1930</c:v>
                </c:pt>
                <c:pt idx="35">
                  <c:v>1931</c:v>
                </c:pt>
                <c:pt idx="36">
                  <c:v>1932</c:v>
                </c:pt>
                <c:pt idx="37">
                  <c:v>1933</c:v>
                </c:pt>
                <c:pt idx="38">
                  <c:v>1934</c:v>
                </c:pt>
                <c:pt idx="39">
                  <c:v>1935</c:v>
                </c:pt>
                <c:pt idx="40">
                  <c:v>1936</c:v>
                </c:pt>
                <c:pt idx="41">
                  <c:v>1937</c:v>
                </c:pt>
                <c:pt idx="42">
                  <c:v>1938</c:v>
                </c:pt>
                <c:pt idx="43">
                  <c:v>1939</c:v>
                </c:pt>
                <c:pt idx="44">
                  <c:v>1940</c:v>
                </c:pt>
                <c:pt idx="45">
                  <c:v>1941</c:v>
                </c:pt>
                <c:pt idx="46">
                  <c:v>1942</c:v>
                </c:pt>
                <c:pt idx="47">
                  <c:v>1943</c:v>
                </c:pt>
                <c:pt idx="48">
                  <c:v>1944</c:v>
                </c:pt>
                <c:pt idx="49">
                  <c:v>1945</c:v>
                </c:pt>
                <c:pt idx="50">
                  <c:v>1946</c:v>
                </c:pt>
                <c:pt idx="51">
                  <c:v>1947</c:v>
                </c:pt>
                <c:pt idx="52">
                  <c:v>1948</c:v>
                </c:pt>
                <c:pt idx="53">
                  <c:v>1949</c:v>
                </c:pt>
                <c:pt idx="54">
                  <c:v>1950</c:v>
                </c:pt>
                <c:pt idx="55">
                  <c:v>1951</c:v>
                </c:pt>
                <c:pt idx="56">
                  <c:v>1952</c:v>
                </c:pt>
                <c:pt idx="57">
                  <c:v>1953</c:v>
                </c:pt>
                <c:pt idx="58">
                  <c:v>1954</c:v>
                </c:pt>
                <c:pt idx="59">
                  <c:v>1955</c:v>
                </c:pt>
                <c:pt idx="60">
                  <c:v>1956</c:v>
                </c:pt>
                <c:pt idx="61">
                  <c:v>1957</c:v>
                </c:pt>
                <c:pt idx="62">
                  <c:v>1958</c:v>
                </c:pt>
                <c:pt idx="63">
                  <c:v>1959</c:v>
                </c:pt>
                <c:pt idx="64">
                  <c:v>1960</c:v>
                </c:pt>
                <c:pt idx="65">
                  <c:v>1961</c:v>
                </c:pt>
                <c:pt idx="66">
                  <c:v>1962</c:v>
                </c:pt>
                <c:pt idx="67">
                  <c:v>1963</c:v>
                </c:pt>
                <c:pt idx="68">
                  <c:v>1964</c:v>
                </c:pt>
                <c:pt idx="69">
                  <c:v>1965</c:v>
                </c:pt>
                <c:pt idx="70">
                  <c:v>1966</c:v>
                </c:pt>
                <c:pt idx="71">
                  <c:v>1967</c:v>
                </c:pt>
                <c:pt idx="72">
                  <c:v>1968</c:v>
                </c:pt>
                <c:pt idx="73">
                  <c:v>1969</c:v>
                </c:pt>
                <c:pt idx="74">
                  <c:v>1970</c:v>
                </c:pt>
                <c:pt idx="75">
                  <c:v>1971</c:v>
                </c:pt>
                <c:pt idx="76">
                  <c:v>1972</c:v>
                </c:pt>
                <c:pt idx="77">
                  <c:v>1973</c:v>
                </c:pt>
                <c:pt idx="78">
                  <c:v>1974</c:v>
                </c:pt>
                <c:pt idx="79">
                  <c:v>1975</c:v>
                </c:pt>
                <c:pt idx="80">
                  <c:v>1976</c:v>
                </c:pt>
                <c:pt idx="81">
                  <c:v>1977</c:v>
                </c:pt>
                <c:pt idx="82">
                  <c:v>1978</c:v>
                </c:pt>
                <c:pt idx="83">
                  <c:v>1979</c:v>
                </c:pt>
                <c:pt idx="84">
                  <c:v>1980</c:v>
                </c:pt>
                <c:pt idx="85">
                  <c:v>1981</c:v>
                </c:pt>
                <c:pt idx="86">
                  <c:v>1982</c:v>
                </c:pt>
                <c:pt idx="87">
                  <c:v>1983</c:v>
                </c:pt>
                <c:pt idx="88">
                  <c:v>1984</c:v>
                </c:pt>
                <c:pt idx="89">
                  <c:v>1985</c:v>
                </c:pt>
                <c:pt idx="90">
                  <c:v>1986</c:v>
                </c:pt>
                <c:pt idx="91">
                  <c:v>1987</c:v>
                </c:pt>
                <c:pt idx="92">
                  <c:v>1988</c:v>
                </c:pt>
                <c:pt idx="93">
                  <c:v>1989</c:v>
                </c:pt>
                <c:pt idx="94">
                  <c:v>1990</c:v>
                </c:pt>
                <c:pt idx="95">
                  <c:v>1991</c:v>
                </c:pt>
                <c:pt idx="96">
                  <c:v>1992</c:v>
                </c:pt>
                <c:pt idx="97">
                  <c:v>1993</c:v>
                </c:pt>
                <c:pt idx="98">
                  <c:v>1994</c:v>
                </c:pt>
                <c:pt idx="99">
                  <c:v>1995</c:v>
                </c:pt>
                <c:pt idx="100">
                  <c:v>1996</c:v>
                </c:pt>
                <c:pt idx="101">
                  <c:v>1997</c:v>
                </c:pt>
                <c:pt idx="102">
                  <c:v>1998</c:v>
                </c:pt>
                <c:pt idx="103">
                  <c:v>1999</c:v>
                </c:pt>
                <c:pt idx="104">
                  <c:v>2000</c:v>
                </c:pt>
                <c:pt idx="105">
                  <c:v>2001</c:v>
                </c:pt>
                <c:pt idx="106">
                  <c:v>2002</c:v>
                </c:pt>
                <c:pt idx="107">
                  <c:v>2003</c:v>
                </c:pt>
                <c:pt idx="108">
                  <c:v>2004</c:v>
                </c:pt>
                <c:pt idx="109">
                  <c:v>2005</c:v>
                </c:pt>
                <c:pt idx="110">
                  <c:v>2006</c:v>
                </c:pt>
                <c:pt idx="111">
                  <c:v>2007</c:v>
                </c:pt>
                <c:pt idx="112">
                  <c:v>2008</c:v>
                </c:pt>
                <c:pt idx="113">
                  <c:v>2009</c:v>
                </c:pt>
                <c:pt idx="114">
                  <c:v>2010</c:v>
                </c:pt>
                <c:pt idx="115">
                  <c:v>2011</c:v>
                </c:pt>
                <c:pt idx="116">
                  <c:v>2012</c:v>
                </c:pt>
                <c:pt idx="117">
                  <c:v>2013</c:v>
                </c:pt>
                <c:pt idx="118">
                  <c:v>2014</c:v>
                </c:pt>
                <c:pt idx="119">
                  <c:v>2015</c:v>
                </c:pt>
                <c:pt idx="120">
                  <c:v>2016</c:v>
                </c:pt>
                <c:pt idx="121">
                  <c:v>2017</c:v>
                </c:pt>
              </c:numCache>
            </c:numRef>
          </c:xVal>
          <c:yVal>
            <c:numRef>
              <c:f>'Amount of Events'!$D$2:$D$123</c:f>
              <c:numCache>
                <c:formatCode>General</c:formatCode>
                <c:ptCount val="122"/>
                <c:pt idx="0">
                  <c:v>3.64</c:v>
                </c:pt>
                <c:pt idx="1">
                  <c:v>4.22</c:v>
                </c:pt>
                <c:pt idx="2">
                  <c:v>5.39</c:v>
                </c:pt>
                <c:pt idx="3">
                  <c:v>3.5199999999999898</c:v>
                </c:pt>
                <c:pt idx="4">
                  <c:v>3.32</c:v>
                </c:pt>
                <c:pt idx="5">
                  <c:v>5.18</c:v>
                </c:pt>
                <c:pt idx="6">
                  <c:v>4.1399999999999997</c:v>
                </c:pt>
                <c:pt idx="7">
                  <c:v>5.2799999999999896</c:v>
                </c:pt>
                <c:pt idx="8">
                  <c:v>4.9400000000000004</c:v>
                </c:pt>
                <c:pt idx="9">
                  <c:v>3.75999999999999</c:v>
                </c:pt>
                <c:pt idx="10">
                  <c:v>5.3</c:v>
                </c:pt>
                <c:pt idx="11">
                  <c:v>5.88</c:v>
                </c:pt>
                <c:pt idx="12">
                  <c:v>4.78</c:v>
                </c:pt>
                <c:pt idx="13">
                  <c:v>5.47</c:v>
                </c:pt>
                <c:pt idx="14">
                  <c:v>3.46999999999999</c:v>
                </c:pt>
                <c:pt idx="15">
                  <c:v>4.2300000000000004</c:v>
                </c:pt>
                <c:pt idx="16">
                  <c:v>1.94999999999999</c:v>
                </c:pt>
                <c:pt idx="17">
                  <c:v>4.1900000000000004</c:v>
                </c:pt>
                <c:pt idx="18">
                  <c:v>2.84</c:v>
                </c:pt>
                <c:pt idx="19">
                  <c:v>4.1900000000000004</c:v>
                </c:pt>
                <c:pt idx="20">
                  <c:v>4</c:v>
                </c:pt>
                <c:pt idx="21">
                  <c:v>4.1100000000000003</c:v>
                </c:pt>
                <c:pt idx="22">
                  <c:v>2.78</c:v>
                </c:pt>
                <c:pt idx="23">
                  <c:v>4.25999999999999</c:v>
                </c:pt>
                <c:pt idx="24">
                  <c:v>4.0199999999999996</c:v>
                </c:pt>
                <c:pt idx="25">
                  <c:v>4.68</c:v>
                </c:pt>
                <c:pt idx="26">
                  <c:v>5.98</c:v>
                </c:pt>
                <c:pt idx="27">
                  <c:v>4.9800000000000004</c:v>
                </c:pt>
                <c:pt idx="28">
                  <c:v>4.4599999999999902</c:v>
                </c:pt>
                <c:pt idx="29">
                  <c:v>3.59</c:v>
                </c:pt>
                <c:pt idx="30">
                  <c:v>4.93</c:v>
                </c:pt>
                <c:pt idx="31">
                  <c:v>3.15</c:v>
                </c:pt>
                <c:pt idx="32">
                  <c:v>3.68</c:v>
                </c:pt>
                <c:pt idx="33">
                  <c:v>3.55</c:v>
                </c:pt>
                <c:pt idx="34">
                  <c:v>3.48</c:v>
                </c:pt>
                <c:pt idx="35">
                  <c:v>3.36</c:v>
                </c:pt>
                <c:pt idx="36">
                  <c:v>5.25</c:v>
                </c:pt>
                <c:pt idx="37">
                  <c:v>4.68</c:v>
                </c:pt>
                <c:pt idx="38">
                  <c:v>4.2799999999999896</c:v>
                </c:pt>
                <c:pt idx="39">
                  <c:v>5.13</c:v>
                </c:pt>
                <c:pt idx="40">
                  <c:v>3.83</c:v>
                </c:pt>
                <c:pt idx="41">
                  <c:v>2.61</c:v>
                </c:pt>
                <c:pt idx="42">
                  <c:v>6.11</c:v>
                </c:pt>
                <c:pt idx="43">
                  <c:v>5.74</c:v>
                </c:pt>
                <c:pt idx="44">
                  <c:v>3.5399999999999898</c:v>
                </c:pt>
                <c:pt idx="45">
                  <c:v>3.38</c:v>
                </c:pt>
                <c:pt idx="46">
                  <c:v>3.17</c:v>
                </c:pt>
                <c:pt idx="47">
                  <c:v>4.1199999999999903</c:v>
                </c:pt>
                <c:pt idx="48">
                  <c:v>3.36</c:v>
                </c:pt>
                <c:pt idx="49">
                  <c:v>5.43</c:v>
                </c:pt>
                <c:pt idx="50">
                  <c:v>4.5</c:v>
                </c:pt>
                <c:pt idx="51">
                  <c:v>5.14</c:v>
                </c:pt>
                <c:pt idx="52">
                  <c:v>4.45</c:v>
                </c:pt>
                <c:pt idx="53">
                  <c:v>3.22</c:v>
                </c:pt>
                <c:pt idx="54">
                  <c:v>5.53</c:v>
                </c:pt>
                <c:pt idx="55">
                  <c:v>3.34</c:v>
                </c:pt>
                <c:pt idx="56">
                  <c:v>3.17</c:v>
                </c:pt>
                <c:pt idx="57">
                  <c:v>4.55</c:v>
                </c:pt>
                <c:pt idx="58">
                  <c:v>3.71999999999999</c:v>
                </c:pt>
                <c:pt idx="59">
                  <c:v>3.85</c:v>
                </c:pt>
                <c:pt idx="60">
                  <c:v>6.17</c:v>
                </c:pt>
                <c:pt idx="61">
                  <c:v>3.49</c:v>
                </c:pt>
                <c:pt idx="62">
                  <c:v>4</c:v>
                </c:pt>
                <c:pt idx="63">
                  <c:v>3.18</c:v>
                </c:pt>
                <c:pt idx="64">
                  <c:v>3.64</c:v>
                </c:pt>
                <c:pt idx="65">
                  <c:v>5.2299999999999898</c:v>
                </c:pt>
                <c:pt idx="66">
                  <c:v>1.9199999999999899</c:v>
                </c:pt>
                <c:pt idx="67">
                  <c:v>3.3499999999999899</c:v>
                </c:pt>
                <c:pt idx="68">
                  <c:v>4.1399999999999997</c:v>
                </c:pt>
                <c:pt idx="69">
                  <c:v>4.62</c:v>
                </c:pt>
                <c:pt idx="70">
                  <c:v>2.8</c:v>
                </c:pt>
                <c:pt idx="71">
                  <c:v>4.3499999999999996</c:v>
                </c:pt>
                <c:pt idx="72">
                  <c:v>2.5499999999999998</c:v>
                </c:pt>
                <c:pt idx="73">
                  <c:v>3.64</c:v>
                </c:pt>
                <c:pt idx="74">
                  <c:v>3.43</c:v>
                </c:pt>
                <c:pt idx="75">
                  <c:v>3.97</c:v>
                </c:pt>
                <c:pt idx="76">
                  <c:v>4.0199999999999996</c:v>
                </c:pt>
                <c:pt idx="77">
                  <c:v>4.51</c:v>
                </c:pt>
                <c:pt idx="78">
                  <c:v>3.8799999999999901</c:v>
                </c:pt>
                <c:pt idx="79">
                  <c:v>5.24</c:v>
                </c:pt>
                <c:pt idx="80">
                  <c:v>5.13</c:v>
                </c:pt>
                <c:pt idx="81">
                  <c:v>4.4400000000000004</c:v>
                </c:pt>
                <c:pt idx="82">
                  <c:v>3.44</c:v>
                </c:pt>
                <c:pt idx="83">
                  <c:v>5.09</c:v>
                </c:pt>
                <c:pt idx="84">
                  <c:v>4.17</c:v>
                </c:pt>
                <c:pt idx="85">
                  <c:v>2.82</c:v>
                </c:pt>
                <c:pt idx="86">
                  <c:v>3.5399999999999898</c:v>
                </c:pt>
                <c:pt idx="87">
                  <c:v>3.57</c:v>
                </c:pt>
                <c:pt idx="88">
                  <c:v>2.8699999999999899</c:v>
                </c:pt>
                <c:pt idx="89">
                  <c:v>2.95</c:v>
                </c:pt>
                <c:pt idx="90">
                  <c:v>4.04</c:v>
                </c:pt>
                <c:pt idx="91">
                  <c:v>3.95</c:v>
                </c:pt>
                <c:pt idx="92">
                  <c:v>3.43</c:v>
                </c:pt>
                <c:pt idx="93">
                  <c:v>4.0599999999999996</c:v>
                </c:pt>
                <c:pt idx="94">
                  <c:v>4.13</c:v>
                </c:pt>
                <c:pt idx="95">
                  <c:v>3.31</c:v>
                </c:pt>
                <c:pt idx="96">
                  <c:v>4.6100000000000003</c:v>
                </c:pt>
                <c:pt idx="97">
                  <c:v>4.2399999999999904</c:v>
                </c:pt>
                <c:pt idx="98">
                  <c:v>3.37</c:v>
                </c:pt>
                <c:pt idx="99">
                  <c:v>4.4400000000000004</c:v>
                </c:pt>
                <c:pt idx="100">
                  <c:v>4.1100000000000003</c:v>
                </c:pt>
                <c:pt idx="101">
                  <c:v>3.58</c:v>
                </c:pt>
                <c:pt idx="102">
                  <c:v>2.96</c:v>
                </c:pt>
                <c:pt idx="103">
                  <c:v>4.05</c:v>
                </c:pt>
                <c:pt idx="104">
                  <c:v>3.92</c:v>
                </c:pt>
                <c:pt idx="105">
                  <c:v>2.64</c:v>
                </c:pt>
                <c:pt idx="106">
                  <c:v>2.92</c:v>
                </c:pt>
                <c:pt idx="107">
                  <c:v>5.67</c:v>
                </c:pt>
                <c:pt idx="108">
                  <c:v>4.04</c:v>
                </c:pt>
                <c:pt idx="109">
                  <c:v>3.69</c:v>
                </c:pt>
                <c:pt idx="110">
                  <c:v>4.55</c:v>
                </c:pt>
                <c:pt idx="111">
                  <c:v>4.07</c:v>
                </c:pt>
                <c:pt idx="112">
                  <c:v>3.76</c:v>
                </c:pt>
                <c:pt idx="113">
                  <c:v>2.97</c:v>
                </c:pt>
                <c:pt idx="114">
                  <c:v>2.8</c:v>
                </c:pt>
                <c:pt idx="115">
                  <c:v>3.67</c:v>
                </c:pt>
                <c:pt idx="116">
                  <c:v>4.78</c:v>
                </c:pt>
                <c:pt idx="117">
                  <c:v>4.78</c:v>
                </c:pt>
                <c:pt idx="118">
                  <c:v>4.46</c:v>
                </c:pt>
                <c:pt idx="119">
                  <c:v>3.3799999999999901</c:v>
                </c:pt>
                <c:pt idx="120">
                  <c:v>4.0999999999999996</c:v>
                </c:pt>
                <c:pt idx="121">
                  <c:v>3.48</c:v>
                </c:pt>
              </c:numCache>
            </c:numRef>
          </c:yVal>
          <c:smooth val="0"/>
        </c:ser>
        <c:ser>
          <c:idx val="2"/>
          <c:order val="2"/>
          <c:tx>
            <c:v>0.26 - 0.50</c:v>
          </c:tx>
          <c:marker>
            <c:symbol val="none"/>
          </c:marker>
          <c:trendline>
            <c:spPr>
              <a:ln>
                <a:solidFill>
                  <a:schemeClr val="accent3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9.8397930601217459E-2"/>
                  <c:y val="-1.4856887053035672E-4"/>
                </c:manualLayout>
              </c:layout>
              <c:numFmt formatCode="General" sourceLinked="0"/>
            </c:trendlineLbl>
          </c:trendline>
          <c:xVal>
            <c:numRef>
              <c:f>'Amount of Events'!$A$2:$A$123</c:f>
              <c:numCache>
                <c:formatCode>General</c:formatCode>
                <c:ptCount val="122"/>
                <c:pt idx="0">
                  <c:v>1896</c:v>
                </c:pt>
                <c:pt idx="1">
                  <c:v>1897</c:v>
                </c:pt>
                <c:pt idx="2">
                  <c:v>1898</c:v>
                </c:pt>
                <c:pt idx="3">
                  <c:v>1899</c:v>
                </c:pt>
                <c:pt idx="4">
                  <c:v>1900</c:v>
                </c:pt>
                <c:pt idx="5">
                  <c:v>1901</c:v>
                </c:pt>
                <c:pt idx="6">
                  <c:v>1902</c:v>
                </c:pt>
                <c:pt idx="7">
                  <c:v>1903</c:v>
                </c:pt>
                <c:pt idx="8">
                  <c:v>1904</c:v>
                </c:pt>
                <c:pt idx="9">
                  <c:v>1905</c:v>
                </c:pt>
                <c:pt idx="10">
                  <c:v>1906</c:v>
                </c:pt>
                <c:pt idx="11">
                  <c:v>1907</c:v>
                </c:pt>
                <c:pt idx="12">
                  <c:v>1908</c:v>
                </c:pt>
                <c:pt idx="13">
                  <c:v>1909</c:v>
                </c:pt>
                <c:pt idx="14">
                  <c:v>1910</c:v>
                </c:pt>
                <c:pt idx="15">
                  <c:v>1911</c:v>
                </c:pt>
                <c:pt idx="16">
                  <c:v>1912</c:v>
                </c:pt>
                <c:pt idx="17">
                  <c:v>1913</c:v>
                </c:pt>
                <c:pt idx="18">
                  <c:v>1914</c:v>
                </c:pt>
                <c:pt idx="19">
                  <c:v>1915</c:v>
                </c:pt>
                <c:pt idx="20">
                  <c:v>1916</c:v>
                </c:pt>
                <c:pt idx="21">
                  <c:v>1917</c:v>
                </c:pt>
                <c:pt idx="22">
                  <c:v>1918</c:v>
                </c:pt>
                <c:pt idx="23">
                  <c:v>1919</c:v>
                </c:pt>
                <c:pt idx="24">
                  <c:v>1920</c:v>
                </c:pt>
                <c:pt idx="25">
                  <c:v>1921</c:v>
                </c:pt>
                <c:pt idx="26">
                  <c:v>1922</c:v>
                </c:pt>
                <c:pt idx="27">
                  <c:v>1923</c:v>
                </c:pt>
                <c:pt idx="28">
                  <c:v>1924</c:v>
                </c:pt>
                <c:pt idx="29">
                  <c:v>1925</c:v>
                </c:pt>
                <c:pt idx="30">
                  <c:v>1926</c:v>
                </c:pt>
                <c:pt idx="31">
                  <c:v>1927</c:v>
                </c:pt>
                <c:pt idx="32">
                  <c:v>1928</c:v>
                </c:pt>
                <c:pt idx="33">
                  <c:v>1929</c:v>
                </c:pt>
                <c:pt idx="34">
                  <c:v>1930</c:v>
                </c:pt>
                <c:pt idx="35">
                  <c:v>1931</c:v>
                </c:pt>
                <c:pt idx="36">
                  <c:v>1932</c:v>
                </c:pt>
                <c:pt idx="37">
                  <c:v>1933</c:v>
                </c:pt>
                <c:pt idx="38">
                  <c:v>1934</c:v>
                </c:pt>
                <c:pt idx="39">
                  <c:v>1935</c:v>
                </c:pt>
                <c:pt idx="40">
                  <c:v>1936</c:v>
                </c:pt>
                <c:pt idx="41">
                  <c:v>1937</c:v>
                </c:pt>
                <c:pt idx="42">
                  <c:v>1938</c:v>
                </c:pt>
                <c:pt idx="43">
                  <c:v>1939</c:v>
                </c:pt>
                <c:pt idx="44">
                  <c:v>1940</c:v>
                </c:pt>
                <c:pt idx="45">
                  <c:v>1941</c:v>
                </c:pt>
                <c:pt idx="46">
                  <c:v>1942</c:v>
                </c:pt>
                <c:pt idx="47">
                  <c:v>1943</c:v>
                </c:pt>
                <c:pt idx="48">
                  <c:v>1944</c:v>
                </c:pt>
                <c:pt idx="49">
                  <c:v>1945</c:v>
                </c:pt>
                <c:pt idx="50">
                  <c:v>1946</c:v>
                </c:pt>
                <c:pt idx="51">
                  <c:v>1947</c:v>
                </c:pt>
                <c:pt idx="52">
                  <c:v>1948</c:v>
                </c:pt>
                <c:pt idx="53">
                  <c:v>1949</c:v>
                </c:pt>
                <c:pt idx="54">
                  <c:v>1950</c:v>
                </c:pt>
                <c:pt idx="55">
                  <c:v>1951</c:v>
                </c:pt>
                <c:pt idx="56">
                  <c:v>1952</c:v>
                </c:pt>
                <c:pt idx="57">
                  <c:v>1953</c:v>
                </c:pt>
                <c:pt idx="58">
                  <c:v>1954</c:v>
                </c:pt>
                <c:pt idx="59">
                  <c:v>1955</c:v>
                </c:pt>
                <c:pt idx="60">
                  <c:v>1956</c:v>
                </c:pt>
                <c:pt idx="61">
                  <c:v>1957</c:v>
                </c:pt>
                <c:pt idx="62">
                  <c:v>1958</c:v>
                </c:pt>
                <c:pt idx="63">
                  <c:v>1959</c:v>
                </c:pt>
                <c:pt idx="64">
                  <c:v>1960</c:v>
                </c:pt>
                <c:pt idx="65">
                  <c:v>1961</c:v>
                </c:pt>
                <c:pt idx="66">
                  <c:v>1962</c:v>
                </c:pt>
                <c:pt idx="67">
                  <c:v>1963</c:v>
                </c:pt>
                <c:pt idx="68">
                  <c:v>1964</c:v>
                </c:pt>
                <c:pt idx="69">
                  <c:v>1965</c:v>
                </c:pt>
                <c:pt idx="70">
                  <c:v>1966</c:v>
                </c:pt>
                <c:pt idx="71">
                  <c:v>1967</c:v>
                </c:pt>
                <c:pt idx="72">
                  <c:v>1968</c:v>
                </c:pt>
                <c:pt idx="73">
                  <c:v>1969</c:v>
                </c:pt>
                <c:pt idx="74">
                  <c:v>1970</c:v>
                </c:pt>
                <c:pt idx="75">
                  <c:v>1971</c:v>
                </c:pt>
                <c:pt idx="76">
                  <c:v>1972</c:v>
                </c:pt>
                <c:pt idx="77">
                  <c:v>1973</c:v>
                </c:pt>
                <c:pt idx="78">
                  <c:v>1974</c:v>
                </c:pt>
                <c:pt idx="79">
                  <c:v>1975</c:v>
                </c:pt>
                <c:pt idx="80">
                  <c:v>1976</c:v>
                </c:pt>
                <c:pt idx="81">
                  <c:v>1977</c:v>
                </c:pt>
                <c:pt idx="82">
                  <c:v>1978</c:v>
                </c:pt>
                <c:pt idx="83">
                  <c:v>1979</c:v>
                </c:pt>
                <c:pt idx="84">
                  <c:v>1980</c:v>
                </c:pt>
                <c:pt idx="85">
                  <c:v>1981</c:v>
                </c:pt>
                <c:pt idx="86">
                  <c:v>1982</c:v>
                </c:pt>
                <c:pt idx="87">
                  <c:v>1983</c:v>
                </c:pt>
                <c:pt idx="88">
                  <c:v>1984</c:v>
                </c:pt>
                <c:pt idx="89">
                  <c:v>1985</c:v>
                </c:pt>
                <c:pt idx="90">
                  <c:v>1986</c:v>
                </c:pt>
                <c:pt idx="91">
                  <c:v>1987</c:v>
                </c:pt>
                <c:pt idx="92">
                  <c:v>1988</c:v>
                </c:pt>
                <c:pt idx="93">
                  <c:v>1989</c:v>
                </c:pt>
                <c:pt idx="94">
                  <c:v>1990</c:v>
                </c:pt>
                <c:pt idx="95">
                  <c:v>1991</c:v>
                </c:pt>
                <c:pt idx="96">
                  <c:v>1992</c:v>
                </c:pt>
                <c:pt idx="97">
                  <c:v>1993</c:v>
                </c:pt>
                <c:pt idx="98">
                  <c:v>1994</c:v>
                </c:pt>
                <c:pt idx="99">
                  <c:v>1995</c:v>
                </c:pt>
                <c:pt idx="100">
                  <c:v>1996</c:v>
                </c:pt>
                <c:pt idx="101">
                  <c:v>1997</c:v>
                </c:pt>
                <c:pt idx="102">
                  <c:v>1998</c:v>
                </c:pt>
                <c:pt idx="103">
                  <c:v>1999</c:v>
                </c:pt>
                <c:pt idx="104">
                  <c:v>2000</c:v>
                </c:pt>
                <c:pt idx="105">
                  <c:v>2001</c:v>
                </c:pt>
                <c:pt idx="106">
                  <c:v>2002</c:v>
                </c:pt>
                <c:pt idx="107">
                  <c:v>2003</c:v>
                </c:pt>
                <c:pt idx="108">
                  <c:v>2004</c:v>
                </c:pt>
                <c:pt idx="109">
                  <c:v>2005</c:v>
                </c:pt>
                <c:pt idx="110">
                  <c:v>2006</c:v>
                </c:pt>
                <c:pt idx="111">
                  <c:v>2007</c:v>
                </c:pt>
                <c:pt idx="112">
                  <c:v>2008</c:v>
                </c:pt>
                <c:pt idx="113">
                  <c:v>2009</c:v>
                </c:pt>
                <c:pt idx="114">
                  <c:v>2010</c:v>
                </c:pt>
                <c:pt idx="115">
                  <c:v>2011</c:v>
                </c:pt>
                <c:pt idx="116">
                  <c:v>2012</c:v>
                </c:pt>
                <c:pt idx="117">
                  <c:v>2013</c:v>
                </c:pt>
                <c:pt idx="118">
                  <c:v>2014</c:v>
                </c:pt>
                <c:pt idx="119">
                  <c:v>2015</c:v>
                </c:pt>
                <c:pt idx="120">
                  <c:v>2016</c:v>
                </c:pt>
                <c:pt idx="121">
                  <c:v>2017</c:v>
                </c:pt>
              </c:numCache>
            </c:numRef>
          </c:xVal>
          <c:yVal>
            <c:numRef>
              <c:f>'Amount of Events'!$E$2:$E$123</c:f>
              <c:numCache>
                <c:formatCode>General</c:formatCode>
                <c:ptCount val="122"/>
                <c:pt idx="0">
                  <c:v>3.44999999999999</c:v>
                </c:pt>
                <c:pt idx="1">
                  <c:v>6.45</c:v>
                </c:pt>
                <c:pt idx="2">
                  <c:v>10.039999999999999</c:v>
                </c:pt>
                <c:pt idx="3">
                  <c:v>11.1</c:v>
                </c:pt>
                <c:pt idx="4">
                  <c:v>5.41</c:v>
                </c:pt>
                <c:pt idx="5">
                  <c:v>6.4599999999999902</c:v>
                </c:pt>
                <c:pt idx="6">
                  <c:v>6.8</c:v>
                </c:pt>
                <c:pt idx="7">
                  <c:v>8.17</c:v>
                </c:pt>
                <c:pt idx="8">
                  <c:v>4.62</c:v>
                </c:pt>
                <c:pt idx="9">
                  <c:v>8.51</c:v>
                </c:pt>
                <c:pt idx="10">
                  <c:v>7.0799999999999903</c:v>
                </c:pt>
                <c:pt idx="11">
                  <c:v>9.01</c:v>
                </c:pt>
                <c:pt idx="12">
                  <c:v>6.4299999999999899</c:v>
                </c:pt>
                <c:pt idx="13">
                  <c:v>8.2699999999999907</c:v>
                </c:pt>
                <c:pt idx="14">
                  <c:v>6.64</c:v>
                </c:pt>
                <c:pt idx="15">
                  <c:v>9.6</c:v>
                </c:pt>
                <c:pt idx="16">
                  <c:v>9.18</c:v>
                </c:pt>
                <c:pt idx="17">
                  <c:v>8.39</c:v>
                </c:pt>
                <c:pt idx="18">
                  <c:v>11.239999999999901</c:v>
                </c:pt>
                <c:pt idx="19">
                  <c:v>7.23</c:v>
                </c:pt>
                <c:pt idx="20">
                  <c:v>8.52</c:v>
                </c:pt>
                <c:pt idx="21">
                  <c:v>6.6099999999999897</c:v>
                </c:pt>
                <c:pt idx="22">
                  <c:v>6.9399999999999897</c:v>
                </c:pt>
                <c:pt idx="23">
                  <c:v>6.0399999999999903</c:v>
                </c:pt>
                <c:pt idx="24">
                  <c:v>6.52</c:v>
                </c:pt>
                <c:pt idx="25">
                  <c:v>5.78</c:v>
                </c:pt>
                <c:pt idx="26">
                  <c:v>7.4799999999999898</c:v>
                </c:pt>
                <c:pt idx="27">
                  <c:v>9.07</c:v>
                </c:pt>
                <c:pt idx="28">
                  <c:v>6.63</c:v>
                </c:pt>
                <c:pt idx="29">
                  <c:v>9.94</c:v>
                </c:pt>
                <c:pt idx="30">
                  <c:v>9.9899999999999896</c:v>
                </c:pt>
                <c:pt idx="31">
                  <c:v>7.41</c:v>
                </c:pt>
                <c:pt idx="32">
                  <c:v>5.65</c:v>
                </c:pt>
                <c:pt idx="33">
                  <c:v>12.7</c:v>
                </c:pt>
                <c:pt idx="34">
                  <c:v>6.09</c:v>
                </c:pt>
                <c:pt idx="35">
                  <c:v>7.6099999999999897</c:v>
                </c:pt>
                <c:pt idx="36">
                  <c:v>6.83</c:v>
                </c:pt>
                <c:pt idx="37">
                  <c:v>4.59</c:v>
                </c:pt>
                <c:pt idx="38">
                  <c:v>8.27</c:v>
                </c:pt>
                <c:pt idx="39">
                  <c:v>10.65</c:v>
                </c:pt>
                <c:pt idx="40">
                  <c:v>7.8699999999999903</c:v>
                </c:pt>
                <c:pt idx="41">
                  <c:v>8.3699999999999992</c:v>
                </c:pt>
                <c:pt idx="42">
                  <c:v>10.36</c:v>
                </c:pt>
                <c:pt idx="43">
                  <c:v>6.2299999999999898</c:v>
                </c:pt>
                <c:pt idx="44">
                  <c:v>5.7</c:v>
                </c:pt>
                <c:pt idx="45">
                  <c:v>5.6899999999999897</c:v>
                </c:pt>
                <c:pt idx="46">
                  <c:v>6.89</c:v>
                </c:pt>
                <c:pt idx="47">
                  <c:v>3.11</c:v>
                </c:pt>
                <c:pt idx="48">
                  <c:v>5.43</c:v>
                </c:pt>
                <c:pt idx="49">
                  <c:v>11.67</c:v>
                </c:pt>
                <c:pt idx="50">
                  <c:v>4.3299999999999903</c:v>
                </c:pt>
                <c:pt idx="51">
                  <c:v>4.3</c:v>
                </c:pt>
                <c:pt idx="52">
                  <c:v>11.909999999999901</c:v>
                </c:pt>
                <c:pt idx="53">
                  <c:v>7.6199999999999903</c:v>
                </c:pt>
                <c:pt idx="54">
                  <c:v>5.96</c:v>
                </c:pt>
                <c:pt idx="55">
                  <c:v>8.1199999999999992</c:v>
                </c:pt>
                <c:pt idx="56">
                  <c:v>6.23</c:v>
                </c:pt>
                <c:pt idx="57">
                  <c:v>8.6399999999999899</c:v>
                </c:pt>
                <c:pt idx="58">
                  <c:v>5.5299999999999896</c:v>
                </c:pt>
                <c:pt idx="59">
                  <c:v>4.0999999999999996</c:v>
                </c:pt>
                <c:pt idx="60">
                  <c:v>10.18</c:v>
                </c:pt>
                <c:pt idx="61">
                  <c:v>9.1899999999999906</c:v>
                </c:pt>
                <c:pt idx="62">
                  <c:v>8.34</c:v>
                </c:pt>
                <c:pt idx="63">
                  <c:v>7.34</c:v>
                </c:pt>
                <c:pt idx="64">
                  <c:v>6.63</c:v>
                </c:pt>
                <c:pt idx="65">
                  <c:v>8.75</c:v>
                </c:pt>
                <c:pt idx="66">
                  <c:v>5.77</c:v>
                </c:pt>
                <c:pt idx="67">
                  <c:v>8.93</c:v>
                </c:pt>
                <c:pt idx="68">
                  <c:v>7.8199999999999896</c:v>
                </c:pt>
                <c:pt idx="69">
                  <c:v>6.14</c:v>
                </c:pt>
                <c:pt idx="70">
                  <c:v>7.00999999999999</c:v>
                </c:pt>
                <c:pt idx="71">
                  <c:v>10.979999999999899</c:v>
                </c:pt>
                <c:pt idx="72">
                  <c:v>5.0999999999999996</c:v>
                </c:pt>
                <c:pt idx="73">
                  <c:v>9.1499999999999897</c:v>
                </c:pt>
                <c:pt idx="74">
                  <c:v>7.59</c:v>
                </c:pt>
                <c:pt idx="75">
                  <c:v>7.49</c:v>
                </c:pt>
                <c:pt idx="76">
                  <c:v>8.0299999999999994</c:v>
                </c:pt>
                <c:pt idx="77">
                  <c:v>5.8599999999999897</c:v>
                </c:pt>
                <c:pt idx="78">
                  <c:v>8.7499999999999893</c:v>
                </c:pt>
                <c:pt idx="79">
                  <c:v>8.21999999999999</c:v>
                </c:pt>
                <c:pt idx="80">
                  <c:v>6.74</c:v>
                </c:pt>
                <c:pt idx="81">
                  <c:v>7.5999999999999899</c:v>
                </c:pt>
                <c:pt idx="82">
                  <c:v>7.97</c:v>
                </c:pt>
                <c:pt idx="83">
                  <c:v>9.0299999999999994</c:v>
                </c:pt>
                <c:pt idx="84">
                  <c:v>5.69</c:v>
                </c:pt>
                <c:pt idx="85">
                  <c:v>6.7099999999999902</c:v>
                </c:pt>
                <c:pt idx="86">
                  <c:v>6.1199999999999903</c:v>
                </c:pt>
                <c:pt idx="87">
                  <c:v>5.92</c:v>
                </c:pt>
                <c:pt idx="88">
                  <c:v>8.18</c:v>
                </c:pt>
                <c:pt idx="89">
                  <c:v>4.38</c:v>
                </c:pt>
                <c:pt idx="90">
                  <c:v>7.49</c:v>
                </c:pt>
                <c:pt idx="91">
                  <c:v>6.82</c:v>
                </c:pt>
                <c:pt idx="92">
                  <c:v>8.2999999999999901</c:v>
                </c:pt>
                <c:pt idx="93">
                  <c:v>8.5299999999999994</c:v>
                </c:pt>
                <c:pt idx="94">
                  <c:v>8.1</c:v>
                </c:pt>
                <c:pt idx="95">
                  <c:v>8.11</c:v>
                </c:pt>
                <c:pt idx="96">
                  <c:v>6.9</c:v>
                </c:pt>
                <c:pt idx="97">
                  <c:v>6.97</c:v>
                </c:pt>
                <c:pt idx="98">
                  <c:v>5.9299999999999899</c:v>
                </c:pt>
                <c:pt idx="99">
                  <c:v>6.74</c:v>
                </c:pt>
                <c:pt idx="100">
                  <c:v>8.32</c:v>
                </c:pt>
                <c:pt idx="101">
                  <c:v>8.1199999999999992</c:v>
                </c:pt>
                <c:pt idx="102">
                  <c:v>5.66</c:v>
                </c:pt>
                <c:pt idx="103">
                  <c:v>7.4999999999999902</c:v>
                </c:pt>
                <c:pt idx="104">
                  <c:v>6.08</c:v>
                </c:pt>
                <c:pt idx="105">
                  <c:v>6.1999999999999904</c:v>
                </c:pt>
                <c:pt idx="106">
                  <c:v>5.81</c:v>
                </c:pt>
                <c:pt idx="107">
                  <c:v>7.14</c:v>
                </c:pt>
                <c:pt idx="108">
                  <c:v>10.66</c:v>
                </c:pt>
                <c:pt idx="109">
                  <c:v>7.3</c:v>
                </c:pt>
                <c:pt idx="110">
                  <c:v>9.5</c:v>
                </c:pt>
                <c:pt idx="111">
                  <c:v>9.1399999999999899</c:v>
                </c:pt>
                <c:pt idx="112">
                  <c:v>7.19</c:v>
                </c:pt>
                <c:pt idx="113">
                  <c:v>9.98</c:v>
                </c:pt>
                <c:pt idx="114">
                  <c:v>6.5</c:v>
                </c:pt>
                <c:pt idx="115">
                  <c:v>9.35</c:v>
                </c:pt>
                <c:pt idx="116">
                  <c:v>7.96</c:v>
                </c:pt>
                <c:pt idx="117">
                  <c:v>6.92</c:v>
                </c:pt>
                <c:pt idx="118">
                  <c:v>11.61</c:v>
                </c:pt>
                <c:pt idx="119">
                  <c:v>6.9599999999999902</c:v>
                </c:pt>
                <c:pt idx="120">
                  <c:v>9.6999999999999993</c:v>
                </c:pt>
                <c:pt idx="121">
                  <c:v>9.5399999999999991</c:v>
                </c:pt>
              </c:numCache>
            </c:numRef>
          </c:yVal>
          <c:smooth val="0"/>
        </c:ser>
        <c:ser>
          <c:idx val="3"/>
          <c:order val="3"/>
          <c:tx>
            <c:v>0.51 - 1.00</c:v>
          </c:tx>
          <c:marker>
            <c:symbol val="none"/>
          </c:marker>
          <c:trendline>
            <c:spPr>
              <a:ln>
                <a:solidFill>
                  <a:schemeClr val="accent4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0.1025186443034399"/>
                  <c:y val="1.5057146187054711E-2"/>
                </c:manualLayout>
              </c:layout>
              <c:numFmt formatCode="General" sourceLinked="0"/>
            </c:trendlineLbl>
          </c:trendline>
          <c:xVal>
            <c:numRef>
              <c:f>'Amount of Events'!$A$2:$A$123</c:f>
              <c:numCache>
                <c:formatCode>General</c:formatCode>
                <c:ptCount val="122"/>
                <c:pt idx="0">
                  <c:v>1896</c:v>
                </c:pt>
                <c:pt idx="1">
                  <c:v>1897</c:v>
                </c:pt>
                <c:pt idx="2">
                  <c:v>1898</c:v>
                </c:pt>
                <c:pt idx="3">
                  <c:v>1899</c:v>
                </c:pt>
                <c:pt idx="4">
                  <c:v>1900</c:v>
                </c:pt>
                <c:pt idx="5">
                  <c:v>1901</c:v>
                </c:pt>
                <c:pt idx="6">
                  <c:v>1902</c:v>
                </c:pt>
                <c:pt idx="7">
                  <c:v>1903</c:v>
                </c:pt>
                <c:pt idx="8">
                  <c:v>1904</c:v>
                </c:pt>
                <c:pt idx="9">
                  <c:v>1905</c:v>
                </c:pt>
                <c:pt idx="10">
                  <c:v>1906</c:v>
                </c:pt>
                <c:pt idx="11">
                  <c:v>1907</c:v>
                </c:pt>
                <c:pt idx="12">
                  <c:v>1908</c:v>
                </c:pt>
                <c:pt idx="13">
                  <c:v>1909</c:v>
                </c:pt>
                <c:pt idx="14">
                  <c:v>1910</c:v>
                </c:pt>
                <c:pt idx="15">
                  <c:v>1911</c:v>
                </c:pt>
                <c:pt idx="16">
                  <c:v>1912</c:v>
                </c:pt>
                <c:pt idx="17">
                  <c:v>1913</c:v>
                </c:pt>
                <c:pt idx="18">
                  <c:v>1914</c:v>
                </c:pt>
                <c:pt idx="19">
                  <c:v>1915</c:v>
                </c:pt>
                <c:pt idx="20">
                  <c:v>1916</c:v>
                </c:pt>
                <c:pt idx="21">
                  <c:v>1917</c:v>
                </c:pt>
                <c:pt idx="22">
                  <c:v>1918</c:v>
                </c:pt>
                <c:pt idx="23">
                  <c:v>1919</c:v>
                </c:pt>
                <c:pt idx="24">
                  <c:v>1920</c:v>
                </c:pt>
                <c:pt idx="25">
                  <c:v>1921</c:v>
                </c:pt>
                <c:pt idx="26">
                  <c:v>1922</c:v>
                </c:pt>
                <c:pt idx="27">
                  <c:v>1923</c:v>
                </c:pt>
                <c:pt idx="28">
                  <c:v>1924</c:v>
                </c:pt>
                <c:pt idx="29">
                  <c:v>1925</c:v>
                </c:pt>
                <c:pt idx="30">
                  <c:v>1926</c:v>
                </c:pt>
                <c:pt idx="31">
                  <c:v>1927</c:v>
                </c:pt>
                <c:pt idx="32">
                  <c:v>1928</c:v>
                </c:pt>
                <c:pt idx="33">
                  <c:v>1929</c:v>
                </c:pt>
                <c:pt idx="34">
                  <c:v>1930</c:v>
                </c:pt>
                <c:pt idx="35">
                  <c:v>1931</c:v>
                </c:pt>
                <c:pt idx="36">
                  <c:v>1932</c:v>
                </c:pt>
                <c:pt idx="37">
                  <c:v>1933</c:v>
                </c:pt>
                <c:pt idx="38">
                  <c:v>1934</c:v>
                </c:pt>
                <c:pt idx="39">
                  <c:v>1935</c:v>
                </c:pt>
                <c:pt idx="40">
                  <c:v>1936</c:v>
                </c:pt>
                <c:pt idx="41">
                  <c:v>1937</c:v>
                </c:pt>
                <c:pt idx="42">
                  <c:v>1938</c:v>
                </c:pt>
                <c:pt idx="43">
                  <c:v>1939</c:v>
                </c:pt>
                <c:pt idx="44">
                  <c:v>1940</c:v>
                </c:pt>
                <c:pt idx="45">
                  <c:v>1941</c:v>
                </c:pt>
                <c:pt idx="46">
                  <c:v>1942</c:v>
                </c:pt>
                <c:pt idx="47">
                  <c:v>1943</c:v>
                </c:pt>
                <c:pt idx="48">
                  <c:v>1944</c:v>
                </c:pt>
                <c:pt idx="49">
                  <c:v>1945</c:v>
                </c:pt>
                <c:pt idx="50">
                  <c:v>1946</c:v>
                </c:pt>
                <c:pt idx="51">
                  <c:v>1947</c:v>
                </c:pt>
                <c:pt idx="52">
                  <c:v>1948</c:v>
                </c:pt>
                <c:pt idx="53">
                  <c:v>1949</c:v>
                </c:pt>
                <c:pt idx="54">
                  <c:v>1950</c:v>
                </c:pt>
                <c:pt idx="55">
                  <c:v>1951</c:v>
                </c:pt>
                <c:pt idx="56">
                  <c:v>1952</c:v>
                </c:pt>
                <c:pt idx="57">
                  <c:v>1953</c:v>
                </c:pt>
                <c:pt idx="58">
                  <c:v>1954</c:v>
                </c:pt>
                <c:pt idx="59">
                  <c:v>1955</c:v>
                </c:pt>
                <c:pt idx="60">
                  <c:v>1956</c:v>
                </c:pt>
                <c:pt idx="61">
                  <c:v>1957</c:v>
                </c:pt>
                <c:pt idx="62">
                  <c:v>1958</c:v>
                </c:pt>
                <c:pt idx="63">
                  <c:v>1959</c:v>
                </c:pt>
                <c:pt idx="64">
                  <c:v>1960</c:v>
                </c:pt>
                <c:pt idx="65">
                  <c:v>1961</c:v>
                </c:pt>
                <c:pt idx="66">
                  <c:v>1962</c:v>
                </c:pt>
                <c:pt idx="67">
                  <c:v>1963</c:v>
                </c:pt>
                <c:pt idx="68">
                  <c:v>1964</c:v>
                </c:pt>
                <c:pt idx="69">
                  <c:v>1965</c:v>
                </c:pt>
                <c:pt idx="70">
                  <c:v>1966</c:v>
                </c:pt>
                <c:pt idx="71">
                  <c:v>1967</c:v>
                </c:pt>
                <c:pt idx="72">
                  <c:v>1968</c:v>
                </c:pt>
                <c:pt idx="73">
                  <c:v>1969</c:v>
                </c:pt>
                <c:pt idx="74">
                  <c:v>1970</c:v>
                </c:pt>
                <c:pt idx="75">
                  <c:v>1971</c:v>
                </c:pt>
                <c:pt idx="76">
                  <c:v>1972</c:v>
                </c:pt>
                <c:pt idx="77">
                  <c:v>1973</c:v>
                </c:pt>
                <c:pt idx="78">
                  <c:v>1974</c:v>
                </c:pt>
                <c:pt idx="79">
                  <c:v>1975</c:v>
                </c:pt>
                <c:pt idx="80">
                  <c:v>1976</c:v>
                </c:pt>
                <c:pt idx="81">
                  <c:v>1977</c:v>
                </c:pt>
                <c:pt idx="82">
                  <c:v>1978</c:v>
                </c:pt>
                <c:pt idx="83">
                  <c:v>1979</c:v>
                </c:pt>
                <c:pt idx="84">
                  <c:v>1980</c:v>
                </c:pt>
                <c:pt idx="85">
                  <c:v>1981</c:v>
                </c:pt>
                <c:pt idx="86">
                  <c:v>1982</c:v>
                </c:pt>
                <c:pt idx="87">
                  <c:v>1983</c:v>
                </c:pt>
                <c:pt idx="88">
                  <c:v>1984</c:v>
                </c:pt>
                <c:pt idx="89">
                  <c:v>1985</c:v>
                </c:pt>
                <c:pt idx="90">
                  <c:v>1986</c:v>
                </c:pt>
                <c:pt idx="91">
                  <c:v>1987</c:v>
                </c:pt>
                <c:pt idx="92">
                  <c:v>1988</c:v>
                </c:pt>
                <c:pt idx="93">
                  <c:v>1989</c:v>
                </c:pt>
                <c:pt idx="94">
                  <c:v>1990</c:v>
                </c:pt>
                <c:pt idx="95">
                  <c:v>1991</c:v>
                </c:pt>
                <c:pt idx="96">
                  <c:v>1992</c:v>
                </c:pt>
                <c:pt idx="97">
                  <c:v>1993</c:v>
                </c:pt>
                <c:pt idx="98">
                  <c:v>1994</c:v>
                </c:pt>
                <c:pt idx="99">
                  <c:v>1995</c:v>
                </c:pt>
                <c:pt idx="100">
                  <c:v>1996</c:v>
                </c:pt>
                <c:pt idx="101">
                  <c:v>1997</c:v>
                </c:pt>
                <c:pt idx="102">
                  <c:v>1998</c:v>
                </c:pt>
                <c:pt idx="103">
                  <c:v>1999</c:v>
                </c:pt>
                <c:pt idx="104">
                  <c:v>2000</c:v>
                </c:pt>
                <c:pt idx="105">
                  <c:v>2001</c:v>
                </c:pt>
                <c:pt idx="106">
                  <c:v>2002</c:v>
                </c:pt>
                <c:pt idx="107">
                  <c:v>2003</c:v>
                </c:pt>
                <c:pt idx="108">
                  <c:v>2004</c:v>
                </c:pt>
                <c:pt idx="109">
                  <c:v>2005</c:v>
                </c:pt>
                <c:pt idx="110">
                  <c:v>2006</c:v>
                </c:pt>
                <c:pt idx="111">
                  <c:v>2007</c:v>
                </c:pt>
                <c:pt idx="112">
                  <c:v>2008</c:v>
                </c:pt>
                <c:pt idx="113">
                  <c:v>2009</c:v>
                </c:pt>
                <c:pt idx="114">
                  <c:v>2010</c:v>
                </c:pt>
                <c:pt idx="115">
                  <c:v>2011</c:v>
                </c:pt>
                <c:pt idx="116">
                  <c:v>2012</c:v>
                </c:pt>
                <c:pt idx="117">
                  <c:v>2013</c:v>
                </c:pt>
                <c:pt idx="118">
                  <c:v>2014</c:v>
                </c:pt>
                <c:pt idx="119">
                  <c:v>2015</c:v>
                </c:pt>
                <c:pt idx="120">
                  <c:v>2016</c:v>
                </c:pt>
                <c:pt idx="121">
                  <c:v>2017</c:v>
                </c:pt>
              </c:numCache>
            </c:numRef>
          </c:xVal>
          <c:yVal>
            <c:numRef>
              <c:f>'Amount of Events'!$F$2:$F$123</c:f>
              <c:numCache>
                <c:formatCode>General</c:formatCode>
                <c:ptCount val="122"/>
                <c:pt idx="0">
                  <c:v>9.52</c:v>
                </c:pt>
                <c:pt idx="1">
                  <c:v>13.059999999999899</c:v>
                </c:pt>
                <c:pt idx="2">
                  <c:v>13.61</c:v>
                </c:pt>
                <c:pt idx="3">
                  <c:v>14.389999999999899</c:v>
                </c:pt>
                <c:pt idx="4">
                  <c:v>12.63</c:v>
                </c:pt>
                <c:pt idx="5">
                  <c:v>10.969999999999899</c:v>
                </c:pt>
                <c:pt idx="6">
                  <c:v>19.89</c:v>
                </c:pt>
                <c:pt idx="7">
                  <c:v>15.43</c:v>
                </c:pt>
                <c:pt idx="8">
                  <c:v>13.749999999999901</c:v>
                </c:pt>
                <c:pt idx="9">
                  <c:v>9.76</c:v>
                </c:pt>
                <c:pt idx="10">
                  <c:v>13.29</c:v>
                </c:pt>
                <c:pt idx="11">
                  <c:v>11.03</c:v>
                </c:pt>
                <c:pt idx="12">
                  <c:v>10.09</c:v>
                </c:pt>
                <c:pt idx="13">
                  <c:v>11.2</c:v>
                </c:pt>
                <c:pt idx="14">
                  <c:v>9.58</c:v>
                </c:pt>
                <c:pt idx="15">
                  <c:v>17.989999999999998</c:v>
                </c:pt>
                <c:pt idx="16">
                  <c:v>12.86</c:v>
                </c:pt>
                <c:pt idx="17">
                  <c:v>12</c:v>
                </c:pt>
                <c:pt idx="18">
                  <c:v>10.62</c:v>
                </c:pt>
                <c:pt idx="19">
                  <c:v>11.069999999999901</c:v>
                </c:pt>
                <c:pt idx="20">
                  <c:v>11.85</c:v>
                </c:pt>
                <c:pt idx="21">
                  <c:v>9.15</c:v>
                </c:pt>
                <c:pt idx="22">
                  <c:v>12.59</c:v>
                </c:pt>
                <c:pt idx="23">
                  <c:v>21.74</c:v>
                </c:pt>
                <c:pt idx="24">
                  <c:v>19.2699999999999</c:v>
                </c:pt>
                <c:pt idx="25">
                  <c:v>10.09</c:v>
                </c:pt>
                <c:pt idx="26">
                  <c:v>14.309999999999899</c:v>
                </c:pt>
                <c:pt idx="27">
                  <c:v>11.33</c:v>
                </c:pt>
                <c:pt idx="28">
                  <c:v>8.7799999999999994</c:v>
                </c:pt>
                <c:pt idx="29">
                  <c:v>7.55</c:v>
                </c:pt>
                <c:pt idx="30">
                  <c:v>11</c:v>
                </c:pt>
                <c:pt idx="31">
                  <c:v>11.82</c:v>
                </c:pt>
                <c:pt idx="32">
                  <c:v>15.93</c:v>
                </c:pt>
                <c:pt idx="33">
                  <c:v>12.22</c:v>
                </c:pt>
                <c:pt idx="34">
                  <c:v>9.5500000000000007</c:v>
                </c:pt>
                <c:pt idx="35">
                  <c:v>13.4</c:v>
                </c:pt>
                <c:pt idx="36">
                  <c:v>8.44</c:v>
                </c:pt>
                <c:pt idx="37">
                  <c:v>21.5</c:v>
                </c:pt>
                <c:pt idx="38">
                  <c:v>10.82</c:v>
                </c:pt>
                <c:pt idx="39">
                  <c:v>10.3799999999999</c:v>
                </c:pt>
                <c:pt idx="40">
                  <c:v>12.639999999999899</c:v>
                </c:pt>
                <c:pt idx="41">
                  <c:v>12.82</c:v>
                </c:pt>
                <c:pt idx="42">
                  <c:v>9.4499999999999993</c:v>
                </c:pt>
                <c:pt idx="43">
                  <c:v>10.239999999999901</c:v>
                </c:pt>
                <c:pt idx="44">
                  <c:v>20.149999999999899</c:v>
                </c:pt>
                <c:pt idx="45">
                  <c:v>13.569999999999901</c:v>
                </c:pt>
                <c:pt idx="46">
                  <c:v>21.309999999999899</c:v>
                </c:pt>
                <c:pt idx="47">
                  <c:v>12.57</c:v>
                </c:pt>
                <c:pt idx="48">
                  <c:v>10.83</c:v>
                </c:pt>
                <c:pt idx="49">
                  <c:v>17.27</c:v>
                </c:pt>
                <c:pt idx="50">
                  <c:v>10.99</c:v>
                </c:pt>
                <c:pt idx="51">
                  <c:v>17.849999999999898</c:v>
                </c:pt>
                <c:pt idx="52">
                  <c:v>12.34</c:v>
                </c:pt>
                <c:pt idx="53">
                  <c:v>17.279999999999902</c:v>
                </c:pt>
                <c:pt idx="54">
                  <c:v>12.69</c:v>
                </c:pt>
                <c:pt idx="55">
                  <c:v>13.35</c:v>
                </c:pt>
                <c:pt idx="56">
                  <c:v>15.44</c:v>
                </c:pt>
                <c:pt idx="57">
                  <c:v>13.6899999999999</c:v>
                </c:pt>
                <c:pt idx="58">
                  <c:v>17.18</c:v>
                </c:pt>
                <c:pt idx="59">
                  <c:v>12.739999999999901</c:v>
                </c:pt>
                <c:pt idx="60">
                  <c:v>11.059999999999899</c:v>
                </c:pt>
                <c:pt idx="61">
                  <c:v>13.62</c:v>
                </c:pt>
                <c:pt idx="62">
                  <c:v>14.72</c:v>
                </c:pt>
                <c:pt idx="63">
                  <c:v>11.9</c:v>
                </c:pt>
                <c:pt idx="64">
                  <c:v>13.79</c:v>
                </c:pt>
                <c:pt idx="65">
                  <c:v>13.92</c:v>
                </c:pt>
                <c:pt idx="66">
                  <c:v>13.7799999999999</c:v>
                </c:pt>
                <c:pt idx="67">
                  <c:v>7.87</c:v>
                </c:pt>
                <c:pt idx="68">
                  <c:v>10.96</c:v>
                </c:pt>
                <c:pt idx="69">
                  <c:v>9.5299999999999994</c:v>
                </c:pt>
                <c:pt idx="70">
                  <c:v>12.06</c:v>
                </c:pt>
                <c:pt idx="71">
                  <c:v>14.99</c:v>
                </c:pt>
                <c:pt idx="72">
                  <c:v>17.71</c:v>
                </c:pt>
                <c:pt idx="73">
                  <c:v>13.68</c:v>
                </c:pt>
                <c:pt idx="74">
                  <c:v>17.36</c:v>
                </c:pt>
                <c:pt idx="75">
                  <c:v>11.55</c:v>
                </c:pt>
                <c:pt idx="76">
                  <c:v>18.579999999999998</c:v>
                </c:pt>
                <c:pt idx="77">
                  <c:v>14.87</c:v>
                </c:pt>
                <c:pt idx="78">
                  <c:v>12.99</c:v>
                </c:pt>
                <c:pt idx="79">
                  <c:v>16.84</c:v>
                </c:pt>
                <c:pt idx="80">
                  <c:v>8.43</c:v>
                </c:pt>
                <c:pt idx="81">
                  <c:v>16.87</c:v>
                </c:pt>
                <c:pt idx="82">
                  <c:v>12.7699999999999</c:v>
                </c:pt>
                <c:pt idx="83">
                  <c:v>12.76</c:v>
                </c:pt>
                <c:pt idx="84">
                  <c:v>11.72</c:v>
                </c:pt>
                <c:pt idx="85">
                  <c:v>11.01</c:v>
                </c:pt>
                <c:pt idx="86">
                  <c:v>10.48</c:v>
                </c:pt>
                <c:pt idx="87">
                  <c:v>13.93</c:v>
                </c:pt>
                <c:pt idx="88">
                  <c:v>19.170000000000002</c:v>
                </c:pt>
                <c:pt idx="89">
                  <c:v>13.14</c:v>
                </c:pt>
                <c:pt idx="90">
                  <c:v>11.969999999999899</c:v>
                </c:pt>
                <c:pt idx="91">
                  <c:v>15.79</c:v>
                </c:pt>
                <c:pt idx="92">
                  <c:v>11.37</c:v>
                </c:pt>
                <c:pt idx="93">
                  <c:v>15.74</c:v>
                </c:pt>
                <c:pt idx="94">
                  <c:v>14.84</c:v>
                </c:pt>
                <c:pt idx="95">
                  <c:v>15.12</c:v>
                </c:pt>
                <c:pt idx="96">
                  <c:v>10.69</c:v>
                </c:pt>
                <c:pt idx="97">
                  <c:v>11.66</c:v>
                </c:pt>
                <c:pt idx="98">
                  <c:v>17.999999999999901</c:v>
                </c:pt>
                <c:pt idx="99">
                  <c:v>11.2799999999999</c:v>
                </c:pt>
                <c:pt idx="100">
                  <c:v>12.5299999999999</c:v>
                </c:pt>
                <c:pt idx="101">
                  <c:v>15.37</c:v>
                </c:pt>
                <c:pt idx="102">
                  <c:v>14.16</c:v>
                </c:pt>
                <c:pt idx="103">
                  <c:v>14.71</c:v>
                </c:pt>
                <c:pt idx="104">
                  <c:v>15.11</c:v>
                </c:pt>
                <c:pt idx="105">
                  <c:v>11.0199999999999</c:v>
                </c:pt>
                <c:pt idx="106">
                  <c:v>18.079999999999998</c:v>
                </c:pt>
                <c:pt idx="107">
                  <c:v>20.71</c:v>
                </c:pt>
                <c:pt idx="108">
                  <c:v>12.33</c:v>
                </c:pt>
                <c:pt idx="109">
                  <c:v>14.83</c:v>
                </c:pt>
                <c:pt idx="110">
                  <c:v>13.28</c:v>
                </c:pt>
                <c:pt idx="111">
                  <c:v>13.08</c:v>
                </c:pt>
                <c:pt idx="112">
                  <c:v>18.25</c:v>
                </c:pt>
                <c:pt idx="113">
                  <c:v>21.12</c:v>
                </c:pt>
                <c:pt idx="114">
                  <c:v>13.28</c:v>
                </c:pt>
                <c:pt idx="115">
                  <c:v>13.11</c:v>
                </c:pt>
                <c:pt idx="116">
                  <c:v>15.0099999999999</c:v>
                </c:pt>
                <c:pt idx="117">
                  <c:v>14.3</c:v>
                </c:pt>
                <c:pt idx="118">
                  <c:v>11.59</c:v>
                </c:pt>
                <c:pt idx="119">
                  <c:v>12.81</c:v>
                </c:pt>
                <c:pt idx="120">
                  <c:v>10.719999999999899</c:v>
                </c:pt>
                <c:pt idx="121">
                  <c:v>13.29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049088"/>
        <c:axId val="145051008"/>
      </c:scatterChart>
      <c:valAx>
        <c:axId val="145049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5051008"/>
        <c:crosses val="autoZero"/>
        <c:crossBetween val="midCat"/>
      </c:valAx>
      <c:valAx>
        <c:axId val="145051008"/>
        <c:scaling>
          <c:orientation val="minMax"/>
        </c:scaling>
        <c:delete val="0"/>
        <c:axPos val="l"/>
        <c:majorGridlines/>
        <c:minorGridlines>
          <c:spPr>
            <a:ln>
              <a:noFill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Inches of Precip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50490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solidFill>
      <a:schemeClr val="accent3">
        <a:lumMod val="40000"/>
        <a:lumOff val="60000"/>
      </a:schemeClr>
    </a:solidFill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New Brunswick </a:t>
            </a:r>
            <a:r>
              <a:rPr lang="en-US"/>
              <a:t>Binned Precipitation as a Percentage of Annual Precip (Small</a:t>
            </a:r>
            <a:r>
              <a:rPr lang="en-US" baseline="0"/>
              <a:t>)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0.03 - 0.10</c:v>
          </c:tx>
          <c:marker>
            <c:symbol val="none"/>
          </c:marker>
          <c:trendline>
            <c:spPr>
              <a:ln w="28575">
                <a:solidFill>
                  <a:schemeClr val="tx2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9.6710812091884743E-2"/>
                  <c:y val="1.0649385102230307E-2"/>
                </c:manualLayout>
              </c:layout>
              <c:numFmt formatCode="General" sourceLinked="0"/>
            </c:trendlineLbl>
          </c:trendline>
          <c:xVal>
            <c:numRef>
              <c:f>'Amount of Events'!$A$2:$A$123</c:f>
              <c:numCache>
                <c:formatCode>General</c:formatCode>
                <c:ptCount val="122"/>
                <c:pt idx="0">
                  <c:v>1896</c:v>
                </c:pt>
                <c:pt idx="1">
                  <c:v>1897</c:v>
                </c:pt>
                <c:pt idx="2">
                  <c:v>1898</c:v>
                </c:pt>
                <c:pt idx="3">
                  <c:v>1899</c:v>
                </c:pt>
                <c:pt idx="4">
                  <c:v>1900</c:v>
                </c:pt>
                <c:pt idx="5">
                  <c:v>1901</c:v>
                </c:pt>
                <c:pt idx="6">
                  <c:v>1902</c:v>
                </c:pt>
                <c:pt idx="7">
                  <c:v>1903</c:v>
                </c:pt>
                <c:pt idx="8">
                  <c:v>1904</c:v>
                </c:pt>
                <c:pt idx="9">
                  <c:v>1905</c:v>
                </c:pt>
                <c:pt idx="10">
                  <c:v>1906</c:v>
                </c:pt>
                <c:pt idx="11">
                  <c:v>1907</c:v>
                </c:pt>
                <c:pt idx="12">
                  <c:v>1908</c:v>
                </c:pt>
                <c:pt idx="13">
                  <c:v>1909</c:v>
                </c:pt>
                <c:pt idx="14">
                  <c:v>1910</c:v>
                </c:pt>
                <c:pt idx="15">
                  <c:v>1911</c:v>
                </c:pt>
                <c:pt idx="16">
                  <c:v>1912</c:v>
                </c:pt>
                <c:pt idx="17">
                  <c:v>1913</c:v>
                </c:pt>
                <c:pt idx="18">
                  <c:v>1914</c:v>
                </c:pt>
                <c:pt idx="19">
                  <c:v>1915</c:v>
                </c:pt>
                <c:pt idx="20">
                  <c:v>1916</c:v>
                </c:pt>
                <c:pt idx="21">
                  <c:v>1917</c:v>
                </c:pt>
                <c:pt idx="22">
                  <c:v>1918</c:v>
                </c:pt>
                <c:pt idx="23">
                  <c:v>1919</c:v>
                </c:pt>
                <c:pt idx="24">
                  <c:v>1920</c:v>
                </c:pt>
                <c:pt idx="25">
                  <c:v>1921</c:v>
                </c:pt>
                <c:pt idx="26">
                  <c:v>1922</c:v>
                </c:pt>
                <c:pt idx="27">
                  <c:v>1923</c:v>
                </c:pt>
                <c:pt idx="28">
                  <c:v>1924</c:v>
                </c:pt>
                <c:pt idx="29">
                  <c:v>1925</c:v>
                </c:pt>
                <c:pt idx="30">
                  <c:v>1926</c:v>
                </c:pt>
                <c:pt idx="31">
                  <c:v>1927</c:v>
                </c:pt>
                <c:pt idx="32">
                  <c:v>1928</c:v>
                </c:pt>
                <c:pt idx="33">
                  <c:v>1929</c:v>
                </c:pt>
                <c:pt idx="34">
                  <c:v>1930</c:v>
                </c:pt>
                <c:pt idx="35">
                  <c:v>1931</c:v>
                </c:pt>
                <c:pt idx="36">
                  <c:v>1932</c:v>
                </c:pt>
                <c:pt idx="37">
                  <c:v>1933</c:v>
                </c:pt>
                <c:pt idx="38">
                  <c:v>1934</c:v>
                </c:pt>
                <c:pt idx="39">
                  <c:v>1935</c:v>
                </c:pt>
                <c:pt idx="40">
                  <c:v>1936</c:v>
                </c:pt>
                <c:pt idx="41">
                  <c:v>1937</c:v>
                </c:pt>
                <c:pt idx="42">
                  <c:v>1938</c:v>
                </c:pt>
                <c:pt idx="43">
                  <c:v>1939</c:v>
                </c:pt>
                <c:pt idx="44">
                  <c:v>1940</c:v>
                </c:pt>
                <c:pt idx="45">
                  <c:v>1941</c:v>
                </c:pt>
                <c:pt idx="46">
                  <c:v>1942</c:v>
                </c:pt>
                <c:pt idx="47">
                  <c:v>1943</c:v>
                </c:pt>
                <c:pt idx="48">
                  <c:v>1944</c:v>
                </c:pt>
                <c:pt idx="49">
                  <c:v>1945</c:v>
                </c:pt>
                <c:pt idx="50">
                  <c:v>1946</c:v>
                </c:pt>
                <c:pt idx="51">
                  <c:v>1947</c:v>
                </c:pt>
                <c:pt idx="52">
                  <c:v>1948</c:v>
                </c:pt>
                <c:pt idx="53">
                  <c:v>1949</c:v>
                </c:pt>
                <c:pt idx="54">
                  <c:v>1950</c:v>
                </c:pt>
                <c:pt idx="55">
                  <c:v>1951</c:v>
                </c:pt>
                <c:pt idx="56">
                  <c:v>1952</c:v>
                </c:pt>
                <c:pt idx="57">
                  <c:v>1953</c:v>
                </c:pt>
                <c:pt idx="58">
                  <c:v>1954</c:v>
                </c:pt>
                <c:pt idx="59">
                  <c:v>1955</c:v>
                </c:pt>
                <c:pt idx="60">
                  <c:v>1956</c:v>
                </c:pt>
                <c:pt idx="61">
                  <c:v>1957</c:v>
                </c:pt>
                <c:pt idx="62">
                  <c:v>1958</c:v>
                </c:pt>
                <c:pt idx="63">
                  <c:v>1959</c:v>
                </c:pt>
                <c:pt idx="64">
                  <c:v>1960</c:v>
                </c:pt>
                <c:pt idx="65">
                  <c:v>1961</c:v>
                </c:pt>
                <c:pt idx="66">
                  <c:v>1962</c:v>
                </c:pt>
                <c:pt idx="67">
                  <c:v>1963</c:v>
                </c:pt>
                <c:pt idx="68">
                  <c:v>1964</c:v>
                </c:pt>
                <c:pt idx="69">
                  <c:v>1965</c:v>
                </c:pt>
                <c:pt idx="70">
                  <c:v>1966</c:v>
                </c:pt>
                <c:pt idx="71">
                  <c:v>1967</c:v>
                </c:pt>
                <c:pt idx="72">
                  <c:v>1968</c:v>
                </c:pt>
                <c:pt idx="73">
                  <c:v>1969</c:v>
                </c:pt>
                <c:pt idx="74">
                  <c:v>1970</c:v>
                </c:pt>
                <c:pt idx="75">
                  <c:v>1971</c:v>
                </c:pt>
                <c:pt idx="76">
                  <c:v>1972</c:v>
                </c:pt>
                <c:pt idx="77">
                  <c:v>1973</c:v>
                </c:pt>
                <c:pt idx="78">
                  <c:v>1974</c:v>
                </c:pt>
                <c:pt idx="79">
                  <c:v>1975</c:v>
                </c:pt>
                <c:pt idx="80">
                  <c:v>1976</c:v>
                </c:pt>
                <c:pt idx="81">
                  <c:v>1977</c:v>
                </c:pt>
                <c:pt idx="82">
                  <c:v>1978</c:v>
                </c:pt>
                <c:pt idx="83">
                  <c:v>1979</c:v>
                </c:pt>
                <c:pt idx="84">
                  <c:v>1980</c:v>
                </c:pt>
                <c:pt idx="85">
                  <c:v>1981</c:v>
                </c:pt>
                <c:pt idx="86">
                  <c:v>1982</c:v>
                </c:pt>
                <c:pt idx="87">
                  <c:v>1983</c:v>
                </c:pt>
                <c:pt idx="88">
                  <c:v>1984</c:v>
                </c:pt>
                <c:pt idx="89">
                  <c:v>1985</c:v>
                </c:pt>
                <c:pt idx="90">
                  <c:v>1986</c:v>
                </c:pt>
                <c:pt idx="91">
                  <c:v>1987</c:v>
                </c:pt>
                <c:pt idx="92">
                  <c:v>1988</c:v>
                </c:pt>
                <c:pt idx="93">
                  <c:v>1989</c:v>
                </c:pt>
                <c:pt idx="94">
                  <c:v>1990</c:v>
                </c:pt>
                <c:pt idx="95">
                  <c:v>1991</c:v>
                </c:pt>
                <c:pt idx="96">
                  <c:v>1992</c:v>
                </c:pt>
                <c:pt idx="97">
                  <c:v>1993</c:v>
                </c:pt>
                <c:pt idx="98">
                  <c:v>1994</c:v>
                </c:pt>
                <c:pt idx="99">
                  <c:v>1995</c:v>
                </c:pt>
                <c:pt idx="100">
                  <c:v>1996</c:v>
                </c:pt>
                <c:pt idx="101">
                  <c:v>1997</c:v>
                </c:pt>
                <c:pt idx="102">
                  <c:v>1998</c:v>
                </c:pt>
                <c:pt idx="103">
                  <c:v>1999</c:v>
                </c:pt>
                <c:pt idx="104">
                  <c:v>2000</c:v>
                </c:pt>
                <c:pt idx="105">
                  <c:v>2001</c:v>
                </c:pt>
                <c:pt idx="106">
                  <c:v>2002</c:v>
                </c:pt>
                <c:pt idx="107">
                  <c:v>2003</c:v>
                </c:pt>
                <c:pt idx="108">
                  <c:v>2004</c:v>
                </c:pt>
                <c:pt idx="109">
                  <c:v>2005</c:v>
                </c:pt>
                <c:pt idx="110">
                  <c:v>2006</c:v>
                </c:pt>
                <c:pt idx="111">
                  <c:v>2007</c:v>
                </c:pt>
                <c:pt idx="112">
                  <c:v>2008</c:v>
                </c:pt>
                <c:pt idx="113">
                  <c:v>2009</c:v>
                </c:pt>
                <c:pt idx="114">
                  <c:v>2010</c:v>
                </c:pt>
                <c:pt idx="115">
                  <c:v>2011</c:v>
                </c:pt>
                <c:pt idx="116">
                  <c:v>2012</c:v>
                </c:pt>
                <c:pt idx="117">
                  <c:v>2013</c:v>
                </c:pt>
                <c:pt idx="118">
                  <c:v>2014</c:v>
                </c:pt>
                <c:pt idx="119">
                  <c:v>2015</c:v>
                </c:pt>
                <c:pt idx="120">
                  <c:v>2016</c:v>
                </c:pt>
                <c:pt idx="121">
                  <c:v>2017</c:v>
                </c:pt>
              </c:numCache>
            </c:numRef>
          </c:xVal>
          <c:yVal>
            <c:numRef>
              <c:f>'Amount of Events'!$X$2:$X$123</c:f>
              <c:numCache>
                <c:formatCode>0.00%</c:formatCode>
                <c:ptCount val="122"/>
                <c:pt idx="0">
                  <c:v>5.1647978253482843E-2</c:v>
                </c:pt>
                <c:pt idx="1">
                  <c:v>3.56E-2</c:v>
                </c:pt>
                <c:pt idx="2">
                  <c:v>3.5358284747037803E-2</c:v>
                </c:pt>
                <c:pt idx="3">
                  <c:v>3.9608003266639449E-2</c:v>
                </c:pt>
                <c:pt idx="4">
                  <c:v>4.579025110782866E-2</c:v>
                </c:pt>
                <c:pt idx="5">
                  <c:v>3.6224976167778832E-2</c:v>
                </c:pt>
                <c:pt idx="6">
                  <c:v>4.5471146822498178E-2</c:v>
                </c:pt>
                <c:pt idx="7">
                  <c:v>2.8242074927953893E-2</c:v>
                </c:pt>
                <c:pt idx="8">
                  <c:v>4.0280857354028088E-2</c:v>
                </c:pt>
                <c:pt idx="9">
                  <c:v>5.0038100076200152E-2</c:v>
                </c:pt>
                <c:pt idx="10">
                  <c:v>3.4631000716503463E-2</c:v>
                </c:pt>
                <c:pt idx="11">
                  <c:v>2.9571012078300703E-2</c:v>
                </c:pt>
                <c:pt idx="12">
                  <c:v>3.678929765886288E-2</c:v>
                </c:pt>
                <c:pt idx="13">
                  <c:v>4.2548818088386432E-2</c:v>
                </c:pt>
                <c:pt idx="14">
                  <c:v>5.3802497162315555E-2</c:v>
                </c:pt>
                <c:pt idx="15">
                  <c:v>2.9902045024918372E-2</c:v>
                </c:pt>
                <c:pt idx="16">
                  <c:v>2.75E-2</c:v>
                </c:pt>
                <c:pt idx="17">
                  <c:v>3.4163701067615661E-2</c:v>
                </c:pt>
                <c:pt idx="18">
                  <c:v>3.798852145394916E-2</c:v>
                </c:pt>
                <c:pt idx="19">
                  <c:v>3.3375580904098014E-2</c:v>
                </c:pt>
                <c:pt idx="20">
                  <c:v>5.5951169888097667E-2</c:v>
                </c:pt>
                <c:pt idx="21">
                  <c:v>5.1354113438937143E-2</c:v>
                </c:pt>
                <c:pt idx="22">
                  <c:v>3.665207877461707E-2</c:v>
                </c:pt>
                <c:pt idx="23">
                  <c:v>5.0177095631641085E-2</c:v>
                </c:pt>
                <c:pt idx="24">
                  <c:v>3.5629017447199263E-2</c:v>
                </c:pt>
                <c:pt idx="25">
                  <c:v>5.0308495491219747E-2</c:v>
                </c:pt>
                <c:pt idx="26">
                  <c:v>3.2690498588899337E-2</c:v>
                </c:pt>
                <c:pt idx="27">
                  <c:v>4.6333143831722566E-2</c:v>
                </c:pt>
                <c:pt idx="28">
                  <c:v>3.5268346111719612E-2</c:v>
                </c:pt>
                <c:pt idx="29">
                  <c:v>4.5491915593313233E-2</c:v>
                </c:pt>
                <c:pt idx="30">
                  <c:v>5.0677151594582782E-2</c:v>
                </c:pt>
                <c:pt idx="31">
                  <c:v>3.7910037320762133E-2</c:v>
                </c:pt>
                <c:pt idx="32">
                  <c:v>4.4595782073813699E-2</c:v>
                </c:pt>
                <c:pt idx="33">
                  <c:v>3.2386867790594499E-2</c:v>
                </c:pt>
                <c:pt idx="34">
                  <c:v>5.2279635258358666E-2</c:v>
                </c:pt>
                <c:pt idx="35">
                  <c:v>4.2214145932345536E-2</c:v>
                </c:pt>
                <c:pt idx="36">
                  <c:v>3.5912882298424473E-2</c:v>
                </c:pt>
                <c:pt idx="37">
                  <c:v>4.2811501597444082E-2</c:v>
                </c:pt>
                <c:pt idx="38">
                  <c:v>4.9056603773584909E-2</c:v>
                </c:pt>
                <c:pt idx="39">
                  <c:v>4.1817742325356538E-2</c:v>
                </c:pt>
                <c:pt idx="40">
                  <c:v>4.5464433326082222E-2</c:v>
                </c:pt>
                <c:pt idx="41">
                  <c:v>4.7017543859649118E-2</c:v>
                </c:pt>
                <c:pt idx="42">
                  <c:v>4.7099958864664747E-2</c:v>
                </c:pt>
                <c:pt idx="43">
                  <c:v>3.8718291054739652E-2</c:v>
                </c:pt>
                <c:pt idx="44">
                  <c:v>3.5511982570806101E-2</c:v>
                </c:pt>
                <c:pt idx="45">
                  <c:v>4.2888765910348646E-2</c:v>
                </c:pt>
                <c:pt idx="46">
                  <c:v>2.3667462211614955E-2</c:v>
                </c:pt>
                <c:pt idx="47">
                  <c:v>4.7398529011168616E-2</c:v>
                </c:pt>
                <c:pt idx="48">
                  <c:v>3.5813217253660469E-2</c:v>
                </c:pt>
                <c:pt idx="49">
                  <c:v>3.0408006158583526E-2</c:v>
                </c:pt>
                <c:pt idx="50">
                  <c:v>4.5336112558624284E-2</c:v>
                </c:pt>
                <c:pt idx="51">
                  <c:v>3.5730236712818227E-2</c:v>
                </c:pt>
                <c:pt idx="52">
                  <c:v>4.8810004033884628E-2</c:v>
                </c:pt>
                <c:pt idx="53">
                  <c:v>4.4268167860798367E-2</c:v>
                </c:pt>
                <c:pt idx="54">
                  <c:v>5.5667001003009031E-2</c:v>
                </c:pt>
                <c:pt idx="55">
                  <c:v>4.549301735082522E-2</c:v>
                </c:pt>
                <c:pt idx="56">
                  <c:v>4.3032374824049875E-2</c:v>
                </c:pt>
                <c:pt idx="57">
                  <c:v>2.9058335154031025E-2</c:v>
                </c:pt>
                <c:pt idx="58">
                  <c:v>3.3490566037735849E-2</c:v>
                </c:pt>
                <c:pt idx="59">
                  <c:v>4.2884990253411311E-2</c:v>
                </c:pt>
                <c:pt idx="60">
                  <c:v>4.5433685176686556E-2</c:v>
                </c:pt>
                <c:pt idx="61">
                  <c:v>7.3428571428571426E-2</c:v>
                </c:pt>
                <c:pt idx="62">
                  <c:v>3.131901224653684E-2</c:v>
                </c:pt>
                <c:pt idx="63">
                  <c:v>4.211035818005808E-2</c:v>
                </c:pt>
                <c:pt idx="64">
                  <c:v>2.6715239829993933E-2</c:v>
                </c:pt>
                <c:pt idx="65">
                  <c:v>2.9870415110915882E-2</c:v>
                </c:pt>
                <c:pt idx="66">
                  <c:v>5.2486878280429895E-2</c:v>
                </c:pt>
                <c:pt idx="67">
                  <c:v>4.8558421851289835E-2</c:v>
                </c:pt>
                <c:pt idx="68">
                  <c:v>4.7491995731056572E-2</c:v>
                </c:pt>
                <c:pt idx="69">
                  <c:v>6.8702290076335867E-2</c:v>
                </c:pt>
                <c:pt idx="70">
                  <c:v>3.2986495461589549E-2</c:v>
                </c:pt>
                <c:pt idx="71">
                  <c:v>2.7924989808397881E-2</c:v>
                </c:pt>
                <c:pt idx="72">
                  <c:v>3.6836403033586131E-2</c:v>
                </c:pt>
                <c:pt idx="73">
                  <c:v>3.9397963700752547E-2</c:v>
                </c:pt>
                <c:pt idx="74">
                  <c:v>3.5679374389051804E-2</c:v>
                </c:pt>
                <c:pt idx="75">
                  <c:v>3.348729792147806E-2</c:v>
                </c:pt>
                <c:pt idx="76">
                  <c:v>3.8777292576419216E-2</c:v>
                </c:pt>
                <c:pt idx="77">
                  <c:v>2.7949761188749336E-2</c:v>
                </c:pt>
                <c:pt idx="78">
                  <c:v>3.2258064516129024E-2</c:v>
                </c:pt>
                <c:pt idx="79">
                  <c:v>2.5208807896735005E-2</c:v>
                </c:pt>
                <c:pt idx="80">
                  <c:v>4.9225663716814166E-2</c:v>
                </c:pt>
                <c:pt idx="81">
                  <c:v>2.8026469443363174E-2</c:v>
                </c:pt>
                <c:pt idx="82">
                  <c:v>2.9271465741543802E-2</c:v>
                </c:pt>
                <c:pt idx="83">
                  <c:v>2.7406530197936055E-2</c:v>
                </c:pt>
                <c:pt idx="84">
                  <c:v>3.4642032332563515E-2</c:v>
                </c:pt>
                <c:pt idx="85">
                  <c:v>4.6249999999999999E-2</c:v>
                </c:pt>
                <c:pt idx="86">
                  <c:v>3.7579306979014154E-2</c:v>
                </c:pt>
                <c:pt idx="87">
                  <c:v>1.6175994823681657E-2</c:v>
                </c:pt>
                <c:pt idx="88">
                  <c:v>2.701681466087285E-2</c:v>
                </c:pt>
                <c:pt idx="89">
                  <c:v>4.4679871027176417E-2</c:v>
                </c:pt>
                <c:pt idx="90">
                  <c:v>4.6735726331004576E-2</c:v>
                </c:pt>
                <c:pt idx="91">
                  <c:v>3.6139713305067635E-2</c:v>
                </c:pt>
                <c:pt idx="92">
                  <c:v>2.0345252774352653E-2</c:v>
                </c:pt>
                <c:pt idx="93">
                  <c:v>3.5389449313709277E-2</c:v>
                </c:pt>
                <c:pt idx="94">
                  <c:v>3.8990825688073397E-2</c:v>
                </c:pt>
                <c:pt idx="95">
                  <c:v>3.0858676207513414E-2</c:v>
                </c:pt>
                <c:pt idx="96">
                  <c:v>4.3529971455756426E-2</c:v>
                </c:pt>
                <c:pt idx="97">
                  <c:v>3.3111203665139526E-2</c:v>
                </c:pt>
                <c:pt idx="98">
                  <c:v>3.5238504512247526E-2</c:v>
                </c:pt>
                <c:pt idx="99">
                  <c:v>3.3578174186778595E-2</c:v>
                </c:pt>
                <c:pt idx="100">
                  <c:v>3.8567941415785192E-2</c:v>
                </c:pt>
                <c:pt idx="101">
                  <c:v>4.8334018922254224E-2</c:v>
                </c:pt>
                <c:pt idx="102">
                  <c:v>4.9195193833597821E-2</c:v>
                </c:pt>
                <c:pt idx="103">
                  <c:v>3.351718285956725E-2</c:v>
                </c:pt>
                <c:pt idx="104">
                  <c:v>4.6614100185528758E-2</c:v>
                </c:pt>
                <c:pt idx="105">
                  <c:v>4.6799898811029597E-2</c:v>
                </c:pt>
                <c:pt idx="106">
                  <c:v>2.9291274068004913E-2</c:v>
                </c:pt>
                <c:pt idx="107">
                  <c:v>3.0238290879211177E-2</c:v>
                </c:pt>
                <c:pt idx="108">
                  <c:v>3.3536585365853654E-2</c:v>
                </c:pt>
                <c:pt idx="109">
                  <c:v>3.6020583190394508E-2</c:v>
                </c:pt>
                <c:pt idx="110">
                  <c:v>2.2213637241645736E-2</c:v>
                </c:pt>
                <c:pt idx="111">
                  <c:v>2.8948796815632349E-2</c:v>
                </c:pt>
                <c:pt idx="112">
                  <c:v>3.8751147842056931E-2</c:v>
                </c:pt>
                <c:pt idx="113">
                  <c:v>4.1819232992869527E-2</c:v>
                </c:pt>
                <c:pt idx="114">
                  <c:v>3.5403996524761075E-2</c:v>
                </c:pt>
                <c:pt idx="115">
                  <c:v>2.2991983058538799E-2</c:v>
                </c:pt>
                <c:pt idx="116">
                  <c:v>4.0324563560363902E-2</c:v>
                </c:pt>
                <c:pt idx="117">
                  <c:v>3.6939313984168866E-2</c:v>
                </c:pt>
                <c:pt idx="118">
                  <c:v>2.4361493123772102E-2</c:v>
                </c:pt>
                <c:pt idx="119">
                  <c:v>4.4545684636800816E-2</c:v>
                </c:pt>
                <c:pt idx="120">
                  <c:v>4.2558679391281912E-2</c:v>
                </c:pt>
                <c:pt idx="121">
                  <c:v>4.4215037008180753E-2</c:v>
                </c:pt>
              </c:numCache>
            </c:numRef>
          </c:yVal>
          <c:smooth val="0"/>
        </c:ser>
        <c:ser>
          <c:idx val="1"/>
          <c:order val="1"/>
          <c:tx>
            <c:v>0.11 - 0.25</c:v>
          </c:tx>
          <c:marker>
            <c:symbol val="none"/>
          </c:marker>
          <c:trendline>
            <c:spPr>
              <a:ln w="28575">
                <a:solidFill>
                  <a:schemeClr val="accent2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0.10544396573069875"/>
                  <c:y val="3.0874049974726459E-3"/>
                </c:manualLayout>
              </c:layout>
              <c:numFmt formatCode="General" sourceLinked="0"/>
            </c:trendlineLbl>
          </c:trendline>
          <c:xVal>
            <c:numRef>
              <c:f>'Amount of Events'!$A$2:$A$123</c:f>
              <c:numCache>
                <c:formatCode>General</c:formatCode>
                <c:ptCount val="122"/>
                <c:pt idx="0">
                  <c:v>1896</c:v>
                </c:pt>
                <c:pt idx="1">
                  <c:v>1897</c:v>
                </c:pt>
                <c:pt idx="2">
                  <c:v>1898</c:v>
                </c:pt>
                <c:pt idx="3">
                  <c:v>1899</c:v>
                </c:pt>
                <c:pt idx="4">
                  <c:v>1900</c:v>
                </c:pt>
                <c:pt idx="5">
                  <c:v>1901</c:v>
                </c:pt>
                <c:pt idx="6">
                  <c:v>1902</c:v>
                </c:pt>
                <c:pt idx="7">
                  <c:v>1903</c:v>
                </c:pt>
                <c:pt idx="8">
                  <c:v>1904</c:v>
                </c:pt>
                <c:pt idx="9">
                  <c:v>1905</c:v>
                </c:pt>
                <c:pt idx="10">
                  <c:v>1906</c:v>
                </c:pt>
                <c:pt idx="11">
                  <c:v>1907</c:v>
                </c:pt>
                <c:pt idx="12">
                  <c:v>1908</c:v>
                </c:pt>
                <c:pt idx="13">
                  <c:v>1909</c:v>
                </c:pt>
                <c:pt idx="14">
                  <c:v>1910</c:v>
                </c:pt>
                <c:pt idx="15">
                  <c:v>1911</c:v>
                </c:pt>
                <c:pt idx="16">
                  <c:v>1912</c:v>
                </c:pt>
                <c:pt idx="17">
                  <c:v>1913</c:v>
                </c:pt>
                <c:pt idx="18">
                  <c:v>1914</c:v>
                </c:pt>
                <c:pt idx="19">
                  <c:v>1915</c:v>
                </c:pt>
                <c:pt idx="20">
                  <c:v>1916</c:v>
                </c:pt>
                <c:pt idx="21">
                  <c:v>1917</c:v>
                </c:pt>
                <c:pt idx="22">
                  <c:v>1918</c:v>
                </c:pt>
                <c:pt idx="23">
                  <c:v>1919</c:v>
                </c:pt>
                <c:pt idx="24">
                  <c:v>1920</c:v>
                </c:pt>
                <c:pt idx="25">
                  <c:v>1921</c:v>
                </c:pt>
                <c:pt idx="26">
                  <c:v>1922</c:v>
                </c:pt>
                <c:pt idx="27">
                  <c:v>1923</c:v>
                </c:pt>
                <c:pt idx="28">
                  <c:v>1924</c:v>
                </c:pt>
                <c:pt idx="29">
                  <c:v>1925</c:v>
                </c:pt>
                <c:pt idx="30">
                  <c:v>1926</c:v>
                </c:pt>
                <c:pt idx="31">
                  <c:v>1927</c:v>
                </c:pt>
                <c:pt idx="32">
                  <c:v>1928</c:v>
                </c:pt>
                <c:pt idx="33">
                  <c:v>1929</c:v>
                </c:pt>
                <c:pt idx="34">
                  <c:v>1930</c:v>
                </c:pt>
                <c:pt idx="35">
                  <c:v>1931</c:v>
                </c:pt>
                <c:pt idx="36">
                  <c:v>1932</c:v>
                </c:pt>
                <c:pt idx="37">
                  <c:v>1933</c:v>
                </c:pt>
                <c:pt idx="38">
                  <c:v>1934</c:v>
                </c:pt>
                <c:pt idx="39">
                  <c:v>1935</c:v>
                </c:pt>
                <c:pt idx="40">
                  <c:v>1936</c:v>
                </c:pt>
                <c:pt idx="41">
                  <c:v>1937</c:v>
                </c:pt>
                <c:pt idx="42">
                  <c:v>1938</c:v>
                </c:pt>
                <c:pt idx="43">
                  <c:v>1939</c:v>
                </c:pt>
                <c:pt idx="44">
                  <c:v>1940</c:v>
                </c:pt>
                <c:pt idx="45">
                  <c:v>1941</c:v>
                </c:pt>
                <c:pt idx="46">
                  <c:v>1942</c:v>
                </c:pt>
                <c:pt idx="47">
                  <c:v>1943</c:v>
                </c:pt>
                <c:pt idx="48">
                  <c:v>1944</c:v>
                </c:pt>
                <c:pt idx="49">
                  <c:v>1945</c:v>
                </c:pt>
                <c:pt idx="50">
                  <c:v>1946</c:v>
                </c:pt>
                <c:pt idx="51">
                  <c:v>1947</c:v>
                </c:pt>
                <c:pt idx="52">
                  <c:v>1948</c:v>
                </c:pt>
                <c:pt idx="53">
                  <c:v>1949</c:v>
                </c:pt>
                <c:pt idx="54">
                  <c:v>1950</c:v>
                </c:pt>
                <c:pt idx="55">
                  <c:v>1951</c:v>
                </c:pt>
                <c:pt idx="56">
                  <c:v>1952</c:v>
                </c:pt>
                <c:pt idx="57">
                  <c:v>1953</c:v>
                </c:pt>
                <c:pt idx="58">
                  <c:v>1954</c:v>
                </c:pt>
                <c:pt idx="59">
                  <c:v>1955</c:v>
                </c:pt>
                <c:pt idx="60">
                  <c:v>1956</c:v>
                </c:pt>
                <c:pt idx="61">
                  <c:v>1957</c:v>
                </c:pt>
                <c:pt idx="62">
                  <c:v>1958</c:v>
                </c:pt>
                <c:pt idx="63">
                  <c:v>1959</c:v>
                </c:pt>
                <c:pt idx="64">
                  <c:v>1960</c:v>
                </c:pt>
                <c:pt idx="65">
                  <c:v>1961</c:v>
                </c:pt>
                <c:pt idx="66">
                  <c:v>1962</c:v>
                </c:pt>
                <c:pt idx="67">
                  <c:v>1963</c:v>
                </c:pt>
                <c:pt idx="68">
                  <c:v>1964</c:v>
                </c:pt>
                <c:pt idx="69">
                  <c:v>1965</c:v>
                </c:pt>
                <c:pt idx="70">
                  <c:v>1966</c:v>
                </c:pt>
                <c:pt idx="71">
                  <c:v>1967</c:v>
                </c:pt>
                <c:pt idx="72">
                  <c:v>1968</c:v>
                </c:pt>
                <c:pt idx="73">
                  <c:v>1969</c:v>
                </c:pt>
                <c:pt idx="74">
                  <c:v>1970</c:v>
                </c:pt>
                <c:pt idx="75">
                  <c:v>1971</c:v>
                </c:pt>
                <c:pt idx="76">
                  <c:v>1972</c:v>
                </c:pt>
                <c:pt idx="77">
                  <c:v>1973</c:v>
                </c:pt>
                <c:pt idx="78">
                  <c:v>1974</c:v>
                </c:pt>
                <c:pt idx="79">
                  <c:v>1975</c:v>
                </c:pt>
                <c:pt idx="80">
                  <c:v>1976</c:v>
                </c:pt>
                <c:pt idx="81">
                  <c:v>1977</c:v>
                </c:pt>
                <c:pt idx="82">
                  <c:v>1978</c:v>
                </c:pt>
                <c:pt idx="83">
                  <c:v>1979</c:v>
                </c:pt>
                <c:pt idx="84">
                  <c:v>1980</c:v>
                </c:pt>
                <c:pt idx="85">
                  <c:v>1981</c:v>
                </c:pt>
                <c:pt idx="86">
                  <c:v>1982</c:v>
                </c:pt>
                <c:pt idx="87">
                  <c:v>1983</c:v>
                </c:pt>
                <c:pt idx="88">
                  <c:v>1984</c:v>
                </c:pt>
                <c:pt idx="89">
                  <c:v>1985</c:v>
                </c:pt>
                <c:pt idx="90">
                  <c:v>1986</c:v>
                </c:pt>
                <c:pt idx="91">
                  <c:v>1987</c:v>
                </c:pt>
                <c:pt idx="92">
                  <c:v>1988</c:v>
                </c:pt>
                <c:pt idx="93">
                  <c:v>1989</c:v>
                </c:pt>
                <c:pt idx="94">
                  <c:v>1990</c:v>
                </c:pt>
                <c:pt idx="95">
                  <c:v>1991</c:v>
                </c:pt>
                <c:pt idx="96">
                  <c:v>1992</c:v>
                </c:pt>
                <c:pt idx="97">
                  <c:v>1993</c:v>
                </c:pt>
                <c:pt idx="98">
                  <c:v>1994</c:v>
                </c:pt>
                <c:pt idx="99">
                  <c:v>1995</c:v>
                </c:pt>
                <c:pt idx="100">
                  <c:v>1996</c:v>
                </c:pt>
                <c:pt idx="101">
                  <c:v>1997</c:v>
                </c:pt>
                <c:pt idx="102">
                  <c:v>1998</c:v>
                </c:pt>
                <c:pt idx="103">
                  <c:v>1999</c:v>
                </c:pt>
                <c:pt idx="104">
                  <c:v>2000</c:v>
                </c:pt>
                <c:pt idx="105">
                  <c:v>2001</c:v>
                </c:pt>
                <c:pt idx="106">
                  <c:v>2002</c:v>
                </c:pt>
                <c:pt idx="107">
                  <c:v>2003</c:v>
                </c:pt>
                <c:pt idx="108">
                  <c:v>2004</c:v>
                </c:pt>
                <c:pt idx="109">
                  <c:v>2005</c:v>
                </c:pt>
                <c:pt idx="110">
                  <c:v>2006</c:v>
                </c:pt>
                <c:pt idx="111">
                  <c:v>2007</c:v>
                </c:pt>
                <c:pt idx="112">
                  <c:v>2008</c:v>
                </c:pt>
                <c:pt idx="113">
                  <c:v>2009</c:v>
                </c:pt>
                <c:pt idx="114">
                  <c:v>2010</c:v>
                </c:pt>
                <c:pt idx="115">
                  <c:v>2011</c:v>
                </c:pt>
                <c:pt idx="116">
                  <c:v>2012</c:v>
                </c:pt>
                <c:pt idx="117">
                  <c:v>2013</c:v>
                </c:pt>
                <c:pt idx="118">
                  <c:v>2014</c:v>
                </c:pt>
                <c:pt idx="119">
                  <c:v>2015</c:v>
                </c:pt>
                <c:pt idx="120">
                  <c:v>2016</c:v>
                </c:pt>
                <c:pt idx="121">
                  <c:v>2017</c:v>
                </c:pt>
              </c:numCache>
            </c:numRef>
          </c:xVal>
          <c:yVal>
            <c:numRef>
              <c:f>'Amount of Events'!$Y$2:$Y$123</c:f>
              <c:numCache>
                <c:formatCode>0.00%</c:formatCode>
                <c:ptCount val="122"/>
                <c:pt idx="0">
                  <c:v>0.12368331634386681</c:v>
                </c:pt>
                <c:pt idx="1">
                  <c:v>8.4399999999999989E-2</c:v>
                </c:pt>
                <c:pt idx="2">
                  <c:v>0.10137295467368816</c:v>
                </c:pt>
                <c:pt idx="3">
                  <c:v>7.1866067782768273E-2</c:v>
                </c:pt>
                <c:pt idx="4">
                  <c:v>8.1733136386016744E-2</c:v>
                </c:pt>
                <c:pt idx="5">
                  <c:v>9.8760724499523347E-2</c:v>
                </c:pt>
                <c:pt idx="6">
                  <c:v>7.5602629656683712E-2</c:v>
                </c:pt>
                <c:pt idx="7">
                  <c:v>0.10144092219020154</c:v>
                </c:pt>
                <c:pt idx="8">
                  <c:v>9.1278640059127877E-2</c:v>
                </c:pt>
                <c:pt idx="9">
                  <c:v>9.550419100838177E-2</c:v>
                </c:pt>
                <c:pt idx="10">
                  <c:v>0.12658227848101267</c:v>
                </c:pt>
                <c:pt idx="11">
                  <c:v>0.12244897959183672</c:v>
                </c:pt>
                <c:pt idx="12">
                  <c:v>0.12297401595060459</c:v>
                </c:pt>
                <c:pt idx="13">
                  <c:v>0.11243576567317574</c:v>
                </c:pt>
                <c:pt idx="14">
                  <c:v>7.877412031782044E-2</c:v>
                </c:pt>
                <c:pt idx="15">
                  <c:v>7.2692902560577435E-2</c:v>
                </c:pt>
                <c:pt idx="16">
                  <c:v>4.0624999999999793E-2</c:v>
                </c:pt>
                <c:pt idx="17">
                  <c:v>9.9406880189798347E-2</c:v>
                </c:pt>
                <c:pt idx="18">
                  <c:v>7.7616835200874548E-2</c:v>
                </c:pt>
                <c:pt idx="19">
                  <c:v>8.8508660752006765E-2</c:v>
                </c:pt>
                <c:pt idx="20">
                  <c:v>0.10172939979654121</c:v>
                </c:pt>
                <c:pt idx="21">
                  <c:v>0.1050076647930506</c:v>
                </c:pt>
                <c:pt idx="22">
                  <c:v>7.6039387308533907E-2</c:v>
                </c:pt>
                <c:pt idx="23">
                  <c:v>8.3825265643447264E-2</c:v>
                </c:pt>
                <c:pt idx="24">
                  <c:v>7.3829201101928366E-2</c:v>
                </c:pt>
                <c:pt idx="25">
                  <c:v>0.11105837683910773</c:v>
                </c:pt>
                <c:pt idx="26">
                  <c:v>0.14063969896519285</c:v>
                </c:pt>
                <c:pt idx="27">
                  <c:v>0.14155770324047756</c:v>
                </c:pt>
                <c:pt idx="28">
                  <c:v>9.769989047097459E-2</c:v>
                </c:pt>
                <c:pt idx="29">
                  <c:v>9.838311866264729E-2</c:v>
                </c:pt>
                <c:pt idx="30">
                  <c:v>0.10768894713848841</c:v>
                </c:pt>
                <c:pt idx="31">
                  <c:v>6.1873895109015913E-2</c:v>
                </c:pt>
                <c:pt idx="32">
                  <c:v>8.0843585237258347E-2</c:v>
                </c:pt>
                <c:pt idx="33">
                  <c:v>7.8748890860692103E-2</c:v>
                </c:pt>
                <c:pt idx="34">
                  <c:v>0.10577507598784194</c:v>
                </c:pt>
                <c:pt idx="35">
                  <c:v>9.393346379647749E-2</c:v>
                </c:pt>
                <c:pt idx="36">
                  <c:v>0.12164040778498611</c:v>
                </c:pt>
                <c:pt idx="37">
                  <c:v>9.9680511182108619E-2</c:v>
                </c:pt>
                <c:pt idx="38">
                  <c:v>0.10094339622641485</c:v>
                </c:pt>
                <c:pt idx="39">
                  <c:v>0.12400290065264685</c:v>
                </c:pt>
                <c:pt idx="40">
                  <c:v>8.3315205568849249E-2</c:v>
                </c:pt>
                <c:pt idx="41">
                  <c:v>6.1052631578947365E-2</c:v>
                </c:pt>
                <c:pt idx="42">
                  <c:v>0.12566844919786097</c:v>
                </c:pt>
                <c:pt idx="43">
                  <c:v>0.15327102803738318</c:v>
                </c:pt>
                <c:pt idx="44">
                  <c:v>7.7124183006535729E-2</c:v>
                </c:pt>
                <c:pt idx="45">
                  <c:v>9.3525179856115109E-2</c:v>
                </c:pt>
                <c:pt idx="46">
                  <c:v>6.3046937151949076E-2</c:v>
                </c:pt>
                <c:pt idx="47">
                  <c:v>0.1122309997275944</c:v>
                </c:pt>
                <c:pt idx="48">
                  <c:v>6.6481994459833799E-2</c:v>
                </c:pt>
                <c:pt idx="49">
                  <c:v>0.10450346420323325</c:v>
                </c:pt>
                <c:pt idx="50">
                  <c:v>0.11724856696195934</c:v>
                </c:pt>
                <c:pt idx="51">
                  <c:v>0.11478338543992853</c:v>
                </c:pt>
                <c:pt idx="52">
                  <c:v>8.9753933037515138E-2</c:v>
                </c:pt>
                <c:pt idx="53">
                  <c:v>8.2395087001023548E-2</c:v>
                </c:pt>
                <c:pt idx="54">
                  <c:v>0.13866599799398194</c:v>
                </c:pt>
                <c:pt idx="55">
                  <c:v>7.0672873465933136E-2</c:v>
                </c:pt>
                <c:pt idx="56">
                  <c:v>6.374421878141967E-2</c:v>
                </c:pt>
                <c:pt idx="57">
                  <c:v>9.9410093948000863E-2</c:v>
                </c:pt>
                <c:pt idx="58">
                  <c:v>8.7735849056603546E-2</c:v>
                </c:pt>
                <c:pt idx="59">
                  <c:v>9.3810916179337234E-2</c:v>
                </c:pt>
                <c:pt idx="60">
                  <c:v>0.14157870582836163</c:v>
                </c:pt>
                <c:pt idx="61">
                  <c:v>9.9714285714285714E-2</c:v>
                </c:pt>
                <c:pt idx="62">
                  <c:v>8.0305159606504709E-2</c:v>
                </c:pt>
                <c:pt idx="63">
                  <c:v>7.6960309777347538E-2</c:v>
                </c:pt>
                <c:pt idx="64">
                  <c:v>7.3669297713013573E-2</c:v>
                </c:pt>
                <c:pt idx="65">
                  <c:v>0.11486931693388952</c:v>
                </c:pt>
                <c:pt idx="66">
                  <c:v>4.7988002999249942E-2</c:v>
                </c:pt>
                <c:pt idx="67">
                  <c:v>0.10166919575113777</c:v>
                </c:pt>
                <c:pt idx="68">
                  <c:v>0.1104589114194237</c:v>
                </c:pt>
                <c:pt idx="69">
                  <c:v>0.16793893129770993</c:v>
                </c:pt>
                <c:pt idx="70">
                  <c:v>6.1988045162718615E-2</c:v>
                </c:pt>
                <c:pt idx="71">
                  <c:v>8.8666938442723178E-2</c:v>
                </c:pt>
                <c:pt idx="72">
                  <c:v>5.5254604550379199E-2</c:v>
                </c:pt>
                <c:pt idx="73">
                  <c:v>8.0566622399291729E-2</c:v>
                </c:pt>
                <c:pt idx="74">
                  <c:v>8.3822091886608011E-2</c:v>
                </c:pt>
                <c:pt idx="75">
                  <c:v>7.6404926866820627E-2</c:v>
                </c:pt>
                <c:pt idx="76">
                  <c:v>7.0218340611353708E-2</c:v>
                </c:pt>
                <c:pt idx="77">
                  <c:v>7.9780647443835132E-2</c:v>
                </c:pt>
                <c:pt idx="78">
                  <c:v>9.0044093757252031E-2</c:v>
                </c:pt>
                <c:pt idx="79">
                  <c:v>7.957479119210327E-2</c:v>
                </c:pt>
                <c:pt idx="80">
                  <c:v>0.14186946902654868</c:v>
                </c:pt>
                <c:pt idx="81">
                  <c:v>8.6414947450369803E-2</c:v>
                </c:pt>
                <c:pt idx="82">
                  <c:v>7.4588031222896797E-2</c:v>
                </c:pt>
                <c:pt idx="83">
                  <c:v>8.6110641177465738E-2</c:v>
                </c:pt>
                <c:pt idx="84">
                  <c:v>0.10700538876058506</c:v>
                </c:pt>
                <c:pt idx="85">
                  <c:v>7.0499999999999993E-2</c:v>
                </c:pt>
                <c:pt idx="86">
                  <c:v>8.6383601756954365E-2</c:v>
                </c:pt>
                <c:pt idx="87">
                  <c:v>5.7748301520543513E-2</c:v>
                </c:pt>
                <c:pt idx="88">
                  <c:v>5.422255809559777E-2</c:v>
                </c:pt>
                <c:pt idx="89">
                  <c:v>6.7941040994933213E-2</c:v>
                </c:pt>
                <c:pt idx="90">
                  <c:v>9.7325945555287882E-2</c:v>
                </c:pt>
                <c:pt idx="91">
                  <c:v>7.9749646678780539E-2</c:v>
                </c:pt>
                <c:pt idx="92">
                  <c:v>7.0489108096999598E-2</c:v>
                </c:pt>
                <c:pt idx="93">
                  <c:v>6.7140730940962456E-2</c:v>
                </c:pt>
                <c:pt idx="94">
                  <c:v>7.8937308868501532E-2</c:v>
                </c:pt>
                <c:pt idx="95">
                  <c:v>7.4016100178890876E-2</c:v>
                </c:pt>
                <c:pt idx="96">
                  <c:v>0.10965746907706947</c:v>
                </c:pt>
                <c:pt idx="97">
                  <c:v>8.8296543107038536E-2</c:v>
                </c:pt>
                <c:pt idx="98">
                  <c:v>7.241082939406962E-2</c:v>
                </c:pt>
                <c:pt idx="99">
                  <c:v>0.11647429171038827</c:v>
                </c:pt>
                <c:pt idx="100">
                  <c:v>6.6883645240032555E-2</c:v>
                </c:pt>
                <c:pt idx="101">
                  <c:v>7.3632250102838345E-2</c:v>
                </c:pt>
                <c:pt idx="102">
                  <c:v>6.7104964860575836E-2</c:v>
                </c:pt>
                <c:pt idx="103">
                  <c:v>8.59142978362325E-2</c:v>
                </c:pt>
                <c:pt idx="104">
                  <c:v>9.0909090909090912E-2</c:v>
                </c:pt>
                <c:pt idx="105">
                  <c:v>6.6784720465469266E-2</c:v>
                </c:pt>
                <c:pt idx="106">
                  <c:v>5.981155264235969E-2</c:v>
                </c:pt>
                <c:pt idx="107">
                  <c:v>9.3179950698438777E-2</c:v>
                </c:pt>
                <c:pt idx="108">
                  <c:v>8.2113821138211376E-2</c:v>
                </c:pt>
                <c:pt idx="109">
                  <c:v>7.0325900514579764E-2</c:v>
                </c:pt>
                <c:pt idx="110">
                  <c:v>8.788873865172879E-2</c:v>
                </c:pt>
                <c:pt idx="111">
                  <c:v>7.3638501899764786E-2</c:v>
                </c:pt>
                <c:pt idx="112">
                  <c:v>6.9054178145087228E-2</c:v>
                </c:pt>
                <c:pt idx="113">
                  <c:v>5.7236461746001159E-2</c:v>
                </c:pt>
                <c:pt idx="114">
                  <c:v>6.0816681146828845E-2</c:v>
                </c:pt>
                <c:pt idx="115">
                  <c:v>5.5513538042656178E-2</c:v>
                </c:pt>
                <c:pt idx="116">
                  <c:v>0.11753134988935333</c:v>
                </c:pt>
                <c:pt idx="117">
                  <c:v>0.10510114335971857</c:v>
                </c:pt>
                <c:pt idx="118">
                  <c:v>8.7622789783889987E-2</c:v>
                </c:pt>
                <c:pt idx="119">
                  <c:v>8.5547962541128578E-2</c:v>
                </c:pt>
                <c:pt idx="120">
                  <c:v>0.1057518700025793</c:v>
                </c:pt>
                <c:pt idx="121">
                  <c:v>6.778340475262952E-2</c:v>
                </c:pt>
              </c:numCache>
            </c:numRef>
          </c:yVal>
          <c:smooth val="0"/>
        </c:ser>
        <c:ser>
          <c:idx val="2"/>
          <c:order val="2"/>
          <c:tx>
            <c:v>0.26 - 0.50</c:v>
          </c:tx>
          <c:marker>
            <c:symbol val="none"/>
          </c:marker>
          <c:trendline>
            <c:spPr>
              <a:ln w="28575">
                <a:solidFill>
                  <a:schemeClr val="accent3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0.10389859286457118"/>
                  <c:y val="-3.620894587866335E-3"/>
                </c:manualLayout>
              </c:layout>
              <c:numFmt formatCode="General" sourceLinked="0"/>
            </c:trendlineLbl>
          </c:trendline>
          <c:xVal>
            <c:numRef>
              <c:f>'Amount of Events'!$A$2:$A$123</c:f>
              <c:numCache>
                <c:formatCode>General</c:formatCode>
                <c:ptCount val="122"/>
                <c:pt idx="0">
                  <c:v>1896</c:v>
                </c:pt>
                <c:pt idx="1">
                  <c:v>1897</c:v>
                </c:pt>
                <c:pt idx="2">
                  <c:v>1898</c:v>
                </c:pt>
                <c:pt idx="3">
                  <c:v>1899</c:v>
                </c:pt>
                <c:pt idx="4">
                  <c:v>1900</c:v>
                </c:pt>
                <c:pt idx="5">
                  <c:v>1901</c:v>
                </c:pt>
                <c:pt idx="6">
                  <c:v>1902</c:v>
                </c:pt>
                <c:pt idx="7">
                  <c:v>1903</c:v>
                </c:pt>
                <c:pt idx="8">
                  <c:v>1904</c:v>
                </c:pt>
                <c:pt idx="9">
                  <c:v>1905</c:v>
                </c:pt>
                <c:pt idx="10">
                  <c:v>1906</c:v>
                </c:pt>
                <c:pt idx="11">
                  <c:v>1907</c:v>
                </c:pt>
                <c:pt idx="12">
                  <c:v>1908</c:v>
                </c:pt>
                <c:pt idx="13">
                  <c:v>1909</c:v>
                </c:pt>
                <c:pt idx="14">
                  <c:v>1910</c:v>
                </c:pt>
                <c:pt idx="15">
                  <c:v>1911</c:v>
                </c:pt>
                <c:pt idx="16">
                  <c:v>1912</c:v>
                </c:pt>
                <c:pt idx="17">
                  <c:v>1913</c:v>
                </c:pt>
                <c:pt idx="18">
                  <c:v>1914</c:v>
                </c:pt>
                <c:pt idx="19">
                  <c:v>1915</c:v>
                </c:pt>
                <c:pt idx="20">
                  <c:v>1916</c:v>
                </c:pt>
                <c:pt idx="21">
                  <c:v>1917</c:v>
                </c:pt>
                <c:pt idx="22">
                  <c:v>1918</c:v>
                </c:pt>
                <c:pt idx="23">
                  <c:v>1919</c:v>
                </c:pt>
                <c:pt idx="24">
                  <c:v>1920</c:v>
                </c:pt>
                <c:pt idx="25">
                  <c:v>1921</c:v>
                </c:pt>
                <c:pt idx="26">
                  <c:v>1922</c:v>
                </c:pt>
                <c:pt idx="27">
                  <c:v>1923</c:v>
                </c:pt>
                <c:pt idx="28">
                  <c:v>1924</c:v>
                </c:pt>
                <c:pt idx="29">
                  <c:v>1925</c:v>
                </c:pt>
                <c:pt idx="30">
                  <c:v>1926</c:v>
                </c:pt>
                <c:pt idx="31">
                  <c:v>1927</c:v>
                </c:pt>
                <c:pt idx="32">
                  <c:v>1928</c:v>
                </c:pt>
                <c:pt idx="33">
                  <c:v>1929</c:v>
                </c:pt>
                <c:pt idx="34">
                  <c:v>1930</c:v>
                </c:pt>
                <c:pt idx="35">
                  <c:v>1931</c:v>
                </c:pt>
                <c:pt idx="36">
                  <c:v>1932</c:v>
                </c:pt>
                <c:pt idx="37">
                  <c:v>1933</c:v>
                </c:pt>
                <c:pt idx="38">
                  <c:v>1934</c:v>
                </c:pt>
                <c:pt idx="39">
                  <c:v>1935</c:v>
                </c:pt>
                <c:pt idx="40">
                  <c:v>1936</c:v>
                </c:pt>
                <c:pt idx="41">
                  <c:v>1937</c:v>
                </c:pt>
                <c:pt idx="42">
                  <c:v>1938</c:v>
                </c:pt>
                <c:pt idx="43">
                  <c:v>1939</c:v>
                </c:pt>
                <c:pt idx="44">
                  <c:v>1940</c:v>
                </c:pt>
                <c:pt idx="45">
                  <c:v>1941</c:v>
                </c:pt>
                <c:pt idx="46">
                  <c:v>1942</c:v>
                </c:pt>
                <c:pt idx="47">
                  <c:v>1943</c:v>
                </c:pt>
                <c:pt idx="48">
                  <c:v>1944</c:v>
                </c:pt>
                <c:pt idx="49">
                  <c:v>1945</c:v>
                </c:pt>
                <c:pt idx="50">
                  <c:v>1946</c:v>
                </c:pt>
                <c:pt idx="51">
                  <c:v>1947</c:v>
                </c:pt>
                <c:pt idx="52">
                  <c:v>1948</c:v>
                </c:pt>
                <c:pt idx="53">
                  <c:v>1949</c:v>
                </c:pt>
                <c:pt idx="54">
                  <c:v>1950</c:v>
                </c:pt>
                <c:pt idx="55">
                  <c:v>1951</c:v>
                </c:pt>
                <c:pt idx="56">
                  <c:v>1952</c:v>
                </c:pt>
                <c:pt idx="57">
                  <c:v>1953</c:v>
                </c:pt>
                <c:pt idx="58">
                  <c:v>1954</c:v>
                </c:pt>
                <c:pt idx="59">
                  <c:v>1955</c:v>
                </c:pt>
                <c:pt idx="60">
                  <c:v>1956</c:v>
                </c:pt>
                <c:pt idx="61">
                  <c:v>1957</c:v>
                </c:pt>
                <c:pt idx="62">
                  <c:v>1958</c:v>
                </c:pt>
                <c:pt idx="63">
                  <c:v>1959</c:v>
                </c:pt>
                <c:pt idx="64">
                  <c:v>1960</c:v>
                </c:pt>
                <c:pt idx="65">
                  <c:v>1961</c:v>
                </c:pt>
                <c:pt idx="66">
                  <c:v>1962</c:v>
                </c:pt>
                <c:pt idx="67">
                  <c:v>1963</c:v>
                </c:pt>
                <c:pt idx="68">
                  <c:v>1964</c:v>
                </c:pt>
                <c:pt idx="69">
                  <c:v>1965</c:v>
                </c:pt>
                <c:pt idx="70">
                  <c:v>1966</c:v>
                </c:pt>
                <c:pt idx="71">
                  <c:v>1967</c:v>
                </c:pt>
                <c:pt idx="72">
                  <c:v>1968</c:v>
                </c:pt>
                <c:pt idx="73">
                  <c:v>1969</c:v>
                </c:pt>
                <c:pt idx="74">
                  <c:v>1970</c:v>
                </c:pt>
                <c:pt idx="75">
                  <c:v>1971</c:v>
                </c:pt>
                <c:pt idx="76">
                  <c:v>1972</c:v>
                </c:pt>
                <c:pt idx="77">
                  <c:v>1973</c:v>
                </c:pt>
                <c:pt idx="78">
                  <c:v>1974</c:v>
                </c:pt>
                <c:pt idx="79">
                  <c:v>1975</c:v>
                </c:pt>
                <c:pt idx="80">
                  <c:v>1976</c:v>
                </c:pt>
                <c:pt idx="81">
                  <c:v>1977</c:v>
                </c:pt>
                <c:pt idx="82">
                  <c:v>1978</c:v>
                </c:pt>
                <c:pt idx="83">
                  <c:v>1979</c:v>
                </c:pt>
                <c:pt idx="84">
                  <c:v>1980</c:v>
                </c:pt>
                <c:pt idx="85">
                  <c:v>1981</c:v>
                </c:pt>
                <c:pt idx="86">
                  <c:v>1982</c:v>
                </c:pt>
                <c:pt idx="87">
                  <c:v>1983</c:v>
                </c:pt>
                <c:pt idx="88">
                  <c:v>1984</c:v>
                </c:pt>
                <c:pt idx="89">
                  <c:v>1985</c:v>
                </c:pt>
                <c:pt idx="90">
                  <c:v>1986</c:v>
                </c:pt>
                <c:pt idx="91">
                  <c:v>1987</c:v>
                </c:pt>
                <c:pt idx="92">
                  <c:v>1988</c:v>
                </c:pt>
                <c:pt idx="93">
                  <c:v>1989</c:v>
                </c:pt>
                <c:pt idx="94">
                  <c:v>1990</c:v>
                </c:pt>
                <c:pt idx="95">
                  <c:v>1991</c:v>
                </c:pt>
                <c:pt idx="96">
                  <c:v>1992</c:v>
                </c:pt>
                <c:pt idx="97">
                  <c:v>1993</c:v>
                </c:pt>
                <c:pt idx="98">
                  <c:v>1994</c:v>
                </c:pt>
                <c:pt idx="99">
                  <c:v>1995</c:v>
                </c:pt>
                <c:pt idx="100">
                  <c:v>1996</c:v>
                </c:pt>
                <c:pt idx="101">
                  <c:v>1997</c:v>
                </c:pt>
                <c:pt idx="102">
                  <c:v>1998</c:v>
                </c:pt>
                <c:pt idx="103">
                  <c:v>1999</c:v>
                </c:pt>
                <c:pt idx="104">
                  <c:v>2000</c:v>
                </c:pt>
                <c:pt idx="105">
                  <c:v>2001</c:v>
                </c:pt>
                <c:pt idx="106">
                  <c:v>2002</c:v>
                </c:pt>
                <c:pt idx="107">
                  <c:v>2003</c:v>
                </c:pt>
                <c:pt idx="108">
                  <c:v>2004</c:v>
                </c:pt>
                <c:pt idx="109">
                  <c:v>2005</c:v>
                </c:pt>
                <c:pt idx="110">
                  <c:v>2006</c:v>
                </c:pt>
                <c:pt idx="111">
                  <c:v>2007</c:v>
                </c:pt>
                <c:pt idx="112">
                  <c:v>2008</c:v>
                </c:pt>
                <c:pt idx="113">
                  <c:v>2009</c:v>
                </c:pt>
                <c:pt idx="114">
                  <c:v>2010</c:v>
                </c:pt>
                <c:pt idx="115">
                  <c:v>2011</c:v>
                </c:pt>
                <c:pt idx="116">
                  <c:v>2012</c:v>
                </c:pt>
                <c:pt idx="117">
                  <c:v>2013</c:v>
                </c:pt>
                <c:pt idx="118">
                  <c:v>2014</c:v>
                </c:pt>
                <c:pt idx="119">
                  <c:v>2015</c:v>
                </c:pt>
                <c:pt idx="120">
                  <c:v>2016</c:v>
                </c:pt>
                <c:pt idx="121">
                  <c:v>2017</c:v>
                </c:pt>
              </c:numCache>
            </c:numRef>
          </c:xVal>
          <c:yVal>
            <c:numRef>
              <c:f>'Amount of Events'!$Z$2:$Z$123</c:f>
              <c:numCache>
                <c:formatCode>0.00%</c:formatCode>
                <c:ptCount val="122"/>
                <c:pt idx="0">
                  <c:v>0.1172273190621811</c:v>
                </c:pt>
                <c:pt idx="1">
                  <c:v>0.129</c:v>
                </c:pt>
                <c:pt idx="2">
                  <c:v>0.1888282866277976</c:v>
                </c:pt>
                <c:pt idx="3">
                  <c:v>0.22662311147407105</c:v>
                </c:pt>
                <c:pt idx="4">
                  <c:v>0.13318562284588872</c:v>
                </c:pt>
                <c:pt idx="5">
                  <c:v>0.12316491897044785</c:v>
                </c:pt>
                <c:pt idx="6">
                  <c:v>0.1241782322863404</c:v>
                </c:pt>
                <c:pt idx="7">
                  <c:v>0.15696445725264169</c:v>
                </c:pt>
                <c:pt idx="8">
                  <c:v>8.5365853658536592E-2</c:v>
                </c:pt>
                <c:pt idx="9">
                  <c:v>0.21615443230886464</c:v>
                </c:pt>
                <c:pt idx="10">
                  <c:v>0.16909481729161668</c:v>
                </c:pt>
                <c:pt idx="11">
                  <c:v>0.18763015410245729</c:v>
                </c:pt>
                <c:pt idx="12">
                  <c:v>0.16542320555698459</c:v>
                </c:pt>
                <c:pt idx="13">
                  <c:v>0.16998972250770794</c:v>
                </c:pt>
                <c:pt idx="14">
                  <c:v>0.1507377979568672</c:v>
                </c:pt>
                <c:pt idx="15">
                  <c:v>0.16497680013748067</c:v>
                </c:pt>
                <c:pt idx="16">
                  <c:v>0.19125</c:v>
                </c:pt>
                <c:pt idx="17">
                  <c:v>0.19905100830367736</c:v>
                </c:pt>
                <c:pt idx="18">
                  <c:v>0.30718775621754302</c:v>
                </c:pt>
                <c:pt idx="19">
                  <c:v>0.15272496831432192</c:v>
                </c:pt>
                <c:pt idx="20">
                  <c:v>0.21668362156663273</c:v>
                </c:pt>
                <c:pt idx="21">
                  <c:v>0.16888094021461394</c:v>
                </c:pt>
                <c:pt idx="22">
                  <c:v>0.18982494529540453</c:v>
                </c:pt>
                <c:pt idx="23">
                  <c:v>0.1188508461235732</c:v>
                </c:pt>
                <c:pt idx="24">
                  <c:v>0.119742883379247</c:v>
                </c:pt>
                <c:pt idx="25">
                  <c:v>0.13716184148077837</c:v>
                </c:pt>
                <c:pt idx="26">
                  <c:v>0.17591721542803362</c:v>
                </c:pt>
                <c:pt idx="27">
                  <c:v>0.2578169414440023</c:v>
                </c:pt>
                <c:pt idx="28">
                  <c:v>0.14523548740416212</c:v>
                </c:pt>
                <c:pt idx="29">
                  <c:v>0.27240339819128523</c:v>
                </c:pt>
                <c:pt idx="30">
                  <c:v>0.21821756225425926</c:v>
                </c:pt>
                <c:pt idx="31">
                  <c:v>0.14555097230406602</c:v>
                </c:pt>
                <c:pt idx="32">
                  <c:v>0.12412126537785588</c:v>
                </c:pt>
                <c:pt idx="33">
                  <c:v>0.28172138420585624</c:v>
                </c:pt>
                <c:pt idx="34">
                  <c:v>0.18510638297872342</c:v>
                </c:pt>
                <c:pt idx="35">
                  <c:v>0.21274811294380735</c:v>
                </c:pt>
                <c:pt idx="36">
                  <c:v>0.15824837812789622</c:v>
                </c:pt>
                <c:pt idx="37">
                  <c:v>9.7763578274760371E-2</c:v>
                </c:pt>
                <c:pt idx="38">
                  <c:v>0.19504716981132075</c:v>
                </c:pt>
                <c:pt idx="39">
                  <c:v>0.25743292240754173</c:v>
                </c:pt>
                <c:pt idx="40">
                  <c:v>0.17119860778768742</c:v>
                </c:pt>
                <c:pt idx="41">
                  <c:v>0.19578947368421051</c:v>
                </c:pt>
                <c:pt idx="42">
                  <c:v>0.21308103661044839</c:v>
                </c:pt>
                <c:pt idx="43">
                  <c:v>0.16635514018691561</c:v>
                </c:pt>
                <c:pt idx="44">
                  <c:v>0.12418300653594772</c:v>
                </c:pt>
                <c:pt idx="45">
                  <c:v>0.15744327614831183</c:v>
                </c:pt>
                <c:pt idx="46">
                  <c:v>0.13703261734287986</c:v>
                </c:pt>
                <c:pt idx="47">
                  <c:v>8.4718060473985279E-2</c:v>
                </c:pt>
                <c:pt idx="48">
                  <c:v>0.1074396517609814</c:v>
                </c:pt>
                <c:pt idx="49">
                  <c:v>0.22459584295612009</c:v>
                </c:pt>
                <c:pt idx="50">
                  <c:v>0.1128191766545073</c:v>
                </c:pt>
                <c:pt idx="51">
                  <c:v>9.6025011165698962E-2</c:v>
                </c:pt>
                <c:pt idx="52">
                  <c:v>0.24021782977006659</c:v>
                </c:pt>
                <c:pt idx="53">
                  <c:v>0.19498464687819833</c:v>
                </c:pt>
                <c:pt idx="54">
                  <c:v>0.14944834503510532</c:v>
                </c:pt>
                <c:pt idx="55">
                  <c:v>0.17181548878544223</c:v>
                </c:pt>
                <c:pt idx="56">
                  <c:v>0.12527649306253771</c:v>
                </c:pt>
                <c:pt idx="57">
                  <c:v>0.18876993663972011</c:v>
                </c:pt>
                <c:pt idx="58">
                  <c:v>0.13042452830188656</c:v>
                </c:pt>
                <c:pt idx="59">
                  <c:v>9.9902534113060423E-2</c:v>
                </c:pt>
                <c:pt idx="60">
                  <c:v>0.23359339146397431</c:v>
                </c:pt>
                <c:pt idx="61">
                  <c:v>0.26257142857142829</c:v>
                </c:pt>
                <c:pt idx="62">
                  <c:v>0.16743625777956234</c:v>
                </c:pt>
                <c:pt idx="63">
                  <c:v>0.1776379477250726</c:v>
                </c:pt>
                <c:pt idx="64">
                  <c:v>0.13418336369156042</c:v>
                </c:pt>
                <c:pt idx="65">
                  <c:v>0.19218097957390731</c:v>
                </c:pt>
                <c:pt idx="66">
                  <c:v>0.14421394651337166</c:v>
                </c:pt>
                <c:pt idx="67">
                  <c:v>0.27101669195751132</c:v>
                </c:pt>
                <c:pt idx="68">
                  <c:v>0.20864461045891117</c:v>
                </c:pt>
                <c:pt idx="69">
                  <c:v>0.22319156670301707</c:v>
                </c:pt>
                <c:pt idx="70">
                  <c:v>0.15519149878237745</c:v>
                </c:pt>
                <c:pt idx="71">
                  <c:v>0.22380758255197511</c:v>
                </c:pt>
                <c:pt idx="72">
                  <c:v>0.1105092091007584</c:v>
                </c:pt>
                <c:pt idx="73">
                  <c:v>0.20252324037184571</c:v>
                </c:pt>
                <c:pt idx="74">
                  <c:v>0.18548387096774194</c:v>
                </c:pt>
                <c:pt idx="75">
                  <c:v>0.14414934565050039</c:v>
                </c:pt>
                <c:pt idx="76">
                  <c:v>0.14026200873362443</c:v>
                </c:pt>
                <c:pt idx="77">
                  <c:v>0.1036617725101714</c:v>
                </c:pt>
                <c:pt idx="78">
                  <c:v>0.20306335576699905</c:v>
                </c:pt>
                <c:pt idx="79">
                  <c:v>0.1248291571753985</c:v>
                </c:pt>
                <c:pt idx="80">
                  <c:v>0.18639380530973454</c:v>
                </c:pt>
                <c:pt idx="81">
                  <c:v>0.1479174776177499</c:v>
                </c:pt>
                <c:pt idx="82">
                  <c:v>0.17281006071118821</c:v>
                </c:pt>
                <c:pt idx="83">
                  <c:v>0.15276602943664352</c:v>
                </c:pt>
                <c:pt idx="84">
                  <c:v>0.14600975109058251</c:v>
                </c:pt>
                <c:pt idx="85">
                  <c:v>0.16774999999999976</c:v>
                </c:pt>
                <c:pt idx="86">
                  <c:v>0.14934114202049759</c:v>
                </c:pt>
                <c:pt idx="87">
                  <c:v>9.5761889356195409E-2</c:v>
                </c:pt>
                <c:pt idx="88">
                  <c:v>0.15454373701114679</c:v>
                </c:pt>
                <c:pt idx="89">
                  <c:v>0.10087517273146016</c:v>
                </c:pt>
                <c:pt idx="90">
                  <c:v>0.18043844856661048</c:v>
                </c:pt>
                <c:pt idx="91">
                  <c:v>0.13769432667070464</c:v>
                </c:pt>
                <c:pt idx="92">
                  <c:v>0.17057131113851193</c:v>
                </c:pt>
                <c:pt idx="93">
                  <c:v>0.14106168347941128</c:v>
                </c:pt>
                <c:pt idx="94">
                  <c:v>0.15481651376146788</c:v>
                </c:pt>
                <c:pt idx="95">
                  <c:v>0.18135062611806796</c:v>
                </c:pt>
                <c:pt idx="96">
                  <c:v>0.16412940057088488</c:v>
                </c:pt>
                <c:pt idx="97">
                  <c:v>0.14514785506039149</c:v>
                </c:pt>
                <c:pt idx="98">
                  <c:v>0.12741727546196799</c:v>
                </c:pt>
                <c:pt idx="99">
                  <c:v>0.17681007345225605</c:v>
                </c:pt>
                <c:pt idx="100">
                  <c:v>0.13539462978030919</c:v>
                </c:pt>
                <c:pt idx="101">
                  <c:v>0.16700946112710818</c:v>
                </c:pt>
                <c:pt idx="102">
                  <c:v>0.1283155746996146</c:v>
                </c:pt>
                <c:pt idx="103">
                  <c:v>0.15910055154857849</c:v>
                </c:pt>
                <c:pt idx="104">
                  <c:v>0.14100185528756959</c:v>
                </c:pt>
                <c:pt idx="105">
                  <c:v>0.15684290412345028</c:v>
                </c:pt>
                <c:pt idx="106">
                  <c:v>0.11900860303154444</c:v>
                </c:pt>
                <c:pt idx="107">
                  <c:v>0.11733771569433031</c:v>
                </c:pt>
                <c:pt idx="108">
                  <c:v>0.21666666666666665</c:v>
                </c:pt>
                <c:pt idx="109">
                  <c:v>0.13912712025919574</c:v>
                </c:pt>
                <c:pt idx="110">
                  <c:v>0.1835039598222909</c:v>
                </c:pt>
                <c:pt idx="111">
                  <c:v>0.16537000180929962</c:v>
                </c:pt>
                <c:pt idx="112">
                  <c:v>0.13204775022956841</c:v>
                </c:pt>
                <c:pt idx="113">
                  <c:v>0.19232992869531701</c:v>
                </c:pt>
                <c:pt idx="114">
                  <c:v>0.14118158123370983</c:v>
                </c:pt>
                <c:pt idx="115">
                  <c:v>0.14143094841930115</c:v>
                </c:pt>
                <c:pt idx="116">
                  <c:v>0.19572166215883943</c:v>
                </c:pt>
                <c:pt idx="117">
                  <c:v>0.15215479331574319</c:v>
                </c:pt>
                <c:pt idx="118">
                  <c:v>0.22809430255402749</c:v>
                </c:pt>
                <c:pt idx="119">
                  <c:v>0.17615793470007568</c:v>
                </c:pt>
                <c:pt idx="120">
                  <c:v>0.2501934485426876</c:v>
                </c:pt>
                <c:pt idx="121">
                  <c:v>0.18582002337358783</c:v>
                </c:pt>
              </c:numCache>
            </c:numRef>
          </c:yVal>
          <c:smooth val="0"/>
        </c:ser>
        <c:ser>
          <c:idx val="3"/>
          <c:order val="3"/>
          <c:tx>
            <c:v>0.51 - 1.00</c:v>
          </c:tx>
          <c:marker>
            <c:symbol val="none"/>
          </c:marker>
          <c:trendline>
            <c:spPr>
              <a:ln w="28575">
                <a:solidFill>
                  <a:schemeClr val="accent4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0.1002507941224328"/>
                  <c:y val="9.1878762790024234E-4"/>
                </c:manualLayout>
              </c:layout>
              <c:numFmt formatCode="General" sourceLinked="0"/>
            </c:trendlineLbl>
          </c:trendline>
          <c:xVal>
            <c:numRef>
              <c:f>'Amount of Events'!$A$2:$A$123</c:f>
              <c:numCache>
                <c:formatCode>General</c:formatCode>
                <c:ptCount val="122"/>
                <c:pt idx="0">
                  <c:v>1896</c:v>
                </c:pt>
                <c:pt idx="1">
                  <c:v>1897</c:v>
                </c:pt>
                <c:pt idx="2">
                  <c:v>1898</c:v>
                </c:pt>
                <c:pt idx="3">
                  <c:v>1899</c:v>
                </c:pt>
                <c:pt idx="4">
                  <c:v>1900</c:v>
                </c:pt>
                <c:pt idx="5">
                  <c:v>1901</c:v>
                </c:pt>
                <c:pt idx="6">
                  <c:v>1902</c:v>
                </c:pt>
                <c:pt idx="7">
                  <c:v>1903</c:v>
                </c:pt>
                <c:pt idx="8">
                  <c:v>1904</c:v>
                </c:pt>
                <c:pt idx="9">
                  <c:v>1905</c:v>
                </c:pt>
                <c:pt idx="10">
                  <c:v>1906</c:v>
                </c:pt>
                <c:pt idx="11">
                  <c:v>1907</c:v>
                </c:pt>
                <c:pt idx="12">
                  <c:v>1908</c:v>
                </c:pt>
                <c:pt idx="13">
                  <c:v>1909</c:v>
                </c:pt>
                <c:pt idx="14">
                  <c:v>1910</c:v>
                </c:pt>
                <c:pt idx="15">
                  <c:v>1911</c:v>
                </c:pt>
                <c:pt idx="16">
                  <c:v>1912</c:v>
                </c:pt>
                <c:pt idx="17">
                  <c:v>1913</c:v>
                </c:pt>
                <c:pt idx="18">
                  <c:v>1914</c:v>
                </c:pt>
                <c:pt idx="19">
                  <c:v>1915</c:v>
                </c:pt>
                <c:pt idx="20">
                  <c:v>1916</c:v>
                </c:pt>
                <c:pt idx="21">
                  <c:v>1917</c:v>
                </c:pt>
                <c:pt idx="22">
                  <c:v>1918</c:v>
                </c:pt>
                <c:pt idx="23">
                  <c:v>1919</c:v>
                </c:pt>
                <c:pt idx="24">
                  <c:v>1920</c:v>
                </c:pt>
                <c:pt idx="25">
                  <c:v>1921</c:v>
                </c:pt>
                <c:pt idx="26">
                  <c:v>1922</c:v>
                </c:pt>
                <c:pt idx="27">
                  <c:v>1923</c:v>
                </c:pt>
                <c:pt idx="28">
                  <c:v>1924</c:v>
                </c:pt>
                <c:pt idx="29">
                  <c:v>1925</c:v>
                </c:pt>
                <c:pt idx="30">
                  <c:v>1926</c:v>
                </c:pt>
                <c:pt idx="31">
                  <c:v>1927</c:v>
                </c:pt>
                <c:pt idx="32">
                  <c:v>1928</c:v>
                </c:pt>
                <c:pt idx="33">
                  <c:v>1929</c:v>
                </c:pt>
                <c:pt idx="34">
                  <c:v>1930</c:v>
                </c:pt>
                <c:pt idx="35">
                  <c:v>1931</c:v>
                </c:pt>
                <c:pt idx="36">
                  <c:v>1932</c:v>
                </c:pt>
                <c:pt idx="37">
                  <c:v>1933</c:v>
                </c:pt>
                <c:pt idx="38">
                  <c:v>1934</c:v>
                </c:pt>
                <c:pt idx="39">
                  <c:v>1935</c:v>
                </c:pt>
                <c:pt idx="40">
                  <c:v>1936</c:v>
                </c:pt>
                <c:pt idx="41">
                  <c:v>1937</c:v>
                </c:pt>
                <c:pt idx="42">
                  <c:v>1938</c:v>
                </c:pt>
                <c:pt idx="43">
                  <c:v>1939</c:v>
                </c:pt>
                <c:pt idx="44">
                  <c:v>1940</c:v>
                </c:pt>
                <c:pt idx="45">
                  <c:v>1941</c:v>
                </c:pt>
                <c:pt idx="46">
                  <c:v>1942</c:v>
                </c:pt>
                <c:pt idx="47">
                  <c:v>1943</c:v>
                </c:pt>
                <c:pt idx="48">
                  <c:v>1944</c:v>
                </c:pt>
                <c:pt idx="49">
                  <c:v>1945</c:v>
                </c:pt>
                <c:pt idx="50">
                  <c:v>1946</c:v>
                </c:pt>
                <c:pt idx="51">
                  <c:v>1947</c:v>
                </c:pt>
                <c:pt idx="52">
                  <c:v>1948</c:v>
                </c:pt>
                <c:pt idx="53">
                  <c:v>1949</c:v>
                </c:pt>
                <c:pt idx="54">
                  <c:v>1950</c:v>
                </c:pt>
                <c:pt idx="55">
                  <c:v>1951</c:v>
                </c:pt>
                <c:pt idx="56">
                  <c:v>1952</c:v>
                </c:pt>
                <c:pt idx="57">
                  <c:v>1953</c:v>
                </c:pt>
                <c:pt idx="58">
                  <c:v>1954</c:v>
                </c:pt>
                <c:pt idx="59">
                  <c:v>1955</c:v>
                </c:pt>
                <c:pt idx="60">
                  <c:v>1956</c:v>
                </c:pt>
                <c:pt idx="61">
                  <c:v>1957</c:v>
                </c:pt>
                <c:pt idx="62">
                  <c:v>1958</c:v>
                </c:pt>
                <c:pt idx="63">
                  <c:v>1959</c:v>
                </c:pt>
                <c:pt idx="64">
                  <c:v>1960</c:v>
                </c:pt>
                <c:pt idx="65">
                  <c:v>1961</c:v>
                </c:pt>
                <c:pt idx="66">
                  <c:v>1962</c:v>
                </c:pt>
                <c:pt idx="67">
                  <c:v>1963</c:v>
                </c:pt>
                <c:pt idx="68">
                  <c:v>1964</c:v>
                </c:pt>
                <c:pt idx="69">
                  <c:v>1965</c:v>
                </c:pt>
                <c:pt idx="70">
                  <c:v>1966</c:v>
                </c:pt>
                <c:pt idx="71">
                  <c:v>1967</c:v>
                </c:pt>
                <c:pt idx="72">
                  <c:v>1968</c:v>
                </c:pt>
                <c:pt idx="73">
                  <c:v>1969</c:v>
                </c:pt>
                <c:pt idx="74">
                  <c:v>1970</c:v>
                </c:pt>
                <c:pt idx="75">
                  <c:v>1971</c:v>
                </c:pt>
                <c:pt idx="76">
                  <c:v>1972</c:v>
                </c:pt>
                <c:pt idx="77">
                  <c:v>1973</c:v>
                </c:pt>
                <c:pt idx="78">
                  <c:v>1974</c:v>
                </c:pt>
                <c:pt idx="79">
                  <c:v>1975</c:v>
                </c:pt>
                <c:pt idx="80">
                  <c:v>1976</c:v>
                </c:pt>
                <c:pt idx="81">
                  <c:v>1977</c:v>
                </c:pt>
                <c:pt idx="82">
                  <c:v>1978</c:v>
                </c:pt>
                <c:pt idx="83">
                  <c:v>1979</c:v>
                </c:pt>
                <c:pt idx="84">
                  <c:v>1980</c:v>
                </c:pt>
                <c:pt idx="85">
                  <c:v>1981</c:v>
                </c:pt>
                <c:pt idx="86">
                  <c:v>1982</c:v>
                </c:pt>
                <c:pt idx="87">
                  <c:v>1983</c:v>
                </c:pt>
                <c:pt idx="88">
                  <c:v>1984</c:v>
                </c:pt>
                <c:pt idx="89">
                  <c:v>1985</c:v>
                </c:pt>
                <c:pt idx="90">
                  <c:v>1986</c:v>
                </c:pt>
                <c:pt idx="91">
                  <c:v>1987</c:v>
                </c:pt>
                <c:pt idx="92">
                  <c:v>1988</c:v>
                </c:pt>
                <c:pt idx="93">
                  <c:v>1989</c:v>
                </c:pt>
                <c:pt idx="94">
                  <c:v>1990</c:v>
                </c:pt>
                <c:pt idx="95">
                  <c:v>1991</c:v>
                </c:pt>
                <c:pt idx="96">
                  <c:v>1992</c:v>
                </c:pt>
                <c:pt idx="97">
                  <c:v>1993</c:v>
                </c:pt>
                <c:pt idx="98">
                  <c:v>1994</c:v>
                </c:pt>
                <c:pt idx="99">
                  <c:v>1995</c:v>
                </c:pt>
                <c:pt idx="100">
                  <c:v>1996</c:v>
                </c:pt>
                <c:pt idx="101">
                  <c:v>1997</c:v>
                </c:pt>
                <c:pt idx="102">
                  <c:v>1998</c:v>
                </c:pt>
                <c:pt idx="103">
                  <c:v>1999</c:v>
                </c:pt>
                <c:pt idx="104">
                  <c:v>2000</c:v>
                </c:pt>
                <c:pt idx="105">
                  <c:v>2001</c:v>
                </c:pt>
                <c:pt idx="106">
                  <c:v>2002</c:v>
                </c:pt>
                <c:pt idx="107">
                  <c:v>2003</c:v>
                </c:pt>
                <c:pt idx="108">
                  <c:v>2004</c:v>
                </c:pt>
                <c:pt idx="109">
                  <c:v>2005</c:v>
                </c:pt>
                <c:pt idx="110">
                  <c:v>2006</c:v>
                </c:pt>
                <c:pt idx="111">
                  <c:v>2007</c:v>
                </c:pt>
                <c:pt idx="112">
                  <c:v>2008</c:v>
                </c:pt>
                <c:pt idx="113">
                  <c:v>2009</c:v>
                </c:pt>
                <c:pt idx="114">
                  <c:v>2010</c:v>
                </c:pt>
                <c:pt idx="115">
                  <c:v>2011</c:v>
                </c:pt>
                <c:pt idx="116">
                  <c:v>2012</c:v>
                </c:pt>
                <c:pt idx="117">
                  <c:v>2013</c:v>
                </c:pt>
                <c:pt idx="118">
                  <c:v>2014</c:v>
                </c:pt>
                <c:pt idx="119">
                  <c:v>2015</c:v>
                </c:pt>
                <c:pt idx="120">
                  <c:v>2016</c:v>
                </c:pt>
                <c:pt idx="121">
                  <c:v>2017</c:v>
                </c:pt>
              </c:numCache>
            </c:numRef>
          </c:xVal>
          <c:yVal>
            <c:numRef>
              <c:f>'Amount of Events'!$AA$2:$AA$123</c:f>
              <c:numCache>
                <c:formatCode>0.00%</c:formatCode>
                <c:ptCount val="122"/>
                <c:pt idx="0">
                  <c:v>0.32347944274549778</c:v>
                </c:pt>
                <c:pt idx="1">
                  <c:v>0.26119999999999799</c:v>
                </c:pt>
                <c:pt idx="2">
                  <c:v>0.25597141245063004</c:v>
                </c:pt>
                <c:pt idx="3">
                  <c:v>0.29379338505512248</c:v>
                </c:pt>
                <c:pt idx="4">
                  <c:v>0.31093057607090108</c:v>
                </c:pt>
                <c:pt idx="5">
                  <c:v>0.20915157292659484</c:v>
                </c:pt>
                <c:pt idx="6">
                  <c:v>0.3632213294375457</c:v>
                </c:pt>
                <c:pt idx="7">
                  <c:v>0.29644572526416907</c:v>
                </c:pt>
                <c:pt idx="8">
                  <c:v>0.25406504065040469</c:v>
                </c:pt>
                <c:pt idx="9">
                  <c:v>0.24790449580899163</c:v>
                </c:pt>
                <c:pt idx="10">
                  <c:v>0.31741103415333172</c:v>
                </c:pt>
                <c:pt idx="11">
                  <c:v>0.22969596001665971</c:v>
                </c:pt>
                <c:pt idx="12">
                  <c:v>0.25958322613841012</c:v>
                </c:pt>
                <c:pt idx="13">
                  <c:v>0.23021582733812948</c:v>
                </c:pt>
                <c:pt idx="14">
                  <c:v>0.21748013620885359</c:v>
                </c:pt>
                <c:pt idx="15">
                  <c:v>0.30915964942429969</c:v>
                </c:pt>
                <c:pt idx="16">
                  <c:v>0.26791666666666664</c:v>
                </c:pt>
                <c:pt idx="17">
                  <c:v>0.28469750889679718</c:v>
                </c:pt>
                <c:pt idx="18">
                  <c:v>0.2902432358567914</c:v>
                </c:pt>
                <c:pt idx="19">
                  <c:v>0.2338403041825074</c:v>
                </c:pt>
                <c:pt idx="20">
                  <c:v>0.30137334689725331</c:v>
                </c:pt>
                <c:pt idx="21">
                  <c:v>0.23377618804292286</c:v>
                </c:pt>
                <c:pt idx="22">
                  <c:v>0.34436542669584241</c:v>
                </c:pt>
                <c:pt idx="23">
                  <c:v>0.42778433687524592</c:v>
                </c:pt>
                <c:pt idx="24">
                  <c:v>0.35390266299357021</c:v>
                </c:pt>
                <c:pt idx="25">
                  <c:v>0.23943996203132414</c:v>
                </c:pt>
                <c:pt idx="26">
                  <c:v>0.33654750705550091</c:v>
                </c:pt>
                <c:pt idx="27">
                  <c:v>0.32205798749289372</c:v>
                </c:pt>
                <c:pt idx="28">
                  <c:v>0.19233296823658269</c:v>
                </c:pt>
                <c:pt idx="29">
                  <c:v>0.2069060016442861</c:v>
                </c:pt>
                <c:pt idx="30">
                  <c:v>0.2402795980777632</c:v>
                </c:pt>
                <c:pt idx="31">
                  <c:v>0.23217442545668829</c:v>
                </c:pt>
                <c:pt idx="32">
                  <c:v>0.34995606326889278</c:v>
                </c:pt>
                <c:pt idx="33">
                  <c:v>0.27107364685004437</c:v>
                </c:pt>
                <c:pt idx="34">
                  <c:v>0.29027355623100309</c:v>
                </c:pt>
                <c:pt idx="35">
                  <c:v>0.37461559966452335</c:v>
                </c:pt>
                <c:pt idx="36">
                  <c:v>0.19555143651529194</c:v>
                </c:pt>
                <c:pt idx="37">
                  <c:v>0.45793397231096911</c:v>
                </c:pt>
                <c:pt idx="38">
                  <c:v>0.25518867924528305</c:v>
                </c:pt>
                <c:pt idx="39">
                  <c:v>0.25090645395213684</c:v>
                </c:pt>
                <c:pt idx="40">
                  <c:v>0.27496193169458122</c:v>
                </c:pt>
                <c:pt idx="41">
                  <c:v>0.29988304093567253</c:v>
                </c:pt>
                <c:pt idx="42">
                  <c:v>0.19436445907034142</c:v>
                </c:pt>
                <c:pt idx="43">
                  <c:v>0.27343124165553806</c:v>
                </c:pt>
                <c:pt idx="44">
                  <c:v>0.43899782135076032</c:v>
                </c:pt>
                <c:pt idx="45">
                  <c:v>0.37548422800221087</c:v>
                </c:pt>
                <c:pt idx="46">
                  <c:v>0.42382657120127087</c:v>
                </c:pt>
                <c:pt idx="47">
                  <c:v>0.34241351130482156</c:v>
                </c:pt>
                <c:pt idx="48">
                  <c:v>0.2142857142857143</c:v>
                </c:pt>
                <c:pt idx="49">
                  <c:v>0.33237105465742878</c:v>
                </c:pt>
                <c:pt idx="50">
                  <c:v>0.2863470557582074</c:v>
                </c:pt>
                <c:pt idx="51">
                  <c:v>0.39861545332737602</c:v>
                </c:pt>
                <c:pt idx="52">
                  <c:v>0.24889068172650264</c:v>
                </c:pt>
                <c:pt idx="53">
                  <c:v>0.4421699078812667</c:v>
                </c:pt>
                <c:pt idx="54">
                  <c:v>0.31820461384152454</c:v>
                </c:pt>
                <c:pt idx="55">
                  <c:v>0.2824798984341938</c:v>
                </c:pt>
                <c:pt idx="56">
                  <c:v>0.31047657349688318</c:v>
                </c:pt>
                <c:pt idx="57">
                  <c:v>0.29910421673585097</c:v>
                </c:pt>
                <c:pt idx="58">
                  <c:v>0.40518867924528301</c:v>
                </c:pt>
                <c:pt idx="59">
                  <c:v>0.31042884990253172</c:v>
                </c:pt>
                <c:pt idx="60">
                  <c:v>0.25378614043138825</c:v>
                </c:pt>
                <c:pt idx="61">
                  <c:v>0.38914285714285712</c:v>
                </c:pt>
                <c:pt idx="62">
                  <c:v>0.29552298735193738</c:v>
                </c:pt>
                <c:pt idx="63">
                  <c:v>0.28799612778315586</c:v>
                </c:pt>
                <c:pt idx="64">
                  <c:v>0.27909330095122448</c:v>
                </c:pt>
                <c:pt idx="65">
                  <c:v>0.30573248407643311</c:v>
                </c:pt>
                <c:pt idx="66">
                  <c:v>0.34441389652586607</c:v>
                </c:pt>
                <c:pt idx="67">
                  <c:v>0.23884673748103186</c:v>
                </c:pt>
                <c:pt idx="68">
                  <c:v>0.29242262540021352</c:v>
                </c:pt>
                <c:pt idx="69">
                  <c:v>0.34641948382406396</c:v>
                </c:pt>
                <c:pt idx="70">
                  <c:v>0.26699136595085232</c:v>
                </c:pt>
                <c:pt idx="71">
                  <c:v>0.30554423155320015</c:v>
                </c:pt>
                <c:pt idx="72">
                  <c:v>0.38374864572047673</c:v>
                </c:pt>
                <c:pt idx="73">
                  <c:v>0.30278884462151395</c:v>
                </c:pt>
                <c:pt idx="74">
                  <c:v>0.4242424242424242</c:v>
                </c:pt>
                <c:pt idx="75">
                  <c:v>0.22228637413394919</c:v>
                </c:pt>
                <c:pt idx="76">
                  <c:v>0.32454148471615718</c:v>
                </c:pt>
                <c:pt idx="77">
                  <c:v>0.26304617017512821</c:v>
                </c:pt>
                <c:pt idx="78">
                  <c:v>0.30146205616152238</c:v>
                </c:pt>
                <c:pt idx="79">
                  <c:v>0.25573272589217921</c:v>
                </c:pt>
                <c:pt idx="80">
                  <c:v>0.23313053097345135</c:v>
                </c:pt>
                <c:pt idx="81">
                  <c:v>0.32833787465940056</c:v>
                </c:pt>
                <c:pt idx="82">
                  <c:v>0.2768863833477862</c:v>
                </c:pt>
                <c:pt idx="83">
                  <c:v>0.21586871933682963</c:v>
                </c:pt>
                <c:pt idx="84">
                  <c:v>0.30074416217603289</c:v>
                </c:pt>
                <c:pt idx="85">
                  <c:v>0.27524999999999999</c:v>
                </c:pt>
                <c:pt idx="86">
                  <c:v>0.25573450463640801</c:v>
                </c:pt>
                <c:pt idx="87">
                  <c:v>0.22533160789388545</c:v>
                </c:pt>
                <c:pt idx="88">
                  <c:v>0.36217645947477806</c:v>
                </c:pt>
                <c:pt idx="89">
                  <c:v>0.30262551819438049</c:v>
                </c:pt>
                <c:pt idx="90">
                  <c:v>0.28836424957841245</c:v>
                </c:pt>
                <c:pt idx="91">
                  <c:v>0.318796688875429</c:v>
                </c:pt>
                <c:pt idx="92">
                  <c:v>0.23366214549938347</c:v>
                </c:pt>
                <c:pt idx="93">
                  <c:v>0.260294360840086</c:v>
                </c:pt>
                <c:pt idx="94">
                  <c:v>0.28363914373088683</c:v>
                </c:pt>
                <c:pt idx="95">
                  <c:v>0.33810375670840787</c:v>
                </c:pt>
                <c:pt idx="96">
                  <c:v>0.25428163653663177</c:v>
                </c:pt>
                <c:pt idx="97">
                  <c:v>0.2428154935443565</c:v>
                </c:pt>
                <c:pt idx="98">
                  <c:v>0.3867640739149098</c:v>
                </c:pt>
                <c:pt idx="99">
                  <c:v>0.29590766002098373</c:v>
                </c:pt>
                <c:pt idx="100">
                  <c:v>0.20390561432058421</c:v>
                </c:pt>
                <c:pt idx="101">
                  <c:v>0.31612505141916908</c:v>
                </c:pt>
                <c:pt idx="102">
                  <c:v>0.32101564271140332</c:v>
                </c:pt>
                <c:pt idx="103">
                  <c:v>0.31204921510394573</c:v>
                </c:pt>
                <c:pt idx="104">
                  <c:v>0.35041743970315398</c:v>
                </c:pt>
                <c:pt idx="105">
                  <c:v>0.27877561345813051</c:v>
                </c:pt>
                <c:pt idx="106">
                  <c:v>0.37034002458009008</c:v>
                </c:pt>
                <c:pt idx="107">
                  <c:v>0.34034511092851272</c:v>
                </c:pt>
                <c:pt idx="108">
                  <c:v>0.25060975609756098</c:v>
                </c:pt>
                <c:pt idx="109">
                  <c:v>0.28263769773203734</c:v>
                </c:pt>
                <c:pt idx="110">
                  <c:v>0.25651921962526558</c:v>
                </c:pt>
                <c:pt idx="111">
                  <c:v>0.23665641396779444</c:v>
                </c:pt>
                <c:pt idx="112">
                  <c:v>0.33516988062442604</c:v>
                </c:pt>
                <c:pt idx="113">
                  <c:v>0.40701483908267488</c:v>
                </c:pt>
                <c:pt idx="114">
                  <c:v>0.28844483058210252</c:v>
                </c:pt>
                <c:pt idx="115">
                  <c:v>0.19830585387989713</c:v>
                </c:pt>
                <c:pt idx="116">
                  <c:v>0.36906810917137695</c:v>
                </c:pt>
                <c:pt idx="117">
                  <c:v>0.31442392260334218</c:v>
                </c:pt>
                <c:pt idx="118">
                  <c:v>0.22770137524557957</c:v>
                </c:pt>
                <c:pt idx="119">
                  <c:v>0.32422171602126049</c:v>
                </c:pt>
                <c:pt idx="120">
                  <c:v>0.27650245034820475</c:v>
                </c:pt>
                <c:pt idx="121">
                  <c:v>0.25886248539150758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090048"/>
        <c:axId val="145091968"/>
      </c:scatterChart>
      <c:valAx>
        <c:axId val="145090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5091968"/>
        <c:crosses val="autoZero"/>
        <c:crossBetween val="midCat"/>
      </c:valAx>
      <c:valAx>
        <c:axId val="145091968"/>
        <c:scaling>
          <c:orientation val="minMax"/>
        </c:scaling>
        <c:delete val="0"/>
        <c:axPos val="l"/>
        <c:majorGridlines/>
        <c:minorGridlines>
          <c:spPr>
            <a:ln>
              <a:noFill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1450900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solidFill>
      <a:schemeClr val="accent4">
        <a:lumMod val="40000"/>
        <a:lumOff val="60000"/>
      </a:schemeClr>
    </a:solidFill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NB Binned Precipitation as a Percentage of Annual Precip (Large)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1.01 - 2.00</c:v>
          </c:tx>
          <c:marker>
            <c:symbol val="none"/>
          </c:marker>
          <c:trendline>
            <c:spPr>
              <a:ln w="28575">
                <a:solidFill>
                  <a:schemeClr val="tx2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9.7303804005631378E-2"/>
                  <c:y val="-4.7789103499409909E-2"/>
                </c:manualLayout>
              </c:layout>
              <c:numFmt formatCode="General" sourceLinked="0"/>
            </c:trendlineLbl>
          </c:trendline>
          <c:xVal>
            <c:numRef>
              <c:f>'Amount of Events'!$A$2:$A$123</c:f>
              <c:numCache>
                <c:formatCode>General</c:formatCode>
                <c:ptCount val="122"/>
                <c:pt idx="0">
                  <c:v>1896</c:v>
                </c:pt>
                <c:pt idx="1">
                  <c:v>1897</c:v>
                </c:pt>
                <c:pt idx="2">
                  <c:v>1898</c:v>
                </c:pt>
                <c:pt idx="3">
                  <c:v>1899</c:v>
                </c:pt>
                <c:pt idx="4">
                  <c:v>1900</c:v>
                </c:pt>
                <c:pt idx="5">
                  <c:v>1901</c:v>
                </c:pt>
                <c:pt idx="6">
                  <c:v>1902</c:v>
                </c:pt>
                <c:pt idx="7">
                  <c:v>1903</c:v>
                </c:pt>
                <c:pt idx="8">
                  <c:v>1904</c:v>
                </c:pt>
                <c:pt idx="9">
                  <c:v>1905</c:v>
                </c:pt>
                <c:pt idx="10">
                  <c:v>1906</c:v>
                </c:pt>
                <c:pt idx="11">
                  <c:v>1907</c:v>
                </c:pt>
                <c:pt idx="12">
                  <c:v>1908</c:v>
                </c:pt>
                <c:pt idx="13">
                  <c:v>1909</c:v>
                </c:pt>
                <c:pt idx="14">
                  <c:v>1910</c:v>
                </c:pt>
                <c:pt idx="15">
                  <c:v>1911</c:v>
                </c:pt>
                <c:pt idx="16">
                  <c:v>1912</c:v>
                </c:pt>
                <c:pt idx="17">
                  <c:v>1913</c:v>
                </c:pt>
                <c:pt idx="18">
                  <c:v>1914</c:v>
                </c:pt>
                <c:pt idx="19">
                  <c:v>1915</c:v>
                </c:pt>
                <c:pt idx="20">
                  <c:v>1916</c:v>
                </c:pt>
                <c:pt idx="21">
                  <c:v>1917</c:v>
                </c:pt>
                <c:pt idx="22">
                  <c:v>1918</c:v>
                </c:pt>
                <c:pt idx="23">
                  <c:v>1919</c:v>
                </c:pt>
                <c:pt idx="24">
                  <c:v>1920</c:v>
                </c:pt>
                <c:pt idx="25">
                  <c:v>1921</c:v>
                </c:pt>
                <c:pt idx="26">
                  <c:v>1922</c:v>
                </c:pt>
                <c:pt idx="27">
                  <c:v>1923</c:v>
                </c:pt>
                <c:pt idx="28">
                  <c:v>1924</c:v>
                </c:pt>
                <c:pt idx="29">
                  <c:v>1925</c:v>
                </c:pt>
                <c:pt idx="30">
                  <c:v>1926</c:v>
                </c:pt>
                <c:pt idx="31">
                  <c:v>1927</c:v>
                </c:pt>
                <c:pt idx="32">
                  <c:v>1928</c:v>
                </c:pt>
                <c:pt idx="33">
                  <c:v>1929</c:v>
                </c:pt>
                <c:pt idx="34">
                  <c:v>1930</c:v>
                </c:pt>
                <c:pt idx="35">
                  <c:v>1931</c:v>
                </c:pt>
                <c:pt idx="36">
                  <c:v>1932</c:v>
                </c:pt>
                <c:pt idx="37">
                  <c:v>1933</c:v>
                </c:pt>
                <c:pt idx="38">
                  <c:v>1934</c:v>
                </c:pt>
                <c:pt idx="39">
                  <c:v>1935</c:v>
                </c:pt>
                <c:pt idx="40">
                  <c:v>1936</c:v>
                </c:pt>
                <c:pt idx="41">
                  <c:v>1937</c:v>
                </c:pt>
                <c:pt idx="42">
                  <c:v>1938</c:v>
                </c:pt>
                <c:pt idx="43">
                  <c:v>1939</c:v>
                </c:pt>
                <c:pt idx="44">
                  <c:v>1940</c:v>
                </c:pt>
                <c:pt idx="45">
                  <c:v>1941</c:v>
                </c:pt>
                <c:pt idx="46">
                  <c:v>1942</c:v>
                </c:pt>
                <c:pt idx="47">
                  <c:v>1943</c:v>
                </c:pt>
                <c:pt idx="48">
                  <c:v>1944</c:v>
                </c:pt>
                <c:pt idx="49">
                  <c:v>1945</c:v>
                </c:pt>
                <c:pt idx="50">
                  <c:v>1946</c:v>
                </c:pt>
                <c:pt idx="51">
                  <c:v>1947</c:v>
                </c:pt>
                <c:pt idx="52">
                  <c:v>1948</c:v>
                </c:pt>
                <c:pt idx="53">
                  <c:v>1949</c:v>
                </c:pt>
                <c:pt idx="54">
                  <c:v>1950</c:v>
                </c:pt>
                <c:pt idx="55">
                  <c:v>1951</c:v>
                </c:pt>
                <c:pt idx="56">
                  <c:v>1952</c:v>
                </c:pt>
                <c:pt idx="57">
                  <c:v>1953</c:v>
                </c:pt>
                <c:pt idx="58">
                  <c:v>1954</c:v>
                </c:pt>
                <c:pt idx="59">
                  <c:v>1955</c:v>
                </c:pt>
                <c:pt idx="60">
                  <c:v>1956</c:v>
                </c:pt>
                <c:pt idx="61">
                  <c:v>1957</c:v>
                </c:pt>
                <c:pt idx="62">
                  <c:v>1958</c:v>
                </c:pt>
                <c:pt idx="63">
                  <c:v>1959</c:v>
                </c:pt>
                <c:pt idx="64">
                  <c:v>1960</c:v>
                </c:pt>
                <c:pt idx="65">
                  <c:v>1961</c:v>
                </c:pt>
                <c:pt idx="66">
                  <c:v>1962</c:v>
                </c:pt>
                <c:pt idx="67">
                  <c:v>1963</c:v>
                </c:pt>
                <c:pt idx="68">
                  <c:v>1964</c:v>
                </c:pt>
                <c:pt idx="69">
                  <c:v>1965</c:v>
                </c:pt>
                <c:pt idx="70">
                  <c:v>1966</c:v>
                </c:pt>
                <c:pt idx="71">
                  <c:v>1967</c:v>
                </c:pt>
                <c:pt idx="72">
                  <c:v>1968</c:v>
                </c:pt>
                <c:pt idx="73">
                  <c:v>1969</c:v>
                </c:pt>
                <c:pt idx="74">
                  <c:v>1970</c:v>
                </c:pt>
                <c:pt idx="75">
                  <c:v>1971</c:v>
                </c:pt>
                <c:pt idx="76">
                  <c:v>1972</c:v>
                </c:pt>
                <c:pt idx="77">
                  <c:v>1973</c:v>
                </c:pt>
                <c:pt idx="78">
                  <c:v>1974</c:v>
                </c:pt>
                <c:pt idx="79">
                  <c:v>1975</c:v>
                </c:pt>
                <c:pt idx="80">
                  <c:v>1976</c:v>
                </c:pt>
                <c:pt idx="81">
                  <c:v>1977</c:v>
                </c:pt>
                <c:pt idx="82">
                  <c:v>1978</c:v>
                </c:pt>
                <c:pt idx="83">
                  <c:v>1979</c:v>
                </c:pt>
                <c:pt idx="84">
                  <c:v>1980</c:v>
                </c:pt>
                <c:pt idx="85">
                  <c:v>1981</c:v>
                </c:pt>
                <c:pt idx="86">
                  <c:v>1982</c:v>
                </c:pt>
                <c:pt idx="87">
                  <c:v>1983</c:v>
                </c:pt>
                <c:pt idx="88">
                  <c:v>1984</c:v>
                </c:pt>
                <c:pt idx="89">
                  <c:v>1985</c:v>
                </c:pt>
                <c:pt idx="90">
                  <c:v>1986</c:v>
                </c:pt>
                <c:pt idx="91">
                  <c:v>1987</c:v>
                </c:pt>
                <c:pt idx="92">
                  <c:v>1988</c:v>
                </c:pt>
                <c:pt idx="93">
                  <c:v>1989</c:v>
                </c:pt>
                <c:pt idx="94">
                  <c:v>1990</c:v>
                </c:pt>
                <c:pt idx="95">
                  <c:v>1991</c:v>
                </c:pt>
                <c:pt idx="96">
                  <c:v>1992</c:v>
                </c:pt>
                <c:pt idx="97">
                  <c:v>1993</c:v>
                </c:pt>
                <c:pt idx="98">
                  <c:v>1994</c:v>
                </c:pt>
                <c:pt idx="99">
                  <c:v>1995</c:v>
                </c:pt>
                <c:pt idx="100">
                  <c:v>1996</c:v>
                </c:pt>
                <c:pt idx="101">
                  <c:v>1997</c:v>
                </c:pt>
                <c:pt idx="102">
                  <c:v>1998</c:v>
                </c:pt>
                <c:pt idx="103">
                  <c:v>1999</c:v>
                </c:pt>
                <c:pt idx="104">
                  <c:v>2000</c:v>
                </c:pt>
                <c:pt idx="105">
                  <c:v>2001</c:v>
                </c:pt>
                <c:pt idx="106">
                  <c:v>2002</c:v>
                </c:pt>
                <c:pt idx="107">
                  <c:v>2003</c:v>
                </c:pt>
                <c:pt idx="108">
                  <c:v>2004</c:v>
                </c:pt>
                <c:pt idx="109">
                  <c:v>2005</c:v>
                </c:pt>
                <c:pt idx="110">
                  <c:v>2006</c:v>
                </c:pt>
                <c:pt idx="111">
                  <c:v>2007</c:v>
                </c:pt>
                <c:pt idx="112">
                  <c:v>2008</c:v>
                </c:pt>
                <c:pt idx="113">
                  <c:v>2009</c:v>
                </c:pt>
                <c:pt idx="114">
                  <c:v>2010</c:v>
                </c:pt>
                <c:pt idx="115">
                  <c:v>2011</c:v>
                </c:pt>
                <c:pt idx="116">
                  <c:v>2012</c:v>
                </c:pt>
                <c:pt idx="117">
                  <c:v>2013</c:v>
                </c:pt>
                <c:pt idx="118">
                  <c:v>2014</c:v>
                </c:pt>
                <c:pt idx="119">
                  <c:v>2015</c:v>
                </c:pt>
                <c:pt idx="120">
                  <c:v>2016</c:v>
                </c:pt>
                <c:pt idx="121">
                  <c:v>2017</c:v>
                </c:pt>
              </c:numCache>
            </c:numRef>
          </c:xVal>
          <c:yVal>
            <c:numRef>
              <c:f>'Amount of Events'!$AK$2:$AK$123</c:f>
              <c:numCache>
                <c:formatCode>0.00%</c:formatCode>
                <c:ptCount val="122"/>
                <c:pt idx="0">
                  <c:v>0.37580699966021069</c:v>
                </c:pt>
                <c:pt idx="1">
                  <c:v>0.41959999999999997</c:v>
                </c:pt>
                <c:pt idx="2">
                  <c:v>0.26123753996614424</c:v>
                </c:pt>
                <c:pt idx="3">
                  <c:v>0.30890159248672933</c:v>
                </c:pt>
                <c:pt idx="4">
                  <c:v>0.30920728705071343</c:v>
                </c:pt>
                <c:pt idx="5">
                  <c:v>0.27283126787416589</c:v>
                </c:pt>
                <c:pt idx="6">
                  <c:v>0.3058802045288514</c:v>
                </c:pt>
                <c:pt idx="7">
                  <c:v>0.22459173871277621</c:v>
                </c:pt>
                <c:pt idx="8">
                  <c:v>0.22653362897265333</c:v>
                </c:pt>
                <c:pt idx="9">
                  <c:v>0.37465074930149866</c:v>
                </c:pt>
                <c:pt idx="10">
                  <c:v>0.35204203486983499</c:v>
                </c:pt>
                <c:pt idx="11">
                  <c:v>0.29925031236984379</c:v>
                </c:pt>
                <c:pt idx="12">
                  <c:v>0.21404682274247494</c:v>
                </c:pt>
                <c:pt idx="13">
                  <c:v>0.15786228160328858</c:v>
                </c:pt>
                <c:pt idx="14">
                  <c:v>0.23745743473325745</c:v>
                </c:pt>
                <c:pt idx="15">
                  <c:v>0.21893796184911499</c:v>
                </c:pt>
                <c:pt idx="16">
                  <c:v>0.37604166666666661</c:v>
                </c:pt>
                <c:pt idx="17">
                  <c:v>0.33143534994068802</c:v>
                </c:pt>
                <c:pt idx="18">
                  <c:v>0.28505056026236675</c:v>
                </c:pt>
                <c:pt idx="19">
                  <c:v>0.33882551753273954</c:v>
                </c:pt>
                <c:pt idx="20">
                  <c:v>0.31993896236012209</c:v>
                </c:pt>
                <c:pt idx="21">
                  <c:v>0.3748083801737353</c:v>
                </c:pt>
                <c:pt idx="22">
                  <c:v>0.19611597374179429</c:v>
                </c:pt>
                <c:pt idx="23">
                  <c:v>0.23455332546241636</c:v>
                </c:pt>
                <c:pt idx="24">
                  <c:v>0.33223140495867753</c:v>
                </c:pt>
                <c:pt idx="25">
                  <c:v>0.23160892263882299</c:v>
                </c:pt>
                <c:pt idx="26">
                  <c:v>0.1954374412041392</c:v>
                </c:pt>
                <c:pt idx="27">
                  <c:v>0.11114269471290507</c:v>
                </c:pt>
                <c:pt idx="28">
                  <c:v>0.33888280394304271</c:v>
                </c:pt>
                <c:pt idx="29">
                  <c:v>0.37188270759111808</c:v>
                </c:pt>
                <c:pt idx="30">
                  <c:v>0.24442988204456093</c:v>
                </c:pt>
                <c:pt idx="31">
                  <c:v>0.32940483205657045</c:v>
                </c:pt>
                <c:pt idx="32">
                  <c:v>0.3495166959578207</c:v>
                </c:pt>
                <c:pt idx="33">
                  <c:v>0.32985803016858917</c:v>
                </c:pt>
                <c:pt idx="34">
                  <c:v>0.21854103343465017</c:v>
                </c:pt>
                <c:pt idx="35">
                  <c:v>0.27005870841487278</c:v>
                </c:pt>
                <c:pt idx="36">
                  <c:v>0.31580166821130662</c:v>
                </c:pt>
                <c:pt idx="37">
                  <c:v>0.24664536741214055</c:v>
                </c:pt>
                <c:pt idx="38">
                  <c:v>0.26580188679245281</c:v>
                </c:pt>
                <c:pt idx="39">
                  <c:v>0.19506889050036236</c:v>
                </c:pt>
                <c:pt idx="40">
                  <c:v>0.36349793343484638</c:v>
                </c:pt>
                <c:pt idx="41">
                  <c:v>0.34175438596491226</c:v>
                </c:pt>
                <c:pt idx="42">
                  <c:v>0.27272727272727276</c:v>
                </c:pt>
                <c:pt idx="43">
                  <c:v>0.36475300400534039</c:v>
                </c:pt>
                <c:pt idx="44">
                  <c:v>0.22004357298474944</c:v>
                </c:pt>
                <c:pt idx="45">
                  <c:v>0.32540121748754847</c:v>
                </c:pt>
                <c:pt idx="46">
                  <c:v>0.28858392999204452</c:v>
                </c:pt>
                <c:pt idx="47">
                  <c:v>0.40561154998637977</c:v>
                </c:pt>
                <c:pt idx="48">
                  <c:v>0.26335575781559162</c:v>
                </c:pt>
                <c:pt idx="49">
                  <c:v>0.19457274826789839</c:v>
                </c:pt>
                <c:pt idx="50">
                  <c:v>0.23684210526315785</c:v>
                </c:pt>
                <c:pt idx="51">
                  <c:v>0.20500223313979432</c:v>
                </c:pt>
                <c:pt idx="52">
                  <c:v>0.30556676079064138</c:v>
                </c:pt>
                <c:pt idx="53">
                  <c:v>0.17988741044012282</c:v>
                </c:pt>
                <c:pt idx="54">
                  <c:v>0.17678034102306922</c:v>
                </c:pt>
                <c:pt idx="55">
                  <c:v>0.37896741430385106</c:v>
                </c:pt>
                <c:pt idx="56">
                  <c:v>0.348883973456666</c:v>
                </c:pt>
                <c:pt idx="57">
                  <c:v>0.3266331658291457</c:v>
                </c:pt>
                <c:pt idx="58">
                  <c:v>6.981132075471698E-2</c:v>
                </c:pt>
                <c:pt idx="59">
                  <c:v>0.17714424951267033</c:v>
                </c:pt>
                <c:pt idx="60">
                  <c:v>0.32055988985773065</c:v>
                </c:pt>
                <c:pt idx="61">
                  <c:v>0.17085714285714287</c:v>
                </c:pt>
                <c:pt idx="62">
                  <c:v>0.4214013250351335</c:v>
                </c:pt>
                <c:pt idx="63">
                  <c:v>0.29525653436592425</c:v>
                </c:pt>
                <c:pt idx="64">
                  <c:v>0.21837684679214733</c:v>
                </c:pt>
                <c:pt idx="65">
                  <c:v>0.30880737974961342</c:v>
                </c:pt>
                <c:pt idx="66">
                  <c:v>0.40464883779055238</c:v>
                </c:pt>
                <c:pt idx="67">
                  <c:v>7.2837632776934738E-2</c:v>
                </c:pt>
                <c:pt idx="68">
                  <c:v>0.26440768409818571</c:v>
                </c:pt>
                <c:pt idx="69">
                  <c:v>0.18938567793529623</c:v>
                </c:pt>
                <c:pt idx="70">
                  <c:v>0.10183750276732344</c:v>
                </c:pt>
                <c:pt idx="71">
                  <c:v>0.26029351814105173</c:v>
                </c:pt>
                <c:pt idx="72">
                  <c:v>0.18873239436619721</c:v>
                </c:pt>
                <c:pt idx="73">
                  <c:v>0.27202301903497123</c:v>
                </c:pt>
                <c:pt idx="74">
                  <c:v>0.26392961876832843</c:v>
                </c:pt>
                <c:pt idx="75">
                  <c:v>0.27424942263279445</c:v>
                </c:pt>
                <c:pt idx="76">
                  <c:v>0.26951965065502009</c:v>
                </c:pt>
                <c:pt idx="77">
                  <c:v>0.332743675924288</c:v>
                </c:pt>
                <c:pt idx="78">
                  <c:v>0.26479461592016706</c:v>
                </c:pt>
                <c:pt idx="79">
                  <c:v>0.37372817008352321</c:v>
                </c:pt>
                <c:pt idx="80">
                  <c:v>0.19966814159292035</c:v>
                </c:pt>
                <c:pt idx="81">
                  <c:v>0.24270144024912416</c:v>
                </c:pt>
                <c:pt idx="82">
                  <c:v>0.39310494362532311</c:v>
                </c:pt>
                <c:pt idx="83">
                  <c:v>0.27694129588902044</c:v>
                </c:pt>
                <c:pt idx="84">
                  <c:v>0.32743135745445162</c:v>
                </c:pt>
                <c:pt idx="85">
                  <c:v>0.31974999999999998</c:v>
                </c:pt>
                <c:pt idx="86">
                  <c:v>0.40727183992191318</c:v>
                </c:pt>
                <c:pt idx="87">
                  <c:v>0.49142672274344545</c:v>
                </c:pt>
                <c:pt idx="88">
                  <c:v>0.343850368411109</c:v>
                </c:pt>
                <c:pt idx="89">
                  <c:v>0.36319668355596502</c:v>
                </c:pt>
                <c:pt idx="90">
                  <c:v>0.31775475788966495</c:v>
                </c:pt>
                <c:pt idx="91">
                  <c:v>0.37936604078336339</c:v>
                </c:pt>
                <c:pt idx="92">
                  <c:v>0.35491163173037404</c:v>
                </c:pt>
                <c:pt idx="93">
                  <c:v>0.23069290557301142</c:v>
                </c:pt>
                <c:pt idx="94">
                  <c:v>0.3404051987767584</c:v>
                </c:pt>
                <c:pt idx="95">
                  <c:v>0.2737030411449014</c:v>
                </c:pt>
                <c:pt idx="96">
                  <c:v>0.20647002854424357</c:v>
                </c:pt>
                <c:pt idx="97">
                  <c:v>0.39150354019158679</c:v>
                </c:pt>
                <c:pt idx="98">
                  <c:v>0.27675118177911473</c:v>
                </c:pt>
                <c:pt idx="99">
                  <c:v>0.36358866736621198</c:v>
                </c:pt>
                <c:pt idx="100">
                  <c:v>0.37705451586655803</c:v>
                </c:pt>
                <c:pt idx="101">
                  <c:v>0.26141505553270261</c:v>
                </c:pt>
                <c:pt idx="102">
                  <c:v>0.28134209929721155</c:v>
                </c:pt>
                <c:pt idx="103">
                  <c:v>0.23377174374204499</c:v>
                </c:pt>
                <c:pt idx="104">
                  <c:v>0.24350649350649353</c:v>
                </c:pt>
                <c:pt idx="105">
                  <c:v>0.38704781178851477</c:v>
                </c:pt>
                <c:pt idx="106">
                  <c:v>0.36378533387955753</c:v>
                </c:pt>
                <c:pt idx="107">
                  <c:v>0.33952341824157761</c:v>
                </c:pt>
                <c:pt idx="108">
                  <c:v>0.24430894308943085</c:v>
                </c:pt>
                <c:pt idx="109">
                  <c:v>0.30207737754907565</c:v>
                </c:pt>
                <c:pt idx="110">
                  <c:v>0.31099092138303841</c:v>
                </c:pt>
                <c:pt idx="111">
                  <c:v>0.32621675411615703</c:v>
                </c:pt>
                <c:pt idx="112">
                  <c:v>0.23562901744719925</c:v>
                </c:pt>
                <c:pt idx="113">
                  <c:v>0.29369820774715549</c:v>
                </c:pt>
                <c:pt idx="114">
                  <c:v>0.38922675933970463</c:v>
                </c:pt>
                <c:pt idx="115">
                  <c:v>0.17319618817122978</c:v>
                </c:pt>
                <c:pt idx="116">
                  <c:v>0.2117039586919105</c:v>
                </c:pt>
                <c:pt idx="117">
                  <c:v>0.26759014951627091</c:v>
                </c:pt>
                <c:pt idx="118">
                  <c:v>0.19312377210216111</c:v>
                </c:pt>
                <c:pt idx="119">
                  <c:v>0.36269298911667935</c:v>
                </c:pt>
                <c:pt idx="120">
                  <c:v>0.22930100593242198</c:v>
                </c:pt>
                <c:pt idx="121">
                  <c:v>0.32333463186598943</c:v>
                </c:pt>
              </c:numCache>
            </c:numRef>
          </c:yVal>
          <c:smooth val="0"/>
        </c:ser>
        <c:ser>
          <c:idx val="2"/>
          <c:order val="1"/>
          <c:tx>
            <c:v>2.01+</c:v>
          </c:tx>
          <c:marker>
            <c:symbol val="none"/>
          </c:marker>
          <c:trendline>
            <c:spPr>
              <a:ln w="28575">
                <a:solidFill>
                  <a:schemeClr val="accent3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9.7375681813358234E-2"/>
                  <c:y val="-6.9398994985942852E-4"/>
                </c:manualLayout>
              </c:layout>
              <c:numFmt formatCode="General" sourceLinked="0"/>
            </c:trendlineLbl>
          </c:trendline>
          <c:xVal>
            <c:numRef>
              <c:f>'Amount of Events'!$A$2:$A$123</c:f>
              <c:numCache>
                <c:formatCode>General</c:formatCode>
                <c:ptCount val="122"/>
                <c:pt idx="0">
                  <c:v>1896</c:v>
                </c:pt>
                <c:pt idx="1">
                  <c:v>1897</c:v>
                </c:pt>
                <c:pt idx="2">
                  <c:v>1898</c:v>
                </c:pt>
                <c:pt idx="3">
                  <c:v>1899</c:v>
                </c:pt>
                <c:pt idx="4">
                  <c:v>1900</c:v>
                </c:pt>
                <c:pt idx="5">
                  <c:v>1901</c:v>
                </c:pt>
                <c:pt idx="6">
                  <c:v>1902</c:v>
                </c:pt>
                <c:pt idx="7">
                  <c:v>1903</c:v>
                </c:pt>
                <c:pt idx="8">
                  <c:v>1904</c:v>
                </c:pt>
                <c:pt idx="9">
                  <c:v>1905</c:v>
                </c:pt>
                <c:pt idx="10">
                  <c:v>1906</c:v>
                </c:pt>
                <c:pt idx="11">
                  <c:v>1907</c:v>
                </c:pt>
                <c:pt idx="12">
                  <c:v>1908</c:v>
                </c:pt>
                <c:pt idx="13">
                  <c:v>1909</c:v>
                </c:pt>
                <c:pt idx="14">
                  <c:v>1910</c:v>
                </c:pt>
                <c:pt idx="15">
                  <c:v>1911</c:v>
                </c:pt>
                <c:pt idx="16">
                  <c:v>1912</c:v>
                </c:pt>
                <c:pt idx="17">
                  <c:v>1913</c:v>
                </c:pt>
                <c:pt idx="18">
                  <c:v>1914</c:v>
                </c:pt>
                <c:pt idx="19">
                  <c:v>1915</c:v>
                </c:pt>
                <c:pt idx="20">
                  <c:v>1916</c:v>
                </c:pt>
                <c:pt idx="21">
                  <c:v>1917</c:v>
                </c:pt>
                <c:pt idx="22">
                  <c:v>1918</c:v>
                </c:pt>
                <c:pt idx="23">
                  <c:v>1919</c:v>
                </c:pt>
                <c:pt idx="24">
                  <c:v>1920</c:v>
                </c:pt>
                <c:pt idx="25">
                  <c:v>1921</c:v>
                </c:pt>
                <c:pt idx="26">
                  <c:v>1922</c:v>
                </c:pt>
                <c:pt idx="27">
                  <c:v>1923</c:v>
                </c:pt>
                <c:pt idx="28">
                  <c:v>1924</c:v>
                </c:pt>
                <c:pt idx="29">
                  <c:v>1925</c:v>
                </c:pt>
                <c:pt idx="30">
                  <c:v>1926</c:v>
                </c:pt>
                <c:pt idx="31">
                  <c:v>1927</c:v>
                </c:pt>
                <c:pt idx="32">
                  <c:v>1928</c:v>
                </c:pt>
                <c:pt idx="33">
                  <c:v>1929</c:v>
                </c:pt>
                <c:pt idx="34">
                  <c:v>1930</c:v>
                </c:pt>
                <c:pt idx="35">
                  <c:v>1931</c:v>
                </c:pt>
                <c:pt idx="36">
                  <c:v>1932</c:v>
                </c:pt>
                <c:pt idx="37">
                  <c:v>1933</c:v>
                </c:pt>
                <c:pt idx="38">
                  <c:v>1934</c:v>
                </c:pt>
                <c:pt idx="39">
                  <c:v>1935</c:v>
                </c:pt>
                <c:pt idx="40">
                  <c:v>1936</c:v>
                </c:pt>
                <c:pt idx="41">
                  <c:v>1937</c:v>
                </c:pt>
                <c:pt idx="42">
                  <c:v>1938</c:v>
                </c:pt>
                <c:pt idx="43">
                  <c:v>1939</c:v>
                </c:pt>
                <c:pt idx="44">
                  <c:v>1940</c:v>
                </c:pt>
                <c:pt idx="45">
                  <c:v>1941</c:v>
                </c:pt>
                <c:pt idx="46">
                  <c:v>1942</c:v>
                </c:pt>
                <c:pt idx="47">
                  <c:v>1943</c:v>
                </c:pt>
                <c:pt idx="48">
                  <c:v>1944</c:v>
                </c:pt>
                <c:pt idx="49">
                  <c:v>1945</c:v>
                </c:pt>
                <c:pt idx="50">
                  <c:v>1946</c:v>
                </c:pt>
                <c:pt idx="51">
                  <c:v>1947</c:v>
                </c:pt>
                <c:pt idx="52">
                  <c:v>1948</c:v>
                </c:pt>
                <c:pt idx="53">
                  <c:v>1949</c:v>
                </c:pt>
                <c:pt idx="54">
                  <c:v>1950</c:v>
                </c:pt>
                <c:pt idx="55">
                  <c:v>1951</c:v>
                </c:pt>
                <c:pt idx="56">
                  <c:v>1952</c:v>
                </c:pt>
                <c:pt idx="57">
                  <c:v>1953</c:v>
                </c:pt>
                <c:pt idx="58">
                  <c:v>1954</c:v>
                </c:pt>
                <c:pt idx="59">
                  <c:v>1955</c:v>
                </c:pt>
                <c:pt idx="60">
                  <c:v>1956</c:v>
                </c:pt>
                <c:pt idx="61">
                  <c:v>1957</c:v>
                </c:pt>
                <c:pt idx="62">
                  <c:v>1958</c:v>
                </c:pt>
                <c:pt idx="63">
                  <c:v>1959</c:v>
                </c:pt>
                <c:pt idx="64">
                  <c:v>1960</c:v>
                </c:pt>
                <c:pt idx="65">
                  <c:v>1961</c:v>
                </c:pt>
                <c:pt idx="66">
                  <c:v>1962</c:v>
                </c:pt>
                <c:pt idx="67">
                  <c:v>1963</c:v>
                </c:pt>
                <c:pt idx="68">
                  <c:v>1964</c:v>
                </c:pt>
                <c:pt idx="69">
                  <c:v>1965</c:v>
                </c:pt>
                <c:pt idx="70">
                  <c:v>1966</c:v>
                </c:pt>
                <c:pt idx="71">
                  <c:v>1967</c:v>
                </c:pt>
                <c:pt idx="72">
                  <c:v>1968</c:v>
                </c:pt>
                <c:pt idx="73">
                  <c:v>1969</c:v>
                </c:pt>
                <c:pt idx="74">
                  <c:v>1970</c:v>
                </c:pt>
                <c:pt idx="75">
                  <c:v>1971</c:v>
                </c:pt>
                <c:pt idx="76">
                  <c:v>1972</c:v>
                </c:pt>
                <c:pt idx="77">
                  <c:v>1973</c:v>
                </c:pt>
                <c:pt idx="78">
                  <c:v>1974</c:v>
                </c:pt>
                <c:pt idx="79">
                  <c:v>1975</c:v>
                </c:pt>
                <c:pt idx="80">
                  <c:v>1976</c:v>
                </c:pt>
                <c:pt idx="81">
                  <c:v>1977</c:v>
                </c:pt>
                <c:pt idx="82">
                  <c:v>1978</c:v>
                </c:pt>
                <c:pt idx="83">
                  <c:v>1979</c:v>
                </c:pt>
                <c:pt idx="84">
                  <c:v>1980</c:v>
                </c:pt>
                <c:pt idx="85">
                  <c:v>1981</c:v>
                </c:pt>
                <c:pt idx="86">
                  <c:v>1982</c:v>
                </c:pt>
                <c:pt idx="87">
                  <c:v>1983</c:v>
                </c:pt>
                <c:pt idx="88">
                  <c:v>1984</c:v>
                </c:pt>
                <c:pt idx="89">
                  <c:v>1985</c:v>
                </c:pt>
                <c:pt idx="90">
                  <c:v>1986</c:v>
                </c:pt>
                <c:pt idx="91">
                  <c:v>1987</c:v>
                </c:pt>
                <c:pt idx="92">
                  <c:v>1988</c:v>
                </c:pt>
                <c:pt idx="93">
                  <c:v>1989</c:v>
                </c:pt>
                <c:pt idx="94">
                  <c:v>1990</c:v>
                </c:pt>
                <c:pt idx="95">
                  <c:v>1991</c:v>
                </c:pt>
                <c:pt idx="96">
                  <c:v>1992</c:v>
                </c:pt>
                <c:pt idx="97">
                  <c:v>1993</c:v>
                </c:pt>
                <c:pt idx="98">
                  <c:v>1994</c:v>
                </c:pt>
                <c:pt idx="99">
                  <c:v>1995</c:v>
                </c:pt>
                <c:pt idx="100">
                  <c:v>1996</c:v>
                </c:pt>
                <c:pt idx="101">
                  <c:v>1997</c:v>
                </c:pt>
                <c:pt idx="102">
                  <c:v>1998</c:v>
                </c:pt>
                <c:pt idx="103">
                  <c:v>1999</c:v>
                </c:pt>
                <c:pt idx="104">
                  <c:v>2000</c:v>
                </c:pt>
                <c:pt idx="105">
                  <c:v>2001</c:v>
                </c:pt>
                <c:pt idx="106">
                  <c:v>2002</c:v>
                </c:pt>
                <c:pt idx="107">
                  <c:v>2003</c:v>
                </c:pt>
                <c:pt idx="108">
                  <c:v>2004</c:v>
                </c:pt>
                <c:pt idx="109">
                  <c:v>2005</c:v>
                </c:pt>
                <c:pt idx="110">
                  <c:v>2006</c:v>
                </c:pt>
                <c:pt idx="111">
                  <c:v>2007</c:v>
                </c:pt>
                <c:pt idx="112">
                  <c:v>2008</c:v>
                </c:pt>
                <c:pt idx="113">
                  <c:v>2009</c:v>
                </c:pt>
                <c:pt idx="114">
                  <c:v>2010</c:v>
                </c:pt>
                <c:pt idx="115">
                  <c:v>2011</c:v>
                </c:pt>
                <c:pt idx="116">
                  <c:v>2012</c:v>
                </c:pt>
                <c:pt idx="117">
                  <c:v>2013</c:v>
                </c:pt>
                <c:pt idx="118">
                  <c:v>2014</c:v>
                </c:pt>
                <c:pt idx="119">
                  <c:v>2015</c:v>
                </c:pt>
                <c:pt idx="120">
                  <c:v>2016</c:v>
                </c:pt>
                <c:pt idx="121">
                  <c:v>2017</c:v>
                </c:pt>
              </c:numCache>
            </c:numRef>
          </c:xVal>
          <c:yVal>
            <c:numRef>
              <c:f>'Amount of Events'!$AN$2:$AN$123</c:f>
              <c:numCache>
                <c:formatCode>0.00%</c:formatCode>
                <c:ptCount val="122"/>
                <c:pt idx="0">
                  <c:v>0</c:v>
                </c:pt>
                <c:pt idx="1">
                  <c:v>6.4399999999999999E-2</c:v>
                </c:pt>
                <c:pt idx="2">
                  <c:v>0.13785969531690803</c:v>
                </c:pt>
                <c:pt idx="3">
                  <c:v>9.5549203756635365E-2</c:v>
                </c:pt>
                <c:pt idx="4">
                  <c:v>0.13367799113737078</c:v>
                </c:pt>
                <c:pt idx="5">
                  <c:v>0.25605338417540513</c:v>
                </c:pt>
                <c:pt idx="6">
                  <c:v>8.3637691745799853E-2</c:v>
                </c:pt>
                <c:pt idx="7">
                  <c:v>0.18866474543707976</c:v>
                </c:pt>
                <c:pt idx="8">
                  <c:v>0.29896526237989651</c:v>
                </c:pt>
                <c:pt idx="9">
                  <c:v>0</c:v>
                </c:pt>
                <c:pt idx="10">
                  <c:v>0</c:v>
                </c:pt>
                <c:pt idx="11">
                  <c:v>0.13140358184089962</c:v>
                </c:pt>
                <c:pt idx="12">
                  <c:v>0.25546694108566992</c:v>
                </c:pt>
                <c:pt idx="13">
                  <c:v>0.28119218910585797</c:v>
                </c:pt>
                <c:pt idx="14">
                  <c:v>0.1888762769580023</c:v>
                </c:pt>
                <c:pt idx="15">
                  <c:v>0.18920776765767314</c:v>
                </c:pt>
                <c:pt idx="16">
                  <c:v>9.3958333333333324E-2</c:v>
                </c:pt>
                <c:pt idx="17">
                  <c:v>4.792408066429419E-2</c:v>
                </c:pt>
                <c:pt idx="18">
                  <c:v>0</c:v>
                </c:pt>
                <c:pt idx="19">
                  <c:v>0.14892268694550062</c:v>
                </c:pt>
                <c:pt idx="20">
                  <c:v>0</c:v>
                </c:pt>
                <c:pt idx="21">
                  <c:v>6.1318344404701068E-2</c:v>
                </c:pt>
                <c:pt idx="22">
                  <c:v>0.14907002188183807</c:v>
                </c:pt>
                <c:pt idx="23">
                  <c:v>8.1660763478945297E-2</c:v>
                </c:pt>
                <c:pt idx="24">
                  <c:v>8.1175390266299358E-2</c:v>
                </c:pt>
                <c:pt idx="25">
                  <c:v>0.22662553393450402</c:v>
                </c:pt>
                <c:pt idx="26">
                  <c:v>0.11547507055503292</c:v>
                </c:pt>
                <c:pt idx="27">
                  <c:v>0.11625923820352473</c:v>
                </c:pt>
                <c:pt idx="28">
                  <c:v>0.18663745892661557</c:v>
                </c:pt>
                <c:pt idx="29">
                  <c:v>0</c:v>
                </c:pt>
                <c:pt idx="30">
                  <c:v>0.13390126692878987</c:v>
                </c:pt>
                <c:pt idx="31">
                  <c:v>0.18915733647613436</c:v>
                </c:pt>
                <c:pt idx="32">
                  <c:v>4.6792618629173985E-2</c:v>
                </c:pt>
                <c:pt idx="33">
                  <c:v>0</c:v>
                </c:pt>
                <c:pt idx="34">
                  <c:v>0.14316109422492401</c:v>
                </c:pt>
                <c:pt idx="35">
                  <c:v>0</c:v>
                </c:pt>
                <c:pt idx="36">
                  <c:v>0.17006487488415201</c:v>
                </c:pt>
                <c:pt idx="37">
                  <c:v>5.0692225772097969E-2</c:v>
                </c:pt>
                <c:pt idx="38">
                  <c:v>0.12853773584905639</c:v>
                </c:pt>
                <c:pt idx="39">
                  <c:v>0.12424462170655065</c:v>
                </c:pt>
                <c:pt idx="40">
                  <c:v>5.7428757885577553E-2</c:v>
                </c:pt>
                <c:pt idx="41">
                  <c:v>4.9590643274853803E-2</c:v>
                </c:pt>
                <c:pt idx="42">
                  <c:v>0.14376799670917317</c:v>
                </c:pt>
                <c:pt idx="43">
                  <c:v>0</c:v>
                </c:pt>
                <c:pt idx="44">
                  <c:v>0.10065359477124183</c:v>
                </c:pt>
                <c:pt idx="45">
                  <c:v>0</c:v>
                </c:pt>
                <c:pt idx="46">
                  <c:v>5.8671439936356408E-2</c:v>
                </c:pt>
                <c:pt idx="47">
                  <c:v>0</c:v>
                </c:pt>
                <c:pt idx="48">
                  <c:v>0.30925999208547683</c:v>
                </c:pt>
                <c:pt idx="49">
                  <c:v>0.10931485758275597</c:v>
                </c:pt>
                <c:pt idx="50">
                  <c:v>0.19541427826993224</c:v>
                </c:pt>
                <c:pt idx="51">
                  <c:v>0.14448414470745868</c:v>
                </c:pt>
                <c:pt idx="52">
                  <c:v>6.2525211778943129E-2</c:v>
                </c:pt>
                <c:pt idx="53">
                  <c:v>5.194472876151484E-2</c:v>
                </c:pt>
                <c:pt idx="54">
                  <c:v>0.15421263791374121</c:v>
                </c:pt>
                <c:pt idx="55">
                  <c:v>4.8666948793906047E-2</c:v>
                </c:pt>
                <c:pt idx="56">
                  <c:v>0.10496682083249548</c:v>
                </c:pt>
                <c:pt idx="57">
                  <c:v>5.4620930740659816E-2</c:v>
                </c:pt>
                <c:pt idx="58">
                  <c:v>0.2702830188679245</c:v>
                </c:pt>
                <c:pt idx="59">
                  <c:v>0.27168615984405459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0.11423039690222651</c:v>
                </c:pt>
                <c:pt idx="64">
                  <c:v>0.26431896377251574</c:v>
                </c:pt>
                <c:pt idx="65">
                  <c:v>4.6123435097737753E-2</c:v>
                </c:pt>
                <c:pt idx="66">
                  <c:v>0</c:v>
                </c:pt>
                <c:pt idx="67">
                  <c:v>0.26009104704097114</c:v>
                </c:pt>
                <c:pt idx="68">
                  <c:v>7.2305229455709719E-2</c:v>
                </c:pt>
                <c:pt idx="69">
                  <c:v>0</c:v>
                </c:pt>
                <c:pt idx="70">
                  <c:v>0.37657737436351557</c:v>
                </c:pt>
                <c:pt idx="71">
                  <c:v>9.2335915205870367E-2</c:v>
                </c:pt>
                <c:pt idx="72">
                  <c:v>0.22015167930660889</c:v>
                </c:pt>
                <c:pt idx="73">
                  <c:v>9.8494909251881368E-2</c:v>
                </c:pt>
                <c:pt idx="74">
                  <c:v>0</c:v>
                </c:pt>
                <c:pt idx="75">
                  <c:v>0.24384141647421093</c:v>
                </c:pt>
                <c:pt idx="76">
                  <c:v>0.15196506550218342</c:v>
                </c:pt>
                <c:pt idx="77">
                  <c:v>0.18998761719441004</c:v>
                </c:pt>
                <c:pt idx="78">
                  <c:v>0.10164771408679507</c:v>
                </c:pt>
                <c:pt idx="79">
                  <c:v>0.13621867881548977</c:v>
                </c:pt>
                <c:pt idx="80">
                  <c:v>0.18390486725663718</c:v>
                </c:pt>
                <c:pt idx="81">
                  <c:v>0.16076294277929154</c:v>
                </c:pt>
                <c:pt idx="82">
                  <c:v>4.7267996530789252E-2</c:v>
                </c:pt>
                <c:pt idx="83">
                  <c:v>0.23701573337844678</c:v>
                </c:pt>
                <c:pt idx="84">
                  <c:v>7.7238901719271225E-2</c:v>
                </c:pt>
                <c:pt idx="85">
                  <c:v>0.11200000000000002</c:v>
                </c:pt>
                <c:pt idx="86">
                  <c:v>5.6612981942410934E-2</c:v>
                </c:pt>
                <c:pt idx="87">
                  <c:v>0.11096732449045617</c:v>
                </c:pt>
                <c:pt idx="88">
                  <c:v>5.3655771774041183E-2</c:v>
                </c:pt>
                <c:pt idx="89">
                  <c:v>0.11169967756794104</c:v>
                </c:pt>
                <c:pt idx="90">
                  <c:v>6.2394603709949412E-2</c:v>
                </c:pt>
                <c:pt idx="91">
                  <c:v>4.2196648495861092E-2</c:v>
                </c:pt>
                <c:pt idx="92">
                  <c:v>0.14529387587340734</c:v>
                </c:pt>
                <c:pt idx="93">
                  <c:v>0.26012898958161074</c:v>
                </c:pt>
                <c:pt idx="94">
                  <c:v>9.6903669724770658E-2</c:v>
                </c:pt>
                <c:pt idx="95">
                  <c:v>9.66010733452594E-2</c:v>
                </c:pt>
                <c:pt idx="96">
                  <c:v>0.21622264509990463</c:v>
                </c:pt>
                <c:pt idx="97">
                  <c:v>9.3502707205331104E-2</c:v>
                </c:pt>
                <c:pt idx="98">
                  <c:v>9.583154275891706E-2</c:v>
                </c:pt>
                <c:pt idx="99">
                  <c:v>0</c:v>
                </c:pt>
                <c:pt idx="100">
                  <c:v>0.17217249796582584</c:v>
                </c:pt>
                <c:pt idx="101">
                  <c:v>0.12834224598930483</c:v>
                </c:pt>
                <c:pt idx="102">
                  <c:v>0.14667875765132624</c:v>
                </c:pt>
                <c:pt idx="103">
                  <c:v>0.17331353415358508</c:v>
                </c:pt>
                <c:pt idx="104">
                  <c:v>0.1215213358070501</c:v>
                </c:pt>
                <c:pt idx="105">
                  <c:v>5.8689602833291166E-2</c:v>
                </c:pt>
                <c:pt idx="106">
                  <c:v>5.4281032363785335E-2</c:v>
                </c:pt>
                <c:pt idx="107">
                  <c:v>7.5102711585866871E-2</c:v>
                </c:pt>
                <c:pt idx="108">
                  <c:v>0.16686991869918699</c:v>
                </c:pt>
                <c:pt idx="109">
                  <c:v>0.1661902039260528</c:v>
                </c:pt>
                <c:pt idx="110">
                  <c:v>0.13733822677226193</c:v>
                </c:pt>
                <c:pt idx="111">
                  <c:v>0.16573186176949517</c:v>
                </c:pt>
                <c:pt idx="112">
                  <c:v>0.18530762167125803</c:v>
                </c:pt>
                <c:pt idx="113">
                  <c:v>0</c:v>
                </c:pt>
                <c:pt idx="114">
                  <c:v>8.0582102519548227E-2</c:v>
                </c:pt>
                <c:pt idx="115">
                  <c:v>0.40508243836030861</c:v>
                </c:pt>
                <c:pt idx="116">
                  <c:v>5.8028030489304147E-2</c:v>
                </c:pt>
                <c:pt idx="117">
                  <c:v>0.11807387862796834</c:v>
                </c:pt>
                <c:pt idx="118">
                  <c:v>0.23300589390962673</c:v>
                </c:pt>
                <c:pt idx="119">
                  <c:v>0</c:v>
                </c:pt>
                <c:pt idx="120">
                  <c:v>9.0533917977817888E-2</c:v>
                </c:pt>
                <c:pt idx="121">
                  <c:v>0.11375146084924034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160448"/>
        <c:axId val="145170816"/>
      </c:scatterChart>
      <c:valAx>
        <c:axId val="145160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5170816"/>
        <c:crosses val="autoZero"/>
        <c:crossBetween val="midCat"/>
      </c:valAx>
      <c:valAx>
        <c:axId val="145170816"/>
        <c:scaling>
          <c:orientation val="minMax"/>
        </c:scaling>
        <c:delete val="0"/>
        <c:axPos val="l"/>
        <c:majorGridlines/>
        <c:minorGridlines>
          <c:spPr>
            <a:ln>
              <a:noFill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1451604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solidFill>
      <a:schemeClr val="accent4">
        <a:lumMod val="40000"/>
        <a:lumOff val="60000"/>
      </a:schemeClr>
    </a:solidFill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New Brunswick</a:t>
            </a:r>
            <a:r>
              <a:rPr lang="en-US"/>
              <a:t> Total Precipitation Within</a:t>
            </a:r>
            <a:r>
              <a:rPr lang="en-US" baseline="0"/>
              <a:t> Bins (Large)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1.01 - 2.00</c:v>
          </c:tx>
          <c:marker>
            <c:symbol val="none"/>
          </c:marker>
          <c:trendline>
            <c:spPr>
              <a:ln>
                <a:solidFill>
                  <a:schemeClr val="tx2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9.1259390518681108E-2"/>
                  <c:y val="1.6484155064938739E-2"/>
                </c:manualLayout>
              </c:layout>
              <c:numFmt formatCode="General" sourceLinked="0"/>
            </c:trendlineLbl>
          </c:trendline>
          <c:xVal>
            <c:numRef>
              <c:f>'Amount of Events'!$A$2:$A$123</c:f>
              <c:numCache>
                <c:formatCode>General</c:formatCode>
                <c:ptCount val="122"/>
                <c:pt idx="0">
                  <c:v>1896</c:v>
                </c:pt>
                <c:pt idx="1">
                  <c:v>1897</c:v>
                </c:pt>
                <c:pt idx="2">
                  <c:v>1898</c:v>
                </c:pt>
                <c:pt idx="3">
                  <c:v>1899</c:v>
                </c:pt>
                <c:pt idx="4">
                  <c:v>1900</c:v>
                </c:pt>
                <c:pt idx="5">
                  <c:v>1901</c:v>
                </c:pt>
                <c:pt idx="6">
                  <c:v>1902</c:v>
                </c:pt>
                <c:pt idx="7">
                  <c:v>1903</c:v>
                </c:pt>
                <c:pt idx="8">
                  <c:v>1904</c:v>
                </c:pt>
                <c:pt idx="9">
                  <c:v>1905</c:v>
                </c:pt>
                <c:pt idx="10">
                  <c:v>1906</c:v>
                </c:pt>
                <c:pt idx="11">
                  <c:v>1907</c:v>
                </c:pt>
                <c:pt idx="12">
                  <c:v>1908</c:v>
                </c:pt>
                <c:pt idx="13">
                  <c:v>1909</c:v>
                </c:pt>
                <c:pt idx="14">
                  <c:v>1910</c:v>
                </c:pt>
                <c:pt idx="15">
                  <c:v>1911</c:v>
                </c:pt>
                <c:pt idx="16">
                  <c:v>1912</c:v>
                </c:pt>
                <c:pt idx="17">
                  <c:v>1913</c:v>
                </c:pt>
                <c:pt idx="18">
                  <c:v>1914</c:v>
                </c:pt>
                <c:pt idx="19">
                  <c:v>1915</c:v>
                </c:pt>
                <c:pt idx="20">
                  <c:v>1916</c:v>
                </c:pt>
                <c:pt idx="21">
                  <c:v>1917</c:v>
                </c:pt>
                <c:pt idx="22">
                  <c:v>1918</c:v>
                </c:pt>
                <c:pt idx="23">
                  <c:v>1919</c:v>
                </c:pt>
                <c:pt idx="24">
                  <c:v>1920</c:v>
                </c:pt>
                <c:pt idx="25">
                  <c:v>1921</c:v>
                </c:pt>
                <c:pt idx="26">
                  <c:v>1922</c:v>
                </c:pt>
                <c:pt idx="27">
                  <c:v>1923</c:v>
                </c:pt>
                <c:pt idx="28">
                  <c:v>1924</c:v>
                </c:pt>
                <c:pt idx="29">
                  <c:v>1925</c:v>
                </c:pt>
                <c:pt idx="30">
                  <c:v>1926</c:v>
                </c:pt>
                <c:pt idx="31">
                  <c:v>1927</c:v>
                </c:pt>
                <c:pt idx="32">
                  <c:v>1928</c:v>
                </c:pt>
                <c:pt idx="33">
                  <c:v>1929</c:v>
                </c:pt>
                <c:pt idx="34">
                  <c:v>1930</c:v>
                </c:pt>
                <c:pt idx="35">
                  <c:v>1931</c:v>
                </c:pt>
                <c:pt idx="36">
                  <c:v>1932</c:v>
                </c:pt>
                <c:pt idx="37">
                  <c:v>1933</c:v>
                </c:pt>
                <c:pt idx="38">
                  <c:v>1934</c:v>
                </c:pt>
                <c:pt idx="39">
                  <c:v>1935</c:v>
                </c:pt>
                <c:pt idx="40">
                  <c:v>1936</c:v>
                </c:pt>
                <c:pt idx="41">
                  <c:v>1937</c:v>
                </c:pt>
                <c:pt idx="42">
                  <c:v>1938</c:v>
                </c:pt>
                <c:pt idx="43">
                  <c:v>1939</c:v>
                </c:pt>
                <c:pt idx="44">
                  <c:v>1940</c:v>
                </c:pt>
                <c:pt idx="45">
                  <c:v>1941</c:v>
                </c:pt>
                <c:pt idx="46">
                  <c:v>1942</c:v>
                </c:pt>
                <c:pt idx="47">
                  <c:v>1943</c:v>
                </c:pt>
                <c:pt idx="48">
                  <c:v>1944</c:v>
                </c:pt>
                <c:pt idx="49">
                  <c:v>1945</c:v>
                </c:pt>
                <c:pt idx="50">
                  <c:v>1946</c:v>
                </c:pt>
                <c:pt idx="51">
                  <c:v>1947</c:v>
                </c:pt>
                <c:pt idx="52">
                  <c:v>1948</c:v>
                </c:pt>
                <c:pt idx="53">
                  <c:v>1949</c:v>
                </c:pt>
                <c:pt idx="54">
                  <c:v>1950</c:v>
                </c:pt>
                <c:pt idx="55">
                  <c:v>1951</c:v>
                </c:pt>
                <c:pt idx="56">
                  <c:v>1952</c:v>
                </c:pt>
                <c:pt idx="57">
                  <c:v>1953</c:v>
                </c:pt>
                <c:pt idx="58">
                  <c:v>1954</c:v>
                </c:pt>
                <c:pt idx="59">
                  <c:v>1955</c:v>
                </c:pt>
                <c:pt idx="60">
                  <c:v>1956</c:v>
                </c:pt>
                <c:pt idx="61">
                  <c:v>1957</c:v>
                </c:pt>
                <c:pt idx="62">
                  <c:v>1958</c:v>
                </c:pt>
                <c:pt idx="63">
                  <c:v>1959</c:v>
                </c:pt>
                <c:pt idx="64">
                  <c:v>1960</c:v>
                </c:pt>
                <c:pt idx="65">
                  <c:v>1961</c:v>
                </c:pt>
                <c:pt idx="66">
                  <c:v>1962</c:v>
                </c:pt>
                <c:pt idx="67">
                  <c:v>1963</c:v>
                </c:pt>
                <c:pt idx="68">
                  <c:v>1964</c:v>
                </c:pt>
                <c:pt idx="69">
                  <c:v>1965</c:v>
                </c:pt>
                <c:pt idx="70">
                  <c:v>1966</c:v>
                </c:pt>
                <c:pt idx="71">
                  <c:v>1967</c:v>
                </c:pt>
                <c:pt idx="72">
                  <c:v>1968</c:v>
                </c:pt>
                <c:pt idx="73">
                  <c:v>1969</c:v>
                </c:pt>
                <c:pt idx="74">
                  <c:v>1970</c:v>
                </c:pt>
                <c:pt idx="75">
                  <c:v>1971</c:v>
                </c:pt>
                <c:pt idx="76">
                  <c:v>1972</c:v>
                </c:pt>
                <c:pt idx="77">
                  <c:v>1973</c:v>
                </c:pt>
                <c:pt idx="78">
                  <c:v>1974</c:v>
                </c:pt>
                <c:pt idx="79">
                  <c:v>1975</c:v>
                </c:pt>
                <c:pt idx="80">
                  <c:v>1976</c:v>
                </c:pt>
                <c:pt idx="81">
                  <c:v>1977</c:v>
                </c:pt>
                <c:pt idx="82">
                  <c:v>1978</c:v>
                </c:pt>
                <c:pt idx="83">
                  <c:v>1979</c:v>
                </c:pt>
                <c:pt idx="84">
                  <c:v>1980</c:v>
                </c:pt>
                <c:pt idx="85">
                  <c:v>1981</c:v>
                </c:pt>
                <c:pt idx="86">
                  <c:v>1982</c:v>
                </c:pt>
                <c:pt idx="87">
                  <c:v>1983</c:v>
                </c:pt>
                <c:pt idx="88">
                  <c:v>1984</c:v>
                </c:pt>
                <c:pt idx="89">
                  <c:v>1985</c:v>
                </c:pt>
                <c:pt idx="90">
                  <c:v>1986</c:v>
                </c:pt>
                <c:pt idx="91">
                  <c:v>1987</c:v>
                </c:pt>
                <c:pt idx="92">
                  <c:v>1988</c:v>
                </c:pt>
                <c:pt idx="93">
                  <c:v>1989</c:v>
                </c:pt>
                <c:pt idx="94">
                  <c:v>1990</c:v>
                </c:pt>
                <c:pt idx="95">
                  <c:v>1991</c:v>
                </c:pt>
                <c:pt idx="96">
                  <c:v>1992</c:v>
                </c:pt>
                <c:pt idx="97">
                  <c:v>1993</c:v>
                </c:pt>
                <c:pt idx="98">
                  <c:v>1994</c:v>
                </c:pt>
                <c:pt idx="99">
                  <c:v>1995</c:v>
                </c:pt>
                <c:pt idx="100">
                  <c:v>1996</c:v>
                </c:pt>
                <c:pt idx="101">
                  <c:v>1997</c:v>
                </c:pt>
                <c:pt idx="102">
                  <c:v>1998</c:v>
                </c:pt>
                <c:pt idx="103">
                  <c:v>1999</c:v>
                </c:pt>
                <c:pt idx="104">
                  <c:v>2000</c:v>
                </c:pt>
                <c:pt idx="105">
                  <c:v>2001</c:v>
                </c:pt>
                <c:pt idx="106">
                  <c:v>2002</c:v>
                </c:pt>
                <c:pt idx="107">
                  <c:v>2003</c:v>
                </c:pt>
                <c:pt idx="108">
                  <c:v>2004</c:v>
                </c:pt>
                <c:pt idx="109">
                  <c:v>2005</c:v>
                </c:pt>
                <c:pt idx="110">
                  <c:v>2006</c:v>
                </c:pt>
                <c:pt idx="111">
                  <c:v>2007</c:v>
                </c:pt>
                <c:pt idx="112">
                  <c:v>2008</c:v>
                </c:pt>
                <c:pt idx="113">
                  <c:v>2009</c:v>
                </c:pt>
                <c:pt idx="114">
                  <c:v>2010</c:v>
                </c:pt>
                <c:pt idx="115">
                  <c:v>2011</c:v>
                </c:pt>
                <c:pt idx="116">
                  <c:v>2012</c:v>
                </c:pt>
                <c:pt idx="117">
                  <c:v>2013</c:v>
                </c:pt>
                <c:pt idx="118">
                  <c:v>2014</c:v>
                </c:pt>
                <c:pt idx="119">
                  <c:v>2015</c:v>
                </c:pt>
                <c:pt idx="120">
                  <c:v>2016</c:v>
                </c:pt>
                <c:pt idx="121">
                  <c:v>2017</c:v>
                </c:pt>
              </c:numCache>
            </c:numRef>
          </c:xVal>
          <c:yVal>
            <c:numRef>
              <c:f>'Amount of Events'!$P$2:$P$123</c:f>
              <c:numCache>
                <c:formatCode>General</c:formatCode>
                <c:ptCount val="122"/>
                <c:pt idx="0">
                  <c:v>11.06</c:v>
                </c:pt>
                <c:pt idx="1">
                  <c:v>20.979999999999997</c:v>
                </c:pt>
                <c:pt idx="2">
                  <c:v>13.88999999999989</c:v>
                </c:pt>
                <c:pt idx="3">
                  <c:v>15.129999999999999</c:v>
                </c:pt>
                <c:pt idx="4">
                  <c:v>12.559999999999981</c:v>
                </c:pt>
                <c:pt idx="5">
                  <c:v>14.31</c:v>
                </c:pt>
                <c:pt idx="6">
                  <c:v>16.749999999999901</c:v>
                </c:pt>
                <c:pt idx="7">
                  <c:v>11.690000000000001</c:v>
                </c:pt>
                <c:pt idx="8">
                  <c:v>12.26</c:v>
                </c:pt>
                <c:pt idx="9">
                  <c:v>14.75</c:v>
                </c:pt>
                <c:pt idx="10">
                  <c:v>14.73999999999999</c:v>
                </c:pt>
                <c:pt idx="11">
                  <c:v>14.3699999999999</c:v>
                </c:pt>
                <c:pt idx="12">
                  <c:v>8.32</c:v>
                </c:pt>
                <c:pt idx="13">
                  <c:v>7.6799999999999899</c:v>
                </c:pt>
                <c:pt idx="14">
                  <c:v>10.45999999999999</c:v>
                </c:pt>
                <c:pt idx="15">
                  <c:v>12.74</c:v>
                </c:pt>
                <c:pt idx="16">
                  <c:v>18.049999999999997</c:v>
                </c:pt>
                <c:pt idx="17">
                  <c:v>13.969999999999999</c:v>
                </c:pt>
                <c:pt idx="18">
                  <c:v>10.43</c:v>
                </c:pt>
                <c:pt idx="19">
                  <c:v>16.039999999999889</c:v>
                </c:pt>
                <c:pt idx="20">
                  <c:v>12.58</c:v>
                </c:pt>
                <c:pt idx="21">
                  <c:v>14.67</c:v>
                </c:pt>
                <c:pt idx="22">
                  <c:v>7.17</c:v>
                </c:pt>
                <c:pt idx="23">
                  <c:v>11.92</c:v>
                </c:pt>
                <c:pt idx="24">
                  <c:v>18.089999999999989</c:v>
                </c:pt>
                <c:pt idx="25">
                  <c:v>9.76</c:v>
                </c:pt>
                <c:pt idx="26">
                  <c:v>8.31</c:v>
                </c:pt>
                <c:pt idx="27">
                  <c:v>3.91</c:v>
                </c:pt>
                <c:pt idx="28">
                  <c:v>15.469999999999899</c:v>
                </c:pt>
                <c:pt idx="29">
                  <c:v>13.569999999999899</c:v>
                </c:pt>
                <c:pt idx="30">
                  <c:v>11.19</c:v>
                </c:pt>
                <c:pt idx="31">
                  <c:v>16.77</c:v>
                </c:pt>
                <c:pt idx="32">
                  <c:v>15.91</c:v>
                </c:pt>
                <c:pt idx="33">
                  <c:v>14.87</c:v>
                </c:pt>
                <c:pt idx="34">
                  <c:v>7.1899999999999906</c:v>
                </c:pt>
                <c:pt idx="35">
                  <c:v>9.66</c:v>
                </c:pt>
                <c:pt idx="36">
                  <c:v>13.629999999999992</c:v>
                </c:pt>
                <c:pt idx="37">
                  <c:v>11.58</c:v>
                </c:pt>
                <c:pt idx="38">
                  <c:v>11.27</c:v>
                </c:pt>
                <c:pt idx="39">
                  <c:v>8.0699999999999896</c:v>
                </c:pt>
                <c:pt idx="40">
                  <c:v>16.709999999999887</c:v>
                </c:pt>
                <c:pt idx="41">
                  <c:v>14.61</c:v>
                </c:pt>
                <c:pt idx="42">
                  <c:v>13.260000000000002</c:v>
                </c:pt>
                <c:pt idx="43">
                  <c:v>13.66</c:v>
                </c:pt>
                <c:pt idx="44">
                  <c:v>10.1</c:v>
                </c:pt>
                <c:pt idx="45">
                  <c:v>11.760000000000002</c:v>
                </c:pt>
                <c:pt idx="46">
                  <c:v>14.51</c:v>
                </c:pt>
                <c:pt idx="47">
                  <c:v>14.89</c:v>
                </c:pt>
                <c:pt idx="48">
                  <c:v>13.309999999999999</c:v>
                </c:pt>
                <c:pt idx="49">
                  <c:v>10.110000000000001</c:v>
                </c:pt>
                <c:pt idx="50">
                  <c:v>9.09</c:v>
                </c:pt>
                <c:pt idx="51">
                  <c:v>9.1799999999999908</c:v>
                </c:pt>
                <c:pt idx="52">
                  <c:v>15.15</c:v>
                </c:pt>
                <c:pt idx="53">
                  <c:v>7.0299999999999994</c:v>
                </c:pt>
                <c:pt idx="54">
                  <c:v>7.0500000000000007</c:v>
                </c:pt>
                <c:pt idx="55">
                  <c:v>17.91</c:v>
                </c:pt>
                <c:pt idx="56">
                  <c:v>17.350000000000001</c:v>
                </c:pt>
                <c:pt idx="57">
                  <c:v>14.95</c:v>
                </c:pt>
                <c:pt idx="58">
                  <c:v>2.96</c:v>
                </c:pt>
                <c:pt idx="59">
                  <c:v>7.2699999999999898</c:v>
                </c:pt>
                <c:pt idx="60">
                  <c:v>13.969999999999899</c:v>
                </c:pt>
                <c:pt idx="61">
                  <c:v>5.98</c:v>
                </c:pt>
                <c:pt idx="62">
                  <c:v>20.990000000000002</c:v>
                </c:pt>
                <c:pt idx="63">
                  <c:v>12.19999999999999</c:v>
                </c:pt>
                <c:pt idx="64">
                  <c:v>10.79</c:v>
                </c:pt>
                <c:pt idx="65">
                  <c:v>14.059999999999899</c:v>
                </c:pt>
                <c:pt idx="66">
                  <c:v>16.190000000000001</c:v>
                </c:pt>
                <c:pt idx="67">
                  <c:v>2.4</c:v>
                </c:pt>
                <c:pt idx="68">
                  <c:v>9.91</c:v>
                </c:pt>
                <c:pt idx="69">
                  <c:v>5.21</c:v>
                </c:pt>
                <c:pt idx="70">
                  <c:v>4.5999999999999996</c:v>
                </c:pt>
                <c:pt idx="71">
                  <c:v>12.77</c:v>
                </c:pt>
                <c:pt idx="72">
                  <c:v>8.7100000000000009</c:v>
                </c:pt>
                <c:pt idx="73">
                  <c:v>12.29</c:v>
                </c:pt>
                <c:pt idx="74">
                  <c:v>10.8</c:v>
                </c:pt>
                <c:pt idx="75">
                  <c:v>14.25</c:v>
                </c:pt>
                <c:pt idx="76">
                  <c:v>15.4299999999999</c:v>
                </c:pt>
                <c:pt idx="77">
                  <c:v>18.810000000000002</c:v>
                </c:pt>
                <c:pt idx="78">
                  <c:v>11.41</c:v>
                </c:pt>
                <c:pt idx="79">
                  <c:v>24.61</c:v>
                </c:pt>
                <c:pt idx="80">
                  <c:v>7.22</c:v>
                </c:pt>
                <c:pt idx="81">
                  <c:v>12.469999999999999</c:v>
                </c:pt>
                <c:pt idx="82">
                  <c:v>18.1299999999999</c:v>
                </c:pt>
                <c:pt idx="83">
                  <c:v>16.37</c:v>
                </c:pt>
                <c:pt idx="84">
                  <c:v>12.75999999999998</c:v>
                </c:pt>
                <c:pt idx="85">
                  <c:v>12.79</c:v>
                </c:pt>
                <c:pt idx="86">
                  <c:v>16.689999999999998</c:v>
                </c:pt>
                <c:pt idx="87">
                  <c:v>30.379999999999797</c:v>
                </c:pt>
                <c:pt idx="88">
                  <c:v>18.2</c:v>
                </c:pt>
                <c:pt idx="89">
                  <c:v>15.77</c:v>
                </c:pt>
                <c:pt idx="90">
                  <c:v>13.189999999999991</c:v>
                </c:pt>
                <c:pt idx="91">
                  <c:v>18.789999999999988</c:v>
                </c:pt>
                <c:pt idx="92">
                  <c:v>17.27</c:v>
                </c:pt>
                <c:pt idx="93">
                  <c:v>13.95</c:v>
                </c:pt>
                <c:pt idx="94">
                  <c:v>17.810000000000002</c:v>
                </c:pt>
                <c:pt idx="95">
                  <c:v>12.239999999999991</c:v>
                </c:pt>
                <c:pt idx="96">
                  <c:v>8.68</c:v>
                </c:pt>
                <c:pt idx="97">
                  <c:v>18.8</c:v>
                </c:pt>
                <c:pt idx="98">
                  <c:v>12.879999999999999</c:v>
                </c:pt>
                <c:pt idx="99">
                  <c:v>13.86</c:v>
                </c:pt>
                <c:pt idx="100">
                  <c:v>23.169999999999991</c:v>
                </c:pt>
                <c:pt idx="101">
                  <c:v>12.71</c:v>
                </c:pt>
                <c:pt idx="102">
                  <c:v>12.41</c:v>
                </c:pt>
                <c:pt idx="103">
                  <c:v>11.02</c:v>
                </c:pt>
                <c:pt idx="104">
                  <c:v>10.5</c:v>
                </c:pt>
                <c:pt idx="105">
                  <c:v>15.29999999999999</c:v>
                </c:pt>
                <c:pt idx="106">
                  <c:v>17.759999999999998</c:v>
                </c:pt>
                <c:pt idx="107">
                  <c:v>20.66</c:v>
                </c:pt>
                <c:pt idx="108">
                  <c:v>12.02</c:v>
                </c:pt>
                <c:pt idx="109">
                  <c:v>15.85</c:v>
                </c:pt>
                <c:pt idx="110">
                  <c:v>16.099999999999902</c:v>
                </c:pt>
                <c:pt idx="111">
                  <c:v>18.03</c:v>
                </c:pt>
                <c:pt idx="112">
                  <c:v>12.83</c:v>
                </c:pt>
                <c:pt idx="113">
                  <c:v>15.239999999999899</c:v>
                </c:pt>
                <c:pt idx="114">
                  <c:v>17.920000000000002</c:v>
                </c:pt>
                <c:pt idx="115">
                  <c:v>11.45</c:v>
                </c:pt>
                <c:pt idx="116">
                  <c:v>8.61</c:v>
                </c:pt>
                <c:pt idx="117">
                  <c:v>12.17</c:v>
                </c:pt>
                <c:pt idx="118">
                  <c:v>9.83</c:v>
                </c:pt>
                <c:pt idx="119">
                  <c:v>14.33</c:v>
                </c:pt>
                <c:pt idx="120">
                  <c:v>8.89</c:v>
                </c:pt>
                <c:pt idx="121">
                  <c:v>16.599999999999898</c:v>
                </c:pt>
              </c:numCache>
            </c:numRef>
          </c:yVal>
          <c:smooth val="0"/>
        </c:ser>
        <c:ser>
          <c:idx val="1"/>
          <c:order val="1"/>
          <c:tx>
            <c:v>2.01+</c:v>
          </c:tx>
          <c:marker>
            <c:symbol val="none"/>
          </c:marker>
          <c:trendline>
            <c:spPr>
              <a:ln>
                <a:solidFill>
                  <a:schemeClr val="accent2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9.9371367885199693E-2"/>
                  <c:y val="1.8465452617339744E-4"/>
                </c:manualLayout>
              </c:layout>
              <c:numFmt formatCode="General" sourceLinked="0"/>
            </c:trendlineLbl>
          </c:trendline>
          <c:xVal>
            <c:numRef>
              <c:f>'Amount of Events'!$A$2:$A$123</c:f>
              <c:numCache>
                <c:formatCode>General</c:formatCode>
                <c:ptCount val="122"/>
                <c:pt idx="0">
                  <c:v>1896</c:v>
                </c:pt>
                <c:pt idx="1">
                  <c:v>1897</c:v>
                </c:pt>
                <c:pt idx="2">
                  <c:v>1898</c:v>
                </c:pt>
                <c:pt idx="3">
                  <c:v>1899</c:v>
                </c:pt>
                <c:pt idx="4">
                  <c:v>1900</c:v>
                </c:pt>
                <c:pt idx="5">
                  <c:v>1901</c:v>
                </c:pt>
                <c:pt idx="6">
                  <c:v>1902</c:v>
                </c:pt>
                <c:pt idx="7">
                  <c:v>1903</c:v>
                </c:pt>
                <c:pt idx="8">
                  <c:v>1904</c:v>
                </c:pt>
                <c:pt idx="9">
                  <c:v>1905</c:v>
                </c:pt>
                <c:pt idx="10">
                  <c:v>1906</c:v>
                </c:pt>
                <c:pt idx="11">
                  <c:v>1907</c:v>
                </c:pt>
                <c:pt idx="12">
                  <c:v>1908</c:v>
                </c:pt>
                <c:pt idx="13">
                  <c:v>1909</c:v>
                </c:pt>
                <c:pt idx="14">
                  <c:v>1910</c:v>
                </c:pt>
                <c:pt idx="15">
                  <c:v>1911</c:v>
                </c:pt>
                <c:pt idx="16">
                  <c:v>1912</c:v>
                </c:pt>
                <c:pt idx="17">
                  <c:v>1913</c:v>
                </c:pt>
                <c:pt idx="18">
                  <c:v>1914</c:v>
                </c:pt>
                <c:pt idx="19">
                  <c:v>1915</c:v>
                </c:pt>
                <c:pt idx="20">
                  <c:v>1916</c:v>
                </c:pt>
                <c:pt idx="21">
                  <c:v>1917</c:v>
                </c:pt>
                <c:pt idx="22">
                  <c:v>1918</c:v>
                </c:pt>
                <c:pt idx="23">
                  <c:v>1919</c:v>
                </c:pt>
                <c:pt idx="24">
                  <c:v>1920</c:v>
                </c:pt>
                <c:pt idx="25">
                  <c:v>1921</c:v>
                </c:pt>
                <c:pt idx="26">
                  <c:v>1922</c:v>
                </c:pt>
                <c:pt idx="27">
                  <c:v>1923</c:v>
                </c:pt>
                <c:pt idx="28">
                  <c:v>1924</c:v>
                </c:pt>
                <c:pt idx="29">
                  <c:v>1925</c:v>
                </c:pt>
                <c:pt idx="30">
                  <c:v>1926</c:v>
                </c:pt>
                <c:pt idx="31">
                  <c:v>1927</c:v>
                </c:pt>
                <c:pt idx="32">
                  <c:v>1928</c:v>
                </c:pt>
                <c:pt idx="33">
                  <c:v>1929</c:v>
                </c:pt>
                <c:pt idx="34">
                  <c:v>1930</c:v>
                </c:pt>
                <c:pt idx="35">
                  <c:v>1931</c:v>
                </c:pt>
                <c:pt idx="36">
                  <c:v>1932</c:v>
                </c:pt>
                <c:pt idx="37">
                  <c:v>1933</c:v>
                </c:pt>
                <c:pt idx="38">
                  <c:v>1934</c:v>
                </c:pt>
                <c:pt idx="39">
                  <c:v>1935</c:v>
                </c:pt>
                <c:pt idx="40">
                  <c:v>1936</c:v>
                </c:pt>
                <c:pt idx="41">
                  <c:v>1937</c:v>
                </c:pt>
                <c:pt idx="42">
                  <c:v>1938</c:v>
                </c:pt>
                <c:pt idx="43">
                  <c:v>1939</c:v>
                </c:pt>
                <c:pt idx="44">
                  <c:v>1940</c:v>
                </c:pt>
                <c:pt idx="45">
                  <c:v>1941</c:v>
                </c:pt>
                <c:pt idx="46">
                  <c:v>1942</c:v>
                </c:pt>
                <c:pt idx="47">
                  <c:v>1943</c:v>
                </c:pt>
                <c:pt idx="48">
                  <c:v>1944</c:v>
                </c:pt>
                <c:pt idx="49">
                  <c:v>1945</c:v>
                </c:pt>
                <c:pt idx="50">
                  <c:v>1946</c:v>
                </c:pt>
                <c:pt idx="51">
                  <c:v>1947</c:v>
                </c:pt>
                <c:pt idx="52">
                  <c:v>1948</c:v>
                </c:pt>
                <c:pt idx="53">
                  <c:v>1949</c:v>
                </c:pt>
                <c:pt idx="54">
                  <c:v>1950</c:v>
                </c:pt>
                <c:pt idx="55">
                  <c:v>1951</c:v>
                </c:pt>
                <c:pt idx="56">
                  <c:v>1952</c:v>
                </c:pt>
                <c:pt idx="57">
                  <c:v>1953</c:v>
                </c:pt>
                <c:pt idx="58">
                  <c:v>1954</c:v>
                </c:pt>
                <c:pt idx="59">
                  <c:v>1955</c:v>
                </c:pt>
                <c:pt idx="60">
                  <c:v>1956</c:v>
                </c:pt>
                <c:pt idx="61">
                  <c:v>1957</c:v>
                </c:pt>
                <c:pt idx="62">
                  <c:v>1958</c:v>
                </c:pt>
                <c:pt idx="63">
                  <c:v>1959</c:v>
                </c:pt>
                <c:pt idx="64">
                  <c:v>1960</c:v>
                </c:pt>
                <c:pt idx="65">
                  <c:v>1961</c:v>
                </c:pt>
                <c:pt idx="66">
                  <c:v>1962</c:v>
                </c:pt>
                <c:pt idx="67">
                  <c:v>1963</c:v>
                </c:pt>
                <c:pt idx="68">
                  <c:v>1964</c:v>
                </c:pt>
                <c:pt idx="69">
                  <c:v>1965</c:v>
                </c:pt>
                <c:pt idx="70">
                  <c:v>1966</c:v>
                </c:pt>
                <c:pt idx="71">
                  <c:v>1967</c:v>
                </c:pt>
                <c:pt idx="72">
                  <c:v>1968</c:v>
                </c:pt>
                <c:pt idx="73">
                  <c:v>1969</c:v>
                </c:pt>
                <c:pt idx="74">
                  <c:v>1970</c:v>
                </c:pt>
                <c:pt idx="75">
                  <c:v>1971</c:v>
                </c:pt>
                <c:pt idx="76">
                  <c:v>1972</c:v>
                </c:pt>
                <c:pt idx="77">
                  <c:v>1973</c:v>
                </c:pt>
                <c:pt idx="78">
                  <c:v>1974</c:v>
                </c:pt>
                <c:pt idx="79">
                  <c:v>1975</c:v>
                </c:pt>
                <c:pt idx="80">
                  <c:v>1976</c:v>
                </c:pt>
                <c:pt idx="81">
                  <c:v>1977</c:v>
                </c:pt>
                <c:pt idx="82">
                  <c:v>1978</c:v>
                </c:pt>
                <c:pt idx="83">
                  <c:v>1979</c:v>
                </c:pt>
                <c:pt idx="84">
                  <c:v>1980</c:v>
                </c:pt>
                <c:pt idx="85">
                  <c:v>1981</c:v>
                </c:pt>
                <c:pt idx="86">
                  <c:v>1982</c:v>
                </c:pt>
                <c:pt idx="87">
                  <c:v>1983</c:v>
                </c:pt>
                <c:pt idx="88">
                  <c:v>1984</c:v>
                </c:pt>
                <c:pt idx="89">
                  <c:v>1985</c:v>
                </c:pt>
                <c:pt idx="90">
                  <c:v>1986</c:v>
                </c:pt>
                <c:pt idx="91">
                  <c:v>1987</c:v>
                </c:pt>
                <c:pt idx="92">
                  <c:v>1988</c:v>
                </c:pt>
                <c:pt idx="93">
                  <c:v>1989</c:v>
                </c:pt>
                <c:pt idx="94">
                  <c:v>1990</c:v>
                </c:pt>
                <c:pt idx="95">
                  <c:v>1991</c:v>
                </c:pt>
                <c:pt idx="96">
                  <c:v>1992</c:v>
                </c:pt>
                <c:pt idx="97">
                  <c:v>1993</c:v>
                </c:pt>
                <c:pt idx="98">
                  <c:v>1994</c:v>
                </c:pt>
                <c:pt idx="99">
                  <c:v>1995</c:v>
                </c:pt>
                <c:pt idx="100">
                  <c:v>1996</c:v>
                </c:pt>
                <c:pt idx="101">
                  <c:v>1997</c:v>
                </c:pt>
                <c:pt idx="102">
                  <c:v>1998</c:v>
                </c:pt>
                <c:pt idx="103">
                  <c:v>1999</c:v>
                </c:pt>
                <c:pt idx="104">
                  <c:v>2000</c:v>
                </c:pt>
                <c:pt idx="105">
                  <c:v>2001</c:v>
                </c:pt>
                <c:pt idx="106">
                  <c:v>2002</c:v>
                </c:pt>
                <c:pt idx="107">
                  <c:v>2003</c:v>
                </c:pt>
                <c:pt idx="108">
                  <c:v>2004</c:v>
                </c:pt>
                <c:pt idx="109">
                  <c:v>2005</c:v>
                </c:pt>
                <c:pt idx="110">
                  <c:v>2006</c:v>
                </c:pt>
                <c:pt idx="111">
                  <c:v>2007</c:v>
                </c:pt>
                <c:pt idx="112">
                  <c:v>2008</c:v>
                </c:pt>
                <c:pt idx="113">
                  <c:v>2009</c:v>
                </c:pt>
                <c:pt idx="114">
                  <c:v>2010</c:v>
                </c:pt>
                <c:pt idx="115">
                  <c:v>2011</c:v>
                </c:pt>
                <c:pt idx="116">
                  <c:v>2012</c:v>
                </c:pt>
                <c:pt idx="117">
                  <c:v>2013</c:v>
                </c:pt>
                <c:pt idx="118">
                  <c:v>2014</c:v>
                </c:pt>
                <c:pt idx="119">
                  <c:v>2015</c:v>
                </c:pt>
                <c:pt idx="120">
                  <c:v>2016</c:v>
                </c:pt>
                <c:pt idx="121">
                  <c:v>2017</c:v>
                </c:pt>
              </c:numCache>
            </c:numRef>
          </c:xVal>
          <c:yVal>
            <c:numRef>
              <c:f>'Amount of Events'!$S$2:$S$123</c:f>
              <c:numCache>
                <c:formatCode>General</c:formatCode>
                <c:ptCount val="122"/>
                <c:pt idx="0">
                  <c:v>0</c:v>
                </c:pt>
                <c:pt idx="1">
                  <c:v>3.22</c:v>
                </c:pt>
                <c:pt idx="2">
                  <c:v>7.33</c:v>
                </c:pt>
                <c:pt idx="3">
                  <c:v>4.68</c:v>
                </c:pt>
                <c:pt idx="4">
                  <c:v>5.43</c:v>
                </c:pt>
                <c:pt idx="5">
                  <c:v>13.43</c:v>
                </c:pt>
                <c:pt idx="6">
                  <c:v>4.58</c:v>
                </c:pt>
                <c:pt idx="7">
                  <c:v>9.82</c:v>
                </c:pt>
                <c:pt idx="8">
                  <c:v>16.18</c:v>
                </c:pt>
                <c:pt idx="9">
                  <c:v>0</c:v>
                </c:pt>
                <c:pt idx="10">
                  <c:v>0</c:v>
                </c:pt>
                <c:pt idx="11">
                  <c:v>6.31</c:v>
                </c:pt>
                <c:pt idx="12">
                  <c:v>9.9299999999999891</c:v>
                </c:pt>
                <c:pt idx="13">
                  <c:v>13.679999999999989</c:v>
                </c:pt>
                <c:pt idx="14">
                  <c:v>8.32</c:v>
                </c:pt>
                <c:pt idx="15">
                  <c:v>11.01</c:v>
                </c:pt>
                <c:pt idx="16">
                  <c:v>4.51</c:v>
                </c:pt>
                <c:pt idx="17">
                  <c:v>2.02</c:v>
                </c:pt>
                <c:pt idx="18">
                  <c:v>0</c:v>
                </c:pt>
                <c:pt idx="19">
                  <c:v>7.05</c:v>
                </c:pt>
                <c:pt idx="20">
                  <c:v>0</c:v>
                </c:pt>
                <c:pt idx="21">
                  <c:v>2.4</c:v>
                </c:pt>
                <c:pt idx="22">
                  <c:v>5.45</c:v>
                </c:pt>
                <c:pt idx="23">
                  <c:v>4.1500000000000004</c:v>
                </c:pt>
                <c:pt idx="24">
                  <c:v>4.42</c:v>
                </c:pt>
                <c:pt idx="25">
                  <c:v>9.5500000000000007</c:v>
                </c:pt>
                <c:pt idx="26">
                  <c:v>4.91</c:v>
                </c:pt>
                <c:pt idx="27">
                  <c:v>4.09</c:v>
                </c:pt>
                <c:pt idx="28">
                  <c:v>8.52</c:v>
                </c:pt>
                <c:pt idx="29">
                  <c:v>0</c:v>
                </c:pt>
                <c:pt idx="30">
                  <c:v>6.13</c:v>
                </c:pt>
                <c:pt idx="31">
                  <c:v>9.6300000000000008</c:v>
                </c:pt>
                <c:pt idx="32">
                  <c:v>2.13</c:v>
                </c:pt>
                <c:pt idx="33">
                  <c:v>0</c:v>
                </c:pt>
                <c:pt idx="34">
                  <c:v>4.71</c:v>
                </c:pt>
                <c:pt idx="35">
                  <c:v>0</c:v>
                </c:pt>
                <c:pt idx="36">
                  <c:v>7.34</c:v>
                </c:pt>
                <c:pt idx="37">
                  <c:v>2.38</c:v>
                </c:pt>
                <c:pt idx="38">
                  <c:v>5.4499999999999904</c:v>
                </c:pt>
                <c:pt idx="39">
                  <c:v>5.1400000000000006</c:v>
                </c:pt>
                <c:pt idx="40">
                  <c:v>2.64</c:v>
                </c:pt>
                <c:pt idx="41">
                  <c:v>2.12</c:v>
                </c:pt>
                <c:pt idx="42">
                  <c:v>6.99</c:v>
                </c:pt>
                <c:pt idx="43">
                  <c:v>0</c:v>
                </c:pt>
                <c:pt idx="44">
                  <c:v>4.62</c:v>
                </c:pt>
                <c:pt idx="45">
                  <c:v>0</c:v>
                </c:pt>
                <c:pt idx="46">
                  <c:v>2.95</c:v>
                </c:pt>
                <c:pt idx="47">
                  <c:v>0</c:v>
                </c:pt>
                <c:pt idx="48">
                  <c:v>15.629999999999999</c:v>
                </c:pt>
                <c:pt idx="49">
                  <c:v>5.68</c:v>
                </c:pt>
                <c:pt idx="50">
                  <c:v>7.5</c:v>
                </c:pt>
                <c:pt idx="51">
                  <c:v>6.47</c:v>
                </c:pt>
                <c:pt idx="52">
                  <c:v>3.1</c:v>
                </c:pt>
                <c:pt idx="53">
                  <c:v>2.0299999999999998</c:v>
                </c:pt>
                <c:pt idx="54">
                  <c:v>6.15</c:v>
                </c:pt>
                <c:pt idx="55">
                  <c:v>2.2999999999999998</c:v>
                </c:pt>
                <c:pt idx="56">
                  <c:v>5.22</c:v>
                </c:pt>
                <c:pt idx="57">
                  <c:v>2.5</c:v>
                </c:pt>
                <c:pt idx="58">
                  <c:v>11.46</c:v>
                </c:pt>
                <c:pt idx="59">
                  <c:v>11.15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4.72</c:v>
                </c:pt>
                <c:pt idx="64">
                  <c:v>13.059999999999999</c:v>
                </c:pt>
                <c:pt idx="65">
                  <c:v>2.1</c:v>
                </c:pt>
                <c:pt idx="66">
                  <c:v>0</c:v>
                </c:pt>
                <c:pt idx="67">
                  <c:v>8.57</c:v>
                </c:pt>
                <c:pt idx="68">
                  <c:v>2.71</c:v>
                </c:pt>
                <c:pt idx="69">
                  <c:v>0</c:v>
                </c:pt>
                <c:pt idx="70">
                  <c:v>17.010000000000002</c:v>
                </c:pt>
                <c:pt idx="71">
                  <c:v>4.53</c:v>
                </c:pt>
                <c:pt idx="72">
                  <c:v>10.16</c:v>
                </c:pt>
                <c:pt idx="73">
                  <c:v>4.45</c:v>
                </c:pt>
                <c:pt idx="74">
                  <c:v>0</c:v>
                </c:pt>
                <c:pt idx="75">
                  <c:v>12.67</c:v>
                </c:pt>
                <c:pt idx="76">
                  <c:v>8.6999999999999993</c:v>
                </c:pt>
                <c:pt idx="77">
                  <c:v>10.74</c:v>
                </c:pt>
                <c:pt idx="78">
                  <c:v>4.38</c:v>
                </c:pt>
                <c:pt idx="79">
                  <c:v>8.9699999999999989</c:v>
                </c:pt>
                <c:pt idx="80">
                  <c:v>6.65</c:v>
                </c:pt>
                <c:pt idx="81">
                  <c:v>8.26</c:v>
                </c:pt>
                <c:pt idx="82">
                  <c:v>2.1800000000000002</c:v>
                </c:pt>
                <c:pt idx="83">
                  <c:v>14.009999999999991</c:v>
                </c:pt>
                <c:pt idx="84">
                  <c:v>3.01</c:v>
                </c:pt>
                <c:pt idx="85">
                  <c:v>4.4800000000000004</c:v>
                </c:pt>
                <c:pt idx="86">
                  <c:v>2.3199999999999998</c:v>
                </c:pt>
                <c:pt idx="87">
                  <c:v>6.86</c:v>
                </c:pt>
                <c:pt idx="88">
                  <c:v>2.84</c:v>
                </c:pt>
                <c:pt idx="89">
                  <c:v>4.8499999999999996</c:v>
                </c:pt>
                <c:pt idx="90">
                  <c:v>2.59</c:v>
                </c:pt>
                <c:pt idx="91">
                  <c:v>2.09</c:v>
                </c:pt>
                <c:pt idx="92">
                  <c:v>7.07</c:v>
                </c:pt>
                <c:pt idx="93">
                  <c:v>15.729999999999999</c:v>
                </c:pt>
                <c:pt idx="94">
                  <c:v>5.07</c:v>
                </c:pt>
                <c:pt idx="95">
                  <c:v>4.32</c:v>
                </c:pt>
                <c:pt idx="96">
                  <c:v>9.0899999999999892</c:v>
                </c:pt>
                <c:pt idx="97">
                  <c:v>4.49</c:v>
                </c:pt>
                <c:pt idx="98">
                  <c:v>4.46</c:v>
                </c:pt>
                <c:pt idx="99">
                  <c:v>0</c:v>
                </c:pt>
                <c:pt idx="100">
                  <c:v>10.58</c:v>
                </c:pt>
                <c:pt idx="101">
                  <c:v>6.24</c:v>
                </c:pt>
                <c:pt idx="102">
                  <c:v>6.47</c:v>
                </c:pt>
                <c:pt idx="103">
                  <c:v>8.17</c:v>
                </c:pt>
                <c:pt idx="104">
                  <c:v>5.24</c:v>
                </c:pt>
                <c:pt idx="105">
                  <c:v>2.3199999999999998</c:v>
                </c:pt>
                <c:pt idx="106">
                  <c:v>2.65</c:v>
                </c:pt>
                <c:pt idx="107">
                  <c:v>4.57</c:v>
                </c:pt>
                <c:pt idx="108">
                  <c:v>8.2100000000000009</c:v>
                </c:pt>
                <c:pt idx="109">
                  <c:v>8.71999999999999</c:v>
                </c:pt>
                <c:pt idx="110">
                  <c:v>7.1099999999999994</c:v>
                </c:pt>
                <c:pt idx="111">
                  <c:v>9.16</c:v>
                </c:pt>
                <c:pt idx="112">
                  <c:v>10.09</c:v>
                </c:pt>
                <c:pt idx="113">
                  <c:v>0</c:v>
                </c:pt>
                <c:pt idx="114">
                  <c:v>3.71</c:v>
                </c:pt>
                <c:pt idx="115">
                  <c:v>26.78</c:v>
                </c:pt>
                <c:pt idx="116">
                  <c:v>2.36</c:v>
                </c:pt>
                <c:pt idx="117">
                  <c:v>5.37</c:v>
                </c:pt>
                <c:pt idx="118">
                  <c:v>11.86</c:v>
                </c:pt>
                <c:pt idx="119">
                  <c:v>0</c:v>
                </c:pt>
                <c:pt idx="120">
                  <c:v>3.51</c:v>
                </c:pt>
                <c:pt idx="121">
                  <c:v>5.84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198080"/>
        <c:axId val="145200256"/>
      </c:scatterChart>
      <c:valAx>
        <c:axId val="145198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5200256"/>
        <c:crosses val="autoZero"/>
        <c:crossBetween val="midCat"/>
      </c:valAx>
      <c:valAx>
        <c:axId val="145200256"/>
        <c:scaling>
          <c:orientation val="minMax"/>
        </c:scaling>
        <c:delete val="0"/>
        <c:axPos val="l"/>
        <c:majorGridlines/>
        <c:minorGridlines>
          <c:spPr>
            <a:ln>
              <a:noFill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Inches of Precip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51980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solidFill>
      <a:schemeClr val="accent3">
        <a:lumMod val="40000"/>
        <a:lumOff val="60000"/>
      </a:schemeClr>
    </a:solidFill>
    <a:ln>
      <a:solidFill>
        <a:schemeClr val="accent3"/>
      </a:solidFill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New Brunswick Number of Binned Events (Large)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v>0.51 - 1.00</c:v>
          </c:tx>
          <c:marker>
            <c:symbol val="none"/>
          </c:marker>
          <c:trendline>
            <c:spPr>
              <a:ln w="38100">
                <a:solidFill>
                  <a:schemeClr val="accent4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0.10099902251620922"/>
                  <c:y val="-2.6200634804370383E-2"/>
                </c:manualLayout>
              </c:layout>
              <c:numFmt formatCode="General" sourceLinked="0"/>
            </c:trendlineLbl>
          </c:trendline>
          <c:xVal>
            <c:numRef>
              <c:f>'Number of Events'!$A$2:$A$123</c:f>
              <c:numCache>
                <c:formatCode>General</c:formatCode>
                <c:ptCount val="122"/>
                <c:pt idx="0">
                  <c:v>1896</c:v>
                </c:pt>
                <c:pt idx="1">
                  <c:v>1897</c:v>
                </c:pt>
                <c:pt idx="2">
                  <c:v>1898</c:v>
                </c:pt>
                <c:pt idx="3">
                  <c:v>1899</c:v>
                </c:pt>
                <c:pt idx="4">
                  <c:v>1900</c:v>
                </c:pt>
                <c:pt idx="5">
                  <c:v>1901</c:v>
                </c:pt>
                <c:pt idx="6">
                  <c:v>1902</c:v>
                </c:pt>
                <c:pt idx="7">
                  <c:v>1903</c:v>
                </c:pt>
                <c:pt idx="8">
                  <c:v>1904</c:v>
                </c:pt>
                <c:pt idx="9">
                  <c:v>1905</c:v>
                </c:pt>
                <c:pt idx="10">
                  <c:v>1906</c:v>
                </c:pt>
                <c:pt idx="11">
                  <c:v>1907</c:v>
                </c:pt>
                <c:pt idx="12">
                  <c:v>1908</c:v>
                </c:pt>
                <c:pt idx="13">
                  <c:v>1909</c:v>
                </c:pt>
                <c:pt idx="14">
                  <c:v>1910</c:v>
                </c:pt>
                <c:pt idx="15">
                  <c:v>1911</c:v>
                </c:pt>
                <c:pt idx="16">
                  <c:v>1912</c:v>
                </c:pt>
                <c:pt idx="17">
                  <c:v>1913</c:v>
                </c:pt>
                <c:pt idx="18">
                  <c:v>1914</c:v>
                </c:pt>
                <c:pt idx="19">
                  <c:v>1915</c:v>
                </c:pt>
                <c:pt idx="20">
                  <c:v>1916</c:v>
                </c:pt>
                <c:pt idx="21">
                  <c:v>1917</c:v>
                </c:pt>
                <c:pt idx="22">
                  <c:v>1918</c:v>
                </c:pt>
                <c:pt idx="23">
                  <c:v>1919</c:v>
                </c:pt>
                <c:pt idx="24">
                  <c:v>1920</c:v>
                </c:pt>
                <c:pt idx="25">
                  <c:v>1921</c:v>
                </c:pt>
                <c:pt idx="26">
                  <c:v>1922</c:v>
                </c:pt>
                <c:pt idx="27">
                  <c:v>1923</c:v>
                </c:pt>
                <c:pt idx="28">
                  <c:v>1924</c:v>
                </c:pt>
                <c:pt idx="29">
                  <c:v>1925</c:v>
                </c:pt>
                <c:pt idx="30">
                  <c:v>1926</c:v>
                </c:pt>
                <c:pt idx="31">
                  <c:v>1927</c:v>
                </c:pt>
                <c:pt idx="32">
                  <c:v>1928</c:v>
                </c:pt>
                <c:pt idx="33">
                  <c:v>1929</c:v>
                </c:pt>
                <c:pt idx="34">
                  <c:v>1930</c:v>
                </c:pt>
                <c:pt idx="35">
                  <c:v>1931</c:v>
                </c:pt>
                <c:pt idx="36">
                  <c:v>1932</c:v>
                </c:pt>
                <c:pt idx="37">
                  <c:v>1933</c:v>
                </c:pt>
                <c:pt idx="38">
                  <c:v>1934</c:v>
                </c:pt>
                <c:pt idx="39">
                  <c:v>1935</c:v>
                </c:pt>
                <c:pt idx="40">
                  <c:v>1936</c:v>
                </c:pt>
                <c:pt idx="41">
                  <c:v>1937</c:v>
                </c:pt>
                <c:pt idx="42">
                  <c:v>1938</c:v>
                </c:pt>
                <c:pt idx="43">
                  <c:v>1939</c:v>
                </c:pt>
                <c:pt idx="44">
                  <c:v>1940</c:v>
                </c:pt>
                <c:pt idx="45">
                  <c:v>1941</c:v>
                </c:pt>
                <c:pt idx="46">
                  <c:v>1942</c:v>
                </c:pt>
                <c:pt idx="47">
                  <c:v>1943</c:v>
                </c:pt>
                <c:pt idx="48">
                  <c:v>1944</c:v>
                </c:pt>
                <c:pt idx="49">
                  <c:v>1945</c:v>
                </c:pt>
                <c:pt idx="50">
                  <c:v>1946</c:v>
                </c:pt>
                <c:pt idx="51">
                  <c:v>1947</c:v>
                </c:pt>
                <c:pt idx="52">
                  <c:v>1948</c:v>
                </c:pt>
                <c:pt idx="53">
                  <c:v>1949</c:v>
                </c:pt>
                <c:pt idx="54">
                  <c:v>1950</c:v>
                </c:pt>
                <c:pt idx="55">
                  <c:v>1951</c:v>
                </c:pt>
                <c:pt idx="56">
                  <c:v>1952</c:v>
                </c:pt>
                <c:pt idx="57">
                  <c:v>1953</c:v>
                </c:pt>
                <c:pt idx="58">
                  <c:v>1954</c:v>
                </c:pt>
                <c:pt idx="59">
                  <c:v>1955</c:v>
                </c:pt>
                <c:pt idx="60">
                  <c:v>1956</c:v>
                </c:pt>
                <c:pt idx="61">
                  <c:v>1957</c:v>
                </c:pt>
                <c:pt idx="62">
                  <c:v>1958</c:v>
                </c:pt>
                <c:pt idx="63">
                  <c:v>1959</c:v>
                </c:pt>
                <c:pt idx="64">
                  <c:v>1960</c:v>
                </c:pt>
                <c:pt idx="65">
                  <c:v>1961</c:v>
                </c:pt>
                <c:pt idx="66">
                  <c:v>1962</c:v>
                </c:pt>
                <c:pt idx="67">
                  <c:v>1963</c:v>
                </c:pt>
                <c:pt idx="68">
                  <c:v>1964</c:v>
                </c:pt>
                <c:pt idx="69">
                  <c:v>1965</c:v>
                </c:pt>
                <c:pt idx="70">
                  <c:v>1966</c:v>
                </c:pt>
                <c:pt idx="71">
                  <c:v>1967</c:v>
                </c:pt>
                <c:pt idx="72">
                  <c:v>1968</c:v>
                </c:pt>
                <c:pt idx="73">
                  <c:v>1969</c:v>
                </c:pt>
                <c:pt idx="74">
                  <c:v>1970</c:v>
                </c:pt>
                <c:pt idx="75">
                  <c:v>1971</c:v>
                </c:pt>
                <c:pt idx="76">
                  <c:v>1972</c:v>
                </c:pt>
                <c:pt idx="77">
                  <c:v>1973</c:v>
                </c:pt>
                <c:pt idx="78">
                  <c:v>1974</c:v>
                </c:pt>
                <c:pt idx="79">
                  <c:v>1975</c:v>
                </c:pt>
                <c:pt idx="80">
                  <c:v>1976</c:v>
                </c:pt>
                <c:pt idx="81">
                  <c:v>1977</c:v>
                </c:pt>
                <c:pt idx="82">
                  <c:v>1978</c:v>
                </c:pt>
                <c:pt idx="83">
                  <c:v>1979</c:v>
                </c:pt>
                <c:pt idx="84">
                  <c:v>1980</c:v>
                </c:pt>
                <c:pt idx="85">
                  <c:v>1981</c:v>
                </c:pt>
                <c:pt idx="86">
                  <c:v>1982</c:v>
                </c:pt>
                <c:pt idx="87">
                  <c:v>1983</c:v>
                </c:pt>
                <c:pt idx="88">
                  <c:v>1984</c:v>
                </c:pt>
                <c:pt idx="89">
                  <c:v>1985</c:v>
                </c:pt>
                <c:pt idx="90">
                  <c:v>1986</c:v>
                </c:pt>
                <c:pt idx="91">
                  <c:v>1987</c:v>
                </c:pt>
                <c:pt idx="92">
                  <c:v>1988</c:v>
                </c:pt>
                <c:pt idx="93">
                  <c:v>1989</c:v>
                </c:pt>
                <c:pt idx="94">
                  <c:v>1990</c:v>
                </c:pt>
                <c:pt idx="95">
                  <c:v>1991</c:v>
                </c:pt>
                <c:pt idx="96">
                  <c:v>1992</c:v>
                </c:pt>
                <c:pt idx="97">
                  <c:v>1993</c:v>
                </c:pt>
                <c:pt idx="98">
                  <c:v>1994</c:v>
                </c:pt>
                <c:pt idx="99">
                  <c:v>1995</c:v>
                </c:pt>
                <c:pt idx="100">
                  <c:v>1996</c:v>
                </c:pt>
                <c:pt idx="101">
                  <c:v>1997</c:v>
                </c:pt>
                <c:pt idx="102">
                  <c:v>1998</c:v>
                </c:pt>
                <c:pt idx="103">
                  <c:v>1999</c:v>
                </c:pt>
                <c:pt idx="104">
                  <c:v>2000</c:v>
                </c:pt>
                <c:pt idx="105">
                  <c:v>2001</c:v>
                </c:pt>
                <c:pt idx="106">
                  <c:v>2002</c:v>
                </c:pt>
                <c:pt idx="107">
                  <c:v>2003</c:v>
                </c:pt>
                <c:pt idx="108">
                  <c:v>2004</c:v>
                </c:pt>
                <c:pt idx="109">
                  <c:v>2005</c:v>
                </c:pt>
                <c:pt idx="110">
                  <c:v>2006</c:v>
                </c:pt>
                <c:pt idx="111">
                  <c:v>2007</c:v>
                </c:pt>
                <c:pt idx="112">
                  <c:v>2008</c:v>
                </c:pt>
                <c:pt idx="113">
                  <c:v>2009</c:v>
                </c:pt>
                <c:pt idx="114">
                  <c:v>2010</c:v>
                </c:pt>
                <c:pt idx="115">
                  <c:v>2011</c:v>
                </c:pt>
                <c:pt idx="116">
                  <c:v>2012</c:v>
                </c:pt>
                <c:pt idx="117">
                  <c:v>2013</c:v>
                </c:pt>
                <c:pt idx="118">
                  <c:v>2014</c:v>
                </c:pt>
                <c:pt idx="119">
                  <c:v>2015</c:v>
                </c:pt>
                <c:pt idx="120">
                  <c:v>2016</c:v>
                </c:pt>
                <c:pt idx="121">
                  <c:v>2017</c:v>
                </c:pt>
              </c:numCache>
            </c:numRef>
          </c:xVal>
          <c:yVal>
            <c:numRef>
              <c:f>'Number of Events'!$F$2:$F$123</c:f>
              <c:numCache>
                <c:formatCode>General</c:formatCode>
                <c:ptCount val="122"/>
                <c:pt idx="0">
                  <c:v>13</c:v>
                </c:pt>
                <c:pt idx="1">
                  <c:v>19</c:v>
                </c:pt>
                <c:pt idx="2">
                  <c:v>21</c:v>
                </c:pt>
                <c:pt idx="3">
                  <c:v>20</c:v>
                </c:pt>
                <c:pt idx="4">
                  <c:v>18</c:v>
                </c:pt>
                <c:pt idx="5">
                  <c:v>16</c:v>
                </c:pt>
                <c:pt idx="6">
                  <c:v>27</c:v>
                </c:pt>
                <c:pt idx="7">
                  <c:v>21</c:v>
                </c:pt>
                <c:pt idx="8">
                  <c:v>21</c:v>
                </c:pt>
                <c:pt idx="9">
                  <c:v>14</c:v>
                </c:pt>
                <c:pt idx="10">
                  <c:v>19</c:v>
                </c:pt>
                <c:pt idx="11">
                  <c:v>15</c:v>
                </c:pt>
                <c:pt idx="12">
                  <c:v>14</c:v>
                </c:pt>
                <c:pt idx="13">
                  <c:v>15</c:v>
                </c:pt>
                <c:pt idx="14">
                  <c:v>13</c:v>
                </c:pt>
                <c:pt idx="15">
                  <c:v>25</c:v>
                </c:pt>
                <c:pt idx="16">
                  <c:v>19</c:v>
                </c:pt>
                <c:pt idx="17">
                  <c:v>18</c:v>
                </c:pt>
                <c:pt idx="18">
                  <c:v>15</c:v>
                </c:pt>
                <c:pt idx="19">
                  <c:v>16</c:v>
                </c:pt>
                <c:pt idx="20">
                  <c:v>18</c:v>
                </c:pt>
                <c:pt idx="21">
                  <c:v>13</c:v>
                </c:pt>
                <c:pt idx="22">
                  <c:v>18</c:v>
                </c:pt>
                <c:pt idx="23">
                  <c:v>29</c:v>
                </c:pt>
                <c:pt idx="24">
                  <c:v>26</c:v>
                </c:pt>
                <c:pt idx="25">
                  <c:v>15</c:v>
                </c:pt>
                <c:pt idx="26">
                  <c:v>20</c:v>
                </c:pt>
                <c:pt idx="27">
                  <c:v>17</c:v>
                </c:pt>
                <c:pt idx="28">
                  <c:v>12</c:v>
                </c:pt>
                <c:pt idx="29">
                  <c:v>11</c:v>
                </c:pt>
                <c:pt idx="30">
                  <c:v>14</c:v>
                </c:pt>
                <c:pt idx="31">
                  <c:v>17</c:v>
                </c:pt>
                <c:pt idx="32">
                  <c:v>22</c:v>
                </c:pt>
                <c:pt idx="33">
                  <c:v>17</c:v>
                </c:pt>
                <c:pt idx="34">
                  <c:v>14</c:v>
                </c:pt>
                <c:pt idx="35">
                  <c:v>19</c:v>
                </c:pt>
                <c:pt idx="36">
                  <c:v>13</c:v>
                </c:pt>
                <c:pt idx="37">
                  <c:v>29</c:v>
                </c:pt>
                <c:pt idx="38">
                  <c:v>15</c:v>
                </c:pt>
                <c:pt idx="39">
                  <c:v>14</c:v>
                </c:pt>
                <c:pt idx="40">
                  <c:v>17</c:v>
                </c:pt>
                <c:pt idx="41">
                  <c:v>19</c:v>
                </c:pt>
                <c:pt idx="42">
                  <c:v>14</c:v>
                </c:pt>
                <c:pt idx="43">
                  <c:v>15</c:v>
                </c:pt>
                <c:pt idx="44">
                  <c:v>27</c:v>
                </c:pt>
                <c:pt idx="45">
                  <c:v>19</c:v>
                </c:pt>
                <c:pt idx="46">
                  <c:v>30</c:v>
                </c:pt>
                <c:pt idx="47">
                  <c:v>17</c:v>
                </c:pt>
                <c:pt idx="48">
                  <c:v>16</c:v>
                </c:pt>
                <c:pt idx="49">
                  <c:v>23</c:v>
                </c:pt>
                <c:pt idx="50">
                  <c:v>15</c:v>
                </c:pt>
                <c:pt idx="51">
                  <c:v>25</c:v>
                </c:pt>
                <c:pt idx="52">
                  <c:v>18</c:v>
                </c:pt>
                <c:pt idx="53">
                  <c:v>24</c:v>
                </c:pt>
                <c:pt idx="54">
                  <c:v>19</c:v>
                </c:pt>
                <c:pt idx="55">
                  <c:v>19</c:v>
                </c:pt>
                <c:pt idx="56">
                  <c:v>21</c:v>
                </c:pt>
                <c:pt idx="57">
                  <c:v>19</c:v>
                </c:pt>
                <c:pt idx="58">
                  <c:v>24</c:v>
                </c:pt>
                <c:pt idx="59">
                  <c:v>17</c:v>
                </c:pt>
                <c:pt idx="60">
                  <c:v>16</c:v>
                </c:pt>
                <c:pt idx="61">
                  <c:v>19</c:v>
                </c:pt>
                <c:pt idx="62">
                  <c:v>20</c:v>
                </c:pt>
                <c:pt idx="63">
                  <c:v>16</c:v>
                </c:pt>
                <c:pt idx="64">
                  <c:v>18</c:v>
                </c:pt>
                <c:pt idx="65">
                  <c:v>19</c:v>
                </c:pt>
                <c:pt idx="66">
                  <c:v>19</c:v>
                </c:pt>
                <c:pt idx="67">
                  <c:v>11</c:v>
                </c:pt>
                <c:pt idx="68">
                  <c:v>15</c:v>
                </c:pt>
                <c:pt idx="69">
                  <c:v>14</c:v>
                </c:pt>
                <c:pt idx="70">
                  <c:v>17</c:v>
                </c:pt>
                <c:pt idx="71">
                  <c:v>21</c:v>
                </c:pt>
                <c:pt idx="72">
                  <c:v>24</c:v>
                </c:pt>
                <c:pt idx="73">
                  <c:v>20</c:v>
                </c:pt>
                <c:pt idx="74">
                  <c:v>24</c:v>
                </c:pt>
                <c:pt idx="75">
                  <c:v>16</c:v>
                </c:pt>
                <c:pt idx="76">
                  <c:v>26</c:v>
                </c:pt>
                <c:pt idx="77">
                  <c:v>21</c:v>
                </c:pt>
                <c:pt idx="78">
                  <c:v>18</c:v>
                </c:pt>
                <c:pt idx="79">
                  <c:v>24</c:v>
                </c:pt>
                <c:pt idx="80">
                  <c:v>12</c:v>
                </c:pt>
                <c:pt idx="81">
                  <c:v>24</c:v>
                </c:pt>
                <c:pt idx="82">
                  <c:v>17</c:v>
                </c:pt>
                <c:pt idx="83">
                  <c:v>18</c:v>
                </c:pt>
                <c:pt idx="84">
                  <c:v>16</c:v>
                </c:pt>
                <c:pt idx="85">
                  <c:v>16</c:v>
                </c:pt>
                <c:pt idx="86">
                  <c:v>15</c:v>
                </c:pt>
                <c:pt idx="87">
                  <c:v>20</c:v>
                </c:pt>
                <c:pt idx="88">
                  <c:v>27</c:v>
                </c:pt>
                <c:pt idx="89">
                  <c:v>19</c:v>
                </c:pt>
                <c:pt idx="90">
                  <c:v>18</c:v>
                </c:pt>
                <c:pt idx="91">
                  <c:v>23</c:v>
                </c:pt>
                <c:pt idx="92">
                  <c:v>17</c:v>
                </c:pt>
                <c:pt idx="93">
                  <c:v>22</c:v>
                </c:pt>
                <c:pt idx="94">
                  <c:v>19</c:v>
                </c:pt>
                <c:pt idx="95">
                  <c:v>21</c:v>
                </c:pt>
                <c:pt idx="96">
                  <c:v>16</c:v>
                </c:pt>
                <c:pt idx="97">
                  <c:v>16</c:v>
                </c:pt>
                <c:pt idx="98">
                  <c:v>26</c:v>
                </c:pt>
                <c:pt idx="99">
                  <c:v>15</c:v>
                </c:pt>
                <c:pt idx="100">
                  <c:v>19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16</c:v>
                </c:pt>
                <c:pt idx="106">
                  <c:v>26</c:v>
                </c:pt>
                <c:pt idx="107">
                  <c:v>28</c:v>
                </c:pt>
                <c:pt idx="108">
                  <c:v>18</c:v>
                </c:pt>
                <c:pt idx="109">
                  <c:v>20</c:v>
                </c:pt>
                <c:pt idx="110">
                  <c:v>19</c:v>
                </c:pt>
                <c:pt idx="111">
                  <c:v>17</c:v>
                </c:pt>
                <c:pt idx="112">
                  <c:v>26</c:v>
                </c:pt>
                <c:pt idx="113">
                  <c:v>28</c:v>
                </c:pt>
                <c:pt idx="114">
                  <c:v>19</c:v>
                </c:pt>
                <c:pt idx="115">
                  <c:v>20</c:v>
                </c:pt>
                <c:pt idx="116">
                  <c:v>22</c:v>
                </c:pt>
                <c:pt idx="117">
                  <c:v>17</c:v>
                </c:pt>
                <c:pt idx="118">
                  <c:v>16</c:v>
                </c:pt>
                <c:pt idx="119">
                  <c:v>18</c:v>
                </c:pt>
                <c:pt idx="120">
                  <c:v>15</c:v>
                </c:pt>
                <c:pt idx="121">
                  <c:v>19</c:v>
                </c:pt>
              </c:numCache>
            </c:numRef>
          </c:yVal>
          <c:smooth val="0"/>
        </c:ser>
        <c:ser>
          <c:idx val="4"/>
          <c:order val="1"/>
          <c:tx>
            <c:v>1.01 - 2.00</c:v>
          </c:tx>
          <c:marker>
            <c:symbol val="none"/>
          </c:marker>
          <c:trendline>
            <c:spPr>
              <a:ln w="28575">
                <a:solidFill>
                  <a:schemeClr val="accent5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0.10412939317836606"/>
                  <c:y val="-4.321913692532201E-3"/>
                </c:manualLayout>
              </c:layout>
              <c:numFmt formatCode="General" sourceLinked="0"/>
            </c:trendlineLbl>
          </c:trendline>
          <c:xVal>
            <c:numRef>
              <c:f>'Number of Events'!$A$2:$A$123</c:f>
              <c:numCache>
                <c:formatCode>General</c:formatCode>
                <c:ptCount val="122"/>
                <c:pt idx="0">
                  <c:v>1896</c:v>
                </c:pt>
                <c:pt idx="1">
                  <c:v>1897</c:v>
                </c:pt>
                <c:pt idx="2">
                  <c:v>1898</c:v>
                </c:pt>
                <c:pt idx="3">
                  <c:v>1899</c:v>
                </c:pt>
                <c:pt idx="4">
                  <c:v>1900</c:v>
                </c:pt>
                <c:pt idx="5">
                  <c:v>1901</c:v>
                </c:pt>
                <c:pt idx="6">
                  <c:v>1902</c:v>
                </c:pt>
                <c:pt idx="7">
                  <c:v>1903</c:v>
                </c:pt>
                <c:pt idx="8">
                  <c:v>1904</c:v>
                </c:pt>
                <c:pt idx="9">
                  <c:v>1905</c:v>
                </c:pt>
                <c:pt idx="10">
                  <c:v>1906</c:v>
                </c:pt>
                <c:pt idx="11">
                  <c:v>1907</c:v>
                </c:pt>
                <c:pt idx="12">
                  <c:v>1908</c:v>
                </c:pt>
                <c:pt idx="13">
                  <c:v>1909</c:v>
                </c:pt>
                <c:pt idx="14">
                  <c:v>1910</c:v>
                </c:pt>
                <c:pt idx="15">
                  <c:v>1911</c:v>
                </c:pt>
                <c:pt idx="16">
                  <c:v>1912</c:v>
                </c:pt>
                <c:pt idx="17">
                  <c:v>1913</c:v>
                </c:pt>
                <c:pt idx="18">
                  <c:v>1914</c:v>
                </c:pt>
                <c:pt idx="19">
                  <c:v>1915</c:v>
                </c:pt>
                <c:pt idx="20">
                  <c:v>1916</c:v>
                </c:pt>
                <c:pt idx="21">
                  <c:v>1917</c:v>
                </c:pt>
                <c:pt idx="22">
                  <c:v>1918</c:v>
                </c:pt>
                <c:pt idx="23">
                  <c:v>1919</c:v>
                </c:pt>
                <c:pt idx="24">
                  <c:v>1920</c:v>
                </c:pt>
                <c:pt idx="25">
                  <c:v>1921</c:v>
                </c:pt>
                <c:pt idx="26">
                  <c:v>1922</c:v>
                </c:pt>
                <c:pt idx="27">
                  <c:v>1923</c:v>
                </c:pt>
                <c:pt idx="28">
                  <c:v>1924</c:v>
                </c:pt>
                <c:pt idx="29">
                  <c:v>1925</c:v>
                </c:pt>
                <c:pt idx="30">
                  <c:v>1926</c:v>
                </c:pt>
                <c:pt idx="31">
                  <c:v>1927</c:v>
                </c:pt>
                <c:pt idx="32">
                  <c:v>1928</c:v>
                </c:pt>
                <c:pt idx="33">
                  <c:v>1929</c:v>
                </c:pt>
                <c:pt idx="34">
                  <c:v>1930</c:v>
                </c:pt>
                <c:pt idx="35">
                  <c:v>1931</c:v>
                </c:pt>
                <c:pt idx="36">
                  <c:v>1932</c:v>
                </c:pt>
                <c:pt idx="37">
                  <c:v>1933</c:v>
                </c:pt>
                <c:pt idx="38">
                  <c:v>1934</c:v>
                </c:pt>
                <c:pt idx="39">
                  <c:v>1935</c:v>
                </c:pt>
                <c:pt idx="40">
                  <c:v>1936</c:v>
                </c:pt>
                <c:pt idx="41">
                  <c:v>1937</c:v>
                </c:pt>
                <c:pt idx="42">
                  <c:v>1938</c:v>
                </c:pt>
                <c:pt idx="43">
                  <c:v>1939</c:v>
                </c:pt>
                <c:pt idx="44">
                  <c:v>1940</c:v>
                </c:pt>
                <c:pt idx="45">
                  <c:v>1941</c:v>
                </c:pt>
                <c:pt idx="46">
                  <c:v>1942</c:v>
                </c:pt>
                <c:pt idx="47">
                  <c:v>1943</c:v>
                </c:pt>
                <c:pt idx="48">
                  <c:v>1944</c:v>
                </c:pt>
                <c:pt idx="49">
                  <c:v>1945</c:v>
                </c:pt>
                <c:pt idx="50">
                  <c:v>1946</c:v>
                </c:pt>
                <c:pt idx="51">
                  <c:v>1947</c:v>
                </c:pt>
                <c:pt idx="52">
                  <c:v>1948</c:v>
                </c:pt>
                <c:pt idx="53">
                  <c:v>1949</c:v>
                </c:pt>
                <c:pt idx="54">
                  <c:v>1950</c:v>
                </c:pt>
                <c:pt idx="55">
                  <c:v>1951</c:v>
                </c:pt>
                <c:pt idx="56">
                  <c:v>1952</c:v>
                </c:pt>
                <c:pt idx="57">
                  <c:v>1953</c:v>
                </c:pt>
                <c:pt idx="58">
                  <c:v>1954</c:v>
                </c:pt>
                <c:pt idx="59">
                  <c:v>1955</c:v>
                </c:pt>
                <c:pt idx="60">
                  <c:v>1956</c:v>
                </c:pt>
                <c:pt idx="61">
                  <c:v>1957</c:v>
                </c:pt>
                <c:pt idx="62">
                  <c:v>1958</c:v>
                </c:pt>
                <c:pt idx="63">
                  <c:v>1959</c:v>
                </c:pt>
                <c:pt idx="64">
                  <c:v>1960</c:v>
                </c:pt>
                <c:pt idx="65">
                  <c:v>1961</c:v>
                </c:pt>
                <c:pt idx="66">
                  <c:v>1962</c:v>
                </c:pt>
                <c:pt idx="67">
                  <c:v>1963</c:v>
                </c:pt>
                <c:pt idx="68">
                  <c:v>1964</c:v>
                </c:pt>
                <c:pt idx="69">
                  <c:v>1965</c:v>
                </c:pt>
                <c:pt idx="70">
                  <c:v>1966</c:v>
                </c:pt>
                <c:pt idx="71">
                  <c:v>1967</c:v>
                </c:pt>
                <c:pt idx="72">
                  <c:v>1968</c:v>
                </c:pt>
                <c:pt idx="73">
                  <c:v>1969</c:v>
                </c:pt>
                <c:pt idx="74">
                  <c:v>1970</c:v>
                </c:pt>
                <c:pt idx="75">
                  <c:v>1971</c:v>
                </c:pt>
                <c:pt idx="76">
                  <c:v>1972</c:v>
                </c:pt>
                <c:pt idx="77">
                  <c:v>1973</c:v>
                </c:pt>
                <c:pt idx="78">
                  <c:v>1974</c:v>
                </c:pt>
                <c:pt idx="79">
                  <c:v>1975</c:v>
                </c:pt>
                <c:pt idx="80">
                  <c:v>1976</c:v>
                </c:pt>
                <c:pt idx="81">
                  <c:v>1977</c:v>
                </c:pt>
                <c:pt idx="82">
                  <c:v>1978</c:v>
                </c:pt>
                <c:pt idx="83">
                  <c:v>1979</c:v>
                </c:pt>
                <c:pt idx="84">
                  <c:v>1980</c:v>
                </c:pt>
                <c:pt idx="85">
                  <c:v>1981</c:v>
                </c:pt>
                <c:pt idx="86">
                  <c:v>1982</c:v>
                </c:pt>
                <c:pt idx="87">
                  <c:v>1983</c:v>
                </c:pt>
                <c:pt idx="88">
                  <c:v>1984</c:v>
                </c:pt>
                <c:pt idx="89">
                  <c:v>1985</c:v>
                </c:pt>
                <c:pt idx="90">
                  <c:v>1986</c:v>
                </c:pt>
                <c:pt idx="91">
                  <c:v>1987</c:v>
                </c:pt>
                <c:pt idx="92">
                  <c:v>1988</c:v>
                </c:pt>
                <c:pt idx="93">
                  <c:v>1989</c:v>
                </c:pt>
                <c:pt idx="94">
                  <c:v>1990</c:v>
                </c:pt>
                <c:pt idx="95">
                  <c:v>1991</c:v>
                </c:pt>
                <c:pt idx="96">
                  <c:v>1992</c:v>
                </c:pt>
                <c:pt idx="97">
                  <c:v>1993</c:v>
                </c:pt>
                <c:pt idx="98">
                  <c:v>1994</c:v>
                </c:pt>
                <c:pt idx="99">
                  <c:v>1995</c:v>
                </c:pt>
                <c:pt idx="100">
                  <c:v>1996</c:v>
                </c:pt>
                <c:pt idx="101">
                  <c:v>1997</c:v>
                </c:pt>
                <c:pt idx="102">
                  <c:v>1998</c:v>
                </c:pt>
                <c:pt idx="103">
                  <c:v>1999</c:v>
                </c:pt>
                <c:pt idx="104">
                  <c:v>2000</c:v>
                </c:pt>
                <c:pt idx="105">
                  <c:v>2001</c:v>
                </c:pt>
                <c:pt idx="106">
                  <c:v>2002</c:v>
                </c:pt>
                <c:pt idx="107">
                  <c:v>2003</c:v>
                </c:pt>
                <c:pt idx="108">
                  <c:v>2004</c:v>
                </c:pt>
                <c:pt idx="109">
                  <c:v>2005</c:v>
                </c:pt>
                <c:pt idx="110">
                  <c:v>2006</c:v>
                </c:pt>
                <c:pt idx="111">
                  <c:v>2007</c:v>
                </c:pt>
                <c:pt idx="112">
                  <c:v>2008</c:v>
                </c:pt>
                <c:pt idx="113">
                  <c:v>2009</c:v>
                </c:pt>
                <c:pt idx="114">
                  <c:v>2010</c:v>
                </c:pt>
                <c:pt idx="115">
                  <c:v>2011</c:v>
                </c:pt>
                <c:pt idx="116">
                  <c:v>2012</c:v>
                </c:pt>
                <c:pt idx="117">
                  <c:v>2013</c:v>
                </c:pt>
                <c:pt idx="118">
                  <c:v>2014</c:v>
                </c:pt>
                <c:pt idx="119">
                  <c:v>2015</c:v>
                </c:pt>
                <c:pt idx="120">
                  <c:v>2016</c:v>
                </c:pt>
                <c:pt idx="121">
                  <c:v>2017</c:v>
                </c:pt>
              </c:numCache>
            </c:numRef>
          </c:xVal>
          <c:yVal>
            <c:numRef>
              <c:f>'Number of Events'!$P$2:$P$123</c:f>
              <c:numCache>
                <c:formatCode>General</c:formatCode>
                <c:ptCount val="122"/>
                <c:pt idx="0">
                  <c:v>8</c:v>
                </c:pt>
                <c:pt idx="1">
                  <c:v>14</c:v>
                </c:pt>
                <c:pt idx="2">
                  <c:v>11</c:v>
                </c:pt>
                <c:pt idx="3">
                  <c:v>11</c:v>
                </c:pt>
                <c:pt idx="4">
                  <c:v>9</c:v>
                </c:pt>
                <c:pt idx="5">
                  <c:v>11</c:v>
                </c:pt>
                <c:pt idx="6">
                  <c:v>12</c:v>
                </c:pt>
                <c:pt idx="7">
                  <c:v>8</c:v>
                </c:pt>
                <c:pt idx="8">
                  <c:v>9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7</c:v>
                </c:pt>
                <c:pt idx="13">
                  <c:v>5</c:v>
                </c:pt>
                <c:pt idx="14">
                  <c:v>8</c:v>
                </c:pt>
                <c:pt idx="15">
                  <c:v>9</c:v>
                </c:pt>
                <c:pt idx="16">
                  <c:v>11</c:v>
                </c:pt>
                <c:pt idx="17">
                  <c:v>10</c:v>
                </c:pt>
                <c:pt idx="18">
                  <c:v>8</c:v>
                </c:pt>
                <c:pt idx="19">
                  <c:v>12</c:v>
                </c:pt>
                <c:pt idx="20">
                  <c:v>9</c:v>
                </c:pt>
                <c:pt idx="21">
                  <c:v>10</c:v>
                </c:pt>
                <c:pt idx="22">
                  <c:v>6</c:v>
                </c:pt>
                <c:pt idx="23">
                  <c:v>9</c:v>
                </c:pt>
                <c:pt idx="24">
                  <c:v>12</c:v>
                </c:pt>
                <c:pt idx="25">
                  <c:v>7</c:v>
                </c:pt>
                <c:pt idx="26">
                  <c:v>7</c:v>
                </c:pt>
                <c:pt idx="27">
                  <c:v>3</c:v>
                </c:pt>
                <c:pt idx="28">
                  <c:v>11</c:v>
                </c:pt>
                <c:pt idx="29">
                  <c:v>11</c:v>
                </c:pt>
                <c:pt idx="30">
                  <c:v>9</c:v>
                </c:pt>
                <c:pt idx="31">
                  <c:v>11</c:v>
                </c:pt>
                <c:pt idx="32">
                  <c:v>12</c:v>
                </c:pt>
                <c:pt idx="33">
                  <c:v>10</c:v>
                </c:pt>
                <c:pt idx="34">
                  <c:v>5</c:v>
                </c:pt>
                <c:pt idx="35">
                  <c:v>7</c:v>
                </c:pt>
                <c:pt idx="36">
                  <c:v>9</c:v>
                </c:pt>
                <c:pt idx="37">
                  <c:v>9</c:v>
                </c:pt>
                <c:pt idx="38">
                  <c:v>8</c:v>
                </c:pt>
                <c:pt idx="39">
                  <c:v>6</c:v>
                </c:pt>
                <c:pt idx="40">
                  <c:v>11</c:v>
                </c:pt>
                <c:pt idx="41">
                  <c:v>11</c:v>
                </c:pt>
                <c:pt idx="42">
                  <c:v>9</c:v>
                </c:pt>
                <c:pt idx="43">
                  <c:v>10</c:v>
                </c:pt>
                <c:pt idx="44">
                  <c:v>8</c:v>
                </c:pt>
                <c:pt idx="45">
                  <c:v>9</c:v>
                </c:pt>
                <c:pt idx="46">
                  <c:v>11</c:v>
                </c:pt>
                <c:pt idx="47">
                  <c:v>12</c:v>
                </c:pt>
                <c:pt idx="48">
                  <c:v>10</c:v>
                </c:pt>
                <c:pt idx="49">
                  <c:v>8</c:v>
                </c:pt>
                <c:pt idx="50">
                  <c:v>6</c:v>
                </c:pt>
                <c:pt idx="51">
                  <c:v>7</c:v>
                </c:pt>
                <c:pt idx="52">
                  <c:v>11</c:v>
                </c:pt>
                <c:pt idx="53">
                  <c:v>5</c:v>
                </c:pt>
                <c:pt idx="54">
                  <c:v>5</c:v>
                </c:pt>
                <c:pt idx="55">
                  <c:v>14</c:v>
                </c:pt>
                <c:pt idx="56">
                  <c:v>13</c:v>
                </c:pt>
                <c:pt idx="57">
                  <c:v>11</c:v>
                </c:pt>
                <c:pt idx="58">
                  <c:v>2</c:v>
                </c:pt>
                <c:pt idx="59">
                  <c:v>5</c:v>
                </c:pt>
                <c:pt idx="60">
                  <c:v>11</c:v>
                </c:pt>
                <c:pt idx="61">
                  <c:v>5</c:v>
                </c:pt>
                <c:pt idx="62">
                  <c:v>14</c:v>
                </c:pt>
                <c:pt idx="63">
                  <c:v>9</c:v>
                </c:pt>
                <c:pt idx="64">
                  <c:v>9</c:v>
                </c:pt>
                <c:pt idx="65">
                  <c:v>11</c:v>
                </c:pt>
                <c:pt idx="66">
                  <c:v>12</c:v>
                </c:pt>
                <c:pt idx="67">
                  <c:v>2</c:v>
                </c:pt>
                <c:pt idx="68">
                  <c:v>8</c:v>
                </c:pt>
                <c:pt idx="69">
                  <c:v>4</c:v>
                </c:pt>
                <c:pt idx="70">
                  <c:v>4</c:v>
                </c:pt>
                <c:pt idx="71">
                  <c:v>9</c:v>
                </c:pt>
                <c:pt idx="72">
                  <c:v>6</c:v>
                </c:pt>
                <c:pt idx="73">
                  <c:v>9</c:v>
                </c:pt>
                <c:pt idx="74">
                  <c:v>8</c:v>
                </c:pt>
                <c:pt idx="75">
                  <c:v>11</c:v>
                </c:pt>
                <c:pt idx="76">
                  <c:v>12</c:v>
                </c:pt>
                <c:pt idx="77">
                  <c:v>14</c:v>
                </c:pt>
                <c:pt idx="78">
                  <c:v>9</c:v>
                </c:pt>
                <c:pt idx="79">
                  <c:v>16</c:v>
                </c:pt>
                <c:pt idx="80">
                  <c:v>6</c:v>
                </c:pt>
                <c:pt idx="81">
                  <c:v>9</c:v>
                </c:pt>
                <c:pt idx="82">
                  <c:v>13</c:v>
                </c:pt>
                <c:pt idx="83">
                  <c:v>13</c:v>
                </c:pt>
                <c:pt idx="84">
                  <c:v>9</c:v>
                </c:pt>
                <c:pt idx="85">
                  <c:v>9</c:v>
                </c:pt>
                <c:pt idx="86">
                  <c:v>12</c:v>
                </c:pt>
                <c:pt idx="87">
                  <c:v>22</c:v>
                </c:pt>
                <c:pt idx="88">
                  <c:v>13</c:v>
                </c:pt>
                <c:pt idx="89">
                  <c:v>12</c:v>
                </c:pt>
                <c:pt idx="90">
                  <c:v>10</c:v>
                </c:pt>
                <c:pt idx="91">
                  <c:v>13</c:v>
                </c:pt>
                <c:pt idx="92">
                  <c:v>12</c:v>
                </c:pt>
                <c:pt idx="93">
                  <c:v>10</c:v>
                </c:pt>
                <c:pt idx="94">
                  <c:v>13</c:v>
                </c:pt>
                <c:pt idx="95">
                  <c:v>9</c:v>
                </c:pt>
                <c:pt idx="96">
                  <c:v>6</c:v>
                </c:pt>
                <c:pt idx="97">
                  <c:v>14</c:v>
                </c:pt>
                <c:pt idx="98">
                  <c:v>9</c:v>
                </c:pt>
                <c:pt idx="99">
                  <c:v>10</c:v>
                </c:pt>
                <c:pt idx="100">
                  <c:v>18</c:v>
                </c:pt>
                <c:pt idx="101">
                  <c:v>9</c:v>
                </c:pt>
                <c:pt idx="102">
                  <c:v>9</c:v>
                </c:pt>
                <c:pt idx="103">
                  <c:v>7</c:v>
                </c:pt>
                <c:pt idx="104">
                  <c:v>9</c:v>
                </c:pt>
                <c:pt idx="105">
                  <c:v>11</c:v>
                </c:pt>
                <c:pt idx="106">
                  <c:v>12</c:v>
                </c:pt>
                <c:pt idx="107">
                  <c:v>14</c:v>
                </c:pt>
                <c:pt idx="108">
                  <c:v>9</c:v>
                </c:pt>
                <c:pt idx="109">
                  <c:v>12</c:v>
                </c:pt>
                <c:pt idx="110">
                  <c:v>12</c:v>
                </c:pt>
                <c:pt idx="111">
                  <c:v>13</c:v>
                </c:pt>
                <c:pt idx="112">
                  <c:v>9</c:v>
                </c:pt>
                <c:pt idx="113">
                  <c:v>12</c:v>
                </c:pt>
                <c:pt idx="114">
                  <c:v>12</c:v>
                </c:pt>
                <c:pt idx="115">
                  <c:v>9</c:v>
                </c:pt>
                <c:pt idx="116">
                  <c:v>6</c:v>
                </c:pt>
                <c:pt idx="117">
                  <c:v>9</c:v>
                </c:pt>
                <c:pt idx="118">
                  <c:v>8</c:v>
                </c:pt>
                <c:pt idx="119">
                  <c:v>10</c:v>
                </c:pt>
                <c:pt idx="120">
                  <c:v>6</c:v>
                </c:pt>
                <c:pt idx="121">
                  <c:v>11</c:v>
                </c:pt>
              </c:numCache>
            </c:numRef>
          </c:yVal>
          <c:smooth val="0"/>
        </c:ser>
        <c:ser>
          <c:idx val="5"/>
          <c:order val="2"/>
          <c:tx>
            <c:v>2.01+</c:v>
          </c:tx>
          <c:marker>
            <c:symbol val="none"/>
          </c:marker>
          <c:trendline>
            <c:spPr>
              <a:ln w="38100">
                <a:solidFill>
                  <a:schemeClr val="accent6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9.9225080798156437E-2"/>
                  <c:y val="4.7228834767747054E-3"/>
                </c:manualLayout>
              </c:layout>
              <c:numFmt formatCode="General" sourceLinked="0"/>
            </c:trendlineLbl>
          </c:trendline>
          <c:xVal>
            <c:numRef>
              <c:f>'Number of Events'!$A$2:$A$123</c:f>
              <c:numCache>
                <c:formatCode>General</c:formatCode>
                <c:ptCount val="122"/>
                <c:pt idx="0">
                  <c:v>1896</c:v>
                </c:pt>
                <c:pt idx="1">
                  <c:v>1897</c:v>
                </c:pt>
                <c:pt idx="2">
                  <c:v>1898</c:v>
                </c:pt>
                <c:pt idx="3">
                  <c:v>1899</c:v>
                </c:pt>
                <c:pt idx="4">
                  <c:v>1900</c:v>
                </c:pt>
                <c:pt idx="5">
                  <c:v>1901</c:v>
                </c:pt>
                <c:pt idx="6">
                  <c:v>1902</c:v>
                </c:pt>
                <c:pt idx="7">
                  <c:v>1903</c:v>
                </c:pt>
                <c:pt idx="8">
                  <c:v>1904</c:v>
                </c:pt>
                <c:pt idx="9">
                  <c:v>1905</c:v>
                </c:pt>
                <c:pt idx="10">
                  <c:v>1906</c:v>
                </c:pt>
                <c:pt idx="11">
                  <c:v>1907</c:v>
                </c:pt>
                <c:pt idx="12">
                  <c:v>1908</c:v>
                </c:pt>
                <c:pt idx="13">
                  <c:v>1909</c:v>
                </c:pt>
                <c:pt idx="14">
                  <c:v>1910</c:v>
                </c:pt>
                <c:pt idx="15">
                  <c:v>1911</c:v>
                </c:pt>
                <c:pt idx="16">
                  <c:v>1912</c:v>
                </c:pt>
                <c:pt idx="17">
                  <c:v>1913</c:v>
                </c:pt>
                <c:pt idx="18">
                  <c:v>1914</c:v>
                </c:pt>
                <c:pt idx="19">
                  <c:v>1915</c:v>
                </c:pt>
                <c:pt idx="20">
                  <c:v>1916</c:v>
                </c:pt>
                <c:pt idx="21">
                  <c:v>1917</c:v>
                </c:pt>
                <c:pt idx="22">
                  <c:v>1918</c:v>
                </c:pt>
                <c:pt idx="23">
                  <c:v>1919</c:v>
                </c:pt>
                <c:pt idx="24">
                  <c:v>1920</c:v>
                </c:pt>
                <c:pt idx="25">
                  <c:v>1921</c:v>
                </c:pt>
                <c:pt idx="26">
                  <c:v>1922</c:v>
                </c:pt>
                <c:pt idx="27">
                  <c:v>1923</c:v>
                </c:pt>
                <c:pt idx="28">
                  <c:v>1924</c:v>
                </c:pt>
                <c:pt idx="29">
                  <c:v>1925</c:v>
                </c:pt>
                <c:pt idx="30">
                  <c:v>1926</c:v>
                </c:pt>
                <c:pt idx="31">
                  <c:v>1927</c:v>
                </c:pt>
                <c:pt idx="32">
                  <c:v>1928</c:v>
                </c:pt>
                <c:pt idx="33">
                  <c:v>1929</c:v>
                </c:pt>
                <c:pt idx="34">
                  <c:v>1930</c:v>
                </c:pt>
                <c:pt idx="35">
                  <c:v>1931</c:v>
                </c:pt>
                <c:pt idx="36">
                  <c:v>1932</c:v>
                </c:pt>
                <c:pt idx="37">
                  <c:v>1933</c:v>
                </c:pt>
                <c:pt idx="38">
                  <c:v>1934</c:v>
                </c:pt>
                <c:pt idx="39">
                  <c:v>1935</c:v>
                </c:pt>
                <c:pt idx="40">
                  <c:v>1936</c:v>
                </c:pt>
                <c:pt idx="41">
                  <c:v>1937</c:v>
                </c:pt>
                <c:pt idx="42">
                  <c:v>1938</c:v>
                </c:pt>
                <c:pt idx="43">
                  <c:v>1939</c:v>
                </c:pt>
                <c:pt idx="44">
                  <c:v>1940</c:v>
                </c:pt>
                <c:pt idx="45">
                  <c:v>1941</c:v>
                </c:pt>
                <c:pt idx="46">
                  <c:v>1942</c:v>
                </c:pt>
                <c:pt idx="47">
                  <c:v>1943</c:v>
                </c:pt>
                <c:pt idx="48">
                  <c:v>1944</c:v>
                </c:pt>
                <c:pt idx="49">
                  <c:v>1945</c:v>
                </c:pt>
                <c:pt idx="50">
                  <c:v>1946</c:v>
                </c:pt>
                <c:pt idx="51">
                  <c:v>1947</c:v>
                </c:pt>
                <c:pt idx="52">
                  <c:v>1948</c:v>
                </c:pt>
                <c:pt idx="53">
                  <c:v>1949</c:v>
                </c:pt>
                <c:pt idx="54">
                  <c:v>1950</c:v>
                </c:pt>
                <c:pt idx="55">
                  <c:v>1951</c:v>
                </c:pt>
                <c:pt idx="56">
                  <c:v>1952</c:v>
                </c:pt>
                <c:pt idx="57">
                  <c:v>1953</c:v>
                </c:pt>
                <c:pt idx="58">
                  <c:v>1954</c:v>
                </c:pt>
                <c:pt idx="59">
                  <c:v>1955</c:v>
                </c:pt>
                <c:pt idx="60">
                  <c:v>1956</c:v>
                </c:pt>
                <c:pt idx="61">
                  <c:v>1957</c:v>
                </c:pt>
                <c:pt idx="62">
                  <c:v>1958</c:v>
                </c:pt>
                <c:pt idx="63">
                  <c:v>1959</c:v>
                </c:pt>
                <c:pt idx="64">
                  <c:v>1960</c:v>
                </c:pt>
                <c:pt idx="65">
                  <c:v>1961</c:v>
                </c:pt>
                <c:pt idx="66">
                  <c:v>1962</c:v>
                </c:pt>
                <c:pt idx="67">
                  <c:v>1963</c:v>
                </c:pt>
                <c:pt idx="68">
                  <c:v>1964</c:v>
                </c:pt>
                <c:pt idx="69">
                  <c:v>1965</c:v>
                </c:pt>
                <c:pt idx="70">
                  <c:v>1966</c:v>
                </c:pt>
                <c:pt idx="71">
                  <c:v>1967</c:v>
                </c:pt>
                <c:pt idx="72">
                  <c:v>1968</c:v>
                </c:pt>
                <c:pt idx="73">
                  <c:v>1969</c:v>
                </c:pt>
                <c:pt idx="74">
                  <c:v>1970</c:v>
                </c:pt>
                <c:pt idx="75">
                  <c:v>1971</c:v>
                </c:pt>
                <c:pt idx="76">
                  <c:v>1972</c:v>
                </c:pt>
                <c:pt idx="77">
                  <c:v>1973</c:v>
                </c:pt>
                <c:pt idx="78">
                  <c:v>1974</c:v>
                </c:pt>
                <c:pt idx="79">
                  <c:v>1975</c:v>
                </c:pt>
                <c:pt idx="80">
                  <c:v>1976</c:v>
                </c:pt>
                <c:pt idx="81">
                  <c:v>1977</c:v>
                </c:pt>
                <c:pt idx="82">
                  <c:v>1978</c:v>
                </c:pt>
                <c:pt idx="83">
                  <c:v>1979</c:v>
                </c:pt>
                <c:pt idx="84">
                  <c:v>1980</c:v>
                </c:pt>
                <c:pt idx="85">
                  <c:v>1981</c:v>
                </c:pt>
                <c:pt idx="86">
                  <c:v>1982</c:v>
                </c:pt>
                <c:pt idx="87">
                  <c:v>1983</c:v>
                </c:pt>
                <c:pt idx="88">
                  <c:v>1984</c:v>
                </c:pt>
                <c:pt idx="89">
                  <c:v>1985</c:v>
                </c:pt>
                <c:pt idx="90">
                  <c:v>1986</c:v>
                </c:pt>
                <c:pt idx="91">
                  <c:v>1987</c:v>
                </c:pt>
                <c:pt idx="92">
                  <c:v>1988</c:v>
                </c:pt>
                <c:pt idx="93">
                  <c:v>1989</c:v>
                </c:pt>
                <c:pt idx="94">
                  <c:v>1990</c:v>
                </c:pt>
                <c:pt idx="95">
                  <c:v>1991</c:v>
                </c:pt>
                <c:pt idx="96">
                  <c:v>1992</c:v>
                </c:pt>
                <c:pt idx="97">
                  <c:v>1993</c:v>
                </c:pt>
                <c:pt idx="98">
                  <c:v>1994</c:v>
                </c:pt>
                <c:pt idx="99">
                  <c:v>1995</c:v>
                </c:pt>
                <c:pt idx="100">
                  <c:v>1996</c:v>
                </c:pt>
                <c:pt idx="101">
                  <c:v>1997</c:v>
                </c:pt>
                <c:pt idx="102">
                  <c:v>1998</c:v>
                </c:pt>
                <c:pt idx="103">
                  <c:v>1999</c:v>
                </c:pt>
                <c:pt idx="104">
                  <c:v>2000</c:v>
                </c:pt>
                <c:pt idx="105">
                  <c:v>2001</c:v>
                </c:pt>
                <c:pt idx="106">
                  <c:v>2002</c:v>
                </c:pt>
                <c:pt idx="107">
                  <c:v>2003</c:v>
                </c:pt>
                <c:pt idx="108">
                  <c:v>2004</c:v>
                </c:pt>
                <c:pt idx="109">
                  <c:v>2005</c:v>
                </c:pt>
                <c:pt idx="110">
                  <c:v>2006</c:v>
                </c:pt>
                <c:pt idx="111">
                  <c:v>2007</c:v>
                </c:pt>
                <c:pt idx="112">
                  <c:v>2008</c:v>
                </c:pt>
                <c:pt idx="113">
                  <c:v>2009</c:v>
                </c:pt>
                <c:pt idx="114">
                  <c:v>2010</c:v>
                </c:pt>
                <c:pt idx="115">
                  <c:v>2011</c:v>
                </c:pt>
                <c:pt idx="116">
                  <c:v>2012</c:v>
                </c:pt>
                <c:pt idx="117">
                  <c:v>2013</c:v>
                </c:pt>
                <c:pt idx="118">
                  <c:v>2014</c:v>
                </c:pt>
                <c:pt idx="119">
                  <c:v>2015</c:v>
                </c:pt>
                <c:pt idx="120">
                  <c:v>2016</c:v>
                </c:pt>
                <c:pt idx="121">
                  <c:v>2017</c:v>
                </c:pt>
              </c:numCache>
            </c:numRef>
          </c:xVal>
          <c:yVal>
            <c:numRef>
              <c:f>'Number of Events'!$S$2:$S$123</c:f>
              <c:numCache>
                <c:formatCode>General</c:formatCode>
                <c:ptCount val="122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5</c:v>
                </c:pt>
                <c:pt idx="6">
                  <c:v>2</c:v>
                </c:pt>
                <c:pt idx="7">
                  <c:v>3</c:v>
                </c:pt>
                <c:pt idx="8">
                  <c:v>5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4</c:v>
                </c:pt>
                <c:pt idx="13">
                  <c:v>4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3</c:v>
                </c:pt>
                <c:pt idx="26">
                  <c:v>2</c:v>
                </c:pt>
                <c:pt idx="27">
                  <c:v>2</c:v>
                </c:pt>
                <c:pt idx="28">
                  <c:v>3</c:v>
                </c:pt>
                <c:pt idx="29">
                  <c:v>0</c:v>
                </c:pt>
                <c:pt idx="30">
                  <c:v>2</c:v>
                </c:pt>
                <c:pt idx="31">
                  <c:v>3</c:v>
                </c:pt>
                <c:pt idx="32">
                  <c:v>1</c:v>
                </c:pt>
                <c:pt idx="33">
                  <c:v>0</c:v>
                </c:pt>
                <c:pt idx="34">
                  <c:v>2</c:v>
                </c:pt>
                <c:pt idx="35">
                  <c:v>0</c:v>
                </c:pt>
                <c:pt idx="36">
                  <c:v>3</c:v>
                </c:pt>
                <c:pt idx="37">
                  <c:v>1</c:v>
                </c:pt>
                <c:pt idx="38">
                  <c:v>2</c:v>
                </c:pt>
                <c:pt idx="39">
                  <c:v>2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0</c:v>
                </c:pt>
                <c:pt idx="44">
                  <c:v>2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5</c:v>
                </c:pt>
                <c:pt idx="49">
                  <c:v>2</c:v>
                </c:pt>
                <c:pt idx="50">
                  <c:v>2</c:v>
                </c:pt>
                <c:pt idx="51">
                  <c:v>3</c:v>
                </c:pt>
                <c:pt idx="52">
                  <c:v>1</c:v>
                </c:pt>
                <c:pt idx="53">
                  <c:v>1</c:v>
                </c:pt>
                <c:pt idx="54">
                  <c:v>2</c:v>
                </c:pt>
                <c:pt idx="55">
                  <c:v>1</c:v>
                </c:pt>
                <c:pt idx="56">
                  <c:v>2</c:v>
                </c:pt>
                <c:pt idx="57">
                  <c:v>1</c:v>
                </c:pt>
                <c:pt idx="58">
                  <c:v>4</c:v>
                </c:pt>
                <c:pt idx="59">
                  <c:v>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2</c:v>
                </c:pt>
                <c:pt idx="64">
                  <c:v>4</c:v>
                </c:pt>
                <c:pt idx="65">
                  <c:v>1</c:v>
                </c:pt>
                <c:pt idx="66">
                  <c:v>0</c:v>
                </c:pt>
                <c:pt idx="67">
                  <c:v>3</c:v>
                </c:pt>
                <c:pt idx="68">
                  <c:v>1</c:v>
                </c:pt>
                <c:pt idx="69">
                  <c:v>0</c:v>
                </c:pt>
                <c:pt idx="70">
                  <c:v>6</c:v>
                </c:pt>
                <c:pt idx="71">
                  <c:v>2</c:v>
                </c:pt>
                <c:pt idx="72">
                  <c:v>3</c:v>
                </c:pt>
                <c:pt idx="73">
                  <c:v>1</c:v>
                </c:pt>
                <c:pt idx="74">
                  <c:v>0</c:v>
                </c:pt>
                <c:pt idx="75">
                  <c:v>3</c:v>
                </c:pt>
                <c:pt idx="76">
                  <c:v>3</c:v>
                </c:pt>
                <c:pt idx="77">
                  <c:v>4</c:v>
                </c:pt>
                <c:pt idx="78">
                  <c:v>2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1</c:v>
                </c:pt>
                <c:pt idx="83">
                  <c:v>5</c:v>
                </c:pt>
                <c:pt idx="84">
                  <c:v>1</c:v>
                </c:pt>
                <c:pt idx="85">
                  <c:v>2</c:v>
                </c:pt>
                <c:pt idx="86">
                  <c:v>1</c:v>
                </c:pt>
                <c:pt idx="87">
                  <c:v>3</c:v>
                </c:pt>
                <c:pt idx="88">
                  <c:v>1</c:v>
                </c:pt>
                <c:pt idx="89">
                  <c:v>2</c:v>
                </c:pt>
                <c:pt idx="90">
                  <c:v>1</c:v>
                </c:pt>
                <c:pt idx="91">
                  <c:v>1</c:v>
                </c:pt>
                <c:pt idx="92">
                  <c:v>3</c:v>
                </c:pt>
                <c:pt idx="93">
                  <c:v>4</c:v>
                </c:pt>
                <c:pt idx="94">
                  <c:v>2</c:v>
                </c:pt>
                <c:pt idx="95">
                  <c:v>1</c:v>
                </c:pt>
                <c:pt idx="96">
                  <c:v>4</c:v>
                </c:pt>
                <c:pt idx="97">
                  <c:v>2</c:v>
                </c:pt>
                <c:pt idx="98">
                  <c:v>2</c:v>
                </c:pt>
                <c:pt idx="99">
                  <c:v>0</c:v>
                </c:pt>
                <c:pt idx="100">
                  <c:v>3</c:v>
                </c:pt>
                <c:pt idx="101">
                  <c:v>1</c:v>
                </c:pt>
                <c:pt idx="102">
                  <c:v>3</c:v>
                </c:pt>
                <c:pt idx="103">
                  <c:v>2</c:v>
                </c:pt>
                <c:pt idx="104">
                  <c:v>2</c:v>
                </c:pt>
                <c:pt idx="105">
                  <c:v>1</c:v>
                </c:pt>
                <c:pt idx="106">
                  <c:v>1</c:v>
                </c:pt>
                <c:pt idx="107">
                  <c:v>2</c:v>
                </c:pt>
                <c:pt idx="108">
                  <c:v>2</c:v>
                </c:pt>
                <c:pt idx="109">
                  <c:v>4</c:v>
                </c:pt>
                <c:pt idx="110">
                  <c:v>3</c:v>
                </c:pt>
                <c:pt idx="111">
                  <c:v>2</c:v>
                </c:pt>
                <c:pt idx="112">
                  <c:v>3</c:v>
                </c:pt>
                <c:pt idx="113">
                  <c:v>0</c:v>
                </c:pt>
                <c:pt idx="114">
                  <c:v>1</c:v>
                </c:pt>
                <c:pt idx="115">
                  <c:v>9</c:v>
                </c:pt>
                <c:pt idx="116">
                  <c:v>1</c:v>
                </c:pt>
                <c:pt idx="117">
                  <c:v>2</c:v>
                </c:pt>
                <c:pt idx="118">
                  <c:v>4</c:v>
                </c:pt>
                <c:pt idx="119">
                  <c:v>0</c:v>
                </c:pt>
                <c:pt idx="120">
                  <c:v>1</c:v>
                </c:pt>
                <c:pt idx="121">
                  <c:v>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647488"/>
        <c:axId val="145657856"/>
      </c:scatterChart>
      <c:valAx>
        <c:axId val="145647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5657856"/>
        <c:crosses val="autoZero"/>
        <c:crossBetween val="midCat"/>
      </c:valAx>
      <c:valAx>
        <c:axId val="145657856"/>
        <c:scaling>
          <c:orientation val="minMax"/>
        </c:scaling>
        <c:delete val="0"/>
        <c:axPos val="l"/>
        <c:majorGridlines/>
        <c:minorGridlines>
          <c:spPr>
            <a:ln>
              <a:noFill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Events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56474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solidFill>
      <a:schemeClr val="tx2">
        <a:lumMod val="20000"/>
        <a:lumOff val="80000"/>
      </a:schemeClr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526677</xdr:colOff>
      <xdr:row>127</xdr:row>
      <xdr:rowOff>179294</xdr:rowOff>
    </xdr:from>
    <xdr:to>
      <xdr:col>35</xdr:col>
      <xdr:colOff>190500</xdr:colOff>
      <xdr:row>159</xdr:row>
      <xdr:rowOff>11206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78442</xdr:colOff>
      <xdr:row>128</xdr:row>
      <xdr:rowOff>1</xdr:rowOff>
    </xdr:from>
    <xdr:to>
      <xdr:col>22</xdr:col>
      <xdr:colOff>425824</xdr:colOff>
      <xdr:row>159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56030</xdr:colOff>
      <xdr:row>161</xdr:row>
      <xdr:rowOff>11206</xdr:rowOff>
    </xdr:from>
    <xdr:to>
      <xdr:col>29</xdr:col>
      <xdr:colOff>593912</xdr:colOff>
      <xdr:row>192</xdr:row>
      <xdr:rowOff>33618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26</xdr:row>
      <xdr:rowOff>4482</xdr:rowOff>
    </xdr:from>
    <xdr:to>
      <xdr:col>24</xdr:col>
      <xdr:colOff>235003</xdr:colOff>
      <xdr:row>64</xdr:row>
      <xdr:rowOff>104592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22412</xdr:colOff>
      <xdr:row>1</xdr:row>
      <xdr:rowOff>0</xdr:rowOff>
    </xdr:from>
    <xdr:to>
      <xdr:col>24</xdr:col>
      <xdr:colOff>194982</xdr:colOff>
      <xdr:row>24</xdr:row>
      <xdr:rowOff>150160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78441</xdr:colOff>
      <xdr:row>105</xdr:row>
      <xdr:rowOff>0</xdr:rowOff>
    </xdr:from>
    <xdr:to>
      <xdr:col>24</xdr:col>
      <xdr:colOff>251011</xdr:colOff>
      <xdr:row>137</xdr:row>
      <xdr:rowOff>56029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585107</xdr:colOff>
      <xdr:row>174</xdr:row>
      <xdr:rowOff>176873</xdr:rowOff>
    </xdr:from>
    <xdr:to>
      <xdr:col>24</xdr:col>
      <xdr:colOff>190180</xdr:colOff>
      <xdr:row>207</xdr:row>
      <xdr:rowOff>64814</xdr:rowOff>
    </xdr:to>
    <xdr:graphicFrame macro="">
      <xdr:nvGraphicFramePr>
        <xdr:cNvPr id="9" name="Chart 8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209</xdr:row>
      <xdr:rowOff>88828</xdr:rowOff>
    </xdr:from>
    <xdr:to>
      <xdr:col>24</xdr:col>
      <xdr:colOff>217394</xdr:colOff>
      <xdr:row>241</xdr:row>
      <xdr:rowOff>167269</xdr:rowOff>
    </xdr:to>
    <xdr:graphicFrame macro="">
      <xdr:nvGraphicFramePr>
        <xdr:cNvPr id="10" name="Chart 9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139</xdr:row>
      <xdr:rowOff>152400</xdr:rowOff>
    </xdr:from>
    <xdr:to>
      <xdr:col>24</xdr:col>
      <xdr:colOff>172570</xdr:colOff>
      <xdr:row>172</xdr:row>
      <xdr:rowOff>17929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68</xdr:row>
      <xdr:rowOff>0</xdr:rowOff>
    </xdr:from>
    <xdr:to>
      <xdr:col>24</xdr:col>
      <xdr:colOff>235003</xdr:colOff>
      <xdr:row>102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6"/>
  <sheetViews>
    <sheetView zoomScale="85" zoomScaleNormal="85" workbookViewId="0">
      <pane ySplit="1" topLeftCell="A95" activePane="bottomLeft" state="frozen"/>
      <selection pane="bottomLeft" activeCell="F132" sqref="F132"/>
    </sheetView>
  </sheetViews>
  <sheetFormatPr defaultRowHeight="15" x14ac:dyDescent="0.25"/>
  <cols>
    <col min="1" max="1" width="5.7109375" customWidth="1"/>
    <col min="2" max="15" width="6.7109375" customWidth="1"/>
    <col min="17" max="20" width="9.140625" style="10"/>
    <col min="22" max="22" width="46.85546875" customWidth="1"/>
    <col min="23" max="24" width="14.85546875" bestFit="1" customWidth="1"/>
  </cols>
  <sheetData>
    <row r="1" spans="1:29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29" x14ac:dyDescent="0.25">
      <c r="A2">
        <v>1896</v>
      </c>
      <c r="B2">
        <v>284</v>
      </c>
      <c r="C2">
        <v>23</v>
      </c>
      <c r="D2">
        <v>22</v>
      </c>
      <c r="E2">
        <v>10</v>
      </c>
      <c r="F2">
        <v>13</v>
      </c>
      <c r="G2">
        <v>6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f>SUM(G2:H2)</f>
        <v>8</v>
      </c>
      <c r="Q2" s="10">
        <f>SUM(I2:K2)</f>
        <v>0</v>
      </c>
      <c r="R2" s="10">
        <f>SUM(L2:O2)</f>
        <v>0</v>
      </c>
      <c r="S2" s="10">
        <f>SUM(Q2:R2)</f>
        <v>0</v>
      </c>
      <c r="V2" s="12" t="s">
        <v>28</v>
      </c>
      <c r="W2" s="12"/>
      <c r="X2" s="12"/>
      <c r="Y2" s="12"/>
      <c r="Z2" s="12"/>
      <c r="AA2" s="12"/>
      <c r="AB2" s="12"/>
      <c r="AC2" s="12"/>
    </row>
    <row r="3" spans="1:29" x14ac:dyDescent="0.25">
      <c r="A3">
        <v>1897</v>
      </c>
      <c r="B3">
        <v>258</v>
      </c>
      <c r="C3">
        <v>31</v>
      </c>
      <c r="D3">
        <v>25</v>
      </c>
      <c r="E3">
        <v>17</v>
      </c>
      <c r="F3">
        <v>19</v>
      </c>
      <c r="G3">
        <v>7</v>
      </c>
      <c r="H3">
        <v>7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 s="10">
        <f t="shared" ref="P3:P66" si="0">SUM(G3:H3)</f>
        <v>14</v>
      </c>
      <c r="Q3" s="10">
        <f t="shared" ref="Q3:Q66" si="1">SUM(I3:K3)</f>
        <v>1</v>
      </c>
      <c r="R3" s="10">
        <f t="shared" ref="R3:R66" si="2">SUM(L3:O3)</f>
        <v>0</v>
      </c>
      <c r="S3" s="10">
        <f t="shared" ref="S3:S66" si="3">SUM(Q3:R3)</f>
        <v>1</v>
      </c>
      <c r="V3" t="s">
        <v>14</v>
      </c>
    </row>
    <row r="4" spans="1:29" ht="15.75" thickBot="1" x14ac:dyDescent="0.3">
      <c r="A4">
        <v>1898</v>
      </c>
      <c r="B4">
        <v>240</v>
      </c>
      <c r="C4">
        <v>32</v>
      </c>
      <c r="D4">
        <v>29</v>
      </c>
      <c r="E4">
        <v>29</v>
      </c>
      <c r="F4">
        <v>21</v>
      </c>
      <c r="G4">
        <v>9</v>
      </c>
      <c r="H4">
        <v>2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0">
        <f t="shared" si="0"/>
        <v>11</v>
      </c>
      <c r="Q4" s="10">
        <f t="shared" si="1"/>
        <v>3</v>
      </c>
      <c r="R4" s="10">
        <f t="shared" si="2"/>
        <v>0</v>
      </c>
      <c r="S4" s="10">
        <f t="shared" si="3"/>
        <v>3</v>
      </c>
    </row>
    <row r="5" spans="1:29" x14ac:dyDescent="0.25">
      <c r="A5">
        <v>1899</v>
      </c>
      <c r="B5">
        <v>254</v>
      </c>
      <c r="C5">
        <v>28</v>
      </c>
      <c r="D5">
        <v>21</v>
      </c>
      <c r="E5">
        <v>29</v>
      </c>
      <c r="F5">
        <v>20</v>
      </c>
      <c r="G5">
        <v>7</v>
      </c>
      <c r="H5">
        <v>4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10">
        <f t="shared" si="0"/>
        <v>11</v>
      </c>
      <c r="Q5" s="10">
        <f t="shared" si="1"/>
        <v>2</v>
      </c>
      <c r="R5" s="10">
        <f t="shared" si="2"/>
        <v>0</v>
      </c>
      <c r="S5" s="10">
        <f t="shared" si="3"/>
        <v>2</v>
      </c>
      <c r="V5" s="4"/>
      <c r="W5" s="4" t="s">
        <v>1</v>
      </c>
      <c r="X5" s="4" t="s">
        <v>2</v>
      </c>
    </row>
    <row r="6" spans="1:29" x14ac:dyDescent="0.25">
      <c r="A6">
        <v>1900</v>
      </c>
      <c r="B6">
        <v>270</v>
      </c>
      <c r="C6">
        <v>31</v>
      </c>
      <c r="D6">
        <v>20</v>
      </c>
      <c r="E6">
        <v>15</v>
      </c>
      <c r="F6">
        <v>18</v>
      </c>
      <c r="G6">
        <v>6</v>
      </c>
      <c r="H6">
        <v>3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 s="10">
        <f t="shared" si="0"/>
        <v>9</v>
      </c>
      <c r="Q6" s="10">
        <f t="shared" si="1"/>
        <v>2</v>
      </c>
      <c r="R6" s="10">
        <f t="shared" si="2"/>
        <v>0</v>
      </c>
      <c r="S6" s="10">
        <f t="shared" si="3"/>
        <v>2</v>
      </c>
      <c r="V6" s="2" t="s">
        <v>15</v>
      </c>
      <c r="W6" s="2">
        <v>29.327868852459016</v>
      </c>
      <c r="X6" s="2">
        <v>23.516393442622952</v>
      </c>
    </row>
    <row r="7" spans="1:29" x14ac:dyDescent="0.25">
      <c r="A7">
        <v>1901</v>
      </c>
      <c r="B7">
        <v>254</v>
      </c>
      <c r="C7">
        <v>31</v>
      </c>
      <c r="D7">
        <v>31</v>
      </c>
      <c r="E7">
        <v>17</v>
      </c>
      <c r="F7">
        <v>16</v>
      </c>
      <c r="G7">
        <v>8</v>
      </c>
      <c r="H7">
        <v>3</v>
      </c>
      <c r="I7">
        <v>3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 s="10">
        <f t="shared" si="0"/>
        <v>11</v>
      </c>
      <c r="Q7" s="10">
        <f t="shared" si="1"/>
        <v>5</v>
      </c>
      <c r="R7" s="10">
        <f t="shared" si="2"/>
        <v>0</v>
      </c>
      <c r="S7" s="10">
        <f t="shared" si="3"/>
        <v>5</v>
      </c>
      <c r="V7" s="2" t="s">
        <v>16</v>
      </c>
      <c r="W7" s="2">
        <v>28.833762362823425</v>
      </c>
      <c r="X7" s="2">
        <v>24.136092670369855</v>
      </c>
    </row>
    <row r="8" spans="1:29" x14ac:dyDescent="0.25">
      <c r="A8">
        <v>1902</v>
      </c>
      <c r="B8">
        <v>243</v>
      </c>
      <c r="C8">
        <v>38</v>
      </c>
      <c r="D8">
        <v>25</v>
      </c>
      <c r="E8">
        <v>18</v>
      </c>
      <c r="F8">
        <v>27</v>
      </c>
      <c r="G8">
        <v>9</v>
      </c>
      <c r="H8">
        <v>3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0">
        <f t="shared" si="0"/>
        <v>12</v>
      </c>
      <c r="Q8" s="10">
        <f t="shared" si="1"/>
        <v>2</v>
      </c>
      <c r="R8" s="10">
        <f t="shared" si="2"/>
        <v>0</v>
      </c>
      <c r="S8" s="10">
        <f t="shared" si="3"/>
        <v>2</v>
      </c>
      <c r="V8" s="2" t="s">
        <v>17</v>
      </c>
      <c r="W8" s="2">
        <v>122</v>
      </c>
      <c r="X8" s="2">
        <v>122</v>
      </c>
    </row>
    <row r="9" spans="1:29" x14ac:dyDescent="0.25">
      <c r="A9">
        <v>1903</v>
      </c>
      <c r="B9">
        <v>252</v>
      </c>
      <c r="C9">
        <v>30</v>
      </c>
      <c r="D9">
        <v>29</v>
      </c>
      <c r="E9">
        <v>22</v>
      </c>
      <c r="F9">
        <v>21</v>
      </c>
      <c r="G9">
        <v>5</v>
      </c>
      <c r="H9">
        <v>3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 s="10">
        <f t="shared" si="0"/>
        <v>8</v>
      </c>
      <c r="Q9" s="10">
        <f t="shared" si="1"/>
        <v>2</v>
      </c>
      <c r="R9" s="10">
        <f t="shared" si="2"/>
        <v>1</v>
      </c>
      <c r="S9" s="10">
        <f t="shared" si="3"/>
        <v>3</v>
      </c>
      <c r="V9" s="2" t="s">
        <v>18</v>
      </c>
      <c r="W9" s="2">
        <v>0</v>
      </c>
      <c r="X9" s="2"/>
    </row>
    <row r="10" spans="1:29" x14ac:dyDescent="0.25">
      <c r="A10">
        <v>1904</v>
      </c>
      <c r="B10">
        <v>249</v>
      </c>
      <c r="C10">
        <v>38</v>
      </c>
      <c r="D10">
        <v>30</v>
      </c>
      <c r="E10">
        <v>14</v>
      </c>
      <c r="F10">
        <v>21</v>
      </c>
      <c r="G10">
        <v>7</v>
      </c>
      <c r="H10">
        <v>2</v>
      </c>
      <c r="I10">
        <v>0</v>
      </c>
      <c r="J10">
        <v>3</v>
      </c>
      <c r="K10">
        <v>2</v>
      </c>
      <c r="L10">
        <v>0</v>
      </c>
      <c r="M10">
        <v>0</v>
      </c>
      <c r="N10">
        <v>0</v>
      </c>
      <c r="O10">
        <v>0</v>
      </c>
      <c r="P10" s="10">
        <f t="shared" si="0"/>
        <v>9</v>
      </c>
      <c r="Q10" s="10">
        <f t="shared" si="1"/>
        <v>5</v>
      </c>
      <c r="R10" s="10">
        <f t="shared" si="2"/>
        <v>0</v>
      </c>
      <c r="S10" s="10">
        <f t="shared" si="3"/>
        <v>5</v>
      </c>
      <c r="V10" s="2" t="s">
        <v>19</v>
      </c>
      <c r="W10" s="2">
        <v>240</v>
      </c>
      <c r="X10" s="2"/>
    </row>
    <row r="11" spans="1:29" x14ac:dyDescent="0.25">
      <c r="A11">
        <v>1905</v>
      </c>
      <c r="B11">
        <v>264</v>
      </c>
      <c r="C11">
        <v>30</v>
      </c>
      <c r="D11">
        <v>22</v>
      </c>
      <c r="E11">
        <v>24</v>
      </c>
      <c r="F11">
        <v>14</v>
      </c>
      <c r="G11">
        <v>8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10">
        <f t="shared" si="0"/>
        <v>11</v>
      </c>
      <c r="Q11" s="10">
        <f t="shared" si="1"/>
        <v>0</v>
      </c>
      <c r="R11" s="10">
        <f t="shared" si="2"/>
        <v>0</v>
      </c>
      <c r="S11" s="10">
        <f t="shared" si="3"/>
        <v>0</v>
      </c>
      <c r="V11" s="2" t="s">
        <v>20</v>
      </c>
      <c r="W11" s="2">
        <v>8.8196617132389896</v>
      </c>
      <c r="X11" s="2"/>
    </row>
    <row r="12" spans="1:29" x14ac:dyDescent="0.25">
      <c r="A12">
        <v>1906</v>
      </c>
      <c r="B12">
        <v>256</v>
      </c>
      <c r="C12">
        <v>27</v>
      </c>
      <c r="D12">
        <v>32</v>
      </c>
      <c r="E12">
        <v>20</v>
      </c>
      <c r="F12">
        <v>19</v>
      </c>
      <c r="G12">
        <v>8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10">
        <f t="shared" si="0"/>
        <v>11</v>
      </c>
      <c r="Q12" s="10">
        <f t="shared" si="1"/>
        <v>0</v>
      </c>
      <c r="R12" s="10">
        <f t="shared" si="2"/>
        <v>0</v>
      </c>
      <c r="S12" s="10">
        <f t="shared" si="3"/>
        <v>0</v>
      </c>
      <c r="V12" s="2" t="s">
        <v>21</v>
      </c>
      <c r="W12" s="2">
        <v>1.2014407954872524E-16</v>
      </c>
      <c r="X12" s="2"/>
    </row>
    <row r="13" spans="1:29" x14ac:dyDescent="0.25">
      <c r="A13">
        <v>1907</v>
      </c>
      <c r="B13">
        <v>257</v>
      </c>
      <c r="C13">
        <v>21</v>
      </c>
      <c r="D13">
        <v>34</v>
      </c>
      <c r="E13">
        <v>25</v>
      </c>
      <c r="F13">
        <v>15</v>
      </c>
      <c r="G13">
        <v>9</v>
      </c>
      <c r="H13">
        <v>2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 s="10">
        <f t="shared" si="0"/>
        <v>11</v>
      </c>
      <c r="Q13" s="10">
        <f t="shared" si="1"/>
        <v>1</v>
      </c>
      <c r="R13" s="10">
        <f t="shared" si="2"/>
        <v>1</v>
      </c>
      <c r="S13" s="10">
        <f t="shared" si="3"/>
        <v>2</v>
      </c>
      <c r="V13" s="2" t="s">
        <v>22</v>
      </c>
      <c r="W13" s="2">
        <v>1.6512273926074998</v>
      </c>
      <c r="X13" s="2"/>
    </row>
    <row r="14" spans="1:29" x14ac:dyDescent="0.25">
      <c r="A14">
        <v>1908</v>
      </c>
      <c r="B14">
        <v>271</v>
      </c>
      <c r="C14">
        <v>25</v>
      </c>
      <c r="D14">
        <v>27</v>
      </c>
      <c r="E14">
        <v>18</v>
      </c>
      <c r="F14">
        <v>14</v>
      </c>
      <c r="G14">
        <v>7</v>
      </c>
      <c r="H14">
        <v>0</v>
      </c>
      <c r="I14">
        <v>2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 s="10">
        <f t="shared" si="0"/>
        <v>7</v>
      </c>
      <c r="Q14" s="10">
        <f t="shared" si="1"/>
        <v>4</v>
      </c>
      <c r="R14" s="10">
        <f t="shared" si="2"/>
        <v>0</v>
      </c>
      <c r="S14" s="10">
        <f t="shared" si="3"/>
        <v>4</v>
      </c>
      <c r="V14" s="2" t="s">
        <v>23</v>
      </c>
      <c r="W14" s="5">
        <v>2.4028815909745047E-16</v>
      </c>
      <c r="X14" s="2"/>
    </row>
    <row r="15" spans="1:29" ht="15.75" thickBot="1" x14ac:dyDescent="0.3">
      <c r="A15">
        <v>1909</v>
      </c>
      <c r="B15">
        <v>250</v>
      </c>
      <c r="C15">
        <v>35</v>
      </c>
      <c r="D15">
        <v>33</v>
      </c>
      <c r="E15">
        <v>23</v>
      </c>
      <c r="F15">
        <v>15</v>
      </c>
      <c r="G15">
        <v>2</v>
      </c>
      <c r="H15">
        <v>3</v>
      </c>
      <c r="I15">
        <v>2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 s="10">
        <f t="shared" si="0"/>
        <v>5</v>
      </c>
      <c r="Q15" s="10">
        <f t="shared" si="1"/>
        <v>3</v>
      </c>
      <c r="R15" s="10">
        <f t="shared" si="2"/>
        <v>1</v>
      </c>
      <c r="S15" s="10">
        <f t="shared" si="3"/>
        <v>4</v>
      </c>
      <c r="V15" s="3" t="s">
        <v>24</v>
      </c>
      <c r="W15" s="3">
        <v>1.9698976350766919</v>
      </c>
      <c r="X15" s="3"/>
    </row>
    <row r="16" spans="1:29" x14ac:dyDescent="0.25">
      <c r="A16">
        <v>1910</v>
      </c>
      <c r="B16">
        <v>257</v>
      </c>
      <c r="C16">
        <v>44</v>
      </c>
      <c r="D16">
        <v>22</v>
      </c>
      <c r="E16">
        <v>18</v>
      </c>
      <c r="F16">
        <v>13</v>
      </c>
      <c r="G16">
        <v>7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 s="10">
        <f t="shared" si="0"/>
        <v>8</v>
      </c>
      <c r="Q16" s="10">
        <f t="shared" si="1"/>
        <v>3</v>
      </c>
      <c r="R16" s="10">
        <f t="shared" si="2"/>
        <v>0</v>
      </c>
      <c r="S16" s="10">
        <f t="shared" si="3"/>
        <v>3</v>
      </c>
    </row>
    <row r="17" spans="1:24" x14ac:dyDescent="0.25">
      <c r="A17">
        <v>1911</v>
      </c>
      <c r="B17">
        <v>251</v>
      </c>
      <c r="C17">
        <v>27</v>
      </c>
      <c r="D17">
        <v>24</v>
      </c>
      <c r="E17">
        <v>26</v>
      </c>
      <c r="F17">
        <v>25</v>
      </c>
      <c r="G17">
        <v>6</v>
      </c>
      <c r="H17">
        <v>3</v>
      </c>
      <c r="I17">
        <v>2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 s="10">
        <f t="shared" si="0"/>
        <v>9</v>
      </c>
      <c r="Q17" s="10">
        <f t="shared" si="1"/>
        <v>2</v>
      </c>
      <c r="R17" s="10">
        <f t="shared" si="2"/>
        <v>1</v>
      </c>
      <c r="S17" s="10">
        <f t="shared" si="3"/>
        <v>3</v>
      </c>
      <c r="V17" t="s">
        <v>25</v>
      </c>
    </row>
    <row r="18" spans="1:24" x14ac:dyDescent="0.25">
      <c r="A18">
        <v>1912</v>
      </c>
      <c r="B18">
        <v>274</v>
      </c>
      <c r="C18">
        <v>22</v>
      </c>
      <c r="D18">
        <v>12</v>
      </c>
      <c r="E18">
        <v>26</v>
      </c>
      <c r="F18">
        <v>19</v>
      </c>
      <c r="G18">
        <v>4</v>
      </c>
      <c r="H18">
        <v>7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10">
        <f t="shared" si="0"/>
        <v>11</v>
      </c>
      <c r="Q18" s="10">
        <f t="shared" si="1"/>
        <v>2</v>
      </c>
      <c r="R18" s="10">
        <f t="shared" si="2"/>
        <v>0</v>
      </c>
      <c r="S18" s="10">
        <f t="shared" si="3"/>
        <v>2</v>
      </c>
    </row>
    <row r="19" spans="1:24" x14ac:dyDescent="0.25">
      <c r="A19">
        <v>1913</v>
      </c>
      <c r="B19">
        <v>262</v>
      </c>
      <c r="C19">
        <v>27</v>
      </c>
      <c r="D19">
        <v>24</v>
      </c>
      <c r="E19">
        <v>23</v>
      </c>
      <c r="F19">
        <v>18</v>
      </c>
      <c r="G19">
        <v>7</v>
      </c>
      <c r="H19">
        <v>3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10">
        <f t="shared" si="0"/>
        <v>10</v>
      </c>
      <c r="Q19" s="10">
        <f t="shared" si="1"/>
        <v>1</v>
      </c>
      <c r="R19" s="10">
        <f t="shared" si="2"/>
        <v>0</v>
      </c>
      <c r="S19" s="10">
        <f t="shared" si="3"/>
        <v>1</v>
      </c>
      <c r="V19" t="s">
        <v>26</v>
      </c>
    </row>
    <row r="20" spans="1:24" ht="15.75" thickBot="1" x14ac:dyDescent="0.3">
      <c r="A20">
        <v>1914</v>
      </c>
      <c r="B20">
        <v>270</v>
      </c>
      <c r="C20">
        <v>24</v>
      </c>
      <c r="D20">
        <v>17</v>
      </c>
      <c r="E20">
        <v>31</v>
      </c>
      <c r="F20">
        <v>15</v>
      </c>
      <c r="G20">
        <v>7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10">
        <f t="shared" si="0"/>
        <v>8</v>
      </c>
      <c r="Q20" s="10">
        <f t="shared" si="1"/>
        <v>0</v>
      </c>
      <c r="R20" s="10">
        <f t="shared" si="2"/>
        <v>0</v>
      </c>
      <c r="S20" s="10">
        <f t="shared" si="3"/>
        <v>0</v>
      </c>
    </row>
    <row r="21" spans="1:24" x14ac:dyDescent="0.25">
      <c r="A21">
        <v>1915</v>
      </c>
      <c r="B21">
        <v>266</v>
      </c>
      <c r="C21">
        <v>25</v>
      </c>
      <c r="D21">
        <v>24</v>
      </c>
      <c r="E21">
        <v>20</v>
      </c>
      <c r="F21">
        <v>16</v>
      </c>
      <c r="G21">
        <v>9</v>
      </c>
      <c r="H21">
        <v>3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 s="10">
        <f t="shared" si="0"/>
        <v>12</v>
      </c>
      <c r="Q21" s="10">
        <f t="shared" si="1"/>
        <v>2</v>
      </c>
      <c r="R21" s="10">
        <f t="shared" si="2"/>
        <v>0</v>
      </c>
      <c r="S21" s="10">
        <f t="shared" si="3"/>
        <v>2</v>
      </c>
      <c r="V21" s="4"/>
      <c r="W21" s="4" t="s">
        <v>1</v>
      </c>
      <c r="X21" s="4" t="s">
        <v>2</v>
      </c>
    </row>
    <row r="22" spans="1:24" x14ac:dyDescent="0.25">
      <c r="A22">
        <v>1916</v>
      </c>
      <c r="B22">
        <v>261</v>
      </c>
      <c r="C22">
        <v>34</v>
      </c>
      <c r="D22">
        <v>22</v>
      </c>
      <c r="E22">
        <v>22</v>
      </c>
      <c r="F22">
        <v>18</v>
      </c>
      <c r="G22">
        <v>7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s="10">
        <f t="shared" si="0"/>
        <v>9</v>
      </c>
      <c r="Q22" s="10">
        <f t="shared" si="1"/>
        <v>0</v>
      </c>
      <c r="R22" s="10">
        <f t="shared" si="2"/>
        <v>0</v>
      </c>
      <c r="S22" s="10">
        <f t="shared" si="3"/>
        <v>0</v>
      </c>
      <c r="V22" s="2" t="s">
        <v>15</v>
      </c>
      <c r="W22" s="2">
        <v>29.327868852459016</v>
      </c>
      <c r="X22" s="2">
        <v>23.516393442622952</v>
      </c>
    </row>
    <row r="23" spans="1:24" x14ac:dyDescent="0.25">
      <c r="A23">
        <v>1917</v>
      </c>
      <c r="B23">
        <v>265</v>
      </c>
      <c r="C23">
        <v>34</v>
      </c>
      <c r="D23">
        <v>24</v>
      </c>
      <c r="E23">
        <v>18</v>
      </c>
      <c r="F23">
        <v>13</v>
      </c>
      <c r="G23">
        <v>6</v>
      </c>
      <c r="H23">
        <v>4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s="10">
        <f t="shared" si="0"/>
        <v>10</v>
      </c>
      <c r="Q23" s="10">
        <f t="shared" si="1"/>
        <v>1</v>
      </c>
      <c r="R23" s="10">
        <f t="shared" si="2"/>
        <v>0</v>
      </c>
      <c r="S23" s="10">
        <f t="shared" si="3"/>
        <v>1</v>
      </c>
      <c r="V23" s="2" t="s">
        <v>16</v>
      </c>
      <c r="W23" s="2">
        <v>28.833762362823425</v>
      </c>
      <c r="X23" s="2">
        <v>24.136092670369855</v>
      </c>
    </row>
    <row r="24" spans="1:24" x14ac:dyDescent="0.25">
      <c r="A24">
        <v>1918</v>
      </c>
      <c r="B24">
        <v>276</v>
      </c>
      <c r="C24">
        <v>28</v>
      </c>
      <c r="D24">
        <v>16</v>
      </c>
      <c r="E24">
        <v>19</v>
      </c>
      <c r="F24">
        <v>18</v>
      </c>
      <c r="G24">
        <v>6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 s="10">
        <f t="shared" si="0"/>
        <v>6</v>
      </c>
      <c r="Q24" s="10">
        <f t="shared" si="1"/>
        <v>2</v>
      </c>
      <c r="R24" s="10">
        <f t="shared" si="2"/>
        <v>0</v>
      </c>
      <c r="S24" s="10">
        <f t="shared" si="3"/>
        <v>2</v>
      </c>
      <c r="V24" s="2" t="s">
        <v>17</v>
      </c>
      <c r="W24" s="2">
        <v>122</v>
      </c>
      <c r="X24" s="2">
        <v>122</v>
      </c>
    </row>
    <row r="25" spans="1:24" x14ac:dyDescent="0.25">
      <c r="A25">
        <v>1919</v>
      </c>
      <c r="B25">
        <v>243</v>
      </c>
      <c r="C25">
        <v>41</v>
      </c>
      <c r="D25">
        <v>25</v>
      </c>
      <c r="E25">
        <v>16</v>
      </c>
      <c r="F25">
        <v>29</v>
      </c>
      <c r="G25">
        <v>7</v>
      </c>
      <c r="H25">
        <v>2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s="10">
        <f t="shared" si="0"/>
        <v>9</v>
      </c>
      <c r="Q25" s="10">
        <f t="shared" si="1"/>
        <v>2</v>
      </c>
      <c r="R25" s="10">
        <f t="shared" si="2"/>
        <v>0</v>
      </c>
      <c r="S25" s="10">
        <f t="shared" si="3"/>
        <v>2</v>
      </c>
      <c r="V25" s="2" t="s">
        <v>27</v>
      </c>
      <c r="W25" s="2">
        <v>26.484927516596642</v>
      </c>
      <c r="X25" s="2"/>
    </row>
    <row r="26" spans="1:24" x14ac:dyDescent="0.25">
      <c r="A26">
        <v>1920</v>
      </c>
      <c r="B26">
        <v>252</v>
      </c>
      <c r="C26">
        <v>30</v>
      </c>
      <c r="D26">
        <v>26</v>
      </c>
      <c r="E26">
        <v>18</v>
      </c>
      <c r="F26">
        <v>26</v>
      </c>
      <c r="G26">
        <v>5</v>
      </c>
      <c r="H26">
        <v>7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s="10">
        <f t="shared" si="0"/>
        <v>12</v>
      </c>
      <c r="Q26" s="10">
        <f t="shared" si="1"/>
        <v>2</v>
      </c>
      <c r="R26" s="10">
        <f t="shared" si="2"/>
        <v>0</v>
      </c>
      <c r="S26" s="10">
        <f t="shared" si="3"/>
        <v>2</v>
      </c>
      <c r="V26" s="2" t="s">
        <v>18</v>
      </c>
      <c r="W26" s="2">
        <v>0</v>
      </c>
      <c r="X26" s="2"/>
    </row>
    <row r="27" spans="1:24" x14ac:dyDescent="0.25">
      <c r="A27">
        <v>1921</v>
      </c>
      <c r="B27">
        <v>264</v>
      </c>
      <c r="C27">
        <v>33</v>
      </c>
      <c r="D27">
        <v>27</v>
      </c>
      <c r="E27">
        <v>16</v>
      </c>
      <c r="F27">
        <v>15</v>
      </c>
      <c r="G27">
        <v>5</v>
      </c>
      <c r="H27">
        <v>2</v>
      </c>
      <c r="I27">
        <v>2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 s="10">
        <f t="shared" si="0"/>
        <v>7</v>
      </c>
      <c r="Q27" s="10">
        <f t="shared" si="1"/>
        <v>2</v>
      </c>
      <c r="R27" s="10">
        <f t="shared" si="2"/>
        <v>1</v>
      </c>
      <c r="S27" s="10">
        <f t="shared" si="3"/>
        <v>3</v>
      </c>
      <c r="V27" s="2" t="s">
        <v>19</v>
      </c>
      <c r="W27" s="2">
        <v>242</v>
      </c>
      <c r="X27" s="2"/>
    </row>
    <row r="28" spans="1:24" x14ac:dyDescent="0.25">
      <c r="A28">
        <v>1922</v>
      </c>
      <c r="B28">
        <v>256</v>
      </c>
      <c r="C28">
        <v>27</v>
      </c>
      <c r="D28">
        <v>32</v>
      </c>
      <c r="E28">
        <v>21</v>
      </c>
      <c r="F28">
        <v>20</v>
      </c>
      <c r="G28">
        <v>6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 s="10">
        <f t="shared" si="0"/>
        <v>7</v>
      </c>
      <c r="Q28" s="10">
        <f t="shared" si="1"/>
        <v>2</v>
      </c>
      <c r="R28" s="10">
        <f t="shared" si="2"/>
        <v>0</v>
      </c>
      <c r="S28" s="10">
        <f t="shared" si="3"/>
        <v>2</v>
      </c>
      <c r="V28" s="2" t="s">
        <v>20</v>
      </c>
      <c r="W28" s="2">
        <v>8.8196617132389896</v>
      </c>
      <c r="X28" s="2"/>
    </row>
    <row r="29" spans="1:24" x14ac:dyDescent="0.25">
      <c r="A29">
        <v>1923</v>
      </c>
      <c r="B29">
        <v>265</v>
      </c>
      <c r="C29">
        <v>25</v>
      </c>
      <c r="D29">
        <v>28</v>
      </c>
      <c r="E29">
        <v>25</v>
      </c>
      <c r="F29">
        <v>17</v>
      </c>
      <c r="G29">
        <v>3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s="10">
        <f t="shared" si="0"/>
        <v>3</v>
      </c>
      <c r="Q29" s="10">
        <f t="shared" si="1"/>
        <v>2</v>
      </c>
      <c r="R29" s="10">
        <f t="shared" si="2"/>
        <v>0</v>
      </c>
      <c r="S29" s="10">
        <f t="shared" si="3"/>
        <v>2</v>
      </c>
      <c r="V29" s="2" t="s">
        <v>21</v>
      </c>
      <c r="W29" s="2">
        <v>1.158122215610867E-16</v>
      </c>
      <c r="X29" s="2"/>
    </row>
    <row r="30" spans="1:24" x14ac:dyDescent="0.25">
      <c r="A30">
        <v>1924</v>
      </c>
      <c r="B30">
        <v>272</v>
      </c>
      <c r="C30">
        <v>25</v>
      </c>
      <c r="D30">
        <v>25</v>
      </c>
      <c r="E30">
        <v>18</v>
      </c>
      <c r="F30">
        <v>12</v>
      </c>
      <c r="G30">
        <v>9</v>
      </c>
      <c r="H30">
        <v>2</v>
      </c>
      <c r="I30">
        <v>2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 s="10">
        <f t="shared" si="0"/>
        <v>11</v>
      </c>
      <c r="Q30" s="10">
        <f t="shared" si="1"/>
        <v>2</v>
      </c>
      <c r="R30" s="10">
        <f t="shared" si="2"/>
        <v>1</v>
      </c>
      <c r="S30" s="10">
        <f t="shared" si="3"/>
        <v>3</v>
      </c>
      <c r="V30" s="2" t="s">
        <v>22</v>
      </c>
      <c r="W30" s="2">
        <v>1.6511745136072171</v>
      </c>
      <c r="X30" s="2"/>
    </row>
    <row r="31" spans="1:24" x14ac:dyDescent="0.25">
      <c r="A31">
        <v>1925</v>
      </c>
      <c r="B31">
        <v>271</v>
      </c>
      <c r="C31">
        <v>28</v>
      </c>
      <c r="D31">
        <v>19</v>
      </c>
      <c r="E31">
        <v>25</v>
      </c>
      <c r="F31">
        <v>11</v>
      </c>
      <c r="G31">
        <v>9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s="10">
        <f t="shared" si="0"/>
        <v>11</v>
      </c>
      <c r="Q31" s="10">
        <f t="shared" si="1"/>
        <v>0</v>
      </c>
      <c r="R31" s="10">
        <f t="shared" si="2"/>
        <v>0</v>
      </c>
      <c r="S31" s="10">
        <f t="shared" si="3"/>
        <v>0</v>
      </c>
      <c r="V31" s="2" t="s">
        <v>23</v>
      </c>
      <c r="W31" s="5">
        <v>2.3162444312217341E-16</v>
      </c>
      <c r="X31" s="2"/>
    </row>
    <row r="32" spans="1:24" ht="15.75" thickBot="1" x14ac:dyDescent="0.3">
      <c r="A32">
        <v>1926</v>
      </c>
      <c r="B32">
        <v>252</v>
      </c>
      <c r="C32">
        <v>36</v>
      </c>
      <c r="D32">
        <v>27</v>
      </c>
      <c r="E32">
        <v>25</v>
      </c>
      <c r="F32">
        <v>14</v>
      </c>
      <c r="G32">
        <v>9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 s="10">
        <f t="shared" si="0"/>
        <v>9</v>
      </c>
      <c r="Q32" s="10">
        <f t="shared" si="1"/>
        <v>2</v>
      </c>
      <c r="R32" s="10">
        <f t="shared" si="2"/>
        <v>0</v>
      </c>
      <c r="S32" s="10">
        <f t="shared" si="3"/>
        <v>2</v>
      </c>
      <c r="V32" s="3" t="s">
        <v>24</v>
      </c>
      <c r="W32" s="3">
        <v>1.9698151341354435</v>
      </c>
      <c r="X32" s="3"/>
    </row>
    <row r="33" spans="1:19" x14ac:dyDescent="0.25">
      <c r="A33">
        <v>1927</v>
      </c>
      <c r="B33">
        <v>259</v>
      </c>
      <c r="C33">
        <v>33</v>
      </c>
      <c r="D33">
        <v>21</v>
      </c>
      <c r="E33">
        <v>21</v>
      </c>
      <c r="F33">
        <v>17</v>
      </c>
      <c r="G33">
        <v>4</v>
      </c>
      <c r="H33">
        <v>7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 s="10">
        <f t="shared" si="0"/>
        <v>11</v>
      </c>
      <c r="Q33" s="10">
        <f t="shared" si="1"/>
        <v>2</v>
      </c>
      <c r="R33" s="10">
        <f t="shared" si="2"/>
        <v>1</v>
      </c>
      <c r="S33" s="10">
        <f t="shared" si="3"/>
        <v>3</v>
      </c>
    </row>
    <row r="34" spans="1:19" x14ac:dyDescent="0.25">
      <c r="A34">
        <v>1928</v>
      </c>
      <c r="B34">
        <v>260</v>
      </c>
      <c r="C34">
        <v>32</v>
      </c>
      <c r="D34">
        <v>23</v>
      </c>
      <c r="E34">
        <v>16</v>
      </c>
      <c r="F34">
        <v>22</v>
      </c>
      <c r="G34">
        <v>10</v>
      </c>
      <c r="H34">
        <v>2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s="10">
        <f t="shared" si="0"/>
        <v>12</v>
      </c>
      <c r="Q34" s="10">
        <f t="shared" si="1"/>
        <v>1</v>
      </c>
      <c r="R34" s="10">
        <f t="shared" si="2"/>
        <v>0</v>
      </c>
      <c r="S34" s="10">
        <f t="shared" si="3"/>
        <v>1</v>
      </c>
    </row>
    <row r="35" spans="1:19" x14ac:dyDescent="0.25">
      <c r="A35">
        <v>1929</v>
      </c>
      <c r="B35">
        <v>259</v>
      </c>
      <c r="C35">
        <v>23</v>
      </c>
      <c r="D35">
        <v>22</v>
      </c>
      <c r="E35">
        <v>34</v>
      </c>
      <c r="F35">
        <v>17</v>
      </c>
      <c r="G35">
        <v>4</v>
      </c>
      <c r="H35">
        <v>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s="10">
        <f t="shared" si="0"/>
        <v>10</v>
      </c>
      <c r="Q35" s="10">
        <f t="shared" si="1"/>
        <v>0</v>
      </c>
      <c r="R35" s="10">
        <f t="shared" si="2"/>
        <v>0</v>
      </c>
      <c r="S35" s="10">
        <f t="shared" si="3"/>
        <v>0</v>
      </c>
    </row>
    <row r="36" spans="1:19" x14ac:dyDescent="0.25">
      <c r="A36">
        <v>1930</v>
      </c>
      <c r="B36">
        <v>278</v>
      </c>
      <c r="C36">
        <v>28</v>
      </c>
      <c r="D36">
        <v>21</v>
      </c>
      <c r="E36">
        <v>17</v>
      </c>
      <c r="F36">
        <v>14</v>
      </c>
      <c r="G36">
        <v>4</v>
      </c>
      <c r="H36">
        <v>1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s="10">
        <f t="shared" si="0"/>
        <v>5</v>
      </c>
      <c r="Q36" s="10">
        <f t="shared" si="1"/>
        <v>2</v>
      </c>
      <c r="R36" s="10">
        <f t="shared" si="2"/>
        <v>0</v>
      </c>
      <c r="S36" s="10">
        <f t="shared" si="3"/>
        <v>2</v>
      </c>
    </row>
    <row r="37" spans="1:19" x14ac:dyDescent="0.25">
      <c r="A37">
        <v>1931</v>
      </c>
      <c r="B37">
        <v>270</v>
      </c>
      <c r="C37">
        <v>29</v>
      </c>
      <c r="D37">
        <v>19</v>
      </c>
      <c r="E37">
        <v>21</v>
      </c>
      <c r="F37">
        <v>19</v>
      </c>
      <c r="G37">
        <v>4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s="10">
        <f t="shared" si="0"/>
        <v>7</v>
      </c>
      <c r="Q37" s="10">
        <f t="shared" si="1"/>
        <v>0</v>
      </c>
      <c r="R37" s="10">
        <f t="shared" si="2"/>
        <v>0</v>
      </c>
      <c r="S37" s="10">
        <f t="shared" si="3"/>
        <v>0</v>
      </c>
    </row>
    <row r="38" spans="1:19" x14ac:dyDescent="0.25">
      <c r="A38">
        <v>1932</v>
      </c>
      <c r="B38">
        <v>264</v>
      </c>
      <c r="C38">
        <v>27</v>
      </c>
      <c r="D38">
        <v>32</v>
      </c>
      <c r="E38">
        <v>18</v>
      </c>
      <c r="F38">
        <v>13</v>
      </c>
      <c r="G38">
        <v>4</v>
      </c>
      <c r="H38">
        <v>5</v>
      </c>
      <c r="I38">
        <v>2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 s="10">
        <f t="shared" si="0"/>
        <v>9</v>
      </c>
      <c r="Q38" s="10">
        <f t="shared" si="1"/>
        <v>3</v>
      </c>
      <c r="R38" s="10">
        <f t="shared" si="2"/>
        <v>0</v>
      </c>
      <c r="S38" s="10">
        <f t="shared" si="3"/>
        <v>3</v>
      </c>
    </row>
    <row r="39" spans="1:19" x14ac:dyDescent="0.25">
      <c r="A39">
        <v>1933</v>
      </c>
      <c r="B39">
        <v>257</v>
      </c>
      <c r="C39">
        <v>31</v>
      </c>
      <c r="D39">
        <v>26</v>
      </c>
      <c r="E39">
        <v>12</v>
      </c>
      <c r="F39">
        <v>29</v>
      </c>
      <c r="G39">
        <v>9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s="10">
        <f t="shared" si="0"/>
        <v>9</v>
      </c>
      <c r="Q39" s="10">
        <f t="shared" si="1"/>
        <v>1</v>
      </c>
      <c r="R39" s="10">
        <f t="shared" si="2"/>
        <v>0</v>
      </c>
      <c r="S39" s="10">
        <f t="shared" si="3"/>
        <v>1</v>
      </c>
    </row>
    <row r="40" spans="1:19" x14ac:dyDescent="0.25">
      <c r="A40">
        <v>1934</v>
      </c>
      <c r="B40">
        <v>258</v>
      </c>
      <c r="C40">
        <v>37</v>
      </c>
      <c r="D40">
        <v>22</v>
      </c>
      <c r="E40">
        <v>23</v>
      </c>
      <c r="F40">
        <v>15</v>
      </c>
      <c r="G40">
        <v>7</v>
      </c>
      <c r="H40">
        <v>1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 s="10">
        <f t="shared" si="0"/>
        <v>8</v>
      </c>
      <c r="Q40" s="10">
        <f t="shared" si="1"/>
        <v>2</v>
      </c>
      <c r="R40" s="10">
        <f t="shared" si="2"/>
        <v>0</v>
      </c>
      <c r="S40" s="10">
        <f t="shared" si="3"/>
        <v>2</v>
      </c>
    </row>
    <row r="41" spans="1:19" x14ac:dyDescent="0.25">
      <c r="A41">
        <v>1935</v>
      </c>
      <c r="B41">
        <v>253</v>
      </c>
      <c r="C41">
        <v>31</v>
      </c>
      <c r="D41">
        <v>29</v>
      </c>
      <c r="E41">
        <v>30</v>
      </c>
      <c r="F41">
        <v>14</v>
      </c>
      <c r="G41">
        <v>5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 s="10">
        <f t="shared" si="0"/>
        <v>6</v>
      </c>
      <c r="Q41" s="10">
        <f t="shared" si="1"/>
        <v>2</v>
      </c>
      <c r="R41" s="10">
        <f t="shared" si="2"/>
        <v>0</v>
      </c>
      <c r="S41" s="10">
        <f t="shared" si="3"/>
        <v>2</v>
      </c>
    </row>
    <row r="42" spans="1:19" x14ac:dyDescent="0.25">
      <c r="A42">
        <v>1936</v>
      </c>
      <c r="B42">
        <v>260</v>
      </c>
      <c r="C42">
        <v>31</v>
      </c>
      <c r="D42">
        <v>24</v>
      </c>
      <c r="E42">
        <v>22</v>
      </c>
      <c r="F42">
        <v>17</v>
      </c>
      <c r="G42">
        <v>5</v>
      </c>
      <c r="H42">
        <v>6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 s="10">
        <f t="shared" si="0"/>
        <v>11</v>
      </c>
      <c r="Q42" s="10">
        <f t="shared" si="1"/>
        <v>1</v>
      </c>
      <c r="R42" s="10">
        <f t="shared" si="2"/>
        <v>0</v>
      </c>
      <c r="S42" s="10">
        <f t="shared" si="3"/>
        <v>1</v>
      </c>
    </row>
    <row r="43" spans="1:19" x14ac:dyDescent="0.25">
      <c r="A43">
        <v>1937</v>
      </c>
      <c r="B43">
        <v>261</v>
      </c>
      <c r="C43">
        <v>34</v>
      </c>
      <c r="D43">
        <v>15</v>
      </c>
      <c r="E43">
        <v>24</v>
      </c>
      <c r="F43">
        <v>19</v>
      </c>
      <c r="G43">
        <v>7</v>
      </c>
      <c r="H43">
        <v>4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s="10">
        <f t="shared" si="0"/>
        <v>11</v>
      </c>
      <c r="Q43" s="10">
        <f t="shared" si="1"/>
        <v>1</v>
      </c>
      <c r="R43" s="10">
        <f t="shared" si="2"/>
        <v>0</v>
      </c>
      <c r="S43" s="10">
        <f t="shared" si="3"/>
        <v>1</v>
      </c>
    </row>
    <row r="44" spans="1:19" x14ac:dyDescent="0.25">
      <c r="A44">
        <v>1938</v>
      </c>
      <c r="B44">
        <v>240</v>
      </c>
      <c r="C44">
        <v>38</v>
      </c>
      <c r="D44">
        <v>34</v>
      </c>
      <c r="E44">
        <v>28</v>
      </c>
      <c r="F44">
        <v>14</v>
      </c>
      <c r="G44">
        <v>4</v>
      </c>
      <c r="H44">
        <v>5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 s="10">
        <f t="shared" si="0"/>
        <v>9</v>
      </c>
      <c r="Q44" s="10">
        <f t="shared" si="1"/>
        <v>1</v>
      </c>
      <c r="R44" s="10">
        <f t="shared" si="2"/>
        <v>1</v>
      </c>
      <c r="S44" s="10">
        <f t="shared" si="3"/>
        <v>2</v>
      </c>
    </row>
    <row r="45" spans="1:19" x14ac:dyDescent="0.25">
      <c r="A45">
        <v>1939</v>
      </c>
      <c r="B45">
        <v>263</v>
      </c>
      <c r="C45">
        <v>28</v>
      </c>
      <c r="D45">
        <v>33</v>
      </c>
      <c r="E45">
        <v>16</v>
      </c>
      <c r="F45">
        <v>15</v>
      </c>
      <c r="G45">
        <v>8</v>
      </c>
      <c r="H45">
        <v>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s="10">
        <f t="shared" si="0"/>
        <v>10</v>
      </c>
      <c r="Q45" s="10">
        <f t="shared" si="1"/>
        <v>0</v>
      </c>
      <c r="R45" s="10">
        <f t="shared" si="2"/>
        <v>0</v>
      </c>
      <c r="S45" s="10">
        <f t="shared" si="3"/>
        <v>0</v>
      </c>
    </row>
    <row r="46" spans="1:19" x14ac:dyDescent="0.25">
      <c r="A46">
        <v>1940</v>
      </c>
      <c r="B46">
        <v>263</v>
      </c>
      <c r="C46">
        <v>28</v>
      </c>
      <c r="D46">
        <v>23</v>
      </c>
      <c r="E46">
        <v>15</v>
      </c>
      <c r="F46">
        <v>27</v>
      </c>
      <c r="G46">
        <v>7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 s="10">
        <f t="shared" si="0"/>
        <v>8</v>
      </c>
      <c r="Q46" s="10">
        <f t="shared" si="1"/>
        <v>2</v>
      </c>
      <c r="R46" s="10">
        <f t="shared" si="2"/>
        <v>0</v>
      </c>
      <c r="S46" s="10">
        <f t="shared" si="3"/>
        <v>2</v>
      </c>
    </row>
    <row r="47" spans="1:19" x14ac:dyDescent="0.25">
      <c r="A47">
        <v>1941</v>
      </c>
      <c r="B47">
        <v>273</v>
      </c>
      <c r="C47">
        <v>26</v>
      </c>
      <c r="D47">
        <v>23</v>
      </c>
      <c r="E47">
        <v>15</v>
      </c>
      <c r="F47">
        <v>19</v>
      </c>
      <c r="G47">
        <v>7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s="10">
        <f t="shared" si="0"/>
        <v>9</v>
      </c>
      <c r="Q47" s="10">
        <f t="shared" si="1"/>
        <v>0</v>
      </c>
      <c r="R47" s="10">
        <f t="shared" si="2"/>
        <v>0</v>
      </c>
      <c r="S47" s="10">
        <f t="shared" si="3"/>
        <v>0</v>
      </c>
    </row>
    <row r="48" spans="1:19" x14ac:dyDescent="0.25">
      <c r="A48">
        <v>1942</v>
      </c>
      <c r="B48">
        <v>268</v>
      </c>
      <c r="C48">
        <v>19</v>
      </c>
      <c r="D48">
        <v>17</v>
      </c>
      <c r="E48">
        <v>19</v>
      </c>
      <c r="F48">
        <v>30</v>
      </c>
      <c r="G48">
        <v>9</v>
      </c>
      <c r="H48">
        <v>2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 s="10">
        <f t="shared" si="0"/>
        <v>11</v>
      </c>
      <c r="Q48" s="10">
        <f t="shared" si="1"/>
        <v>1</v>
      </c>
      <c r="R48" s="10">
        <f t="shared" si="2"/>
        <v>0</v>
      </c>
      <c r="S48" s="10">
        <f t="shared" si="3"/>
        <v>1</v>
      </c>
    </row>
    <row r="49" spans="1:19" x14ac:dyDescent="0.25">
      <c r="A49">
        <v>1943</v>
      </c>
      <c r="B49">
        <v>274</v>
      </c>
      <c r="C49">
        <v>30</v>
      </c>
      <c r="D49">
        <v>23</v>
      </c>
      <c r="E49">
        <v>9</v>
      </c>
      <c r="F49">
        <v>17</v>
      </c>
      <c r="G49">
        <v>10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s="10">
        <f t="shared" si="0"/>
        <v>12</v>
      </c>
      <c r="Q49" s="10">
        <f t="shared" si="1"/>
        <v>0</v>
      </c>
      <c r="R49" s="10">
        <f t="shared" si="2"/>
        <v>0</v>
      </c>
      <c r="S49" s="10">
        <f t="shared" si="3"/>
        <v>0</v>
      </c>
    </row>
    <row r="50" spans="1:19" x14ac:dyDescent="0.25">
      <c r="A50">
        <v>1944</v>
      </c>
      <c r="B50">
        <v>274</v>
      </c>
      <c r="C50">
        <v>28</v>
      </c>
      <c r="D50">
        <v>19</v>
      </c>
      <c r="E50">
        <v>14</v>
      </c>
      <c r="F50">
        <v>16</v>
      </c>
      <c r="G50">
        <v>7</v>
      </c>
      <c r="H50">
        <v>3</v>
      </c>
      <c r="I50">
        <v>3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 s="10">
        <f t="shared" si="0"/>
        <v>10</v>
      </c>
      <c r="Q50" s="10">
        <f t="shared" si="1"/>
        <v>4</v>
      </c>
      <c r="R50" s="10">
        <f t="shared" si="2"/>
        <v>1</v>
      </c>
      <c r="S50" s="10">
        <f t="shared" si="3"/>
        <v>5</v>
      </c>
    </row>
    <row r="51" spans="1:19" x14ac:dyDescent="0.25">
      <c r="A51">
        <v>1945</v>
      </c>
      <c r="B51">
        <v>242</v>
      </c>
      <c r="C51">
        <v>25</v>
      </c>
      <c r="D51">
        <v>33</v>
      </c>
      <c r="E51">
        <v>32</v>
      </c>
      <c r="F51">
        <v>23</v>
      </c>
      <c r="G51">
        <v>7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 s="10">
        <f t="shared" si="0"/>
        <v>8</v>
      </c>
      <c r="Q51" s="10">
        <f t="shared" si="1"/>
        <v>2</v>
      </c>
      <c r="R51" s="10">
        <f t="shared" si="2"/>
        <v>0</v>
      </c>
      <c r="S51" s="10">
        <f t="shared" si="3"/>
        <v>2</v>
      </c>
    </row>
    <row r="52" spans="1:19" x14ac:dyDescent="0.25">
      <c r="A52">
        <v>1946</v>
      </c>
      <c r="B52">
        <v>276</v>
      </c>
      <c r="C52">
        <v>27</v>
      </c>
      <c r="D52">
        <v>27</v>
      </c>
      <c r="E52">
        <v>12</v>
      </c>
      <c r="F52">
        <v>15</v>
      </c>
      <c r="G52">
        <v>3</v>
      </c>
      <c r="H52">
        <v>3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 s="10">
        <f t="shared" si="0"/>
        <v>6</v>
      </c>
      <c r="Q52" s="10">
        <f t="shared" si="1"/>
        <v>1</v>
      </c>
      <c r="R52" s="10">
        <f t="shared" si="2"/>
        <v>1</v>
      </c>
      <c r="S52" s="10">
        <f t="shared" si="3"/>
        <v>2</v>
      </c>
    </row>
    <row r="53" spans="1:19" x14ac:dyDescent="0.25">
      <c r="A53">
        <v>1947</v>
      </c>
      <c r="B53">
        <v>262</v>
      </c>
      <c r="C53">
        <v>27</v>
      </c>
      <c r="D53">
        <v>29</v>
      </c>
      <c r="E53">
        <v>12</v>
      </c>
      <c r="F53">
        <v>25</v>
      </c>
      <c r="G53">
        <v>5</v>
      </c>
      <c r="H53">
        <v>2</v>
      </c>
      <c r="I53">
        <v>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s="10">
        <f t="shared" si="0"/>
        <v>7</v>
      </c>
      <c r="Q53" s="10">
        <f t="shared" si="1"/>
        <v>3</v>
      </c>
      <c r="R53" s="10">
        <f t="shared" si="2"/>
        <v>0</v>
      </c>
      <c r="S53" s="10">
        <f t="shared" si="3"/>
        <v>3</v>
      </c>
    </row>
    <row r="54" spans="1:19" x14ac:dyDescent="0.25">
      <c r="A54">
        <v>1948</v>
      </c>
      <c r="B54">
        <v>240</v>
      </c>
      <c r="C54">
        <v>41</v>
      </c>
      <c r="D54">
        <v>24</v>
      </c>
      <c r="E54">
        <v>31</v>
      </c>
      <c r="F54">
        <v>18</v>
      </c>
      <c r="G54">
        <v>8</v>
      </c>
      <c r="H54">
        <v>3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 s="10">
        <f t="shared" si="0"/>
        <v>11</v>
      </c>
      <c r="Q54" s="10">
        <f t="shared" si="1"/>
        <v>1</v>
      </c>
      <c r="R54" s="10">
        <f t="shared" si="2"/>
        <v>0</v>
      </c>
      <c r="S54" s="10">
        <f t="shared" si="3"/>
        <v>1</v>
      </c>
    </row>
    <row r="55" spans="1:19" x14ac:dyDescent="0.25">
      <c r="A55">
        <v>1949</v>
      </c>
      <c r="B55">
        <v>267</v>
      </c>
      <c r="C55">
        <v>30</v>
      </c>
      <c r="D55">
        <v>18</v>
      </c>
      <c r="E55">
        <v>20</v>
      </c>
      <c r="F55">
        <v>24</v>
      </c>
      <c r="G55">
        <v>2</v>
      </c>
      <c r="H55">
        <v>3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s="10">
        <f t="shared" si="0"/>
        <v>5</v>
      </c>
      <c r="Q55" s="10">
        <f t="shared" si="1"/>
        <v>1</v>
      </c>
      <c r="R55" s="10">
        <f t="shared" si="2"/>
        <v>0</v>
      </c>
      <c r="S55" s="10">
        <f t="shared" si="3"/>
        <v>1</v>
      </c>
    </row>
    <row r="56" spans="1:19" x14ac:dyDescent="0.25">
      <c r="A56">
        <v>1950</v>
      </c>
      <c r="B56">
        <v>253</v>
      </c>
      <c r="C56">
        <v>40</v>
      </c>
      <c r="D56">
        <v>31</v>
      </c>
      <c r="E56">
        <v>15</v>
      </c>
      <c r="F56">
        <v>19</v>
      </c>
      <c r="G56">
        <v>3</v>
      </c>
      <c r="H56">
        <v>2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 s="10">
        <f t="shared" si="0"/>
        <v>5</v>
      </c>
      <c r="Q56" s="10">
        <f t="shared" si="1"/>
        <v>2</v>
      </c>
      <c r="R56" s="10">
        <f t="shared" si="2"/>
        <v>0</v>
      </c>
      <c r="S56" s="10">
        <f t="shared" si="3"/>
        <v>2</v>
      </c>
    </row>
    <row r="57" spans="1:19" x14ac:dyDescent="0.25">
      <c r="A57">
        <v>1951</v>
      </c>
      <c r="B57">
        <v>251</v>
      </c>
      <c r="C57">
        <v>37</v>
      </c>
      <c r="D57">
        <v>21</v>
      </c>
      <c r="E57">
        <v>22</v>
      </c>
      <c r="F57">
        <v>19</v>
      </c>
      <c r="G57">
        <v>12</v>
      </c>
      <c r="H57">
        <v>2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s="10">
        <f t="shared" si="0"/>
        <v>14</v>
      </c>
      <c r="Q57" s="10">
        <f t="shared" si="1"/>
        <v>1</v>
      </c>
      <c r="R57" s="10">
        <f t="shared" si="2"/>
        <v>0</v>
      </c>
      <c r="S57" s="10">
        <f t="shared" si="3"/>
        <v>1</v>
      </c>
    </row>
    <row r="58" spans="1:19" x14ac:dyDescent="0.25">
      <c r="A58">
        <v>1952</v>
      </c>
      <c r="B58">
        <v>261</v>
      </c>
      <c r="C58">
        <v>32</v>
      </c>
      <c r="D58">
        <v>19</v>
      </c>
      <c r="E58">
        <v>18</v>
      </c>
      <c r="F58">
        <v>21</v>
      </c>
      <c r="G58">
        <v>10</v>
      </c>
      <c r="H58">
        <v>3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 s="10">
        <f t="shared" si="0"/>
        <v>13</v>
      </c>
      <c r="Q58" s="10">
        <f t="shared" si="1"/>
        <v>2</v>
      </c>
      <c r="R58" s="10">
        <f t="shared" si="2"/>
        <v>0</v>
      </c>
      <c r="S58" s="10">
        <f t="shared" si="3"/>
        <v>2</v>
      </c>
    </row>
    <row r="59" spans="1:19" x14ac:dyDescent="0.25">
      <c r="A59">
        <v>1953</v>
      </c>
      <c r="B59">
        <v>264</v>
      </c>
      <c r="C59">
        <v>22</v>
      </c>
      <c r="D59">
        <v>25</v>
      </c>
      <c r="E59">
        <v>23</v>
      </c>
      <c r="F59">
        <v>19</v>
      </c>
      <c r="G59">
        <v>9</v>
      </c>
      <c r="H59">
        <v>2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s="10">
        <f t="shared" si="0"/>
        <v>11</v>
      </c>
      <c r="Q59" s="10">
        <f t="shared" si="1"/>
        <v>1</v>
      </c>
      <c r="R59" s="10">
        <f t="shared" si="2"/>
        <v>0</v>
      </c>
      <c r="S59" s="10">
        <f t="shared" si="3"/>
        <v>1</v>
      </c>
    </row>
    <row r="60" spans="1:19" x14ac:dyDescent="0.25">
      <c r="A60">
        <v>1954</v>
      </c>
      <c r="B60">
        <v>270</v>
      </c>
      <c r="C60">
        <v>27</v>
      </c>
      <c r="D60">
        <v>23</v>
      </c>
      <c r="E60">
        <v>15</v>
      </c>
      <c r="F60">
        <v>24</v>
      </c>
      <c r="G60">
        <v>2</v>
      </c>
      <c r="H60">
        <v>0</v>
      </c>
      <c r="I60">
        <v>3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 s="10">
        <f t="shared" si="0"/>
        <v>2</v>
      </c>
      <c r="Q60" s="10">
        <f t="shared" si="1"/>
        <v>3</v>
      </c>
      <c r="R60" s="10">
        <f t="shared" si="2"/>
        <v>1</v>
      </c>
      <c r="S60" s="10">
        <f t="shared" si="3"/>
        <v>4</v>
      </c>
    </row>
    <row r="61" spans="1:19" x14ac:dyDescent="0.25">
      <c r="A61">
        <v>1955</v>
      </c>
      <c r="B61">
        <v>277</v>
      </c>
      <c r="C61">
        <v>29</v>
      </c>
      <c r="D61">
        <v>22</v>
      </c>
      <c r="E61">
        <v>11</v>
      </c>
      <c r="F61">
        <v>17</v>
      </c>
      <c r="G61">
        <v>2</v>
      </c>
      <c r="H61">
        <v>3</v>
      </c>
      <c r="I61">
        <v>2</v>
      </c>
      <c r="J61">
        <v>0</v>
      </c>
      <c r="K61">
        <v>2</v>
      </c>
      <c r="L61">
        <v>0</v>
      </c>
      <c r="M61">
        <v>0</v>
      </c>
      <c r="N61">
        <v>0</v>
      </c>
      <c r="O61">
        <v>0</v>
      </c>
      <c r="P61" s="10">
        <f t="shared" si="0"/>
        <v>5</v>
      </c>
      <c r="Q61" s="10">
        <f t="shared" si="1"/>
        <v>4</v>
      </c>
      <c r="R61" s="10">
        <f t="shared" si="2"/>
        <v>0</v>
      </c>
      <c r="S61" s="10">
        <f t="shared" si="3"/>
        <v>4</v>
      </c>
    </row>
    <row r="62" spans="1:19" x14ac:dyDescent="0.25">
      <c r="A62">
        <v>1956</v>
      </c>
      <c r="B62">
        <v>245</v>
      </c>
      <c r="C62">
        <v>28</v>
      </c>
      <c r="D62">
        <v>36</v>
      </c>
      <c r="E62">
        <v>30</v>
      </c>
      <c r="F62">
        <v>16</v>
      </c>
      <c r="G62">
        <v>10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s="10">
        <f t="shared" si="0"/>
        <v>11</v>
      </c>
      <c r="Q62" s="10">
        <f t="shared" si="1"/>
        <v>0</v>
      </c>
      <c r="R62" s="10">
        <f t="shared" si="2"/>
        <v>0</v>
      </c>
      <c r="S62" s="10">
        <f t="shared" si="3"/>
        <v>0</v>
      </c>
    </row>
    <row r="63" spans="1:19" x14ac:dyDescent="0.25">
      <c r="A63">
        <v>1957</v>
      </c>
      <c r="B63">
        <v>259</v>
      </c>
      <c r="C63">
        <v>37</v>
      </c>
      <c r="D63">
        <v>21</v>
      </c>
      <c r="E63">
        <v>24</v>
      </c>
      <c r="F63">
        <v>19</v>
      </c>
      <c r="G63">
        <v>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s="10">
        <f t="shared" si="0"/>
        <v>5</v>
      </c>
      <c r="Q63" s="10">
        <f t="shared" si="1"/>
        <v>0</v>
      </c>
      <c r="R63" s="10">
        <f t="shared" si="2"/>
        <v>0</v>
      </c>
      <c r="S63" s="10">
        <f t="shared" si="3"/>
        <v>0</v>
      </c>
    </row>
    <row r="64" spans="1:19" x14ac:dyDescent="0.25">
      <c r="A64">
        <v>1958</v>
      </c>
      <c r="B64">
        <v>261</v>
      </c>
      <c r="C64">
        <v>25</v>
      </c>
      <c r="D64">
        <v>23</v>
      </c>
      <c r="E64">
        <v>22</v>
      </c>
      <c r="F64">
        <v>20</v>
      </c>
      <c r="G64">
        <v>8</v>
      </c>
      <c r="H64">
        <v>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s="10">
        <f t="shared" si="0"/>
        <v>14</v>
      </c>
      <c r="Q64" s="10">
        <f t="shared" si="1"/>
        <v>0</v>
      </c>
      <c r="R64" s="10">
        <f t="shared" si="2"/>
        <v>0</v>
      </c>
      <c r="S64" s="10">
        <f t="shared" si="3"/>
        <v>0</v>
      </c>
    </row>
    <row r="65" spans="1:19" x14ac:dyDescent="0.25">
      <c r="A65">
        <v>1959</v>
      </c>
      <c r="B65">
        <v>274</v>
      </c>
      <c r="C65">
        <v>26</v>
      </c>
      <c r="D65">
        <v>19</v>
      </c>
      <c r="E65">
        <v>19</v>
      </c>
      <c r="F65">
        <v>16</v>
      </c>
      <c r="G65">
        <v>7</v>
      </c>
      <c r="H65">
        <v>2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s="10">
        <f t="shared" si="0"/>
        <v>9</v>
      </c>
      <c r="Q65" s="10">
        <f t="shared" si="1"/>
        <v>2</v>
      </c>
      <c r="R65" s="10">
        <f t="shared" si="2"/>
        <v>0</v>
      </c>
      <c r="S65" s="10">
        <f t="shared" si="3"/>
        <v>2</v>
      </c>
    </row>
    <row r="66" spans="1:19" x14ac:dyDescent="0.25">
      <c r="A66">
        <v>1960</v>
      </c>
      <c r="B66">
        <v>277</v>
      </c>
      <c r="C66">
        <v>21</v>
      </c>
      <c r="D66">
        <v>20</v>
      </c>
      <c r="E66">
        <v>17</v>
      </c>
      <c r="F66">
        <v>18</v>
      </c>
      <c r="G66">
        <v>8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 s="10">
        <f t="shared" si="0"/>
        <v>9</v>
      </c>
      <c r="Q66" s="10">
        <f t="shared" si="1"/>
        <v>3</v>
      </c>
      <c r="R66" s="10">
        <f t="shared" si="2"/>
        <v>1</v>
      </c>
      <c r="S66" s="10">
        <f t="shared" si="3"/>
        <v>4</v>
      </c>
    </row>
    <row r="67" spans="1:19" x14ac:dyDescent="0.25">
      <c r="A67">
        <v>1961</v>
      </c>
      <c r="B67">
        <v>256</v>
      </c>
      <c r="C67">
        <v>24</v>
      </c>
      <c r="D67">
        <v>30</v>
      </c>
      <c r="E67">
        <v>24</v>
      </c>
      <c r="F67">
        <v>19</v>
      </c>
      <c r="G67">
        <v>10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s="10">
        <f t="shared" ref="P67:P123" si="4">SUM(G67:H67)</f>
        <v>11</v>
      </c>
      <c r="Q67" s="10">
        <f t="shared" ref="Q67:Q123" si="5">SUM(I67:K67)</f>
        <v>1</v>
      </c>
      <c r="R67" s="10">
        <f t="shared" ref="R67:R123" si="6">SUM(L67:O67)</f>
        <v>0</v>
      </c>
      <c r="S67" s="10">
        <f t="shared" ref="S67:S123" si="7">SUM(Q67:R67)</f>
        <v>1</v>
      </c>
    </row>
    <row r="68" spans="1:19" x14ac:dyDescent="0.25">
      <c r="A68">
        <v>1962</v>
      </c>
      <c r="B68">
        <v>272</v>
      </c>
      <c r="C68">
        <v>34</v>
      </c>
      <c r="D68">
        <v>12</v>
      </c>
      <c r="E68">
        <v>16</v>
      </c>
      <c r="F68">
        <v>19</v>
      </c>
      <c r="G68">
        <v>8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s="10">
        <f t="shared" si="4"/>
        <v>12</v>
      </c>
      <c r="Q68" s="10">
        <f t="shared" si="5"/>
        <v>0</v>
      </c>
      <c r="R68" s="10">
        <f t="shared" si="6"/>
        <v>0</v>
      </c>
      <c r="S68" s="10">
        <f t="shared" si="7"/>
        <v>0</v>
      </c>
    </row>
    <row r="69" spans="1:19" x14ac:dyDescent="0.25">
      <c r="A69">
        <v>1963</v>
      </c>
      <c r="B69">
        <v>278</v>
      </c>
      <c r="C69">
        <v>29</v>
      </c>
      <c r="D69">
        <v>19</v>
      </c>
      <c r="E69">
        <v>23</v>
      </c>
      <c r="F69">
        <v>11</v>
      </c>
      <c r="G69">
        <v>2</v>
      </c>
      <c r="H69">
        <v>0</v>
      </c>
      <c r="I69">
        <v>2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 s="10">
        <f t="shared" si="4"/>
        <v>2</v>
      </c>
      <c r="Q69" s="10">
        <f t="shared" si="5"/>
        <v>2</v>
      </c>
      <c r="R69" s="10">
        <f t="shared" si="6"/>
        <v>1</v>
      </c>
      <c r="S69" s="10">
        <f t="shared" si="7"/>
        <v>3</v>
      </c>
    </row>
    <row r="70" spans="1:19" x14ac:dyDescent="0.25">
      <c r="A70">
        <v>1964</v>
      </c>
      <c r="B70">
        <v>271</v>
      </c>
      <c r="C70">
        <v>27</v>
      </c>
      <c r="D70">
        <v>23</v>
      </c>
      <c r="E70">
        <v>21</v>
      </c>
      <c r="F70">
        <v>15</v>
      </c>
      <c r="G70">
        <v>7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 s="10">
        <f t="shared" si="4"/>
        <v>8</v>
      </c>
      <c r="Q70" s="10">
        <f t="shared" si="5"/>
        <v>1</v>
      </c>
      <c r="R70" s="10">
        <f t="shared" si="6"/>
        <v>0</v>
      </c>
      <c r="S70" s="10">
        <f t="shared" si="7"/>
        <v>1</v>
      </c>
    </row>
    <row r="71" spans="1:19" x14ac:dyDescent="0.25">
      <c r="A71">
        <v>1965</v>
      </c>
      <c r="B71">
        <v>272</v>
      </c>
      <c r="C71">
        <v>33</v>
      </c>
      <c r="D71">
        <v>25</v>
      </c>
      <c r="E71">
        <v>17</v>
      </c>
      <c r="F71">
        <v>14</v>
      </c>
      <c r="G71">
        <v>3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s="10">
        <f t="shared" si="4"/>
        <v>4</v>
      </c>
      <c r="Q71" s="10">
        <f t="shared" si="5"/>
        <v>0</v>
      </c>
      <c r="R71" s="10">
        <f t="shared" si="6"/>
        <v>0</v>
      </c>
      <c r="S71" s="10">
        <f t="shared" si="7"/>
        <v>0</v>
      </c>
    </row>
    <row r="72" spans="1:19" x14ac:dyDescent="0.25">
      <c r="A72">
        <v>1966</v>
      </c>
      <c r="B72">
        <v>278</v>
      </c>
      <c r="C72">
        <v>24</v>
      </c>
      <c r="D72">
        <v>16</v>
      </c>
      <c r="E72">
        <v>20</v>
      </c>
      <c r="F72">
        <v>17</v>
      </c>
      <c r="G72">
        <v>4</v>
      </c>
      <c r="H72">
        <v>0</v>
      </c>
      <c r="I72">
        <v>4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 s="10">
        <f t="shared" si="4"/>
        <v>4</v>
      </c>
      <c r="Q72" s="10">
        <f t="shared" si="5"/>
        <v>5</v>
      </c>
      <c r="R72" s="10">
        <f t="shared" si="6"/>
        <v>1</v>
      </c>
      <c r="S72" s="10">
        <f t="shared" si="7"/>
        <v>6</v>
      </c>
    </row>
    <row r="73" spans="1:19" x14ac:dyDescent="0.25">
      <c r="A73">
        <v>1967</v>
      </c>
      <c r="B73">
        <v>257</v>
      </c>
      <c r="C73">
        <v>22</v>
      </c>
      <c r="D73">
        <v>25</v>
      </c>
      <c r="E73">
        <v>29</v>
      </c>
      <c r="F73">
        <v>21</v>
      </c>
      <c r="G73">
        <v>7</v>
      </c>
      <c r="H73">
        <v>2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s="10">
        <f t="shared" si="4"/>
        <v>9</v>
      </c>
      <c r="Q73" s="10">
        <f t="shared" si="5"/>
        <v>2</v>
      </c>
      <c r="R73" s="10">
        <f t="shared" si="6"/>
        <v>0</v>
      </c>
      <c r="S73" s="10">
        <f t="shared" si="7"/>
        <v>2</v>
      </c>
    </row>
    <row r="74" spans="1:19" x14ac:dyDescent="0.25">
      <c r="A74">
        <v>1968</v>
      </c>
      <c r="B74">
        <v>278</v>
      </c>
      <c r="C74">
        <v>28</v>
      </c>
      <c r="D74">
        <v>14</v>
      </c>
      <c r="E74">
        <v>13</v>
      </c>
      <c r="F74">
        <v>24</v>
      </c>
      <c r="G74">
        <v>3</v>
      </c>
      <c r="H74">
        <v>3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 s="10">
        <f t="shared" si="4"/>
        <v>6</v>
      </c>
      <c r="Q74" s="10">
        <f t="shared" si="5"/>
        <v>2</v>
      </c>
      <c r="R74" s="10">
        <f t="shared" si="6"/>
        <v>1</v>
      </c>
      <c r="S74" s="10">
        <f t="shared" si="7"/>
        <v>3</v>
      </c>
    </row>
    <row r="75" spans="1:19" x14ac:dyDescent="0.25">
      <c r="A75">
        <v>1969</v>
      </c>
      <c r="B75">
        <v>255</v>
      </c>
      <c r="C75">
        <v>31</v>
      </c>
      <c r="D75">
        <v>22</v>
      </c>
      <c r="E75">
        <v>27</v>
      </c>
      <c r="F75">
        <v>20</v>
      </c>
      <c r="G75">
        <v>7</v>
      </c>
      <c r="H75">
        <v>2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 s="10">
        <f t="shared" si="4"/>
        <v>9</v>
      </c>
      <c r="Q75" s="10">
        <f t="shared" si="5"/>
        <v>0</v>
      </c>
      <c r="R75" s="10">
        <f t="shared" si="6"/>
        <v>1</v>
      </c>
      <c r="S75" s="10">
        <f t="shared" si="7"/>
        <v>1</v>
      </c>
    </row>
    <row r="76" spans="1:19" x14ac:dyDescent="0.25">
      <c r="A76">
        <v>1970</v>
      </c>
      <c r="B76">
        <v>270</v>
      </c>
      <c r="C76">
        <v>26</v>
      </c>
      <c r="D76">
        <v>18</v>
      </c>
      <c r="E76">
        <v>19</v>
      </c>
      <c r="F76">
        <v>24</v>
      </c>
      <c r="G76">
        <v>5</v>
      </c>
      <c r="H76">
        <v>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s="10">
        <f t="shared" si="4"/>
        <v>8</v>
      </c>
      <c r="Q76" s="10">
        <f t="shared" si="5"/>
        <v>0</v>
      </c>
      <c r="R76" s="10">
        <f t="shared" si="6"/>
        <v>0</v>
      </c>
      <c r="S76" s="10">
        <f t="shared" si="7"/>
        <v>0</v>
      </c>
    </row>
    <row r="77" spans="1:19" x14ac:dyDescent="0.25">
      <c r="A77">
        <v>1971</v>
      </c>
      <c r="B77">
        <v>261</v>
      </c>
      <c r="C77">
        <v>29</v>
      </c>
      <c r="D77">
        <v>25</v>
      </c>
      <c r="E77">
        <v>20</v>
      </c>
      <c r="F77">
        <v>16</v>
      </c>
      <c r="G77">
        <v>9</v>
      </c>
      <c r="H77">
        <v>2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 s="10">
        <f t="shared" si="4"/>
        <v>11</v>
      </c>
      <c r="Q77" s="10">
        <f t="shared" si="5"/>
        <v>2</v>
      </c>
      <c r="R77" s="10">
        <f t="shared" si="6"/>
        <v>1</v>
      </c>
      <c r="S77" s="10">
        <f t="shared" si="7"/>
        <v>3</v>
      </c>
    </row>
    <row r="78" spans="1:19" x14ac:dyDescent="0.25">
      <c r="A78">
        <v>1972</v>
      </c>
      <c r="B78">
        <v>244</v>
      </c>
      <c r="C78">
        <v>35</v>
      </c>
      <c r="D78">
        <v>24</v>
      </c>
      <c r="E78">
        <v>22</v>
      </c>
      <c r="F78">
        <v>26</v>
      </c>
      <c r="G78">
        <v>11</v>
      </c>
      <c r="H78">
        <v>1</v>
      </c>
      <c r="I78">
        <v>1</v>
      </c>
      <c r="J78">
        <v>0</v>
      </c>
      <c r="K78">
        <v>2</v>
      </c>
      <c r="L78">
        <v>0</v>
      </c>
      <c r="M78">
        <v>0</v>
      </c>
      <c r="N78">
        <v>0</v>
      </c>
      <c r="O78">
        <v>0</v>
      </c>
      <c r="P78" s="10">
        <f t="shared" si="4"/>
        <v>12</v>
      </c>
      <c r="Q78" s="10">
        <f t="shared" si="5"/>
        <v>3</v>
      </c>
      <c r="R78" s="10">
        <f t="shared" si="6"/>
        <v>0</v>
      </c>
      <c r="S78" s="10">
        <f t="shared" si="7"/>
        <v>3</v>
      </c>
    </row>
    <row r="79" spans="1:19" x14ac:dyDescent="0.25">
      <c r="A79">
        <v>1973</v>
      </c>
      <c r="B79">
        <v>259</v>
      </c>
      <c r="C79">
        <v>26</v>
      </c>
      <c r="D79">
        <v>24</v>
      </c>
      <c r="E79">
        <v>17</v>
      </c>
      <c r="F79">
        <v>21</v>
      </c>
      <c r="G79">
        <v>11</v>
      </c>
      <c r="H79">
        <v>3</v>
      </c>
      <c r="I79">
        <v>2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 s="10">
        <f t="shared" si="4"/>
        <v>14</v>
      </c>
      <c r="Q79" s="10">
        <f t="shared" si="5"/>
        <v>4</v>
      </c>
      <c r="R79" s="10">
        <f t="shared" si="6"/>
        <v>0</v>
      </c>
      <c r="S79" s="10">
        <f t="shared" si="7"/>
        <v>4</v>
      </c>
    </row>
    <row r="80" spans="1:19" x14ac:dyDescent="0.25">
      <c r="A80">
        <v>1974</v>
      </c>
      <c r="B80">
        <v>269</v>
      </c>
      <c r="C80">
        <v>22</v>
      </c>
      <c r="D80">
        <v>21</v>
      </c>
      <c r="E80">
        <v>24</v>
      </c>
      <c r="F80">
        <v>18</v>
      </c>
      <c r="G80">
        <v>7</v>
      </c>
      <c r="H80">
        <v>2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s="10">
        <f t="shared" si="4"/>
        <v>9</v>
      </c>
      <c r="Q80" s="10">
        <f t="shared" si="5"/>
        <v>2</v>
      </c>
      <c r="R80" s="10">
        <f t="shared" si="6"/>
        <v>0</v>
      </c>
      <c r="S80" s="10">
        <f t="shared" si="7"/>
        <v>2</v>
      </c>
    </row>
    <row r="81" spans="1:19" x14ac:dyDescent="0.25">
      <c r="A81">
        <v>1975</v>
      </c>
      <c r="B81">
        <v>241</v>
      </c>
      <c r="C81">
        <v>28</v>
      </c>
      <c r="D81">
        <v>30</v>
      </c>
      <c r="E81">
        <v>23</v>
      </c>
      <c r="F81">
        <v>24</v>
      </c>
      <c r="G81">
        <v>8</v>
      </c>
      <c r="H81">
        <v>8</v>
      </c>
      <c r="I81">
        <v>1</v>
      </c>
      <c r="J81">
        <v>0</v>
      </c>
      <c r="K81">
        <v>2</v>
      </c>
      <c r="L81">
        <v>0</v>
      </c>
      <c r="M81">
        <v>0</v>
      </c>
      <c r="N81">
        <v>0</v>
      </c>
      <c r="O81">
        <v>0</v>
      </c>
      <c r="P81" s="10">
        <f t="shared" si="4"/>
        <v>16</v>
      </c>
      <c r="Q81" s="10">
        <f t="shared" si="5"/>
        <v>3</v>
      </c>
      <c r="R81" s="10">
        <f t="shared" si="6"/>
        <v>0</v>
      </c>
      <c r="S81" s="10">
        <f t="shared" si="7"/>
        <v>3</v>
      </c>
    </row>
    <row r="82" spans="1:19" x14ac:dyDescent="0.25">
      <c r="A82">
        <v>1976</v>
      </c>
      <c r="B82">
        <v>268</v>
      </c>
      <c r="C82">
        <v>29</v>
      </c>
      <c r="D82">
        <v>29</v>
      </c>
      <c r="E82">
        <v>19</v>
      </c>
      <c r="F82">
        <v>12</v>
      </c>
      <c r="G82">
        <v>5</v>
      </c>
      <c r="H82">
        <v>1</v>
      </c>
      <c r="I82">
        <v>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s="10">
        <f t="shared" si="4"/>
        <v>6</v>
      </c>
      <c r="Q82" s="10">
        <f t="shared" si="5"/>
        <v>3</v>
      </c>
      <c r="R82" s="10">
        <f t="shared" si="6"/>
        <v>0</v>
      </c>
      <c r="S82" s="10">
        <f t="shared" si="7"/>
        <v>3</v>
      </c>
    </row>
    <row r="83" spans="1:19" x14ac:dyDescent="0.25">
      <c r="A83">
        <v>1977</v>
      </c>
      <c r="B83">
        <v>255</v>
      </c>
      <c r="C83">
        <v>26</v>
      </c>
      <c r="D83">
        <v>28</v>
      </c>
      <c r="E83">
        <v>20</v>
      </c>
      <c r="F83">
        <v>24</v>
      </c>
      <c r="G83">
        <v>5</v>
      </c>
      <c r="H83">
        <v>4</v>
      </c>
      <c r="I83">
        <v>2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 s="10">
        <f t="shared" si="4"/>
        <v>9</v>
      </c>
      <c r="Q83" s="10">
        <f t="shared" si="5"/>
        <v>3</v>
      </c>
      <c r="R83" s="10">
        <f t="shared" si="6"/>
        <v>0</v>
      </c>
      <c r="S83" s="10">
        <f t="shared" si="7"/>
        <v>3</v>
      </c>
    </row>
    <row r="84" spans="1:19" x14ac:dyDescent="0.25">
      <c r="A84">
        <v>1978</v>
      </c>
      <c r="B84">
        <v>267</v>
      </c>
      <c r="C84">
        <v>24</v>
      </c>
      <c r="D84">
        <v>23</v>
      </c>
      <c r="E84">
        <v>20</v>
      </c>
      <c r="F84">
        <v>17</v>
      </c>
      <c r="G84">
        <v>8</v>
      </c>
      <c r="H84">
        <v>5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s="10">
        <f t="shared" si="4"/>
        <v>13</v>
      </c>
      <c r="Q84" s="10">
        <f t="shared" si="5"/>
        <v>1</v>
      </c>
      <c r="R84" s="10">
        <f t="shared" si="6"/>
        <v>0</v>
      </c>
      <c r="S84" s="10">
        <f t="shared" si="7"/>
        <v>1</v>
      </c>
    </row>
    <row r="85" spans="1:19" x14ac:dyDescent="0.25">
      <c r="A85">
        <v>1979</v>
      </c>
      <c r="B85">
        <v>248</v>
      </c>
      <c r="C85">
        <v>26</v>
      </c>
      <c r="D85">
        <v>30</v>
      </c>
      <c r="E85">
        <v>25</v>
      </c>
      <c r="F85">
        <v>18</v>
      </c>
      <c r="G85">
        <v>11</v>
      </c>
      <c r="H85">
        <v>2</v>
      </c>
      <c r="I85">
        <v>1</v>
      </c>
      <c r="J85">
        <v>2</v>
      </c>
      <c r="K85">
        <v>2</v>
      </c>
      <c r="L85">
        <v>0</v>
      </c>
      <c r="M85">
        <v>0</v>
      </c>
      <c r="N85">
        <v>0</v>
      </c>
      <c r="O85">
        <v>0</v>
      </c>
      <c r="P85" s="10">
        <f t="shared" si="4"/>
        <v>13</v>
      </c>
      <c r="Q85" s="10">
        <f t="shared" si="5"/>
        <v>5</v>
      </c>
      <c r="R85" s="10">
        <f t="shared" si="6"/>
        <v>0</v>
      </c>
      <c r="S85" s="10">
        <f t="shared" si="7"/>
        <v>5</v>
      </c>
    </row>
    <row r="86" spans="1:19" x14ac:dyDescent="0.25">
      <c r="A86">
        <v>1980</v>
      </c>
      <c r="B86">
        <v>279</v>
      </c>
      <c r="C86">
        <v>22</v>
      </c>
      <c r="D86">
        <v>24</v>
      </c>
      <c r="E86">
        <v>15</v>
      </c>
      <c r="F86">
        <v>16</v>
      </c>
      <c r="G86">
        <v>6</v>
      </c>
      <c r="H86">
        <v>3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 s="10">
        <f t="shared" si="4"/>
        <v>9</v>
      </c>
      <c r="Q86" s="10">
        <f t="shared" si="5"/>
        <v>1</v>
      </c>
      <c r="R86" s="10">
        <f t="shared" si="6"/>
        <v>0</v>
      </c>
      <c r="S86" s="10">
        <f t="shared" si="7"/>
        <v>1</v>
      </c>
    </row>
    <row r="87" spans="1:19" x14ac:dyDescent="0.25">
      <c r="A87">
        <v>1981</v>
      </c>
      <c r="B87">
        <v>272</v>
      </c>
      <c r="C87">
        <v>32</v>
      </c>
      <c r="D87">
        <v>16</v>
      </c>
      <c r="E87">
        <v>18</v>
      </c>
      <c r="F87">
        <v>16</v>
      </c>
      <c r="G87">
        <v>7</v>
      </c>
      <c r="H87">
        <v>2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s="10">
        <f t="shared" si="4"/>
        <v>9</v>
      </c>
      <c r="Q87" s="10">
        <f t="shared" si="5"/>
        <v>2</v>
      </c>
      <c r="R87" s="10">
        <f t="shared" si="6"/>
        <v>0</v>
      </c>
      <c r="S87" s="10">
        <f t="shared" si="7"/>
        <v>2</v>
      </c>
    </row>
    <row r="88" spans="1:19" x14ac:dyDescent="0.25">
      <c r="A88">
        <v>1982</v>
      </c>
      <c r="B88">
        <v>277</v>
      </c>
      <c r="C88">
        <v>25</v>
      </c>
      <c r="D88">
        <v>19</v>
      </c>
      <c r="E88">
        <v>16</v>
      </c>
      <c r="F88">
        <v>15</v>
      </c>
      <c r="G88">
        <v>7</v>
      </c>
      <c r="H88">
        <v>5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s="10">
        <f t="shared" si="4"/>
        <v>12</v>
      </c>
      <c r="Q88" s="10">
        <f t="shared" si="5"/>
        <v>1</v>
      </c>
      <c r="R88" s="10">
        <f t="shared" si="6"/>
        <v>0</v>
      </c>
      <c r="S88" s="10">
        <f t="shared" si="7"/>
        <v>1</v>
      </c>
    </row>
    <row r="89" spans="1:19" x14ac:dyDescent="0.25">
      <c r="A89">
        <v>1983</v>
      </c>
      <c r="B89">
        <v>264</v>
      </c>
      <c r="C89">
        <v>19</v>
      </c>
      <c r="D89">
        <v>21</v>
      </c>
      <c r="E89">
        <v>16</v>
      </c>
      <c r="F89">
        <v>20</v>
      </c>
      <c r="G89">
        <v>15</v>
      </c>
      <c r="H89">
        <v>7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s="10">
        <f t="shared" si="4"/>
        <v>22</v>
      </c>
      <c r="Q89" s="10">
        <f t="shared" si="5"/>
        <v>3</v>
      </c>
      <c r="R89" s="10">
        <f t="shared" si="6"/>
        <v>0</v>
      </c>
      <c r="S89" s="10">
        <f t="shared" si="7"/>
        <v>3</v>
      </c>
    </row>
    <row r="90" spans="1:19" x14ac:dyDescent="0.25">
      <c r="A90">
        <v>1984</v>
      </c>
      <c r="B90">
        <v>261</v>
      </c>
      <c r="C90">
        <v>25</v>
      </c>
      <c r="D90">
        <v>17</v>
      </c>
      <c r="E90">
        <v>22</v>
      </c>
      <c r="F90">
        <v>27</v>
      </c>
      <c r="G90">
        <v>8</v>
      </c>
      <c r="H90">
        <v>5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 s="10">
        <f t="shared" si="4"/>
        <v>13</v>
      </c>
      <c r="Q90" s="10">
        <f t="shared" si="5"/>
        <v>1</v>
      </c>
      <c r="R90" s="10">
        <f t="shared" si="6"/>
        <v>0</v>
      </c>
      <c r="S90" s="10">
        <f t="shared" si="7"/>
        <v>1</v>
      </c>
    </row>
    <row r="91" spans="1:19" x14ac:dyDescent="0.25">
      <c r="A91">
        <v>1985</v>
      </c>
      <c r="B91">
        <v>269</v>
      </c>
      <c r="C91">
        <v>34</v>
      </c>
      <c r="D91">
        <v>18</v>
      </c>
      <c r="E91">
        <v>11</v>
      </c>
      <c r="F91">
        <v>19</v>
      </c>
      <c r="G91">
        <v>8</v>
      </c>
      <c r="H91">
        <v>4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 s="10">
        <f t="shared" si="4"/>
        <v>12</v>
      </c>
      <c r="Q91" s="10">
        <f t="shared" si="5"/>
        <v>2</v>
      </c>
      <c r="R91" s="10">
        <f t="shared" si="6"/>
        <v>0</v>
      </c>
      <c r="S91" s="10">
        <f t="shared" si="7"/>
        <v>2</v>
      </c>
    </row>
    <row r="92" spans="1:19" x14ac:dyDescent="0.25">
      <c r="A92">
        <v>1986</v>
      </c>
      <c r="B92">
        <v>257</v>
      </c>
      <c r="C92">
        <v>35</v>
      </c>
      <c r="D92">
        <v>23</v>
      </c>
      <c r="E92">
        <v>21</v>
      </c>
      <c r="F92">
        <v>18</v>
      </c>
      <c r="G92">
        <v>8</v>
      </c>
      <c r="H92">
        <v>2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 s="10">
        <f t="shared" si="4"/>
        <v>10</v>
      </c>
      <c r="Q92" s="10">
        <f t="shared" si="5"/>
        <v>1</v>
      </c>
      <c r="R92" s="10">
        <f t="shared" si="6"/>
        <v>0</v>
      </c>
      <c r="S92" s="10">
        <f t="shared" si="7"/>
        <v>1</v>
      </c>
    </row>
    <row r="93" spans="1:19" x14ac:dyDescent="0.25">
      <c r="A93">
        <v>1987</v>
      </c>
      <c r="B93">
        <v>256</v>
      </c>
      <c r="C93">
        <v>31</v>
      </c>
      <c r="D93">
        <v>22</v>
      </c>
      <c r="E93">
        <v>19</v>
      </c>
      <c r="F93">
        <v>23</v>
      </c>
      <c r="G93">
        <v>8</v>
      </c>
      <c r="H93">
        <v>5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s="10">
        <f t="shared" si="4"/>
        <v>13</v>
      </c>
      <c r="Q93" s="10">
        <f t="shared" si="5"/>
        <v>1</v>
      </c>
      <c r="R93" s="10">
        <f t="shared" si="6"/>
        <v>0</v>
      </c>
      <c r="S93" s="10">
        <f t="shared" si="7"/>
        <v>1</v>
      </c>
    </row>
    <row r="94" spans="1:19" x14ac:dyDescent="0.25">
      <c r="A94">
        <v>1988</v>
      </c>
      <c r="B94">
        <v>275</v>
      </c>
      <c r="C94">
        <v>17</v>
      </c>
      <c r="D94">
        <v>20</v>
      </c>
      <c r="E94">
        <v>22</v>
      </c>
      <c r="F94">
        <v>17</v>
      </c>
      <c r="G94">
        <v>7</v>
      </c>
      <c r="H94">
        <v>5</v>
      </c>
      <c r="I94">
        <v>2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 s="10">
        <f t="shared" si="4"/>
        <v>12</v>
      </c>
      <c r="Q94" s="10">
        <f t="shared" si="5"/>
        <v>3</v>
      </c>
      <c r="R94" s="10">
        <f t="shared" si="6"/>
        <v>0</v>
      </c>
      <c r="S94" s="10">
        <f t="shared" si="7"/>
        <v>3</v>
      </c>
    </row>
    <row r="95" spans="1:19" x14ac:dyDescent="0.25">
      <c r="A95">
        <v>1989</v>
      </c>
      <c r="B95">
        <v>246</v>
      </c>
      <c r="C95">
        <v>36</v>
      </c>
      <c r="D95">
        <v>24</v>
      </c>
      <c r="E95">
        <v>23</v>
      </c>
      <c r="F95">
        <v>22</v>
      </c>
      <c r="G95">
        <v>5</v>
      </c>
      <c r="H95">
        <v>5</v>
      </c>
      <c r="I95">
        <v>1</v>
      </c>
      <c r="J95">
        <v>0</v>
      </c>
      <c r="K95">
        <v>1</v>
      </c>
      <c r="L95">
        <v>1</v>
      </c>
      <c r="M95">
        <v>1</v>
      </c>
      <c r="N95">
        <v>0</v>
      </c>
      <c r="O95">
        <v>0</v>
      </c>
      <c r="P95" s="10">
        <f t="shared" si="4"/>
        <v>10</v>
      </c>
      <c r="Q95" s="10">
        <f t="shared" si="5"/>
        <v>2</v>
      </c>
      <c r="R95" s="10">
        <f t="shared" si="6"/>
        <v>2</v>
      </c>
      <c r="S95" s="10">
        <f t="shared" si="7"/>
        <v>4</v>
      </c>
    </row>
    <row r="96" spans="1:19" x14ac:dyDescent="0.25">
      <c r="A96">
        <v>1990</v>
      </c>
      <c r="B96">
        <v>245</v>
      </c>
      <c r="C96">
        <v>39</v>
      </c>
      <c r="D96">
        <v>24</v>
      </c>
      <c r="E96">
        <v>23</v>
      </c>
      <c r="F96">
        <v>19</v>
      </c>
      <c r="G96">
        <v>9</v>
      </c>
      <c r="H96">
        <v>4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 s="10">
        <f t="shared" si="4"/>
        <v>13</v>
      </c>
      <c r="Q96" s="10">
        <f t="shared" si="5"/>
        <v>2</v>
      </c>
      <c r="R96" s="10">
        <f t="shared" si="6"/>
        <v>0</v>
      </c>
      <c r="S96" s="10">
        <f t="shared" si="7"/>
        <v>2</v>
      </c>
    </row>
    <row r="97" spans="1:19" x14ac:dyDescent="0.25">
      <c r="A97">
        <v>1991</v>
      </c>
      <c r="B97">
        <v>267</v>
      </c>
      <c r="C97">
        <v>24</v>
      </c>
      <c r="D97">
        <v>20</v>
      </c>
      <c r="E97">
        <v>23</v>
      </c>
      <c r="F97">
        <v>21</v>
      </c>
      <c r="G97">
        <v>6</v>
      </c>
      <c r="H97">
        <v>3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 s="10">
        <f t="shared" si="4"/>
        <v>9</v>
      </c>
      <c r="Q97" s="10">
        <f t="shared" si="5"/>
        <v>0</v>
      </c>
      <c r="R97" s="10">
        <f t="shared" si="6"/>
        <v>1</v>
      </c>
      <c r="S97" s="10">
        <f t="shared" si="7"/>
        <v>1</v>
      </c>
    </row>
    <row r="98" spans="1:19" x14ac:dyDescent="0.25">
      <c r="A98">
        <v>1992</v>
      </c>
      <c r="B98">
        <v>264</v>
      </c>
      <c r="C98">
        <v>31</v>
      </c>
      <c r="D98">
        <v>26</v>
      </c>
      <c r="E98">
        <v>19</v>
      </c>
      <c r="F98">
        <v>16</v>
      </c>
      <c r="G98">
        <v>4</v>
      </c>
      <c r="H98">
        <v>2</v>
      </c>
      <c r="I98">
        <v>3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 s="10">
        <f t="shared" si="4"/>
        <v>6</v>
      </c>
      <c r="Q98" s="10">
        <f t="shared" si="5"/>
        <v>4</v>
      </c>
      <c r="R98" s="10">
        <f t="shared" si="6"/>
        <v>0</v>
      </c>
      <c r="S98" s="10">
        <f t="shared" si="7"/>
        <v>4</v>
      </c>
    </row>
    <row r="99" spans="1:19" x14ac:dyDescent="0.25">
      <c r="A99">
        <v>1993</v>
      </c>
      <c r="B99">
        <v>260</v>
      </c>
      <c r="C99">
        <v>28</v>
      </c>
      <c r="D99">
        <v>25</v>
      </c>
      <c r="E99">
        <v>20</v>
      </c>
      <c r="F99">
        <v>16</v>
      </c>
      <c r="G99">
        <v>12</v>
      </c>
      <c r="H99">
        <v>2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s="10">
        <f t="shared" si="4"/>
        <v>14</v>
      </c>
      <c r="Q99" s="10">
        <f t="shared" si="5"/>
        <v>2</v>
      </c>
      <c r="R99" s="10">
        <f t="shared" si="6"/>
        <v>0</v>
      </c>
      <c r="S99" s="10">
        <f t="shared" si="7"/>
        <v>2</v>
      </c>
    </row>
    <row r="100" spans="1:19" x14ac:dyDescent="0.25">
      <c r="A100">
        <v>1994</v>
      </c>
      <c r="B100">
        <v>267</v>
      </c>
      <c r="C100">
        <v>26</v>
      </c>
      <c r="D100">
        <v>18</v>
      </c>
      <c r="E100">
        <v>17</v>
      </c>
      <c r="F100">
        <v>26</v>
      </c>
      <c r="G100">
        <v>5</v>
      </c>
      <c r="H100">
        <v>4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s="10">
        <f t="shared" si="4"/>
        <v>9</v>
      </c>
      <c r="Q100" s="10">
        <f t="shared" si="5"/>
        <v>2</v>
      </c>
      <c r="R100" s="10">
        <f t="shared" si="6"/>
        <v>0</v>
      </c>
      <c r="S100" s="10">
        <f t="shared" si="7"/>
        <v>2</v>
      </c>
    </row>
    <row r="101" spans="1:19" x14ac:dyDescent="0.25">
      <c r="A101">
        <v>1995</v>
      </c>
      <c r="B101">
        <v>274</v>
      </c>
      <c r="C101">
        <v>22</v>
      </c>
      <c r="D101">
        <v>25</v>
      </c>
      <c r="E101">
        <v>19</v>
      </c>
      <c r="F101">
        <v>15</v>
      </c>
      <c r="G101">
        <v>6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s="10">
        <f t="shared" si="4"/>
        <v>10</v>
      </c>
      <c r="Q101" s="10">
        <f t="shared" si="5"/>
        <v>0</v>
      </c>
      <c r="R101" s="10">
        <f t="shared" si="6"/>
        <v>0</v>
      </c>
      <c r="S101" s="10">
        <f t="shared" si="7"/>
        <v>0</v>
      </c>
    </row>
    <row r="102" spans="1:19" x14ac:dyDescent="0.25">
      <c r="A102">
        <v>1996</v>
      </c>
      <c r="B102">
        <v>238</v>
      </c>
      <c r="C102">
        <v>40</v>
      </c>
      <c r="D102">
        <v>26</v>
      </c>
      <c r="E102">
        <v>22</v>
      </c>
      <c r="F102">
        <v>19</v>
      </c>
      <c r="G102">
        <v>15</v>
      </c>
      <c r="H102">
        <v>3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 s="10">
        <f t="shared" si="4"/>
        <v>18</v>
      </c>
      <c r="Q102" s="10">
        <f t="shared" si="5"/>
        <v>2</v>
      </c>
      <c r="R102" s="10">
        <f t="shared" si="6"/>
        <v>1</v>
      </c>
      <c r="S102" s="10">
        <f t="shared" si="7"/>
        <v>3</v>
      </c>
    </row>
    <row r="103" spans="1:19" x14ac:dyDescent="0.25">
      <c r="A103">
        <v>1997</v>
      </c>
      <c r="B103">
        <v>252</v>
      </c>
      <c r="C103">
        <v>38</v>
      </c>
      <c r="D103">
        <v>22</v>
      </c>
      <c r="E103">
        <v>23</v>
      </c>
      <c r="F103">
        <v>20</v>
      </c>
      <c r="G103">
        <v>6</v>
      </c>
      <c r="H103">
        <v>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 s="10">
        <f t="shared" si="4"/>
        <v>9</v>
      </c>
      <c r="Q103" s="10">
        <f t="shared" si="5"/>
        <v>0</v>
      </c>
      <c r="R103" s="10">
        <f t="shared" si="6"/>
        <v>1</v>
      </c>
      <c r="S103" s="10">
        <f t="shared" si="7"/>
        <v>1</v>
      </c>
    </row>
    <row r="104" spans="1:19" x14ac:dyDescent="0.25">
      <c r="A104">
        <v>1998</v>
      </c>
      <c r="B104">
        <v>267</v>
      </c>
      <c r="C104">
        <v>34</v>
      </c>
      <c r="D104">
        <v>16</v>
      </c>
      <c r="E104">
        <v>16</v>
      </c>
      <c r="F104">
        <v>20</v>
      </c>
      <c r="G104">
        <v>7</v>
      </c>
      <c r="H104">
        <v>2</v>
      </c>
      <c r="I104">
        <v>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s="10">
        <f t="shared" si="4"/>
        <v>9</v>
      </c>
      <c r="Q104" s="10">
        <f t="shared" si="5"/>
        <v>3</v>
      </c>
      <c r="R104" s="10">
        <f t="shared" si="6"/>
        <v>0</v>
      </c>
      <c r="S104" s="10">
        <f t="shared" si="7"/>
        <v>3</v>
      </c>
    </row>
    <row r="105" spans="1:19" x14ac:dyDescent="0.25">
      <c r="A105">
        <v>1999</v>
      </c>
      <c r="B105">
        <v>264</v>
      </c>
      <c r="C105">
        <v>28</v>
      </c>
      <c r="D105">
        <v>24</v>
      </c>
      <c r="E105">
        <v>20</v>
      </c>
      <c r="F105">
        <v>20</v>
      </c>
      <c r="G105">
        <v>3</v>
      </c>
      <c r="H105">
        <v>4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 s="10">
        <f t="shared" si="4"/>
        <v>7</v>
      </c>
      <c r="Q105" s="10">
        <f t="shared" si="5"/>
        <v>1</v>
      </c>
      <c r="R105" s="10">
        <f t="shared" si="6"/>
        <v>1</v>
      </c>
      <c r="S105" s="10">
        <f t="shared" si="7"/>
        <v>2</v>
      </c>
    </row>
    <row r="106" spans="1:19" x14ac:dyDescent="0.25">
      <c r="A106">
        <v>2000</v>
      </c>
      <c r="B106">
        <v>264</v>
      </c>
      <c r="C106">
        <v>34</v>
      </c>
      <c r="D106">
        <v>21</v>
      </c>
      <c r="E106">
        <v>16</v>
      </c>
      <c r="F106">
        <v>20</v>
      </c>
      <c r="G106">
        <v>9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 s="10">
        <f t="shared" si="4"/>
        <v>9</v>
      </c>
      <c r="Q106" s="10">
        <f t="shared" si="5"/>
        <v>2</v>
      </c>
      <c r="R106" s="10">
        <f t="shared" si="6"/>
        <v>0</v>
      </c>
      <c r="S106" s="10">
        <f t="shared" si="7"/>
        <v>2</v>
      </c>
    </row>
    <row r="107" spans="1:19" x14ac:dyDescent="0.25">
      <c r="A107">
        <v>2001</v>
      </c>
      <c r="B107">
        <v>270</v>
      </c>
      <c r="C107">
        <v>34</v>
      </c>
      <c r="D107">
        <v>16</v>
      </c>
      <c r="E107">
        <v>17</v>
      </c>
      <c r="F107">
        <v>16</v>
      </c>
      <c r="G107">
        <v>7</v>
      </c>
      <c r="H107">
        <v>4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s="10">
        <f t="shared" si="4"/>
        <v>11</v>
      </c>
      <c r="Q107" s="10">
        <f t="shared" si="5"/>
        <v>1</v>
      </c>
      <c r="R107" s="10">
        <f t="shared" si="6"/>
        <v>0</v>
      </c>
      <c r="S107" s="10">
        <f t="shared" si="7"/>
        <v>1</v>
      </c>
    </row>
    <row r="108" spans="1:19" x14ac:dyDescent="0.25">
      <c r="A108">
        <v>2002</v>
      </c>
      <c r="B108">
        <v>264</v>
      </c>
      <c r="C108">
        <v>26</v>
      </c>
      <c r="D108">
        <v>19</v>
      </c>
      <c r="E108">
        <v>17</v>
      </c>
      <c r="F108">
        <v>26</v>
      </c>
      <c r="G108">
        <v>7</v>
      </c>
      <c r="H108">
        <v>5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 s="10">
        <f t="shared" si="4"/>
        <v>12</v>
      </c>
      <c r="Q108" s="10">
        <f t="shared" si="5"/>
        <v>1</v>
      </c>
      <c r="R108" s="10">
        <f t="shared" si="6"/>
        <v>0</v>
      </c>
      <c r="S108" s="10">
        <f t="shared" si="7"/>
        <v>1</v>
      </c>
    </row>
    <row r="109" spans="1:19" x14ac:dyDescent="0.25">
      <c r="A109">
        <v>2003</v>
      </c>
      <c r="B109">
        <v>237</v>
      </c>
      <c r="C109">
        <v>31</v>
      </c>
      <c r="D109">
        <v>34</v>
      </c>
      <c r="E109">
        <v>19</v>
      </c>
      <c r="F109">
        <v>28</v>
      </c>
      <c r="G109">
        <v>8</v>
      </c>
      <c r="H109">
        <v>6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 s="10">
        <f t="shared" si="4"/>
        <v>14</v>
      </c>
      <c r="Q109" s="10">
        <f t="shared" si="5"/>
        <v>2</v>
      </c>
      <c r="R109" s="10">
        <f t="shared" si="6"/>
        <v>0</v>
      </c>
      <c r="S109" s="10">
        <f t="shared" si="7"/>
        <v>2</v>
      </c>
    </row>
    <row r="110" spans="1:19" x14ac:dyDescent="0.25">
      <c r="A110">
        <v>2004</v>
      </c>
      <c r="B110">
        <v>258</v>
      </c>
      <c r="C110">
        <v>28</v>
      </c>
      <c r="D110">
        <v>23</v>
      </c>
      <c r="E110">
        <v>28</v>
      </c>
      <c r="F110">
        <v>18</v>
      </c>
      <c r="G110">
        <v>7</v>
      </c>
      <c r="H110">
        <v>2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 s="10">
        <f t="shared" si="4"/>
        <v>9</v>
      </c>
      <c r="Q110" s="10">
        <f t="shared" si="5"/>
        <v>1</v>
      </c>
      <c r="R110" s="10">
        <f t="shared" si="6"/>
        <v>1</v>
      </c>
      <c r="S110" s="10">
        <f t="shared" si="7"/>
        <v>2</v>
      </c>
    </row>
    <row r="111" spans="1:19" x14ac:dyDescent="0.25">
      <c r="A111">
        <v>2005</v>
      </c>
      <c r="B111">
        <v>255</v>
      </c>
      <c r="C111">
        <v>32</v>
      </c>
      <c r="D111">
        <v>22</v>
      </c>
      <c r="E111">
        <v>20</v>
      </c>
      <c r="F111">
        <v>20</v>
      </c>
      <c r="G111">
        <v>9</v>
      </c>
      <c r="H111">
        <v>3</v>
      </c>
      <c r="I111">
        <v>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s="10">
        <f t="shared" si="4"/>
        <v>12</v>
      </c>
      <c r="Q111" s="10">
        <f t="shared" si="5"/>
        <v>4</v>
      </c>
      <c r="R111" s="10">
        <f t="shared" si="6"/>
        <v>0</v>
      </c>
      <c r="S111" s="10">
        <f t="shared" si="7"/>
        <v>4</v>
      </c>
    </row>
    <row r="112" spans="1:19" x14ac:dyDescent="0.25">
      <c r="A112">
        <v>2006</v>
      </c>
      <c r="B112">
        <v>260</v>
      </c>
      <c r="C112">
        <v>18</v>
      </c>
      <c r="D112">
        <v>27</v>
      </c>
      <c r="E112">
        <v>26</v>
      </c>
      <c r="F112">
        <v>19</v>
      </c>
      <c r="G112">
        <v>10</v>
      </c>
      <c r="H112">
        <v>2</v>
      </c>
      <c r="I112">
        <v>2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 s="10">
        <f t="shared" si="4"/>
        <v>12</v>
      </c>
      <c r="Q112" s="10">
        <f t="shared" si="5"/>
        <v>3</v>
      </c>
      <c r="R112" s="10">
        <f t="shared" si="6"/>
        <v>0</v>
      </c>
      <c r="S112" s="10">
        <f t="shared" si="7"/>
        <v>3</v>
      </c>
    </row>
    <row r="113" spans="1:19" x14ac:dyDescent="0.25">
      <c r="A113">
        <v>2007</v>
      </c>
      <c r="B113">
        <v>256</v>
      </c>
      <c r="C113">
        <v>30</v>
      </c>
      <c r="D113">
        <v>24</v>
      </c>
      <c r="E113">
        <v>23</v>
      </c>
      <c r="F113">
        <v>17</v>
      </c>
      <c r="G113">
        <v>7</v>
      </c>
      <c r="H113">
        <v>6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 s="10">
        <f t="shared" si="4"/>
        <v>13</v>
      </c>
      <c r="Q113" s="10">
        <f t="shared" si="5"/>
        <v>1</v>
      </c>
      <c r="R113" s="10">
        <f t="shared" si="6"/>
        <v>1</v>
      </c>
      <c r="S113" s="10">
        <f t="shared" si="7"/>
        <v>2</v>
      </c>
    </row>
    <row r="114" spans="1:19" x14ac:dyDescent="0.25">
      <c r="A114">
        <v>2008</v>
      </c>
      <c r="B114">
        <v>252</v>
      </c>
      <c r="C114">
        <v>33</v>
      </c>
      <c r="D114">
        <v>23</v>
      </c>
      <c r="E114">
        <v>20</v>
      </c>
      <c r="F114">
        <v>26</v>
      </c>
      <c r="G114">
        <v>6</v>
      </c>
      <c r="H114">
        <v>3</v>
      </c>
      <c r="I114">
        <v>0</v>
      </c>
      <c r="J114">
        <v>1</v>
      </c>
      <c r="K114">
        <v>2</v>
      </c>
      <c r="L114">
        <v>0</v>
      </c>
      <c r="M114">
        <v>0</v>
      </c>
      <c r="N114">
        <v>0</v>
      </c>
      <c r="O114">
        <v>0</v>
      </c>
      <c r="P114" s="10">
        <f t="shared" si="4"/>
        <v>9</v>
      </c>
      <c r="Q114" s="10">
        <f t="shared" si="5"/>
        <v>3</v>
      </c>
      <c r="R114" s="10">
        <f t="shared" si="6"/>
        <v>0</v>
      </c>
      <c r="S114" s="10">
        <f t="shared" si="7"/>
        <v>3</v>
      </c>
    </row>
    <row r="115" spans="1:19" x14ac:dyDescent="0.25">
      <c r="A115">
        <v>2009</v>
      </c>
      <c r="B115">
        <v>245</v>
      </c>
      <c r="C115">
        <v>34</v>
      </c>
      <c r="D115">
        <v>19</v>
      </c>
      <c r="E115">
        <v>27</v>
      </c>
      <c r="F115">
        <v>28</v>
      </c>
      <c r="G115">
        <v>11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s="10">
        <f t="shared" si="4"/>
        <v>12</v>
      </c>
      <c r="Q115" s="10">
        <f t="shared" si="5"/>
        <v>0</v>
      </c>
      <c r="R115" s="10">
        <f t="shared" si="6"/>
        <v>0</v>
      </c>
      <c r="S115" s="10">
        <f t="shared" si="7"/>
        <v>0</v>
      </c>
    </row>
    <row r="116" spans="1:19" x14ac:dyDescent="0.25">
      <c r="A116">
        <v>2010</v>
      </c>
      <c r="B116">
        <v>272</v>
      </c>
      <c r="C116">
        <v>27</v>
      </c>
      <c r="D116">
        <v>17</v>
      </c>
      <c r="E116">
        <v>17</v>
      </c>
      <c r="F116">
        <v>19</v>
      </c>
      <c r="G116">
        <v>7</v>
      </c>
      <c r="H116">
        <v>5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 s="10">
        <f t="shared" si="4"/>
        <v>12</v>
      </c>
      <c r="Q116" s="10">
        <f t="shared" si="5"/>
        <v>1</v>
      </c>
      <c r="R116" s="10">
        <f t="shared" si="6"/>
        <v>0</v>
      </c>
      <c r="S116" s="10">
        <f t="shared" si="7"/>
        <v>1</v>
      </c>
    </row>
    <row r="117" spans="1:19" x14ac:dyDescent="0.25">
      <c r="A117">
        <v>2011</v>
      </c>
      <c r="B117">
        <v>255</v>
      </c>
      <c r="C117">
        <v>26</v>
      </c>
      <c r="D117">
        <v>21</v>
      </c>
      <c r="E117">
        <v>25</v>
      </c>
      <c r="F117">
        <v>20</v>
      </c>
      <c r="G117">
        <v>7</v>
      </c>
      <c r="H117">
        <v>2</v>
      </c>
      <c r="I117">
        <v>4</v>
      </c>
      <c r="J117">
        <v>4</v>
      </c>
      <c r="K117">
        <v>0</v>
      </c>
      <c r="L117">
        <v>0</v>
      </c>
      <c r="M117">
        <v>0</v>
      </c>
      <c r="N117">
        <v>0</v>
      </c>
      <c r="O117">
        <v>1</v>
      </c>
      <c r="P117" s="10">
        <f t="shared" si="4"/>
        <v>9</v>
      </c>
      <c r="Q117" s="10">
        <f t="shared" si="5"/>
        <v>8</v>
      </c>
      <c r="R117" s="10">
        <f t="shared" si="6"/>
        <v>1</v>
      </c>
      <c r="S117" s="10">
        <f t="shared" si="7"/>
        <v>9</v>
      </c>
    </row>
    <row r="118" spans="1:19" x14ac:dyDescent="0.25">
      <c r="A118">
        <v>2012</v>
      </c>
      <c r="B118">
        <v>263</v>
      </c>
      <c r="C118">
        <v>27</v>
      </c>
      <c r="D118">
        <v>26</v>
      </c>
      <c r="E118">
        <v>21</v>
      </c>
      <c r="F118">
        <v>22</v>
      </c>
      <c r="G118">
        <v>3</v>
      </c>
      <c r="H118">
        <v>3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s="10">
        <f t="shared" si="4"/>
        <v>6</v>
      </c>
      <c r="Q118" s="10">
        <f t="shared" si="5"/>
        <v>1</v>
      </c>
      <c r="R118" s="10">
        <f t="shared" si="6"/>
        <v>0</v>
      </c>
      <c r="S118" s="10">
        <f t="shared" si="7"/>
        <v>1</v>
      </c>
    </row>
    <row r="119" spans="1:19" x14ac:dyDescent="0.25">
      <c r="A119">
        <v>2013</v>
      </c>
      <c r="B119">
        <v>261</v>
      </c>
      <c r="C119">
        <v>30</v>
      </c>
      <c r="D119">
        <v>28</v>
      </c>
      <c r="E119">
        <v>18</v>
      </c>
      <c r="F119">
        <v>17</v>
      </c>
      <c r="G119">
        <v>7</v>
      </c>
      <c r="H119">
        <v>2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 s="10">
        <f t="shared" si="4"/>
        <v>9</v>
      </c>
      <c r="Q119" s="10">
        <f t="shared" si="5"/>
        <v>2</v>
      </c>
      <c r="R119" s="10">
        <f t="shared" si="6"/>
        <v>0</v>
      </c>
      <c r="S119" s="10">
        <f t="shared" si="7"/>
        <v>2</v>
      </c>
    </row>
    <row r="120" spans="1:19" x14ac:dyDescent="0.25">
      <c r="A120">
        <v>2014</v>
      </c>
      <c r="B120">
        <v>259</v>
      </c>
      <c r="C120">
        <v>20</v>
      </c>
      <c r="D120">
        <v>25</v>
      </c>
      <c r="E120">
        <v>33</v>
      </c>
      <c r="F120">
        <v>16</v>
      </c>
      <c r="G120">
        <v>7</v>
      </c>
      <c r="H120">
        <v>1</v>
      </c>
      <c r="I120">
        <v>1</v>
      </c>
      <c r="J120">
        <v>2</v>
      </c>
      <c r="K120">
        <v>0</v>
      </c>
      <c r="L120">
        <v>1</v>
      </c>
      <c r="M120">
        <v>0</v>
      </c>
      <c r="N120">
        <v>0</v>
      </c>
      <c r="O120">
        <v>0</v>
      </c>
      <c r="P120" s="10">
        <f t="shared" si="4"/>
        <v>8</v>
      </c>
      <c r="Q120" s="10">
        <f t="shared" si="5"/>
        <v>3</v>
      </c>
      <c r="R120" s="10">
        <f t="shared" si="6"/>
        <v>1</v>
      </c>
      <c r="S120" s="10">
        <f t="shared" si="7"/>
        <v>4</v>
      </c>
    </row>
    <row r="121" spans="1:19" x14ac:dyDescent="0.25">
      <c r="A121">
        <v>2015</v>
      </c>
      <c r="B121">
        <v>265</v>
      </c>
      <c r="C121">
        <v>32</v>
      </c>
      <c r="D121">
        <v>21</v>
      </c>
      <c r="E121">
        <v>19</v>
      </c>
      <c r="F121">
        <v>18</v>
      </c>
      <c r="G121">
        <v>6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s="10">
        <f t="shared" si="4"/>
        <v>10</v>
      </c>
      <c r="Q121" s="10">
        <f t="shared" si="5"/>
        <v>0</v>
      </c>
      <c r="R121" s="10">
        <f t="shared" si="6"/>
        <v>0</v>
      </c>
      <c r="S121" s="10">
        <f t="shared" si="7"/>
        <v>0</v>
      </c>
    </row>
    <row r="122" spans="1:19" x14ac:dyDescent="0.25">
      <c r="A122">
        <v>2016</v>
      </c>
      <c r="B122">
        <v>261</v>
      </c>
      <c r="C122">
        <v>31</v>
      </c>
      <c r="D122">
        <v>24</v>
      </c>
      <c r="E122">
        <v>28</v>
      </c>
      <c r="F122">
        <v>15</v>
      </c>
      <c r="G122">
        <v>3</v>
      </c>
      <c r="H122">
        <v>3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 s="10">
        <f t="shared" si="4"/>
        <v>6</v>
      </c>
      <c r="Q122" s="10">
        <f t="shared" si="5"/>
        <v>1</v>
      </c>
      <c r="R122" s="10">
        <f t="shared" si="6"/>
        <v>0</v>
      </c>
      <c r="S122" s="10">
        <f t="shared" si="7"/>
        <v>1</v>
      </c>
    </row>
    <row r="123" spans="1:19" x14ac:dyDescent="0.25">
      <c r="A123">
        <v>2017</v>
      </c>
      <c r="B123">
        <v>249</v>
      </c>
      <c r="C123">
        <v>39</v>
      </c>
      <c r="D123">
        <v>20</v>
      </c>
      <c r="E123">
        <v>25</v>
      </c>
      <c r="F123">
        <v>19</v>
      </c>
      <c r="G123">
        <v>5</v>
      </c>
      <c r="H123">
        <v>6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 s="10">
        <f t="shared" si="4"/>
        <v>11</v>
      </c>
      <c r="Q123" s="10">
        <f t="shared" si="5"/>
        <v>2</v>
      </c>
      <c r="R123" s="10">
        <f t="shared" si="6"/>
        <v>0</v>
      </c>
      <c r="S123" s="10">
        <f t="shared" si="7"/>
        <v>2</v>
      </c>
    </row>
    <row r="124" spans="1:19" s="10" customFormat="1" x14ac:dyDescent="0.25"/>
    <row r="125" spans="1:19" x14ac:dyDescent="0.25">
      <c r="B125">
        <f>AVERAGE(B1:B123)</f>
        <v>261.23770491803276</v>
      </c>
      <c r="C125" s="10">
        <f t="shared" ref="C125:S126" si="8">AVERAGE(C1:C123)</f>
        <v>29.327868852459016</v>
      </c>
      <c r="D125" s="10">
        <f t="shared" si="8"/>
        <v>23.516393442622952</v>
      </c>
      <c r="E125" s="10">
        <f t="shared" si="8"/>
        <v>20.557377049180328</v>
      </c>
      <c r="F125" s="10">
        <f t="shared" si="8"/>
        <v>18.918032786885245</v>
      </c>
      <c r="G125" s="10">
        <f t="shared" si="8"/>
        <v>6.8442622950819674</v>
      </c>
      <c r="H125" s="10">
        <f t="shared" si="8"/>
        <v>2.819672131147541</v>
      </c>
      <c r="I125" s="10">
        <f t="shared" si="8"/>
        <v>1.0819672131147542</v>
      </c>
      <c r="J125" s="10">
        <f t="shared" si="8"/>
        <v>0.34426229508196721</v>
      </c>
      <c r="K125" s="10">
        <f t="shared" si="8"/>
        <v>0.32786885245901637</v>
      </c>
      <c r="L125" s="10">
        <f t="shared" si="8"/>
        <v>0.12295081967213115</v>
      </c>
      <c r="M125" s="10">
        <f t="shared" si="8"/>
        <v>4.9180327868852458E-2</v>
      </c>
      <c r="N125" s="10">
        <f t="shared" si="8"/>
        <v>3.2786885245901641E-2</v>
      </c>
      <c r="O125" s="10">
        <f t="shared" si="8"/>
        <v>1.6393442622950821E-2</v>
      </c>
      <c r="P125" s="10">
        <f t="shared" si="8"/>
        <v>9.6639344262295079</v>
      </c>
      <c r="Q125" s="10">
        <f t="shared" si="8"/>
        <v>1.7540983606557377</v>
      </c>
      <c r="R125" s="10">
        <f t="shared" si="8"/>
        <v>0.22131147540983606</v>
      </c>
      <c r="S125" s="10">
        <f t="shared" si="8"/>
        <v>1.9754098360655739</v>
      </c>
    </row>
    <row r="126" spans="1:19" x14ac:dyDescent="0.25">
      <c r="B126" s="10"/>
      <c r="C126" s="10">
        <f t="shared" si="8"/>
        <v>29.327868852459016</v>
      </c>
      <c r="D126" s="10">
        <f t="shared" si="8"/>
        <v>23.516393442622952</v>
      </c>
      <c r="E126" s="10">
        <f t="shared" si="8"/>
        <v>20.557377049180328</v>
      </c>
      <c r="F126" s="10">
        <f t="shared" si="8"/>
        <v>18.918032786885245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>
        <f t="shared" si="8"/>
        <v>9.6639344262295079</v>
      </c>
      <c r="S126" s="10">
        <f t="shared" si="8"/>
        <v>1.9754098360655739</v>
      </c>
    </row>
  </sheetData>
  <mergeCells count="1">
    <mergeCell ref="V2:A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48"/>
  <sheetViews>
    <sheetView tabSelected="1" zoomScale="85" zoomScaleNormal="85" workbookViewId="0">
      <pane ySplit="1" topLeftCell="A112" activePane="bottomLeft" state="frozen"/>
      <selection pane="bottomLeft" activeCell="C1" activeCellId="1" sqref="C125:S125 C1:S1"/>
    </sheetView>
  </sheetViews>
  <sheetFormatPr defaultRowHeight="15" x14ac:dyDescent="0.25"/>
  <cols>
    <col min="1" max="1" width="5.140625" bestFit="1" customWidth="1"/>
    <col min="2" max="2" width="7.28515625" bestFit="1" customWidth="1"/>
    <col min="3" max="4" width="5.140625" bestFit="1" customWidth="1"/>
    <col min="5" max="8" width="6.140625" bestFit="1" customWidth="1"/>
    <col min="9" max="9" width="5.140625" bestFit="1" customWidth="1"/>
    <col min="10" max="10" width="6.140625" bestFit="1" customWidth="1"/>
    <col min="11" max="15" width="5.140625" bestFit="1" customWidth="1"/>
    <col min="16" max="18" width="6.42578125" style="10" customWidth="1"/>
    <col min="19" max="22" width="5.140625" style="10" customWidth="1"/>
    <col min="25" max="25" width="13.5703125" customWidth="1"/>
    <col min="26" max="27" width="14.85546875" bestFit="1" customWidth="1"/>
    <col min="37" max="40" width="9.140625" style="10"/>
    <col min="41" max="41" width="3.7109375" style="10" customWidth="1"/>
    <col min="42" max="42" width="18.5703125" customWidth="1"/>
    <col min="43" max="43" width="17" customWidth="1"/>
  </cols>
  <sheetData>
    <row r="1" spans="1:43" s="1" customFormat="1" x14ac:dyDescent="0.25">
      <c r="A1" s="10"/>
      <c r="B1" s="7" t="s">
        <v>29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63</v>
      </c>
      <c r="Q1" s="7" t="s">
        <v>64</v>
      </c>
      <c r="R1" s="7" t="s">
        <v>65</v>
      </c>
      <c r="S1" s="7" t="s">
        <v>67</v>
      </c>
      <c r="T1" s="7"/>
      <c r="U1" s="7"/>
      <c r="V1" s="7"/>
      <c r="X1" s="7" t="s">
        <v>30</v>
      </c>
      <c r="Y1" s="7" t="s">
        <v>31</v>
      </c>
      <c r="Z1" s="7" t="s">
        <v>32</v>
      </c>
      <c r="AA1" s="7" t="s">
        <v>33</v>
      </c>
      <c r="AB1" s="7" t="s">
        <v>34</v>
      </c>
      <c r="AC1" s="7" t="s">
        <v>35</v>
      </c>
      <c r="AD1" s="7" t="s">
        <v>36</v>
      </c>
      <c r="AE1" s="7" t="s">
        <v>37</v>
      </c>
      <c r="AF1" s="7" t="s">
        <v>38</v>
      </c>
      <c r="AG1" s="7" t="s">
        <v>39</v>
      </c>
      <c r="AH1" s="7" t="s">
        <v>40</v>
      </c>
      <c r="AI1" s="7" t="s">
        <v>41</v>
      </c>
      <c r="AJ1" s="7" t="s">
        <v>42</v>
      </c>
      <c r="AK1" s="7" t="s">
        <v>63</v>
      </c>
      <c r="AL1" s="7" t="s">
        <v>64</v>
      </c>
      <c r="AM1" s="7" t="s">
        <v>65</v>
      </c>
      <c r="AN1" s="7" t="s">
        <v>67</v>
      </c>
      <c r="AO1" s="7"/>
    </row>
    <row r="2" spans="1:43" ht="18.75" x14ac:dyDescent="0.3">
      <c r="A2" s="10">
        <v>1896</v>
      </c>
      <c r="B2" s="10">
        <v>29.43</v>
      </c>
      <c r="C2" s="10">
        <v>1.52</v>
      </c>
      <c r="D2" s="10">
        <v>3.64</v>
      </c>
      <c r="E2" s="10">
        <v>3.44999999999999</v>
      </c>
      <c r="F2" s="10">
        <v>9.52</v>
      </c>
      <c r="G2" s="10">
        <v>7.53</v>
      </c>
      <c r="H2" s="10">
        <v>3.53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f>SUM(G2:H2)</f>
        <v>11.06</v>
      </c>
      <c r="Q2" s="10">
        <f>SUM(I2:K2)</f>
        <v>0</v>
      </c>
      <c r="R2" s="10">
        <f>SUM(L2:O2)</f>
        <v>0</v>
      </c>
      <c r="S2" s="10">
        <f>SUM(Q2:R2)</f>
        <v>0</v>
      </c>
      <c r="X2" s="8">
        <f t="shared" ref="X2:AJ2" si="0">C2/$B2</f>
        <v>5.1647978253482843E-2</v>
      </c>
      <c r="Y2" s="8">
        <f t="shared" si="0"/>
        <v>0.12368331634386681</v>
      </c>
      <c r="Z2" s="8">
        <f t="shared" si="0"/>
        <v>0.1172273190621811</v>
      </c>
      <c r="AA2" s="8">
        <f t="shared" si="0"/>
        <v>0.32347944274549778</v>
      </c>
      <c r="AB2" s="8">
        <f t="shared" si="0"/>
        <v>0.2558613659531091</v>
      </c>
      <c r="AC2" s="8">
        <f t="shared" si="0"/>
        <v>0.1199456337071016</v>
      </c>
      <c r="AD2" s="8">
        <f t="shared" si="0"/>
        <v>0</v>
      </c>
      <c r="AE2" s="8">
        <f t="shared" si="0"/>
        <v>0</v>
      </c>
      <c r="AF2" s="8">
        <f t="shared" si="0"/>
        <v>0</v>
      </c>
      <c r="AG2" s="8">
        <f t="shared" si="0"/>
        <v>0</v>
      </c>
      <c r="AH2" s="8">
        <f t="shared" si="0"/>
        <v>0</v>
      </c>
      <c r="AI2" s="8">
        <f t="shared" si="0"/>
        <v>0</v>
      </c>
      <c r="AJ2" s="8">
        <f t="shared" si="0"/>
        <v>0</v>
      </c>
      <c r="AK2" s="8">
        <f>SUM(AB2:AC2)</f>
        <v>0.37580699966021069</v>
      </c>
      <c r="AL2" s="8">
        <f>SUM(AD2:AF2)</f>
        <v>0</v>
      </c>
      <c r="AM2" s="8">
        <f>SUM(AG2:AJ2)</f>
        <v>0</v>
      </c>
      <c r="AN2" s="8">
        <f>SUM(AL2:AM2)</f>
        <v>0</v>
      </c>
      <c r="AO2" s="8"/>
      <c r="AP2" s="9" t="s">
        <v>43</v>
      </c>
      <c r="AQ2" s="9"/>
    </row>
    <row r="3" spans="1:43" ht="18.75" x14ac:dyDescent="0.3">
      <c r="A3" s="10">
        <v>1897</v>
      </c>
      <c r="B3" s="10">
        <v>50</v>
      </c>
      <c r="C3" s="10">
        <v>1.78</v>
      </c>
      <c r="D3" s="10">
        <v>4.22</v>
      </c>
      <c r="E3" s="10">
        <v>6.45</v>
      </c>
      <c r="F3" s="10">
        <v>13.059999999999899</v>
      </c>
      <c r="G3" s="10">
        <v>8.69</v>
      </c>
      <c r="H3" s="10">
        <v>12.29</v>
      </c>
      <c r="I3" s="10">
        <v>0</v>
      </c>
      <c r="J3" s="10">
        <v>0</v>
      </c>
      <c r="K3" s="10">
        <v>3.22</v>
      </c>
      <c r="L3" s="10">
        <v>0</v>
      </c>
      <c r="M3" s="10">
        <v>0</v>
      </c>
      <c r="N3" s="10">
        <v>0</v>
      </c>
      <c r="O3" s="10">
        <v>0</v>
      </c>
      <c r="P3" s="10">
        <f t="shared" ref="P3:P66" si="1">SUM(G3:H3)</f>
        <v>20.979999999999997</v>
      </c>
      <c r="Q3" s="10">
        <f t="shared" ref="Q3:Q66" si="2">SUM(I3:K3)</f>
        <v>3.22</v>
      </c>
      <c r="R3" s="10">
        <f t="shared" ref="R3:R66" si="3">SUM(L3:O3)</f>
        <v>0</v>
      </c>
      <c r="S3" s="10">
        <f t="shared" ref="S3:S66" si="4">SUM(Q3:R3)</f>
        <v>3.22</v>
      </c>
      <c r="X3" s="8">
        <f t="shared" ref="X3:X66" si="5">C3/$B3</f>
        <v>3.56E-2</v>
      </c>
      <c r="Y3" s="8">
        <f t="shared" ref="Y3:Y66" si="6">D3/$B3</f>
        <v>8.4399999999999989E-2</v>
      </c>
      <c r="Z3" s="8">
        <f t="shared" ref="Z3:Z66" si="7">E3/$B3</f>
        <v>0.129</v>
      </c>
      <c r="AA3" s="8">
        <f t="shared" ref="AA3:AA66" si="8">F3/$B3</f>
        <v>0.26119999999999799</v>
      </c>
      <c r="AB3" s="8">
        <f t="shared" ref="AB3:AB66" si="9">G3/$B3</f>
        <v>0.17379999999999998</v>
      </c>
      <c r="AC3" s="8">
        <f t="shared" ref="AC3:AC66" si="10">H3/$B3</f>
        <v>0.24579999999999999</v>
      </c>
      <c r="AD3" s="8">
        <f t="shared" ref="AD3:AD66" si="11">I3/$B3</f>
        <v>0</v>
      </c>
      <c r="AE3" s="8">
        <f t="shared" ref="AE3:AE66" si="12">J3/$B3</f>
        <v>0</v>
      </c>
      <c r="AF3" s="8">
        <f t="shared" ref="AF3:AF66" si="13">K3/$B3</f>
        <v>6.4399999999999999E-2</v>
      </c>
      <c r="AG3" s="8">
        <f t="shared" ref="AG3:AG66" si="14">L3/$B3</f>
        <v>0</v>
      </c>
      <c r="AH3" s="8">
        <f t="shared" ref="AH3:AH66" si="15">M3/$B3</f>
        <v>0</v>
      </c>
      <c r="AI3" s="8">
        <f t="shared" ref="AI3:AI66" si="16">N3/$B3</f>
        <v>0</v>
      </c>
      <c r="AJ3" s="8">
        <f t="shared" ref="AJ3:AJ66" si="17">O3/$B3</f>
        <v>0</v>
      </c>
      <c r="AK3" s="8">
        <f t="shared" ref="AK3:AK66" si="18">SUM(AB3:AC3)</f>
        <v>0.41959999999999997</v>
      </c>
      <c r="AL3" s="8">
        <f t="shared" ref="AL3:AL66" si="19">SUM(AD3:AF3)</f>
        <v>6.4399999999999999E-2</v>
      </c>
      <c r="AM3" s="8">
        <f t="shared" ref="AM3:AM66" si="20">SUM(AG3:AJ3)</f>
        <v>0</v>
      </c>
      <c r="AN3" s="8">
        <f t="shared" ref="AN3:AN66" si="21">SUM(AL3:AM3)</f>
        <v>6.4399999999999999E-2</v>
      </c>
      <c r="AO3" s="8"/>
      <c r="AP3" s="9" t="s">
        <v>44</v>
      </c>
      <c r="AQ3" s="9" t="s">
        <v>45</v>
      </c>
    </row>
    <row r="4" spans="1:43" ht="18.75" x14ac:dyDescent="0.3">
      <c r="A4" s="10">
        <v>1898</v>
      </c>
      <c r="B4" s="10">
        <v>53.17</v>
      </c>
      <c r="C4" s="10">
        <v>1.88</v>
      </c>
      <c r="D4" s="10">
        <v>5.39</v>
      </c>
      <c r="E4" s="10">
        <v>10.039999999999999</v>
      </c>
      <c r="F4" s="10">
        <v>13.61</v>
      </c>
      <c r="G4" s="10">
        <v>10.6699999999999</v>
      </c>
      <c r="H4" s="10">
        <v>3.21999999999999</v>
      </c>
      <c r="I4" s="10">
        <v>7.33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f t="shared" si="1"/>
        <v>13.88999999999989</v>
      </c>
      <c r="Q4" s="10">
        <f t="shared" si="2"/>
        <v>7.33</v>
      </c>
      <c r="R4" s="10">
        <f t="shared" si="3"/>
        <v>0</v>
      </c>
      <c r="S4" s="10">
        <f t="shared" si="4"/>
        <v>7.33</v>
      </c>
      <c r="X4" s="8">
        <f t="shared" si="5"/>
        <v>3.5358284747037803E-2</v>
      </c>
      <c r="Y4" s="8">
        <f t="shared" si="6"/>
        <v>0.10137295467368816</v>
      </c>
      <c r="Z4" s="8">
        <f t="shared" si="7"/>
        <v>0.1888282866277976</v>
      </c>
      <c r="AA4" s="8">
        <f t="shared" si="8"/>
        <v>0.25597141245063004</v>
      </c>
      <c r="AB4" s="8">
        <f t="shared" si="9"/>
        <v>0.20067707353770736</v>
      </c>
      <c r="AC4" s="8">
        <f t="shared" si="10"/>
        <v>6.0560466428436897E-2</v>
      </c>
      <c r="AD4" s="8">
        <f t="shared" si="11"/>
        <v>0.13785969531690803</v>
      </c>
      <c r="AE4" s="8">
        <f t="shared" si="12"/>
        <v>0</v>
      </c>
      <c r="AF4" s="8">
        <f t="shared" si="13"/>
        <v>0</v>
      </c>
      <c r="AG4" s="8">
        <f t="shared" si="14"/>
        <v>0</v>
      </c>
      <c r="AH4" s="8">
        <f t="shared" si="15"/>
        <v>0</v>
      </c>
      <c r="AI4" s="8">
        <f t="shared" si="16"/>
        <v>0</v>
      </c>
      <c r="AJ4" s="8">
        <f t="shared" si="17"/>
        <v>0</v>
      </c>
      <c r="AK4" s="8">
        <f t="shared" si="18"/>
        <v>0.26123753996614424</v>
      </c>
      <c r="AL4" s="8">
        <f t="shared" si="19"/>
        <v>0.13785969531690803</v>
      </c>
      <c r="AM4" s="8">
        <f t="shared" si="20"/>
        <v>0</v>
      </c>
      <c r="AN4" s="8">
        <f t="shared" si="21"/>
        <v>0.13785969531690803</v>
      </c>
      <c r="AO4" s="8"/>
      <c r="AP4" s="9" t="s">
        <v>0</v>
      </c>
      <c r="AQ4" s="9" t="s">
        <v>46</v>
      </c>
    </row>
    <row r="5" spans="1:43" ht="18.75" x14ac:dyDescent="0.3">
      <c r="A5" s="10">
        <v>1899</v>
      </c>
      <c r="B5" s="10">
        <v>48.98</v>
      </c>
      <c r="C5" s="10">
        <v>1.94</v>
      </c>
      <c r="D5" s="10">
        <v>3.5199999999999898</v>
      </c>
      <c r="E5" s="10">
        <v>11.1</v>
      </c>
      <c r="F5" s="10">
        <v>14.389999999999899</v>
      </c>
      <c r="G5" s="10">
        <v>8.27</v>
      </c>
      <c r="H5" s="10">
        <v>6.86</v>
      </c>
      <c r="I5" s="10">
        <v>4.68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f t="shared" si="1"/>
        <v>15.129999999999999</v>
      </c>
      <c r="Q5" s="10">
        <f t="shared" si="2"/>
        <v>4.68</v>
      </c>
      <c r="R5" s="10">
        <f t="shared" si="3"/>
        <v>0</v>
      </c>
      <c r="S5" s="10">
        <f t="shared" si="4"/>
        <v>4.68</v>
      </c>
      <c r="X5" s="8">
        <f t="shared" si="5"/>
        <v>3.9608003266639449E-2</v>
      </c>
      <c r="Y5" s="8">
        <f t="shared" si="6"/>
        <v>7.1866067782768273E-2</v>
      </c>
      <c r="Z5" s="8">
        <f t="shared" si="7"/>
        <v>0.22662311147407105</v>
      </c>
      <c r="AA5" s="8">
        <f t="shared" si="8"/>
        <v>0.29379338505512248</v>
      </c>
      <c r="AB5" s="8">
        <f t="shared" si="9"/>
        <v>0.16884442629644753</v>
      </c>
      <c r="AC5" s="8">
        <f t="shared" si="10"/>
        <v>0.14005716619028177</v>
      </c>
      <c r="AD5" s="8">
        <f t="shared" si="11"/>
        <v>9.5549203756635365E-2</v>
      </c>
      <c r="AE5" s="8">
        <f t="shared" si="12"/>
        <v>0</v>
      </c>
      <c r="AF5" s="8">
        <f t="shared" si="13"/>
        <v>0</v>
      </c>
      <c r="AG5" s="8">
        <f t="shared" si="14"/>
        <v>0</v>
      </c>
      <c r="AH5" s="8">
        <f t="shared" si="15"/>
        <v>0</v>
      </c>
      <c r="AI5" s="8">
        <f t="shared" si="16"/>
        <v>0</v>
      </c>
      <c r="AJ5" s="8">
        <f t="shared" si="17"/>
        <v>0</v>
      </c>
      <c r="AK5" s="8">
        <f t="shared" si="18"/>
        <v>0.30890159248672933</v>
      </c>
      <c r="AL5" s="8">
        <f t="shared" si="19"/>
        <v>9.5549203756635365E-2</v>
      </c>
      <c r="AM5" s="8">
        <f t="shared" si="20"/>
        <v>0</v>
      </c>
      <c r="AN5" s="8">
        <f t="shared" si="21"/>
        <v>9.5549203756635365E-2</v>
      </c>
      <c r="AO5" s="8"/>
      <c r="AP5" s="9" t="s">
        <v>1</v>
      </c>
      <c r="AQ5" s="9" t="s">
        <v>47</v>
      </c>
    </row>
    <row r="6" spans="1:43" ht="18.75" x14ac:dyDescent="0.3">
      <c r="A6" s="10">
        <v>1900</v>
      </c>
      <c r="B6" s="10">
        <v>40.619999999999997</v>
      </c>
      <c r="C6" s="10">
        <v>1.86</v>
      </c>
      <c r="D6" s="10">
        <v>3.32</v>
      </c>
      <c r="E6" s="10">
        <v>5.41</v>
      </c>
      <c r="F6" s="10">
        <v>12.63</v>
      </c>
      <c r="G6" s="10">
        <v>7.4499999999999904</v>
      </c>
      <c r="H6" s="10">
        <v>5.1099999999999897</v>
      </c>
      <c r="I6" s="10">
        <v>2.33</v>
      </c>
      <c r="J6" s="10">
        <v>0</v>
      </c>
      <c r="K6" s="10">
        <v>3.1</v>
      </c>
      <c r="L6" s="10">
        <v>0</v>
      </c>
      <c r="M6" s="10">
        <v>0</v>
      </c>
      <c r="N6" s="10">
        <v>0</v>
      </c>
      <c r="O6" s="10">
        <v>0</v>
      </c>
      <c r="P6" s="10">
        <f t="shared" si="1"/>
        <v>12.559999999999981</v>
      </c>
      <c r="Q6" s="10">
        <f t="shared" si="2"/>
        <v>5.43</v>
      </c>
      <c r="R6" s="10">
        <f t="shared" si="3"/>
        <v>0</v>
      </c>
      <c r="S6" s="10">
        <f t="shared" si="4"/>
        <v>5.43</v>
      </c>
      <c r="X6" s="8">
        <f t="shared" si="5"/>
        <v>4.579025110782866E-2</v>
      </c>
      <c r="Y6" s="8">
        <f t="shared" si="6"/>
        <v>8.1733136386016744E-2</v>
      </c>
      <c r="Z6" s="8">
        <f t="shared" si="7"/>
        <v>0.13318562284588872</v>
      </c>
      <c r="AA6" s="8">
        <f t="shared" si="8"/>
        <v>0.31093057607090108</v>
      </c>
      <c r="AB6" s="8">
        <f t="shared" si="9"/>
        <v>0.1834071885770554</v>
      </c>
      <c r="AC6" s="8">
        <f t="shared" si="10"/>
        <v>0.12580009847365806</v>
      </c>
      <c r="AD6" s="8">
        <f t="shared" si="11"/>
        <v>5.7360905957656333E-2</v>
      </c>
      <c r="AE6" s="8">
        <f t="shared" si="12"/>
        <v>0</v>
      </c>
      <c r="AF6" s="8">
        <f t="shared" si="13"/>
        <v>7.6317085179714431E-2</v>
      </c>
      <c r="AG6" s="8">
        <f t="shared" si="14"/>
        <v>0</v>
      </c>
      <c r="AH6" s="8">
        <f t="shared" si="15"/>
        <v>0</v>
      </c>
      <c r="AI6" s="8">
        <f t="shared" si="16"/>
        <v>0</v>
      </c>
      <c r="AJ6" s="8">
        <f t="shared" si="17"/>
        <v>0</v>
      </c>
      <c r="AK6" s="8">
        <f t="shared" si="18"/>
        <v>0.30920728705071343</v>
      </c>
      <c r="AL6" s="8">
        <f t="shared" si="19"/>
        <v>0.13367799113737078</v>
      </c>
      <c r="AM6" s="8">
        <f t="shared" si="20"/>
        <v>0</v>
      </c>
      <c r="AN6" s="8">
        <f t="shared" si="21"/>
        <v>0.13367799113737078</v>
      </c>
      <c r="AO6" s="8"/>
      <c r="AP6" s="9" t="s">
        <v>2</v>
      </c>
      <c r="AQ6" s="9" t="s">
        <v>48</v>
      </c>
    </row>
    <row r="7" spans="1:43" ht="18.75" x14ac:dyDescent="0.3">
      <c r="A7" s="10">
        <v>1901</v>
      </c>
      <c r="B7" s="10">
        <v>52.45</v>
      </c>
      <c r="C7" s="10">
        <v>1.9</v>
      </c>
      <c r="D7" s="10">
        <v>5.18</v>
      </c>
      <c r="E7" s="10">
        <v>6.4599999999999902</v>
      </c>
      <c r="F7" s="10">
        <v>10.969999999999899</v>
      </c>
      <c r="G7" s="10">
        <v>9.16</v>
      </c>
      <c r="H7" s="10">
        <v>5.15</v>
      </c>
      <c r="I7" s="10">
        <v>7.06</v>
      </c>
      <c r="J7" s="10">
        <v>2.97</v>
      </c>
      <c r="K7" s="10">
        <v>3.4</v>
      </c>
      <c r="L7" s="10">
        <v>0</v>
      </c>
      <c r="M7" s="10">
        <v>0</v>
      </c>
      <c r="N7" s="10">
        <v>0</v>
      </c>
      <c r="O7" s="10">
        <v>0</v>
      </c>
      <c r="P7" s="10">
        <f t="shared" si="1"/>
        <v>14.31</v>
      </c>
      <c r="Q7" s="10">
        <f t="shared" si="2"/>
        <v>13.43</v>
      </c>
      <c r="R7" s="10">
        <f t="shared" si="3"/>
        <v>0</v>
      </c>
      <c r="S7" s="10">
        <f t="shared" si="4"/>
        <v>13.43</v>
      </c>
      <c r="X7" s="8">
        <f t="shared" si="5"/>
        <v>3.6224976167778832E-2</v>
      </c>
      <c r="Y7" s="8">
        <f t="shared" si="6"/>
        <v>9.8760724499523347E-2</v>
      </c>
      <c r="Z7" s="8">
        <f t="shared" si="7"/>
        <v>0.12316491897044785</v>
      </c>
      <c r="AA7" s="8">
        <f t="shared" si="8"/>
        <v>0.20915157292659484</v>
      </c>
      <c r="AB7" s="8">
        <f t="shared" si="9"/>
        <v>0.17464251668255482</v>
      </c>
      <c r="AC7" s="8">
        <f t="shared" si="10"/>
        <v>9.8188751191611065E-2</v>
      </c>
      <c r="AD7" s="8">
        <f t="shared" si="11"/>
        <v>0.13460438512869399</v>
      </c>
      <c r="AE7" s="8">
        <f t="shared" si="12"/>
        <v>5.6625357483317443E-2</v>
      </c>
      <c r="AF7" s="8">
        <f t="shared" si="13"/>
        <v>6.4823641563393708E-2</v>
      </c>
      <c r="AG7" s="8">
        <f t="shared" si="14"/>
        <v>0</v>
      </c>
      <c r="AH7" s="8">
        <f t="shared" si="15"/>
        <v>0</v>
      </c>
      <c r="AI7" s="8">
        <f t="shared" si="16"/>
        <v>0</v>
      </c>
      <c r="AJ7" s="8">
        <f t="shared" si="17"/>
        <v>0</v>
      </c>
      <c r="AK7" s="8">
        <f t="shared" si="18"/>
        <v>0.27283126787416589</v>
      </c>
      <c r="AL7" s="8">
        <f t="shared" si="19"/>
        <v>0.25605338417540513</v>
      </c>
      <c r="AM7" s="8">
        <f t="shared" si="20"/>
        <v>0</v>
      </c>
      <c r="AN7" s="8">
        <f t="shared" si="21"/>
        <v>0.25605338417540513</v>
      </c>
      <c r="AO7" s="8"/>
      <c r="AP7" s="9" t="s">
        <v>3</v>
      </c>
      <c r="AQ7" s="9" t="s">
        <v>49</v>
      </c>
    </row>
    <row r="8" spans="1:43" ht="18.75" x14ac:dyDescent="0.3">
      <c r="A8" s="10">
        <v>1902</v>
      </c>
      <c r="B8" s="10">
        <v>54.76</v>
      </c>
      <c r="C8" s="10">
        <v>2.4900000000000002</v>
      </c>
      <c r="D8" s="10">
        <v>4.1399999999999997</v>
      </c>
      <c r="E8" s="10">
        <v>6.8</v>
      </c>
      <c r="F8" s="10">
        <v>19.89</v>
      </c>
      <c r="G8" s="10">
        <v>11.5899999999999</v>
      </c>
      <c r="H8" s="10">
        <v>5.16</v>
      </c>
      <c r="I8" s="10">
        <v>4.58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f t="shared" si="1"/>
        <v>16.749999999999901</v>
      </c>
      <c r="Q8" s="10">
        <f t="shared" si="2"/>
        <v>4.58</v>
      </c>
      <c r="R8" s="10">
        <f t="shared" si="3"/>
        <v>0</v>
      </c>
      <c r="S8" s="10">
        <f t="shared" si="4"/>
        <v>4.58</v>
      </c>
      <c r="X8" s="8">
        <f t="shared" si="5"/>
        <v>4.5471146822498178E-2</v>
      </c>
      <c r="Y8" s="8">
        <f t="shared" si="6"/>
        <v>7.5602629656683712E-2</v>
      </c>
      <c r="Z8" s="8">
        <f t="shared" si="7"/>
        <v>0.1241782322863404</v>
      </c>
      <c r="AA8" s="8">
        <f t="shared" si="8"/>
        <v>0.3632213294375457</v>
      </c>
      <c r="AB8" s="8">
        <f t="shared" si="9"/>
        <v>0.21165084002921661</v>
      </c>
      <c r="AC8" s="8">
        <f t="shared" si="10"/>
        <v>9.4229364499634774E-2</v>
      </c>
      <c r="AD8" s="8">
        <f t="shared" si="11"/>
        <v>8.3637691745799853E-2</v>
      </c>
      <c r="AE8" s="8">
        <f t="shared" si="12"/>
        <v>0</v>
      </c>
      <c r="AF8" s="8">
        <f t="shared" si="13"/>
        <v>0</v>
      </c>
      <c r="AG8" s="8">
        <f t="shared" si="14"/>
        <v>0</v>
      </c>
      <c r="AH8" s="8">
        <f t="shared" si="15"/>
        <v>0</v>
      </c>
      <c r="AI8" s="8">
        <f t="shared" si="16"/>
        <v>0</v>
      </c>
      <c r="AJ8" s="8">
        <f t="shared" si="17"/>
        <v>0</v>
      </c>
      <c r="AK8" s="8">
        <f t="shared" si="18"/>
        <v>0.3058802045288514</v>
      </c>
      <c r="AL8" s="8">
        <f t="shared" si="19"/>
        <v>8.3637691745799853E-2</v>
      </c>
      <c r="AM8" s="8">
        <f t="shared" si="20"/>
        <v>0</v>
      </c>
      <c r="AN8" s="8">
        <f t="shared" si="21"/>
        <v>8.3637691745799853E-2</v>
      </c>
      <c r="AO8" s="8"/>
      <c r="AP8" s="9" t="s">
        <v>4</v>
      </c>
      <c r="AQ8" s="9" t="s">
        <v>50</v>
      </c>
    </row>
    <row r="9" spans="1:43" ht="18.75" x14ac:dyDescent="0.3">
      <c r="A9" s="10">
        <v>1903</v>
      </c>
      <c r="B9" s="10">
        <v>52.05</v>
      </c>
      <c r="C9" s="10">
        <v>1.47</v>
      </c>
      <c r="D9" s="10">
        <v>5.2799999999999896</v>
      </c>
      <c r="E9" s="10">
        <v>8.17</v>
      </c>
      <c r="F9" s="10">
        <v>15.43</v>
      </c>
      <c r="G9" s="10">
        <v>6.21</v>
      </c>
      <c r="H9" s="10">
        <v>5.48</v>
      </c>
      <c r="I9" s="10">
        <v>2.02</v>
      </c>
      <c r="J9" s="10">
        <v>2.52</v>
      </c>
      <c r="K9" s="10">
        <v>0</v>
      </c>
      <c r="L9" s="10">
        <v>0</v>
      </c>
      <c r="M9" s="10">
        <v>5.28</v>
      </c>
      <c r="N9" s="10">
        <v>0</v>
      </c>
      <c r="O9" s="10">
        <v>0</v>
      </c>
      <c r="P9" s="10">
        <f t="shared" si="1"/>
        <v>11.690000000000001</v>
      </c>
      <c r="Q9" s="10">
        <f t="shared" si="2"/>
        <v>4.54</v>
      </c>
      <c r="R9" s="10">
        <f t="shared" si="3"/>
        <v>5.28</v>
      </c>
      <c r="S9" s="10">
        <f t="shared" si="4"/>
        <v>9.82</v>
      </c>
      <c r="X9" s="8">
        <f t="shared" si="5"/>
        <v>2.8242074927953893E-2</v>
      </c>
      <c r="Y9" s="8">
        <f t="shared" si="6"/>
        <v>0.10144092219020154</v>
      </c>
      <c r="Z9" s="8">
        <f t="shared" si="7"/>
        <v>0.15696445725264169</v>
      </c>
      <c r="AA9" s="8">
        <f t="shared" si="8"/>
        <v>0.29644572526416907</v>
      </c>
      <c r="AB9" s="8">
        <f t="shared" si="9"/>
        <v>0.11930835734870318</v>
      </c>
      <c r="AC9" s="8">
        <f t="shared" si="10"/>
        <v>0.10528338136407302</v>
      </c>
      <c r="AD9" s="8">
        <f t="shared" si="11"/>
        <v>3.8808837656099909E-2</v>
      </c>
      <c r="AE9" s="8">
        <f t="shared" si="12"/>
        <v>4.8414985590778101E-2</v>
      </c>
      <c r="AF9" s="8">
        <f t="shared" si="13"/>
        <v>0</v>
      </c>
      <c r="AG9" s="8">
        <f t="shared" si="14"/>
        <v>0</v>
      </c>
      <c r="AH9" s="8">
        <f t="shared" si="15"/>
        <v>0.10144092219020175</v>
      </c>
      <c r="AI9" s="8">
        <f t="shared" si="16"/>
        <v>0</v>
      </c>
      <c r="AJ9" s="8">
        <f t="shared" si="17"/>
        <v>0</v>
      </c>
      <c r="AK9" s="8">
        <f t="shared" si="18"/>
        <v>0.22459173871277621</v>
      </c>
      <c r="AL9" s="8">
        <f t="shared" si="19"/>
        <v>8.722382324687801E-2</v>
      </c>
      <c r="AM9" s="8">
        <f t="shared" si="20"/>
        <v>0.10144092219020175</v>
      </c>
      <c r="AN9" s="8">
        <f t="shared" si="21"/>
        <v>0.18866474543707976</v>
      </c>
      <c r="AO9" s="8"/>
      <c r="AP9" s="9" t="s">
        <v>5</v>
      </c>
      <c r="AQ9" s="9" t="s">
        <v>51</v>
      </c>
    </row>
    <row r="10" spans="1:43" ht="18.75" x14ac:dyDescent="0.3">
      <c r="A10" s="10">
        <v>1904</v>
      </c>
      <c r="B10" s="10">
        <v>54.12</v>
      </c>
      <c r="C10" s="10">
        <v>2.1800000000000002</v>
      </c>
      <c r="D10" s="10">
        <v>4.9400000000000004</v>
      </c>
      <c r="E10" s="10">
        <v>4.62</v>
      </c>
      <c r="F10" s="10">
        <v>13.749999999999901</v>
      </c>
      <c r="G10" s="10">
        <v>8.86</v>
      </c>
      <c r="H10" s="10">
        <v>3.4</v>
      </c>
      <c r="I10" s="10">
        <v>0</v>
      </c>
      <c r="J10" s="10">
        <v>8.36</v>
      </c>
      <c r="K10" s="10">
        <v>7.82</v>
      </c>
      <c r="L10" s="10">
        <v>0</v>
      </c>
      <c r="M10" s="10">
        <v>0</v>
      </c>
      <c r="N10" s="10">
        <v>0</v>
      </c>
      <c r="O10" s="10">
        <v>0</v>
      </c>
      <c r="P10" s="10">
        <f t="shared" si="1"/>
        <v>12.26</v>
      </c>
      <c r="Q10" s="10">
        <f t="shared" si="2"/>
        <v>16.18</v>
      </c>
      <c r="R10" s="10">
        <f t="shared" si="3"/>
        <v>0</v>
      </c>
      <c r="S10" s="10">
        <f t="shared" si="4"/>
        <v>16.18</v>
      </c>
      <c r="X10" s="8">
        <f t="shared" si="5"/>
        <v>4.0280857354028088E-2</v>
      </c>
      <c r="Y10" s="8">
        <f t="shared" si="6"/>
        <v>9.1278640059127877E-2</v>
      </c>
      <c r="Z10" s="8">
        <f t="shared" si="7"/>
        <v>8.5365853658536592E-2</v>
      </c>
      <c r="AA10" s="8">
        <f t="shared" si="8"/>
        <v>0.25406504065040469</v>
      </c>
      <c r="AB10" s="8">
        <f t="shared" si="9"/>
        <v>0.16371027346637101</v>
      </c>
      <c r="AC10" s="8">
        <f t="shared" si="10"/>
        <v>6.2823355506282333E-2</v>
      </c>
      <c r="AD10" s="8">
        <f t="shared" si="11"/>
        <v>0</v>
      </c>
      <c r="AE10" s="8">
        <f t="shared" si="12"/>
        <v>0.15447154471544716</v>
      </c>
      <c r="AF10" s="8">
        <f t="shared" si="13"/>
        <v>0.14449371766444938</v>
      </c>
      <c r="AG10" s="8">
        <f t="shared" si="14"/>
        <v>0</v>
      </c>
      <c r="AH10" s="8">
        <f t="shared" si="15"/>
        <v>0</v>
      </c>
      <c r="AI10" s="8">
        <f t="shared" si="16"/>
        <v>0</v>
      </c>
      <c r="AJ10" s="8">
        <f t="shared" si="17"/>
        <v>0</v>
      </c>
      <c r="AK10" s="8">
        <f t="shared" si="18"/>
        <v>0.22653362897265333</v>
      </c>
      <c r="AL10" s="8">
        <f t="shared" si="19"/>
        <v>0.29896526237989651</v>
      </c>
      <c r="AM10" s="8">
        <f t="shared" si="20"/>
        <v>0</v>
      </c>
      <c r="AN10" s="8">
        <f t="shared" si="21"/>
        <v>0.29896526237989651</v>
      </c>
      <c r="AO10" s="8"/>
      <c r="AP10" s="9" t="s">
        <v>6</v>
      </c>
      <c r="AQ10" s="9" t="s">
        <v>52</v>
      </c>
    </row>
    <row r="11" spans="1:43" ht="18.75" x14ac:dyDescent="0.3">
      <c r="A11" s="10">
        <v>1905</v>
      </c>
      <c r="B11" s="10">
        <v>39.369999999999997</v>
      </c>
      <c r="C11" s="10">
        <v>1.97</v>
      </c>
      <c r="D11" s="10">
        <v>3.75999999999999</v>
      </c>
      <c r="E11" s="10">
        <v>8.51</v>
      </c>
      <c r="F11" s="10">
        <v>9.76</v>
      </c>
      <c r="G11" s="10">
        <v>10.01</v>
      </c>
      <c r="H11" s="10">
        <v>4.74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f t="shared" si="1"/>
        <v>14.75</v>
      </c>
      <c r="Q11" s="10">
        <f t="shared" si="2"/>
        <v>0</v>
      </c>
      <c r="R11" s="10">
        <f t="shared" si="3"/>
        <v>0</v>
      </c>
      <c r="S11" s="10">
        <f t="shared" si="4"/>
        <v>0</v>
      </c>
      <c r="X11" s="8">
        <f t="shared" si="5"/>
        <v>5.0038100076200152E-2</v>
      </c>
      <c r="Y11" s="8">
        <f t="shared" si="6"/>
        <v>9.550419100838177E-2</v>
      </c>
      <c r="Z11" s="8">
        <f t="shared" si="7"/>
        <v>0.21615443230886464</v>
      </c>
      <c r="AA11" s="8">
        <f t="shared" si="8"/>
        <v>0.24790449580899163</v>
      </c>
      <c r="AB11" s="8">
        <f t="shared" si="9"/>
        <v>0.25425450850901704</v>
      </c>
      <c r="AC11" s="8">
        <f t="shared" si="10"/>
        <v>0.1203962407924816</v>
      </c>
      <c r="AD11" s="8">
        <f t="shared" si="11"/>
        <v>0</v>
      </c>
      <c r="AE11" s="8">
        <f t="shared" si="12"/>
        <v>0</v>
      </c>
      <c r="AF11" s="8">
        <f t="shared" si="13"/>
        <v>0</v>
      </c>
      <c r="AG11" s="8">
        <f t="shared" si="14"/>
        <v>0</v>
      </c>
      <c r="AH11" s="8">
        <f t="shared" si="15"/>
        <v>0</v>
      </c>
      <c r="AI11" s="8">
        <f t="shared" si="16"/>
        <v>0</v>
      </c>
      <c r="AJ11" s="8">
        <f t="shared" si="17"/>
        <v>0</v>
      </c>
      <c r="AK11" s="8">
        <f t="shared" si="18"/>
        <v>0.37465074930149866</v>
      </c>
      <c r="AL11" s="8">
        <f t="shared" si="19"/>
        <v>0</v>
      </c>
      <c r="AM11" s="8">
        <f t="shared" si="20"/>
        <v>0</v>
      </c>
      <c r="AN11" s="8">
        <f t="shared" si="21"/>
        <v>0</v>
      </c>
      <c r="AO11" s="8"/>
      <c r="AP11" s="9" t="s">
        <v>7</v>
      </c>
      <c r="AQ11" s="9" t="s">
        <v>53</v>
      </c>
    </row>
    <row r="12" spans="1:43" ht="18.75" x14ac:dyDescent="0.3">
      <c r="A12" s="10">
        <v>1906</v>
      </c>
      <c r="B12" s="10">
        <v>41.87</v>
      </c>
      <c r="C12" s="10">
        <v>1.45</v>
      </c>
      <c r="D12" s="10">
        <v>5.3</v>
      </c>
      <c r="E12" s="10">
        <v>7.0799999999999903</v>
      </c>
      <c r="F12" s="10">
        <v>13.29</v>
      </c>
      <c r="G12" s="10">
        <v>9.7299999999999898</v>
      </c>
      <c r="H12" s="10">
        <v>5.01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f t="shared" si="1"/>
        <v>14.73999999999999</v>
      </c>
      <c r="Q12" s="10">
        <f t="shared" si="2"/>
        <v>0</v>
      </c>
      <c r="R12" s="10">
        <f t="shared" si="3"/>
        <v>0</v>
      </c>
      <c r="S12" s="10">
        <f t="shared" si="4"/>
        <v>0</v>
      </c>
      <c r="X12" s="8">
        <f t="shared" si="5"/>
        <v>3.4631000716503463E-2</v>
      </c>
      <c r="Y12" s="8">
        <f t="shared" si="6"/>
        <v>0.12658227848101267</v>
      </c>
      <c r="Z12" s="8">
        <f t="shared" si="7"/>
        <v>0.16909481729161668</v>
      </c>
      <c r="AA12" s="8">
        <f t="shared" si="8"/>
        <v>0.31741103415333172</v>
      </c>
      <c r="AB12" s="8">
        <f t="shared" si="9"/>
        <v>0.23238595653212302</v>
      </c>
      <c r="AC12" s="8">
        <f t="shared" si="10"/>
        <v>0.11965607833771197</v>
      </c>
      <c r="AD12" s="8">
        <f t="shared" si="11"/>
        <v>0</v>
      </c>
      <c r="AE12" s="8">
        <f t="shared" si="12"/>
        <v>0</v>
      </c>
      <c r="AF12" s="8">
        <f t="shared" si="13"/>
        <v>0</v>
      </c>
      <c r="AG12" s="8">
        <f t="shared" si="14"/>
        <v>0</v>
      </c>
      <c r="AH12" s="8">
        <f t="shared" si="15"/>
        <v>0</v>
      </c>
      <c r="AI12" s="8">
        <f t="shared" si="16"/>
        <v>0</v>
      </c>
      <c r="AJ12" s="8">
        <f t="shared" si="17"/>
        <v>0</v>
      </c>
      <c r="AK12" s="8">
        <f t="shared" si="18"/>
        <v>0.35204203486983499</v>
      </c>
      <c r="AL12" s="8">
        <f t="shared" si="19"/>
        <v>0</v>
      </c>
      <c r="AM12" s="8">
        <f t="shared" si="20"/>
        <v>0</v>
      </c>
      <c r="AN12" s="8">
        <f t="shared" si="21"/>
        <v>0</v>
      </c>
      <c r="AO12" s="8"/>
      <c r="AP12" s="9" t="s">
        <v>8</v>
      </c>
      <c r="AQ12" s="9" t="s">
        <v>54</v>
      </c>
    </row>
    <row r="13" spans="1:43" ht="18.75" x14ac:dyDescent="0.3">
      <c r="A13" s="10">
        <v>1907</v>
      </c>
      <c r="B13" s="10">
        <v>48.02</v>
      </c>
      <c r="C13" s="10">
        <v>1.42</v>
      </c>
      <c r="D13" s="10">
        <v>5.88</v>
      </c>
      <c r="E13" s="10">
        <v>9.01</v>
      </c>
      <c r="F13" s="10">
        <v>11.03</v>
      </c>
      <c r="G13" s="10">
        <v>10.6899999999999</v>
      </c>
      <c r="H13" s="10">
        <v>3.68</v>
      </c>
      <c r="I13" s="10">
        <v>2.25</v>
      </c>
      <c r="J13" s="10">
        <v>0</v>
      </c>
      <c r="K13" s="10">
        <v>0</v>
      </c>
      <c r="L13" s="10">
        <v>4.0599999999999996</v>
      </c>
      <c r="M13" s="10">
        <v>0</v>
      </c>
      <c r="N13" s="10">
        <v>0</v>
      </c>
      <c r="O13" s="10">
        <v>0</v>
      </c>
      <c r="P13" s="10">
        <f t="shared" si="1"/>
        <v>14.3699999999999</v>
      </c>
      <c r="Q13" s="10">
        <f t="shared" si="2"/>
        <v>2.25</v>
      </c>
      <c r="R13" s="10">
        <f t="shared" si="3"/>
        <v>4.0599999999999996</v>
      </c>
      <c r="S13" s="10">
        <f t="shared" si="4"/>
        <v>6.31</v>
      </c>
      <c r="X13" s="8">
        <f t="shared" si="5"/>
        <v>2.9571012078300703E-2</v>
      </c>
      <c r="Y13" s="8">
        <f t="shared" si="6"/>
        <v>0.12244897959183672</v>
      </c>
      <c r="Z13" s="8">
        <f t="shared" si="7"/>
        <v>0.18763015410245729</v>
      </c>
      <c r="AA13" s="8">
        <f t="shared" si="8"/>
        <v>0.22969596001665971</v>
      </c>
      <c r="AB13" s="8">
        <f t="shared" si="9"/>
        <v>0.22261557684298</v>
      </c>
      <c r="AC13" s="8">
        <f t="shared" si="10"/>
        <v>7.6634735526863812E-2</v>
      </c>
      <c r="AD13" s="8">
        <f t="shared" si="11"/>
        <v>4.6855476884631403E-2</v>
      </c>
      <c r="AE13" s="8">
        <f t="shared" si="12"/>
        <v>0</v>
      </c>
      <c r="AF13" s="8">
        <f t="shared" si="13"/>
        <v>0</v>
      </c>
      <c r="AG13" s="8">
        <f t="shared" si="14"/>
        <v>8.4548104956268202E-2</v>
      </c>
      <c r="AH13" s="8">
        <f t="shared" si="15"/>
        <v>0</v>
      </c>
      <c r="AI13" s="8">
        <f t="shared" si="16"/>
        <v>0</v>
      </c>
      <c r="AJ13" s="8">
        <f t="shared" si="17"/>
        <v>0</v>
      </c>
      <c r="AK13" s="8">
        <f t="shared" si="18"/>
        <v>0.29925031236984379</v>
      </c>
      <c r="AL13" s="8">
        <f t="shared" si="19"/>
        <v>4.6855476884631403E-2</v>
      </c>
      <c r="AM13" s="8">
        <f t="shared" si="20"/>
        <v>8.4548104956268202E-2</v>
      </c>
      <c r="AN13" s="8">
        <f t="shared" si="21"/>
        <v>0.13140358184089962</v>
      </c>
      <c r="AO13" s="8"/>
      <c r="AP13" s="9" t="s">
        <v>9</v>
      </c>
      <c r="AQ13" s="9" t="s">
        <v>55</v>
      </c>
    </row>
    <row r="14" spans="1:43" ht="18.75" x14ac:dyDescent="0.3">
      <c r="A14" s="10">
        <v>1908</v>
      </c>
      <c r="B14" s="10">
        <v>38.869999999999997</v>
      </c>
      <c r="C14" s="10">
        <v>1.43</v>
      </c>
      <c r="D14" s="10">
        <v>4.78</v>
      </c>
      <c r="E14" s="10">
        <v>6.4299999999999899</v>
      </c>
      <c r="F14" s="10">
        <v>10.09</v>
      </c>
      <c r="G14" s="10">
        <v>8.32</v>
      </c>
      <c r="H14" s="10">
        <v>0</v>
      </c>
      <c r="I14" s="10">
        <v>4.4399999999999897</v>
      </c>
      <c r="J14" s="10">
        <v>5.49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f t="shared" si="1"/>
        <v>8.32</v>
      </c>
      <c r="Q14" s="10">
        <f t="shared" si="2"/>
        <v>9.9299999999999891</v>
      </c>
      <c r="R14" s="10">
        <f t="shared" si="3"/>
        <v>0</v>
      </c>
      <c r="S14" s="10">
        <f t="shared" si="4"/>
        <v>9.9299999999999891</v>
      </c>
      <c r="X14" s="8">
        <f t="shared" si="5"/>
        <v>3.678929765886288E-2</v>
      </c>
      <c r="Y14" s="8">
        <f t="shared" si="6"/>
        <v>0.12297401595060459</v>
      </c>
      <c r="Z14" s="8">
        <f t="shared" si="7"/>
        <v>0.16542320555698459</v>
      </c>
      <c r="AA14" s="8">
        <f t="shared" si="8"/>
        <v>0.25958322613841012</v>
      </c>
      <c r="AB14" s="8">
        <f t="shared" si="9"/>
        <v>0.21404682274247494</v>
      </c>
      <c r="AC14" s="8">
        <f t="shared" si="10"/>
        <v>0</v>
      </c>
      <c r="AD14" s="8">
        <f t="shared" si="11"/>
        <v>0.11422691021353203</v>
      </c>
      <c r="AE14" s="8">
        <f t="shared" si="12"/>
        <v>0.14124003087213791</v>
      </c>
      <c r="AF14" s="8">
        <f t="shared" si="13"/>
        <v>0</v>
      </c>
      <c r="AG14" s="8">
        <f t="shared" si="14"/>
        <v>0</v>
      </c>
      <c r="AH14" s="8">
        <f t="shared" si="15"/>
        <v>0</v>
      </c>
      <c r="AI14" s="8">
        <f t="shared" si="16"/>
        <v>0</v>
      </c>
      <c r="AJ14" s="8">
        <f t="shared" si="17"/>
        <v>0</v>
      </c>
      <c r="AK14" s="8">
        <f t="shared" si="18"/>
        <v>0.21404682274247494</v>
      </c>
      <c r="AL14" s="8">
        <f t="shared" si="19"/>
        <v>0.25546694108566992</v>
      </c>
      <c r="AM14" s="8">
        <f t="shared" si="20"/>
        <v>0</v>
      </c>
      <c r="AN14" s="8">
        <f t="shared" si="21"/>
        <v>0.25546694108566992</v>
      </c>
      <c r="AO14" s="8"/>
      <c r="AP14" s="9" t="s">
        <v>10</v>
      </c>
      <c r="AQ14" s="9" t="s">
        <v>56</v>
      </c>
    </row>
    <row r="15" spans="1:43" ht="18.75" x14ac:dyDescent="0.3">
      <c r="A15" s="10">
        <v>1909</v>
      </c>
      <c r="B15" s="10">
        <v>48.65</v>
      </c>
      <c r="C15" s="10">
        <v>2.0699999999999998</v>
      </c>
      <c r="D15" s="10">
        <v>5.47</v>
      </c>
      <c r="E15" s="10">
        <v>8.2699999999999907</v>
      </c>
      <c r="F15" s="10">
        <v>11.2</v>
      </c>
      <c r="G15" s="10">
        <v>2.6799999999999899</v>
      </c>
      <c r="H15" s="10">
        <v>5</v>
      </c>
      <c r="I15" s="10">
        <v>4.4399999999999897</v>
      </c>
      <c r="J15" s="10">
        <v>0</v>
      </c>
      <c r="K15" s="10">
        <v>3.09</v>
      </c>
      <c r="L15" s="10">
        <v>0</v>
      </c>
      <c r="M15" s="10">
        <v>0</v>
      </c>
      <c r="N15" s="10">
        <v>6.15</v>
      </c>
      <c r="O15" s="10">
        <v>0</v>
      </c>
      <c r="P15" s="10">
        <f t="shared" si="1"/>
        <v>7.6799999999999899</v>
      </c>
      <c r="Q15" s="10">
        <f t="shared" si="2"/>
        <v>7.5299999999999896</v>
      </c>
      <c r="R15" s="10">
        <f t="shared" si="3"/>
        <v>6.15</v>
      </c>
      <c r="S15" s="10">
        <f t="shared" si="4"/>
        <v>13.679999999999989</v>
      </c>
      <c r="X15" s="8">
        <f t="shared" si="5"/>
        <v>4.2548818088386432E-2</v>
      </c>
      <c r="Y15" s="8">
        <f t="shared" si="6"/>
        <v>0.11243576567317574</v>
      </c>
      <c r="Z15" s="8">
        <f t="shared" si="7"/>
        <v>0.16998972250770794</v>
      </c>
      <c r="AA15" s="8">
        <f t="shared" si="8"/>
        <v>0.23021582733812948</v>
      </c>
      <c r="AB15" s="8">
        <f t="shared" si="9"/>
        <v>5.5087358684480781E-2</v>
      </c>
      <c r="AC15" s="8">
        <f t="shared" si="10"/>
        <v>0.10277492291880781</v>
      </c>
      <c r="AD15" s="8">
        <f t="shared" si="11"/>
        <v>9.1264131551901134E-2</v>
      </c>
      <c r="AE15" s="8">
        <f t="shared" si="12"/>
        <v>0</v>
      </c>
      <c r="AF15" s="8">
        <f t="shared" si="13"/>
        <v>6.351490236382322E-2</v>
      </c>
      <c r="AG15" s="8">
        <f t="shared" si="14"/>
        <v>0</v>
      </c>
      <c r="AH15" s="8">
        <f t="shared" si="15"/>
        <v>0</v>
      </c>
      <c r="AI15" s="8">
        <f t="shared" si="16"/>
        <v>0.12641315519013363</v>
      </c>
      <c r="AJ15" s="8">
        <f t="shared" si="17"/>
        <v>0</v>
      </c>
      <c r="AK15" s="8">
        <f t="shared" si="18"/>
        <v>0.15786228160328858</v>
      </c>
      <c r="AL15" s="8">
        <f t="shared" si="19"/>
        <v>0.15477903391572434</v>
      </c>
      <c r="AM15" s="8">
        <f t="shared" si="20"/>
        <v>0.12641315519013363</v>
      </c>
      <c r="AN15" s="8">
        <f t="shared" si="21"/>
        <v>0.28119218910585797</v>
      </c>
      <c r="AO15" s="8"/>
      <c r="AP15" s="9" t="s">
        <v>11</v>
      </c>
      <c r="AQ15" s="9" t="s">
        <v>57</v>
      </c>
    </row>
    <row r="16" spans="1:43" ht="18.75" x14ac:dyDescent="0.3">
      <c r="A16" s="10">
        <v>1910</v>
      </c>
      <c r="B16" s="10">
        <v>44.05</v>
      </c>
      <c r="C16" s="10">
        <v>2.37</v>
      </c>
      <c r="D16" s="10">
        <v>3.46999999999999</v>
      </c>
      <c r="E16" s="10">
        <v>6.64</v>
      </c>
      <c r="F16" s="10">
        <v>9.58</v>
      </c>
      <c r="G16" s="10">
        <v>8.5599999999999898</v>
      </c>
      <c r="H16" s="10">
        <v>1.9</v>
      </c>
      <c r="I16" s="10">
        <v>2.41</v>
      </c>
      <c r="J16" s="10">
        <v>2.89</v>
      </c>
      <c r="K16" s="10">
        <v>3.02</v>
      </c>
      <c r="L16" s="10">
        <v>0</v>
      </c>
      <c r="M16" s="10">
        <v>0</v>
      </c>
      <c r="N16" s="10">
        <v>0</v>
      </c>
      <c r="O16" s="10">
        <v>0</v>
      </c>
      <c r="P16" s="10">
        <f t="shared" si="1"/>
        <v>10.45999999999999</v>
      </c>
      <c r="Q16" s="10">
        <f t="shared" si="2"/>
        <v>8.32</v>
      </c>
      <c r="R16" s="10">
        <f t="shared" si="3"/>
        <v>0</v>
      </c>
      <c r="S16" s="10">
        <f t="shared" si="4"/>
        <v>8.32</v>
      </c>
      <c r="X16" s="8">
        <f t="shared" si="5"/>
        <v>5.3802497162315555E-2</v>
      </c>
      <c r="Y16" s="8">
        <f t="shared" si="6"/>
        <v>7.877412031782044E-2</v>
      </c>
      <c r="Z16" s="8">
        <f t="shared" si="7"/>
        <v>0.1507377979568672</v>
      </c>
      <c r="AA16" s="8">
        <f t="shared" si="8"/>
        <v>0.21748013620885359</v>
      </c>
      <c r="AB16" s="8">
        <f t="shared" si="9"/>
        <v>0.19432463110102136</v>
      </c>
      <c r="AC16" s="8">
        <f t="shared" si="10"/>
        <v>4.3132803632236094E-2</v>
      </c>
      <c r="AD16" s="8">
        <f t="shared" si="11"/>
        <v>5.4710556186152108E-2</v>
      </c>
      <c r="AE16" s="8">
        <f t="shared" si="12"/>
        <v>6.5607264472190702E-2</v>
      </c>
      <c r="AF16" s="8">
        <f t="shared" si="13"/>
        <v>6.8558456299659482E-2</v>
      </c>
      <c r="AG16" s="8">
        <f t="shared" si="14"/>
        <v>0</v>
      </c>
      <c r="AH16" s="8">
        <f t="shared" si="15"/>
        <v>0</v>
      </c>
      <c r="AI16" s="8">
        <f t="shared" si="16"/>
        <v>0</v>
      </c>
      <c r="AJ16" s="8">
        <f t="shared" si="17"/>
        <v>0</v>
      </c>
      <c r="AK16" s="8">
        <f t="shared" si="18"/>
        <v>0.23745743473325745</v>
      </c>
      <c r="AL16" s="8">
        <f t="shared" si="19"/>
        <v>0.1888762769580023</v>
      </c>
      <c r="AM16" s="8">
        <f t="shared" si="20"/>
        <v>0</v>
      </c>
      <c r="AN16" s="8">
        <f t="shared" si="21"/>
        <v>0.1888762769580023</v>
      </c>
      <c r="AO16" s="8"/>
      <c r="AP16" s="9" t="s">
        <v>12</v>
      </c>
      <c r="AQ16" s="9" t="s">
        <v>58</v>
      </c>
    </row>
    <row r="17" spans="1:43" ht="18.75" x14ac:dyDescent="0.3">
      <c r="A17" s="10">
        <v>1911</v>
      </c>
      <c r="B17" s="10">
        <v>58.19</v>
      </c>
      <c r="C17" s="10">
        <v>1.74</v>
      </c>
      <c r="D17" s="10">
        <v>4.2300000000000004</v>
      </c>
      <c r="E17" s="10">
        <v>9.6</v>
      </c>
      <c r="F17" s="10">
        <v>17.989999999999998</v>
      </c>
      <c r="G17" s="10">
        <v>7.45</v>
      </c>
      <c r="H17" s="10">
        <v>5.29</v>
      </c>
      <c r="I17" s="10">
        <v>4.3099999999999996</v>
      </c>
      <c r="J17" s="10">
        <v>0</v>
      </c>
      <c r="K17" s="10">
        <v>0</v>
      </c>
      <c r="L17" s="10">
        <v>0</v>
      </c>
      <c r="M17" s="10">
        <v>0</v>
      </c>
      <c r="N17" s="10">
        <v>6.7</v>
      </c>
      <c r="O17" s="10">
        <v>0</v>
      </c>
      <c r="P17" s="10">
        <f t="shared" si="1"/>
        <v>12.74</v>
      </c>
      <c r="Q17" s="10">
        <f t="shared" si="2"/>
        <v>4.3099999999999996</v>
      </c>
      <c r="R17" s="10">
        <f t="shared" si="3"/>
        <v>6.7</v>
      </c>
      <c r="S17" s="10">
        <f t="shared" si="4"/>
        <v>11.01</v>
      </c>
      <c r="X17" s="8">
        <f t="shared" si="5"/>
        <v>2.9902045024918372E-2</v>
      </c>
      <c r="Y17" s="8">
        <f t="shared" si="6"/>
        <v>7.2692902560577435E-2</v>
      </c>
      <c r="Z17" s="8">
        <f t="shared" si="7"/>
        <v>0.16497680013748067</v>
      </c>
      <c r="AA17" s="8">
        <f t="shared" si="8"/>
        <v>0.30915964942429969</v>
      </c>
      <c r="AB17" s="8">
        <f t="shared" si="9"/>
        <v>0.12802887094002408</v>
      </c>
      <c r="AC17" s="8">
        <f t="shared" si="10"/>
        <v>9.0909090909090912E-2</v>
      </c>
      <c r="AD17" s="8">
        <f t="shared" si="11"/>
        <v>7.4067709228389747E-2</v>
      </c>
      <c r="AE17" s="8">
        <f t="shared" si="12"/>
        <v>0</v>
      </c>
      <c r="AF17" s="8">
        <f t="shared" si="13"/>
        <v>0</v>
      </c>
      <c r="AG17" s="8">
        <f t="shared" si="14"/>
        <v>0</v>
      </c>
      <c r="AH17" s="8">
        <f t="shared" si="15"/>
        <v>0</v>
      </c>
      <c r="AI17" s="8">
        <f t="shared" si="16"/>
        <v>0.11514005842928339</v>
      </c>
      <c r="AJ17" s="8">
        <f t="shared" si="17"/>
        <v>0</v>
      </c>
      <c r="AK17" s="8">
        <f t="shared" si="18"/>
        <v>0.21893796184911499</v>
      </c>
      <c r="AL17" s="8">
        <f t="shared" si="19"/>
        <v>7.4067709228389747E-2</v>
      </c>
      <c r="AM17" s="8">
        <f t="shared" si="20"/>
        <v>0.11514005842928339</v>
      </c>
      <c r="AN17" s="8">
        <f t="shared" si="21"/>
        <v>0.18920776765767314</v>
      </c>
      <c r="AO17" s="8"/>
      <c r="AP17" s="9" t="s">
        <v>13</v>
      </c>
      <c r="AQ17" s="9" t="s">
        <v>59</v>
      </c>
    </row>
    <row r="18" spans="1:43" x14ac:dyDescent="0.25">
      <c r="A18" s="10">
        <v>1912</v>
      </c>
      <c r="B18" s="10">
        <v>48</v>
      </c>
      <c r="C18" s="10">
        <v>1.32</v>
      </c>
      <c r="D18" s="10">
        <v>1.94999999999999</v>
      </c>
      <c r="E18" s="10">
        <v>9.18</v>
      </c>
      <c r="F18" s="10">
        <v>12.86</v>
      </c>
      <c r="G18" s="10">
        <v>5.26</v>
      </c>
      <c r="H18" s="10">
        <v>12.79</v>
      </c>
      <c r="I18" s="10">
        <v>4.51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f t="shared" si="1"/>
        <v>18.049999999999997</v>
      </c>
      <c r="Q18" s="10">
        <f t="shared" si="2"/>
        <v>4.51</v>
      </c>
      <c r="R18" s="10">
        <f t="shared" si="3"/>
        <v>0</v>
      </c>
      <c r="S18" s="10">
        <f t="shared" si="4"/>
        <v>4.51</v>
      </c>
      <c r="X18" s="8">
        <f t="shared" si="5"/>
        <v>2.75E-2</v>
      </c>
      <c r="Y18" s="8">
        <f t="shared" si="6"/>
        <v>4.0624999999999793E-2</v>
      </c>
      <c r="Z18" s="8">
        <f t="shared" si="7"/>
        <v>0.19125</v>
      </c>
      <c r="AA18" s="8">
        <f t="shared" si="8"/>
        <v>0.26791666666666664</v>
      </c>
      <c r="AB18" s="8">
        <f t="shared" si="9"/>
        <v>0.10958333333333332</v>
      </c>
      <c r="AC18" s="8">
        <f t="shared" si="10"/>
        <v>0.2664583333333333</v>
      </c>
      <c r="AD18" s="8">
        <f t="shared" si="11"/>
        <v>9.3958333333333324E-2</v>
      </c>
      <c r="AE18" s="8">
        <f t="shared" si="12"/>
        <v>0</v>
      </c>
      <c r="AF18" s="8">
        <f t="shared" si="13"/>
        <v>0</v>
      </c>
      <c r="AG18" s="8">
        <f t="shared" si="14"/>
        <v>0</v>
      </c>
      <c r="AH18" s="8">
        <f t="shared" si="15"/>
        <v>0</v>
      </c>
      <c r="AI18" s="8">
        <f t="shared" si="16"/>
        <v>0</v>
      </c>
      <c r="AJ18" s="8">
        <f t="shared" si="17"/>
        <v>0</v>
      </c>
      <c r="AK18" s="8">
        <f t="shared" si="18"/>
        <v>0.37604166666666661</v>
      </c>
      <c r="AL18" s="8">
        <f t="shared" si="19"/>
        <v>9.3958333333333324E-2</v>
      </c>
      <c r="AM18" s="8">
        <f t="shared" si="20"/>
        <v>0</v>
      </c>
      <c r="AN18" s="8">
        <f t="shared" si="21"/>
        <v>9.3958333333333324E-2</v>
      </c>
      <c r="AO18" s="8"/>
      <c r="AP18" s="10"/>
    </row>
    <row r="19" spans="1:43" x14ac:dyDescent="0.25">
      <c r="A19" s="10">
        <v>1913</v>
      </c>
      <c r="B19" s="10">
        <v>42.15</v>
      </c>
      <c r="C19" s="10">
        <v>1.44</v>
      </c>
      <c r="D19" s="10">
        <v>4.1900000000000004</v>
      </c>
      <c r="E19" s="10">
        <v>8.39</v>
      </c>
      <c r="F19" s="10">
        <v>12</v>
      </c>
      <c r="G19" s="10">
        <v>8.5</v>
      </c>
      <c r="H19" s="10">
        <v>5.47</v>
      </c>
      <c r="I19" s="10">
        <v>2.02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f t="shared" si="1"/>
        <v>13.969999999999999</v>
      </c>
      <c r="Q19" s="10">
        <f t="shared" si="2"/>
        <v>2.02</v>
      </c>
      <c r="R19" s="10">
        <f t="shared" si="3"/>
        <v>0</v>
      </c>
      <c r="S19" s="10">
        <f t="shared" si="4"/>
        <v>2.02</v>
      </c>
      <c r="X19" s="8">
        <f t="shared" si="5"/>
        <v>3.4163701067615661E-2</v>
      </c>
      <c r="Y19" s="8">
        <f t="shared" si="6"/>
        <v>9.9406880189798347E-2</v>
      </c>
      <c r="Z19" s="8">
        <f t="shared" si="7"/>
        <v>0.19905100830367736</v>
      </c>
      <c r="AA19" s="8">
        <f t="shared" si="8"/>
        <v>0.28469750889679718</v>
      </c>
      <c r="AB19" s="8">
        <f t="shared" si="9"/>
        <v>0.20166073546856467</v>
      </c>
      <c r="AC19" s="8">
        <f t="shared" si="10"/>
        <v>0.12977461447212338</v>
      </c>
      <c r="AD19" s="8">
        <f t="shared" si="11"/>
        <v>4.792408066429419E-2</v>
      </c>
      <c r="AE19" s="8">
        <f t="shared" si="12"/>
        <v>0</v>
      </c>
      <c r="AF19" s="8">
        <f t="shared" si="13"/>
        <v>0</v>
      </c>
      <c r="AG19" s="8">
        <f t="shared" si="14"/>
        <v>0</v>
      </c>
      <c r="AH19" s="8">
        <f t="shared" si="15"/>
        <v>0</v>
      </c>
      <c r="AI19" s="8">
        <f t="shared" si="16"/>
        <v>0</v>
      </c>
      <c r="AJ19" s="8">
        <f t="shared" si="17"/>
        <v>0</v>
      </c>
      <c r="AK19" s="8">
        <f t="shared" si="18"/>
        <v>0.33143534994068802</v>
      </c>
      <c r="AL19" s="8">
        <f t="shared" si="19"/>
        <v>4.792408066429419E-2</v>
      </c>
      <c r="AM19" s="8">
        <f t="shared" si="20"/>
        <v>0</v>
      </c>
      <c r="AN19" s="8">
        <f t="shared" si="21"/>
        <v>4.792408066429419E-2</v>
      </c>
      <c r="AO19" s="8"/>
      <c r="AP19" s="10"/>
    </row>
    <row r="20" spans="1:43" x14ac:dyDescent="0.25">
      <c r="A20" s="10">
        <v>1914</v>
      </c>
      <c r="B20" s="10">
        <v>36.590000000000003</v>
      </c>
      <c r="C20" s="10">
        <v>1.39</v>
      </c>
      <c r="D20" s="10">
        <v>2.84</v>
      </c>
      <c r="E20" s="10">
        <v>11.239999999999901</v>
      </c>
      <c r="F20" s="10">
        <v>10.62</v>
      </c>
      <c r="G20" s="10">
        <v>8.74</v>
      </c>
      <c r="H20" s="10">
        <v>1.69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f t="shared" si="1"/>
        <v>10.43</v>
      </c>
      <c r="Q20" s="10">
        <f t="shared" si="2"/>
        <v>0</v>
      </c>
      <c r="R20" s="10">
        <f t="shared" si="3"/>
        <v>0</v>
      </c>
      <c r="S20" s="10">
        <f t="shared" si="4"/>
        <v>0</v>
      </c>
      <c r="X20" s="8">
        <f t="shared" si="5"/>
        <v>3.798852145394916E-2</v>
      </c>
      <c r="Y20" s="8">
        <f t="shared" si="6"/>
        <v>7.7616835200874548E-2</v>
      </c>
      <c r="Z20" s="8">
        <f t="shared" si="7"/>
        <v>0.30718775621754302</v>
      </c>
      <c r="AA20" s="8">
        <f t="shared" si="8"/>
        <v>0.2902432358567914</v>
      </c>
      <c r="AB20" s="8">
        <f t="shared" si="9"/>
        <v>0.23886307734353646</v>
      </c>
      <c r="AC20" s="8">
        <f t="shared" si="10"/>
        <v>4.6187482918830278E-2</v>
      </c>
      <c r="AD20" s="8">
        <f t="shared" si="11"/>
        <v>0</v>
      </c>
      <c r="AE20" s="8">
        <f t="shared" si="12"/>
        <v>0</v>
      </c>
      <c r="AF20" s="8">
        <f t="shared" si="13"/>
        <v>0</v>
      </c>
      <c r="AG20" s="8">
        <f t="shared" si="14"/>
        <v>0</v>
      </c>
      <c r="AH20" s="8">
        <f t="shared" si="15"/>
        <v>0</v>
      </c>
      <c r="AI20" s="8">
        <f t="shared" si="16"/>
        <v>0</v>
      </c>
      <c r="AJ20" s="8">
        <f t="shared" si="17"/>
        <v>0</v>
      </c>
      <c r="AK20" s="8">
        <f t="shared" si="18"/>
        <v>0.28505056026236675</v>
      </c>
      <c r="AL20" s="8">
        <f t="shared" si="19"/>
        <v>0</v>
      </c>
      <c r="AM20" s="8">
        <f t="shared" si="20"/>
        <v>0</v>
      </c>
      <c r="AN20" s="8">
        <f t="shared" si="21"/>
        <v>0</v>
      </c>
      <c r="AO20" s="8"/>
      <c r="AP20" s="10"/>
    </row>
    <row r="21" spans="1:43" x14ac:dyDescent="0.25">
      <c r="A21" s="10">
        <v>1915</v>
      </c>
      <c r="B21" s="10">
        <v>47.34</v>
      </c>
      <c r="C21" s="10">
        <v>1.58</v>
      </c>
      <c r="D21" s="10">
        <v>4.1900000000000004</v>
      </c>
      <c r="E21" s="10">
        <v>7.23</v>
      </c>
      <c r="F21" s="10">
        <v>11.069999999999901</v>
      </c>
      <c r="G21" s="10">
        <v>10.6799999999999</v>
      </c>
      <c r="H21" s="10">
        <v>5.3599999999999897</v>
      </c>
      <c r="I21" s="10">
        <v>0</v>
      </c>
      <c r="J21" s="10">
        <v>0</v>
      </c>
      <c r="K21" s="10">
        <v>7.05</v>
      </c>
      <c r="L21" s="10">
        <v>0</v>
      </c>
      <c r="M21" s="10">
        <v>0</v>
      </c>
      <c r="N21" s="10">
        <v>0</v>
      </c>
      <c r="O21" s="10">
        <v>0</v>
      </c>
      <c r="P21" s="10">
        <f t="shared" si="1"/>
        <v>16.039999999999889</v>
      </c>
      <c r="Q21" s="10">
        <f t="shared" si="2"/>
        <v>7.05</v>
      </c>
      <c r="R21" s="10">
        <f t="shared" si="3"/>
        <v>0</v>
      </c>
      <c r="S21" s="10">
        <f t="shared" si="4"/>
        <v>7.05</v>
      </c>
      <c r="X21" s="8">
        <f t="shared" si="5"/>
        <v>3.3375580904098014E-2</v>
      </c>
      <c r="Y21" s="8">
        <f t="shared" si="6"/>
        <v>8.8508660752006765E-2</v>
      </c>
      <c r="Z21" s="8">
        <f t="shared" si="7"/>
        <v>0.15272496831432192</v>
      </c>
      <c r="AA21" s="8">
        <f t="shared" si="8"/>
        <v>0.2338403041825074</v>
      </c>
      <c r="AB21" s="8">
        <f t="shared" si="9"/>
        <v>0.22560202788339459</v>
      </c>
      <c r="AC21" s="8">
        <f t="shared" si="10"/>
        <v>0.11322348964934494</v>
      </c>
      <c r="AD21" s="8">
        <f t="shared" si="11"/>
        <v>0</v>
      </c>
      <c r="AE21" s="8">
        <f t="shared" si="12"/>
        <v>0</v>
      </c>
      <c r="AF21" s="8">
        <f t="shared" si="13"/>
        <v>0.14892268694550062</v>
      </c>
      <c r="AG21" s="8">
        <f t="shared" si="14"/>
        <v>0</v>
      </c>
      <c r="AH21" s="8">
        <f t="shared" si="15"/>
        <v>0</v>
      </c>
      <c r="AI21" s="8">
        <f t="shared" si="16"/>
        <v>0</v>
      </c>
      <c r="AJ21" s="8">
        <f t="shared" si="17"/>
        <v>0</v>
      </c>
      <c r="AK21" s="8">
        <f t="shared" si="18"/>
        <v>0.33882551753273954</v>
      </c>
      <c r="AL21" s="8">
        <f t="shared" si="19"/>
        <v>0.14892268694550062</v>
      </c>
      <c r="AM21" s="8">
        <f t="shared" si="20"/>
        <v>0</v>
      </c>
      <c r="AN21" s="8">
        <f t="shared" si="21"/>
        <v>0.14892268694550062</v>
      </c>
      <c r="AO21" s="8"/>
      <c r="AP21" s="10"/>
    </row>
    <row r="22" spans="1:43" x14ac:dyDescent="0.25">
      <c r="A22" s="10">
        <v>1916</v>
      </c>
      <c r="B22" s="10">
        <v>39.32</v>
      </c>
      <c r="C22" s="10">
        <v>2.2000000000000002</v>
      </c>
      <c r="D22" s="10">
        <v>4</v>
      </c>
      <c r="E22" s="10">
        <v>8.52</v>
      </c>
      <c r="F22" s="10">
        <v>11.85</v>
      </c>
      <c r="G22" s="10">
        <v>8.59</v>
      </c>
      <c r="H22" s="10">
        <v>3.99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f t="shared" si="1"/>
        <v>12.58</v>
      </c>
      <c r="Q22" s="10">
        <f t="shared" si="2"/>
        <v>0</v>
      </c>
      <c r="R22" s="10">
        <f t="shared" si="3"/>
        <v>0</v>
      </c>
      <c r="S22" s="10">
        <f t="shared" si="4"/>
        <v>0</v>
      </c>
      <c r="X22" s="8">
        <f t="shared" si="5"/>
        <v>5.5951169888097667E-2</v>
      </c>
      <c r="Y22" s="8">
        <f t="shared" si="6"/>
        <v>0.10172939979654121</v>
      </c>
      <c r="Z22" s="8">
        <f t="shared" si="7"/>
        <v>0.21668362156663273</v>
      </c>
      <c r="AA22" s="8">
        <f t="shared" si="8"/>
        <v>0.30137334689725331</v>
      </c>
      <c r="AB22" s="8">
        <f t="shared" si="9"/>
        <v>0.21846388606307221</v>
      </c>
      <c r="AC22" s="8">
        <f t="shared" si="10"/>
        <v>0.10147507629704985</v>
      </c>
      <c r="AD22" s="8">
        <f t="shared" si="11"/>
        <v>0</v>
      </c>
      <c r="AE22" s="8">
        <f t="shared" si="12"/>
        <v>0</v>
      </c>
      <c r="AF22" s="8">
        <f t="shared" si="13"/>
        <v>0</v>
      </c>
      <c r="AG22" s="8">
        <f t="shared" si="14"/>
        <v>0</v>
      </c>
      <c r="AH22" s="8">
        <f t="shared" si="15"/>
        <v>0</v>
      </c>
      <c r="AI22" s="8">
        <f t="shared" si="16"/>
        <v>0</v>
      </c>
      <c r="AJ22" s="8">
        <f t="shared" si="17"/>
        <v>0</v>
      </c>
      <c r="AK22" s="8">
        <f t="shared" si="18"/>
        <v>0.31993896236012209</v>
      </c>
      <c r="AL22" s="8">
        <f t="shared" si="19"/>
        <v>0</v>
      </c>
      <c r="AM22" s="8">
        <f t="shared" si="20"/>
        <v>0</v>
      </c>
      <c r="AN22" s="8">
        <f t="shared" si="21"/>
        <v>0</v>
      </c>
      <c r="AO22" s="8"/>
      <c r="AP22" s="10"/>
    </row>
    <row r="23" spans="1:43" x14ac:dyDescent="0.25">
      <c r="A23" s="10">
        <v>1917</v>
      </c>
      <c r="B23" s="10">
        <v>39.14</v>
      </c>
      <c r="C23" s="10">
        <v>2.0099999999999998</v>
      </c>
      <c r="D23" s="10">
        <v>4.1100000000000003</v>
      </c>
      <c r="E23" s="10">
        <v>6.6099999999999897</v>
      </c>
      <c r="F23" s="10">
        <v>9.15</v>
      </c>
      <c r="G23" s="10">
        <v>7.54</v>
      </c>
      <c r="H23" s="10">
        <v>7.13</v>
      </c>
      <c r="I23" s="10">
        <v>2.4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f t="shared" si="1"/>
        <v>14.67</v>
      </c>
      <c r="Q23" s="10">
        <f t="shared" si="2"/>
        <v>2.4</v>
      </c>
      <c r="R23" s="10">
        <f t="shared" si="3"/>
        <v>0</v>
      </c>
      <c r="S23" s="10">
        <f t="shared" si="4"/>
        <v>2.4</v>
      </c>
      <c r="X23" s="8">
        <f t="shared" si="5"/>
        <v>5.1354113438937143E-2</v>
      </c>
      <c r="Y23" s="8">
        <f t="shared" si="6"/>
        <v>0.1050076647930506</v>
      </c>
      <c r="Z23" s="8">
        <f t="shared" si="7"/>
        <v>0.16888094021461394</v>
      </c>
      <c r="AA23" s="8">
        <f t="shared" si="8"/>
        <v>0.23377618804292286</v>
      </c>
      <c r="AB23" s="8">
        <f t="shared" si="9"/>
        <v>0.19264179867143588</v>
      </c>
      <c r="AC23" s="8">
        <f t="shared" si="10"/>
        <v>0.18216658150229945</v>
      </c>
      <c r="AD23" s="8">
        <f t="shared" si="11"/>
        <v>6.1318344404701068E-2</v>
      </c>
      <c r="AE23" s="8">
        <f t="shared" si="12"/>
        <v>0</v>
      </c>
      <c r="AF23" s="8">
        <f t="shared" si="13"/>
        <v>0</v>
      </c>
      <c r="AG23" s="8">
        <f t="shared" si="14"/>
        <v>0</v>
      </c>
      <c r="AH23" s="8">
        <f t="shared" si="15"/>
        <v>0</v>
      </c>
      <c r="AI23" s="8">
        <f t="shared" si="16"/>
        <v>0</v>
      </c>
      <c r="AJ23" s="8">
        <f t="shared" si="17"/>
        <v>0</v>
      </c>
      <c r="AK23" s="8">
        <f t="shared" si="18"/>
        <v>0.3748083801737353</v>
      </c>
      <c r="AL23" s="8">
        <f t="shared" si="19"/>
        <v>6.1318344404701068E-2</v>
      </c>
      <c r="AM23" s="8">
        <f t="shared" si="20"/>
        <v>0</v>
      </c>
      <c r="AN23" s="8">
        <f t="shared" si="21"/>
        <v>6.1318344404701068E-2</v>
      </c>
      <c r="AO23" s="8"/>
      <c r="AP23" s="10"/>
    </row>
    <row r="24" spans="1:43" x14ac:dyDescent="0.25">
      <c r="A24" s="10">
        <v>1918</v>
      </c>
      <c r="B24" s="10">
        <v>36.56</v>
      </c>
      <c r="C24" s="10">
        <v>1.34</v>
      </c>
      <c r="D24" s="10">
        <v>2.78</v>
      </c>
      <c r="E24" s="10">
        <v>6.9399999999999897</v>
      </c>
      <c r="F24" s="10">
        <v>12.59</v>
      </c>
      <c r="G24" s="10">
        <v>7.17</v>
      </c>
      <c r="H24" s="10">
        <v>0</v>
      </c>
      <c r="I24" s="10">
        <v>2.27</v>
      </c>
      <c r="J24" s="10">
        <v>0</v>
      </c>
      <c r="K24" s="10">
        <v>3.18</v>
      </c>
      <c r="L24" s="10">
        <v>0</v>
      </c>
      <c r="M24" s="10">
        <v>0</v>
      </c>
      <c r="N24" s="10">
        <v>0</v>
      </c>
      <c r="O24" s="10">
        <v>0</v>
      </c>
      <c r="P24" s="10">
        <f t="shared" si="1"/>
        <v>7.17</v>
      </c>
      <c r="Q24" s="10">
        <f t="shared" si="2"/>
        <v>5.45</v>
      </c>
      <c r="R24" s="10">
        <f t="shared" si="3"/>
        <v>0</v>
      </c>
      <c r="S24" s="10">
        <f t="shared" si="4"/>
        <v>5.45</v>
      </c>
      <c r="X24" s="8">
        <f t="shared" si="5"/>
        <v>3.665207877461707E-2</v>
      </c>
      <c r="Y24" s="8">
        <f t="shared" si="6"/>
        <v>7.6039387308533907E-2</v>
      </c>
      <c r="Z24" s="8">
        <f t="shared" si="7"/>
        <v>0.18982494529540453</v>
      </c>
      <c r="AA24" s="8">
        <f t="shared" si="8"/>
        <v>0.34436542669584241</v>
      </c>
      <c r="AB24" s="8">
        <f t="shared" si="9"/>
        <v>0.19611597374179429</v>
      </c>
      <c r="AC24" s="8">
        <f t="shared" si="10"/>
        <v>0</v>
      </c>
      <c r="AD24" s="8">
        <f t="shared" si="11"/>
        <v>6.2089715536105032E-2</v>
      </c>
      <c r="AE24" s="8">
        <f t="shared" si="12"/>
        <v>0</v>
      </c>
      <c r="AF24" s="8">
        <f t="shared" si="13"/>
        <v>8.6980306345733047E-2</v>
      </c>
      <c r="AG24" s="8">
        <f t="shared" si="14"/>
        <v>0</v>
      </c>
      <c r="AH24" s="8">
        <f t="shared" si="15"/>
        <v>0</v>
      </c>
      <c r="AI24" s="8">
        <f t="shared" si="16"/>
        <v>0</v>
      </c>
      <c r="AJ24" s="8">
        <f t="shared" si="17"/>
        <v>0</v>
      </c>
      <c r="AK24" s="8">
        <f t="shared" si="18"/>
        <v>0.19611597374179429</v>
      </c>
      <c r="AL24" s="8">
        <f t="shared" si="19"/>
        <v>0.14907002188183807</v>
      </c>
      <c r="AM24" s="8">
        <f t="shared" si="20"/>
        <v>0</v>
      </c>
      <c r="AN24" s="8">
        <f t="shared" si="21"/>
        <v>0.14907002188183807</v>
      </c>
      <c r="AO24" s="8"/>
      <c r="AP24" s="10"/>
    </row>
    <row r="25" spans="1:43" x14ac:dyDescent="0.25">
      <c r="A25" s="10">
        <v>1919</v>
      </c>
      <c r="B25" s="10">
        <v>50.82</v>
      </c>
      <c r="C25" s="10">
        <v>2.5499999999999998</v>
      </c>
      <c r="D25" s="10">
        <v>4.25999999999999</v>
      </c>
      <c r="E25" s="10">
        <v>6.0399999999999903</v>
      </c>
      <c r="F25" s="10">
        <v>21.74</v>
      </c>
      <c r="G25" s="10">
        <v>8.25</v>
      </c>
      <c r="H25" s="10">
        <v>3.67</v>
      </c>
      <c r="I25" s="10">
        <v>4.1500000000000004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f t="shared" si="1"/>
        <v>11.92</v>
      </c>
      <c r="Q25" s="10">
        <f t="shared" si="2"/>
        <v>4.1500000000000004</v>
      </c>
      <c r="R25" s="10">
        <f t="shared" si="3"/>
        <v>0</v>
      </c>
      <c r="S25" s="10">
        <f t="shared" si="4"/>
        <v>4.1500000000000004</v>
      </c>
      <c r="X25" s="8">
        <f t="shared" si="5"/>
        <v>5.0177095631641085E-2</v>
      </c>
      <c r="Y25" s="8">
        <f t="shared" si="6"/>
        <v>8.3825265643447264E-2</v>
      </c>
      <c r="Z25" s="8">
        <f t="shared" si="7"/>
        <v>0.1188508461235732</v>
      </c>
      <c r="AA25" s="8">
        <f t="shared" si="8"/>
        <v>0.42778433687524592</v>
      </c>
      <c r="AB25" s="8">
        <f t="shared" si="9"/>
        <v>0.16233766233766234</v>
      </c>
      <c r="AC25" s="8">
        <f t="shared" si="10"/>
        <v>7.2215663124754026E-2</v>
      </c>
      <c r="AD25" s="8">
        <f t="shared" si="11"/>
        <v>8.1660763478945297E-2</v>
      </c>
      <c r="AE25" s="8">
        <f t="shared" si="12"/>
        <v>0</v>
      </c>
      <c r="AF25" s="8">
        <f t="shared" si="13"/>
        <v>0</v>
      </c>
      <c r="AG25" s="8">
        <f t="shared" si="14"/>
        <v>0</v>
      </c>
      <c r="AH25" s="8">
        <f t="shared" si="15"/>
        <v>0</v>
      </c>
      <c r="AI25" s="8">
        <f t="shared" si="16"/>
        <v>0</v>
      </c>
      <c r="AJ25" s="8">
        <f t="shared" si="17"/>
        <v>0</v>
      </c>
      <c r="AK25" s="8">
        <f t="shared" si="18"/>
        <v>0.23455332546241636</v>
      </c>
      <c r="AL25" s="8">
        <f t="shared" si="19"/>
        <v>8.1660763478945297E-2</v>
      </c>
      <c r="AM25" s="8">
        <f t="shared" si="20"/>
        <v>0</v>
      </c>
      <c r="AN25" s="8">
        <f t="shared" si="21"/>
        <v>8.1660763478945297E-2</v>
      </c>
      <c r="AO25" s="8"/>
      <c r="AP25" s="10"/>
    </row>
    <row r="26" spans="1:43" x14ac:dyDescent="0.25">
      <c r="A26" s="10">
        <v>1920</v>
      </c>
      <c r="B26" s="10">
        <v>54.45</v>
      </c>
      <c r="C26" s="10">
        <v>1.94</v>
      </c>
      <c r="D26" s="10">
        <v>4.0199999999999996</v>
      </c>
      <c r="E26" s="10">
        <v>6.52</v>
      </c>
      <c r="F26" s="10">
        <v>19.2699999999999</v>
      </c>
      <c r="G26" s="10">
        <v>6.6999999999999904</v>
      </c>
      <c r="H26" s="10">
        <v>11.39</v>
      </c>
      <c r="I26" s="10">
        <v>4.42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f t="shared" si="1"/>
        <v>18.089999999999989</v>
      </c>
      <c r="Q26" s="10">
        <f t="shared" si="2"/>
        <v>4.42</v>
      </c>
      <c r="R26" s="10">
        <f t="shared" si="3"/>
        <v>0</v>
      </c>
      <c r="S26" s="10">
        <f t="shared" si="4"/>
        <v>4.42</v>
      </c>
      <c r="X26" s="8">
        <f t="shared" si="5"/>
        <v>3.5629017447199263E-2</v>
      </c>
      <c r="Y26" s="8">
        <f t="shared" si="6"/>
        <v>7.3829201101928366E-2</v>
      </c>
      <c r="Z26" s="8">
        <f t="shared" si="7"/>
        <v>0.119742883379247</v>
      </c>
      <c r="AA26" s="8">
        <f t="shared" si="8"/>
        <v>0.35390266299357021</v>
      </c>
      <c r="AB26" s="8">
        <f t="shared" si="9"/>
        <v>0.12304866850321378</v>
      </c>
      <c r="AC26" s="8">
        <f t="shared" si="10"/>
        <v>0.20918273645546373</v>
      </c>
      <c r="AD26" s="8">
        <f t="shared" si="11"/>
        <v>8.1175390266299358E-2</v>
      </c>
      <c r="AE26" s="8">
        <f t="shared" si="12"/>
        <v>0</v>
      </c>
      <c r="AF26" s="8">
        <f t="shared" si="13"/>
        <v>0</v>
      </c>
      <c r="AG26" s="8">
        <f t="shared" si="14"/>
        <v>0</v>
      </c>
      <c r="AH26" s="8">
        <f t="shared" si="15"/>
        <v>0</v>
      </c>
      <c r="AI26" s="8">
        <f t="shared" si="16"/>
        <v>0</v>
      </c>
      <c r="AJ26" s="8">
        <f t="shared" si="17"/>
        <v>0</v>
      </c>
      <c r="AK26" s="8">
        <f t="shared" si="18"/>
        <v>0.33223140495867753</v>
      </c>
      <c r="AL26" s="8">
        <f t="shared" si="19"/>
        <v>8.1175390266299358E-2</v>
      </c>
      <c r="AM26" s="8">
        <f t="shared" si="20"/>
        <v>0</v>
      </c>
      <c r="AN26" s="8">
        <f t="shared" si="21"/>
        <v>8.1175390266299358E-2</v>
      </c>
      <c r="AO26" s="8"/>
      <c r="AP26" s="10"/>
    </row>
    <row r="27" spans="1:43" x14ac:dyDescent="0.25">
      <c r="A27" s="10">
        <v>1921</v>
      </c>
      <c r="B27" s="10">
        <v>42.14</v>
      </c>
      <c r="C27" s="10">
        <v>2.12</v>
      </c>
      <c r="D27" s="10">
        <v>4.68</v>
      </c>
      <c r="E27" s="10">
        <v>5.78</v>
      </c>
      <c r="F27" s="10">
        <v>10.09</v>
      </c>
      <c r="G27" s="10">
        <v>6.46</v>
      </c>
      <c r="H27" s="10">
        <v>3.3</v>
      </c>
      <c r="I27" s="10">
        <v>4.6399999999999997</v>
      </c>
      <c r="J27" s="10">
        <v>0</v>
      </c>
      <c r="K27" s="10">
        <v>0</v>
      </c>
      <c r="L27" s="10">
        <v>4.91</v>
      </c>
      <c r="M27" s="10">
        <v>0</v>
      </c>
      <c r="N27" s="10">
        <v>0</v>
      </c>
      <c r="O27" s="10">
        <v>0</v>
      </c>
      <c r="P27" s="10">
        <f t="shared" si="1"/>
        <v>9.76</v>
      </c>
      <c r="Q27" s="10">
        <f t="shared" si="2"/>
        <v>4.6399999999999997</v>
      </c>
      <c r="R27" s="10">
        <f t="shared" si="3"/>
        <v>4.91</v>
      </c>
      <c r="S27" s="10">
        <f t="shared" si="4"/>
        <v>9.5500000000000007</v>
      </c>
      <c r="X27" s="8">
        <f t="shared" si="5"/>
        <v>5.0308495491219747E-2</v>
      </c>
      <c r="Y27" s="8">
        <f t="shared" si="6"/>
        <v>0.11105837683910773</v>
      </c>
      <c r="Z27" s="8">
        <f t="shared" si="7"/>
        <v>0.13716184148077837</v>
      </c>
      <c r="AA27" s="8">
        <f t="shared" si="8"/>
        <v>0.23943996203132414</v>
      </c>
      <c r="AB27" s="8">
        <f t="shared" si="9"/>
        <v>0.15329852871381111</v>
      </c>
      <c r="AC27" s="8">
        <f t="shared" si="10"/>
        <v>7.8310393925011865E-2</v>
      </c>
      <c r="AD27" s="8">
        <f t="shared" si="11"/>
        <v>0.11010915994304697</v>
      </c>
      <c r="AE27" s="8">
        <f t="shared" si="12"/>
        <v>0</v>
      </c>
      <c r="AF27" s="8">
        <f t="shared" si="13"/>
        <v>0</v>
      </c>
      <c r="AG27" s="8">
        <f t="shared" si="14"/>
        <v>0.11651637399145705</v>
      </c>
      <c r="AH27" s="8">
        <f t="shared" si="15"/>
        <v>0</v>
      </c>
      <c r="AI27" s="8">
        <f t="shared" si="16"/>
        <v>0</v>
      </c>
      <c r="AJ27" s="8">
        <f t="shared" si="17"/>
        <v>0</v>
      </c>
      <c r="AK27" s="8">
        <f t="shared" si="18"/>
        <v>0.23160892263882299</v>
      </c>
      <c r="AL27" s="8">
        <f t="shared" si="19"/>
        <v>0.11010915994304697</v>
      </c>
      <c r="AM27" s="8">
        <f t="shared" si="20"/>
        <v>0.11651637399145705</v>
      </c>
      <c r="AN27" s="8">
        <f t="shared" si="21"/>
        <v>0.22662553393450402</v>
      </c>
      <c r="AO27" s="8"/>
      <c r="AP27" s="10"/>
    </row>
    <row r="28" spans="1:43" x14ac:dyDescent="0.25">
      <c r="A28" s="10">
        <v>1922</v>
      </c>
      <c r="B28" s="10">
        <v>42.52</v>
      </c>
      <c r="C28" s="10">
        <v>1.39</v>
      </c>
      <c r="D28" s="10">
        <v>5.98</v>
      </c>
      <c r="E28" s="10">
        <v>7.4799999999999898</v>
      </c>
      <c r="F28" s="10">
        <v>14.309999999999899</v>
      </c>
      <c r="G28" s="10">
        <v>6.72</v>
      </c>
      <c r="H28" s="10">
        <v>1.59</v>
      </c>
      <c r="I28" s="10">
        <v>2.19</v>
      </c>
      <c r="J28" s="10">
        <v>2.72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f t="shared" si="1"/>
        <v>8.31</v>
      </c>
      <c r="Q28" s="10">
        <f t="shared" si="2"/>
        <v>4.91</v>
      </c>
      <c r="R28" s="10">
        <f t="shared" si="3"/>
        <v>0</v>
      </c>
      <c r="S28" s="10">
        <f t="shared" si="4"/>
        <v>4.91</v>
      </c>
      <c r="X28" s="8">
        <f t="shared" si="5"/>
        <v>3.2690498588899337E-2</v>
      </c>
      <c r="Y28" s="8">
        <f t="shared" si="6"/>
        <v>0.14063969896519285</v>
      </c>
      <c r="Z28" s="8">
        <f t="shared" si="7"/>
        <v>0.17591721542803362</v>
      </c>
      <c r="AA28" s="8">
        <f t="shared" si="8"/>
        <v>0.33654750705550091</v>
      </c>
      <c r="AB28" s="8">
        <f t="shared" si="9"/>
        <v>0.15804327375352772</v>
      </c>
      <c r="AC28" s="8">
        <f t="shared" si="10"/>
        <v>3.7394167450611478E-2</v>
      </c>
      <c r="AD28" s="8">
        <f t="shared" si="11"/>
        <v>5.1505174035747878E-2</v>
      </c>
      <c r="AE28" s="8">
        <f t="shared" si="12"/>
        <v>6.3969896519285044E-2</v>
      </c>
      <c r="AF28" s="8">
        <f t="shared" si="13"/>
        <v>0</v>
      </c>
      <c r="AG28" s="8">
        <f t="shared" si="14"/>
        <v>0</v>
      </c>
      <c r="AH28" s="8">
        <f t="shared" si="15"/>
        <v>0</v>
      </c>
      <c r="AI28" s="8">
        <f t="shared" si="16"/>
        <v>0</v>
      </c>
      <c r="AJ28" s="8">
        <f t="shared" si="17"/>
        <v>0</v>
      </c>
      <c r="AK28" s="8">
        <f t="shared" si="18"/>
        <v>0.1954374412041392</v>
      </c>
      <c r="AL28" s="8">
        <f t="shared" si="19"/>
        <v>0.11547507055503292</v>
      </c>
      <c r="AM28" s="8">
        <f t="shared" si="20"/>
        <v>0</v>
      </c>
      <c r="AN28" s="8">
        <f t="shared" si="21"/>
        <v>0.11547507055503292</v>
      </c>
      <c r="AO28" s="8"/>
      <c r="AP28" s="10"/>
    </row>
    <row r="29" spans="1:43" x14ac:dyDescent="0.25">
      <c r="A29" s="10">
        <v>1923</v>
      </c>
      <c r="B29" s="10">
        <v>35.18</v>
      </c>
      <c r="C29" s="10">
        <v>1.63</v>
      </c>
      <c r="D29" s="10">
        <v>4.9800000000000004</v>
      </c>
      <c r="E29" s="10">
        <v>9.07</v>
      </c>
      <c r="F29" s="10">
        <v>11.33</v>
      </c>
      <c r="G29" s="10">
        <v>3.91</v>
      </c>
      <c r="H29" s="10">
        <v>0</v>
      </c>
      <c r="I29" s="10">
        <v>4.09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f t="shared" si="1"/>
        <v>3.91</v>
      </c>
      <c r="Q29" s="10">
        <f t="shared" si="2"/>
        <v>4.09</v>
      </c>
      <c r="R29" s="10">
        <f t="shared" si="3"/>
        <v>0</v>
      </c>
      <c r="S29" s="10">
        <f t="shared" si="4"/>
        <v>4.09</v>
      </c>
      <c r="X29" s="8">
        <f t="shared" si="5"/>
        <v>4.6333143831722566E-2</v>
      </c>
      <c r="Y29" s="8">
        <f t="shared" si="6"/>
        <v>0.14155770324047756</v>
      </c>
      <c r="Z29" s="8">
        <f t="shared" si="7"/>
        <v>0.2578169414440023</v>
      </c>
      <c r="AA29" s="8">
        <f t="shared" si="8"/>
        <v>0.32205798749289372</v>
      </c>
      <c r="AB29" s="8">
        <f t="shared" si="9"/>
        <v>0.11114269471290507</v>
      </c>
      <c r="AC29" s="8">
        <f t="shared" si="10"/>
        <v>0</v>
      </c>
      <c r="AD29" s="8">
        <f t="shared" si="11"/>
        <v>0.11625923820352473</v>
      </c>
      <c r="AE29" s="8">
        <f t="shared" si="12"/>
        <v>0</v>
      </c>
      <c r="AF29" s="8">
        <f t="shared" si="13"/>
        <v>0</v>
      </c>
      <c r="AG29" s="8">
        <f t="shared" si="14"/>
        <v>0</v>
      </c>
      <c r="AH29" s="8">
        <f t="shared" si="15"/>
        <v>0</v>
      </c>
      <c r="AI29" s="8">
        <f t="shared" si="16"/>
        <v>0</v>
      </c>
      <c r="AJ29" s="8">
        <f t="shared" si="17"/>
        <v>0</v>
      </c>
      <c r="AK29" s="8">
        <f t="shared" si="18"/>
        <v>0.11114269471290507</v>
      </c>
      <c r="AL29" s="8">
        <f t="shared" si="19"/>
        <v>0.11625923820352473</v>
      </c>
      <c r="AM29" s="8">
        <f t="shared" si="20"/>
        <v>0</v>
      </c>
      <c r="AN29" s="8">
        <f t="shared" si="21"/>
        <v>0.11625923820352473</v>
      </c>
      <c r="AO29" s="8"/>
      <c r="AP29" s="10"/>
    </row>
    <row r="30" spans="1:43" x14ac:dyDescent="0.25">
      <c r="A30" s="10">
        <v>1924</v>
      </c>
      <c r="B30" s="10">
        <v>45.65</v>
      </c>
      <c r="C30" s="10">
        <v>1.61</v>
      </c>
      <c r="D30" s="10">
        <v>4.4599999999999902</v>
      </c>
      <c r="E30" s="10">
        <v>6.63</v>
      </c>
      <c r="F30" s="10">
        <v>8.7799999999999994</v>
      </c>
      <c r="G30" s="10">
        <v>11.549999999999899</v>
      </c>
      <c r="H30" s="10">
        <v>3.92</v>
      </c>
      <c r="I30" s="10">
        <v>4.45</v>
      </c>
      <c r="J30" s="10">
        <v>0</v>
      </c>
      <c r="K30" s="10">
        <v>0</v>
      </c>
      <c r="L30" s="10">
        <v>4.07</v>
      </c>
      <c r="M30" s="10">
        <v>0</v>
      </c>
      <c r="N30" s="10">
        <v>0</v>
      </c>
      <c r="O30" s="10">
        <v>0</v>
      </c>
      <c r="P30" s="10">
        <f t="shared" si="1"/>
        <v>15.469999999999899</v>
      </c>
      <c r="Q30" s="10">
        <f t="shared" si="2"/>
        <v>4.45</v>
      </c>
      <c r="R30" s="10">
        <f t="shared" si="3"/>
        <v>4.07</v>
      </c>
      <c r="S30" s="10">
        <f t="shared" si="4"/>
        <v>8.52</v>
      </c>
      <c r="X30" s="8">
        <f t="shared" si="5"/>
        <v>3.5268346111719612E-2</v>
      </c>
      <c r="Y30" s="8">
        <f t="shared" si="6"/>
        <v>9.769989047097459E-2</v>
      </c>
      <c r="Z30" s="8">
        <f t="shared" si="7"/>
        <v>0.14523548740416212</v>
      </c>
      <c r="AA30" s="8">
        <f t="shared" si="8"/>
        <v>0.19233296823658269</v>
      </c>
      <c r="AB30" s="8">
        <f t="shared" si="9"/>
        <v>0.2530120481927689</v>
      </c>
      <c r="AC30" s="8">
        <f t="shared" si="10"/>
        <v>8.5870755750273822E-2</v>
      </c>
      <c r="AD30" s="8">
        <f t="shared" si="11"/>
        <v>9.7480832420591468E-2</v>
      </c>
      <c r="AE30" s="8">
        <f t="shared" si="12"/>
        <v>0</v>
      </c>
      <c r="AF30" s="8">
        <f t="shared" si="13"/>
        <v>0</v>
      </c>
      <c r="AG30" s="8">
        <f t="shared" si="14"/>
        <v>8.91566265060241E-2</v>
      </c>
      <c r="AH30" s="8">
        <f t="shared" si="15"/>
        <v>0</v>
      </c>
      <c r="AI30" s="8">
        <f t="shared" si="16"/>
        <v>0</v>
      </c>
      <c r="AJ30" s="8">
        <f t="shared" si="17"/>
        <v>0</v>
      </c>
      <c r="AK30" s="8">
        <f t="shared" si="18"/>
        <v>0.33888280394304271</v>
      </c>
      <c r="AL30" s="8">
        <f t="shared" si="19"/>
        <v>9.7480832420591468E-2</v>
      </c>
      <c r="AM30" s="8">
        <f t="shared" si="20"/>
        <v>8.91566265060241E-2</v>
      </c>
      <c r="AN30" s="8">
        <f t="shared" si="21"/>
        <v>0.18663745892661557</v>
      </c>
      <c r="AO30" s="8"/>
      <c r="AP30" s="10"/>
    </row>
    <row r="31" spans="1:43" x14ac:dyDescent="0.25">
      <c r="A31" s="10">
        <v>1925</v>
      </c>
      <c r="B31" s="10">
        <v>36.49</v>
      </c>
      <c r="C31" s="10">
        <v>1.66</v>
      </c>
      <c r="D31" s="10">
        <v>3.59</v>
      </c>
      <c r="E31" s="10">
        <v>9.94</v>
      </c>
      <c r="F31" s="10">
        <v>7.55</v>
      </c>
      <c r="G31" s="10">
        <v>10.479999999999899</v>
      </c>
      <c r="H31" s="10">
        <v>3.09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f t="shared" si="1"/>
        <v>13.569999999999899</v>
      </c>
      <c r="Q31" s="10">
        <f t="shared" si="2"/>
        <v>0</v>
      </c>
      <c r="R31" s="10">
        <f t="shared" si="3"/>
        <v>0</v>
      </c>
      <c r="S31" s="10">
        <f t="shared" si="4"/>
        <v>0</v>
      </c>
      <c r="X31" s="8">
        <f t="shared" si="5"/>
        <v>4.5491915593313233E-2</v>
      </c>
      <c r="Y31" s="8">
        <f t="shared" si="6"/>
        <v>9.838311866264729E-2</v>
      </c>
      <c r="Z31" s="8">
        <f t="shared" si="7"/>
        <v>0.27240339819128523</v>
      </c>
      <c r="AA31" s="8">
        <f t="shared" si="8"/>
        <v>0.2069060016442861</v>
      </c>
      <c r="AB31" s="8">
        <f t="shared" si="9"/>
        <v>0.28720197314332419</v>
      </c>
      <c r="AC31" s="8">
        <f t="shared" si="10"/>
        <v>8.4680734447793907E-2</v>
      </c>
      <c r="AD31" s="8">
        <f t="shared" si="11"/>
        <v>0</v>
      </c>
      <c r="AE31" s="8">
        <f t="shared" si="12"/>
        <v>0</v>
      </c>
      <c r="AF31" s="8">
        <f t="shared" si="13"/>
        <v>0</v>
      </c>
      <c r="AG31" s="8">
        <f t="shared" si="14"/>
        <v>0</v>
      </c>
      <c r="AH31" s="8">
        <f t="shared" si="15"/>
        <v>0</v>
      </c>
      <c r="AI31" s="8">
        <f t="shared" si="16"/>
        <v>0</v>
      </c>
      <c r="AJ31" s="8">
        <f t="shared" si="17"/>
        <v>0</v>
      </c>
      <c r="AK31" s="8">
        <f t="shared" si="18"/>
        <v>0.37188270759111808</v>
      </c>
      <c r="AL31" s="8">
        <f t="shared" si="19"/>
        <v>0</v>
      </c>
      <c r="AM31" s="8">
        <f t="shared" si="20"/>
        <v>0</v>
      </c>
      <c r="AN31" s="8">
        <f t="shared" si="21"/>
        <v>0</v>
      </c>
      <c r="AO31" s="8"/>
      <c r="AP31" s="10"/>
    </row>
    <row r="32" spans="1:43" x14ac:dyDescent="0.25">
      <c r="A32" s="10">
        <v>1926</v>
      </c>
      <c r="B32" s="10">
        <v>45.78</v>
      </c>
      <c r="C32" s="10">
        <v>2.3199999999999998</v>
      </c>
      <c r="D32" s="10">
        <v>4.93</v>
      </c>
      <c r="E32" s="10">
        <v>9.9899999999999896</v>
      </c>
      <c r="F32" s="10">
        <v>11</v>
      </c>
      <c r="G32" s="10">
        <v>11.19</v>
      </c>
      <c r="H32" s="10">
        <v>0</v>
      </c>
      <c r="I32" s="10">
        <v>0</v>
      </c>
      <c r="J32" s="10">
        <v>2.73</v>
      </c>
      <c r="K32" s="10">
        <v>3.4</v>
      </c>
      <c r="L32" s="10">
        <v>0</v>
      </c>
      <c r="M32" s="10">
        <v>0</v>
      </c>
      <c r="N32" s="10">
        <v>0</v>
      </c>
      <c r="O32" s="10">
        <v>0</v>
      </c>
      <c r="P32" s="10">
        <f t="shared" si="1"/>
        <v>11.19</v>
      </c>
      <c r="Q32" s="10">
        <f t="shared" si="2"/>
        <v>6.13</v>
      </c>
      <c r="R32" s="10">
        <f t="shared" si="3"/>
        <v>0</v>
      </c>
      <c r="S32" s="10">
        <f t="shared" si="4"/>
        <v>6.13</v>
      </c>
      <c r="X32" s="8">
        <f t="shared" si="5"/>
        <v>5.0677151594582782E-2</v>
      </c>
      <c r="Y32" s="8">
        <f t="shared" si="6"/>
        <v>0.10768894713848841</v>
      </c>
      <c r="Z32" s="8">
        <f t="shared" si="7"/>
        <v>0.21821756225425926</v>
      </c>
      <c r="AA32" s="8">
        <f t="shared" si="8"/>
        <v>0.2402795980777632</v>
      </c>
      <c r="AB32" s="8">
        <f t="shared" si="9"/>
        <v>0.24442988204456093</v>
      </c>
      <c r="AC32" s="8">
        <f t="shared" si="10"/>
        <v>0</v>
      </c>
      <c r="AD32" s="8">
        <f t="shared" si="11"/>
        <v>0</v>
      </c>
      <c r="AE32" s="8">
        <f t="shared" si="12"/>
        <v>5.9633027522935776E-2</v>
      </c>
      <c r="AF32" s="8">
        <f t="shared" si="13"/>
        <v>7.4268239405854086E-2</v>
      </c>
      <c r="AG32" s="8">
        <f t="shared" si="14"/>
        <v>0</v>
      </c>
      <c r="AH32" s="8">
        <f t="shared" si="15"/>
        <v>0</v>
      </c>
      <c r="AI32" s="8">
        <f t="shared" si="16"/>
        <v>0</v>
      </c>
      <c r="AJ32" s="8">
        <f t="shared" si="17"/>
        <v>0</v>
      </c>
      <c r="AK32" s="8">
        <f t="shared" si="18"/>
        <v>0.24442988204456093</v>
      </c>
      <c r="AL32" s="8">
        <f t="shared" si="19"/>
        <v>0.13390126692878987</v>
      </c>
      <c r="AM32" s="8">
        <f t="shared" si="20"/>
        <v>0</v>
      </c>
      <c r="AN32" s="8">
        <f t="shared" si="21"/>
        <v>0.13390126692878987</v>
      </c>
      <c r="AO32" s="8"/>
      <c r="AP32" s="10"/>
    </row>
    <row r="33" spans="1:42" x14ac:dyDescent="0.25">
      <c r="A33" s="10">
        <v>1927</v>
      </c>
      <c r="B33" s="10">
        <v>50.91</v>
      </c>
      <c r="C33" s="10">
        <v>1.93</v>
      </c>
      <c r="D33" s="10">
        <v>3.15</v>
      </c>
      <c r="E33" s="10">
        <v>7.41</v>
      </c>
      <c r="F33" s="10">
        <v>11.82</v>
      </c>
      <c r="G33" s="10">
        <v>5.37</v>
      </c>
      <c r="H33" s="10">
        <v>11.4</v>
      </c>
      <c r="I33" s="10">
        <v>2.09</v>
      </c>
      <c r="J33" s="10">
        <v>0</v>
      </c>
      <c r="K33" s="10">
        <v>3.47</v>
      </c>
      <c r="L33" s="10">
        <v>4.07</v>
      </c>
      <c r="M33" s="10">
        <v>0</v>
      </c>
      <c r="N33" s="10">
        <v>0</v>
      </c>
      <c r="O33" s="10">
        <v>0</v>
      </c>
      <c r="P33" s="10">
        <f t="shared" si="1"/>
        <v>16.77</v>
      </c>
      <c r="Q33" s="10">
        <f t="shared" si="2"/>
        <v>5.5600000000000005</v>
      </c>
      <c r="R33" s="10">
        <f t="shared" si="3"/>
        <v>4.07</v>
      </c>
      <c r="S33" s="10">
        <f t="shared" si="4"/>
        <v>9.6300000000000008</v>
      </c>
      <c r="X33" s="8">
        <f t="shared" si="5"/>
        <v>3.7910037320762133E-2</v>
      </c>
      <c r="Y33" s="8">
        <f t="shared" si="6"/>
        <v>6.1873895109015913E-2</v>
      </c>
      <c r="Z33" s="8">
        <f t="shared" si="7"/>
        <v>0.14555097230406602</v>
      </c>
      <c r="AA33" s="8">
        <f t="shared" si="8"/>
        <v>0.23217442545668829</v>
      </c>
      <c r="AB33" s="8">
        <f t="shared" si="9"/>
        <v>0.10548025928108427</v>
      </c>
      <c r="AC33" s="8">
        <f t="shared" si="10"/>
        <v>0.22392457277548616</v>
      </c>
      <c r="AD33" s="8">
        <f t="shared" si="11"/>
        <v>4.1052838342172458E-2</v>
      </c>
      <c r="AE33" s="8">
        <f t="shared" si="12"/>
        <v>0</v>
      </c>
      <c r="AF33" s="8">
        <f t="shared" si="13"/>
        <v>6.8159497151836584E-2</v>
      </c>
      <c r="AG33" s="8">
        <f t="shared" si="14"/>
        <v>7.9945000982125328E-2</v>
      </c>
      <c r="AH33" s="8">
        <f t="shared" si="15"/>
        <v>0</v>
      </c>
      <c r="AI33" s="8">
        <f t="shared" si="16"/>
        <v>0</v>
      </c>
      <c r="AJ33" s="8">
        <f t="shared" si="17"/>
        <v>0</v>
      </c>
      <c r="AK33" s="8">
        <f t="shared" si="18"/>
        <v>0.32940483205657045</v>
      </c>
      <c r="AL33" s="8">
        <f t="shared" si="19"/>
        <v>0.10921233549400905</v>
      </c>
      <c r="AM33" s="8">
        <f t="shared" si="20"/>
        <v>7.9945000982125328E-2</v>
      </c>
      <c r="AN33" s="8">
        <f t="shared" si="21"/>
        <v>0.18915733647613436</v>
      </c>
      <c r="AO33" s="8"/>
      <c r="AP33" s="10"/>
    </row>
    <row r="34" spans="1:42" x14ac:dyDescent="0.25">
      <c r="A34" s="10">
        <v>1928</v>
      </c>
      <c r="B34" s="10">
        <v>45.52</v>
      </c>
      <c r="C34" s="10">
        <v>2.0299999999999998</v>
      </c>
      <c r="D34" s="10">
        <v>3.68</v>
      </c>
      <c r="E34" s="10">
        <v>5.65</v>
      </c>
      <c r="F34" s="10">
        <v>15.93</v>
      </c>
      <c r="G34" s="10">
        <v>11.99</v>
      </c>
      <c r="H34" s="10">
        <v>3.92</v>
      </c>
      <c r="I34" s="10">
        <v>2.13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f t="shared" si="1"/>
        <v>15.91</v>
      </c>
      <c r="Q34" s="10">
        <f t="shared" si="2"/>
        <v>2.13</v>
      </c>
      <c r="R34" s="10">
        <f t="shared" si="3"/>
        <v>0</v>
      </c>
      <c r="S34" s="10">
        <f t="shared" si="4"/>
        <v>2.13</v>
      </c>
      <c r="X34" s="8">
        <f t="shared" si="5"/>
        <v>4.4595782073813699E-2</v>
      </c>
      <c r="Y34" s="8">
        <f t="shared" si="6"/>
        <v>8.0843585237258347E-2</v>
      </c>
      <c r="Z34" s="8">
        <f t="shared" si="7"/>
        <v>0.12412126537785588</v>
      </c>
      <c r="AA34" s="8">
        <f t="shared" si="8"/>
        <v>0.34995606326889278</v>
      </c>
      <c r="AB34" s="8">
        <f t="shared" si="9"/>
        <v>0.26340070298769769</v>
      </c>
      <c r="AC34" s="8">
        <f t="shared" si="10"/>
        <v>8.6115992970123012E-2</v>
      </c>
      <c r="AD34" s="8">
        <f t="shared" si="11"/>
        <v>4.6792618629173985E-2</v>
      </c>
      <c r="AE34" s="8">
        <f t="shared" si="12"/>
        <v>0</v>
      </c>
      <c r="AF34" s="8">
        <f t="shared" si="13"/>
        <v>0</v>
      </c>
      <c r="AG34" s="8">
        <f t="shared" si="14"/>
        <v>0</v>
      </c>
      <c r="AH34" s="8">
        <f t="shared" si="15"/>
        <v>0</v>
      </c>
      <c r="AI34" s="8">
        <f t="shared" si="16"/>
        <v>0</v>
      </c>
      <c r="AJ34" s="8">
        <f t="shared" si="17"/>
        <v>0</v>
      </c>
      <c r="AK34" s="8">
        <f t="shared" si="18"/>
        <v>0.3495166959578207</v>
      </c>
      <c r="AL34" s="8">
        <f t="shared" si="19"/>
        <v>4.6792618629173985E-2</v>
      </c>
      <c r="AM34" s="8">
        <f t="shared" si="20"/>
        <v>0</v>
      </c>
      <c r="AN34" s="8">
        <f t="shared" si="21"/>
        <v>4.6792618629173985E-2</v>
      </c>
      <c r="AO34" s="8"/>
      <c r="AP34" s="10"/>
    </row>
    <row r="35" spans="1:42" x14ac:dyDescent="0.25">
      <c r="A35" s="10">
        <v>1929</v>
      </c>
      <c r="B35" s="10">
        <v>45.08</v>
      </c>
      <c r="C35" s="10">
        <v>1.46</v>
      </c>
      <c r="D35" s="10">
        <v>3.55</v>
      </c>
      <c r="E35" s="10">
        <v>12.7</v>
      </c>
      <c r="F35" s="10">
        <v>12.22</v>
      </c>
      <c r="G35" s="10">
        <v>4.84</v>
      </c>
      <c r="H35" s="10">
        <v>10.029999999999999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f t="shared" si="1"/>
        <v>14.87</v>
      </c>
      <c r="Q35" s="10">
        <f t="shared" si="2"/>
        <v>0</v>
      </c>
      <c r="R35" s="10">
        <f t="shared" si="3"/>
        <v>0</v>
      </c>
      <c r="S35" s="10">
        <f t="shared" si="4"/>
        <v>0</v>
      </c>
      <c r="X35" s="8">
        <f t="shared" si="5"/>
        <v>3.2386867790594499E-2</v>
      </c>
      <c r="Y35" s="8">
        <f t="shared" si="6"/>
        <v>7.8748890860692103E-2</v>
      </c>
      <c r="Z35" s="8">
        <f t="shared" si="7"/>
        <v>0.28172138420585624</v>
      </c>
      <c r="AA35" s="8">
        <f t="shared" si="8"/>
        <v>0.27107364685004437</v>
      </c>
      <c r="AB35" s="8">
        <f t="shared" si="9"/>
        <v>0.10736468500443656</v>
      </c>
      <c r="AC35" s="8">
        <f t="shared" si="10"/>
        <v>0.22249334516415262</v>
      </c>
      <c r="AD35" s="8">
        <f t="shared" si="11"/>
        <v>0</v>
      </c>
      <c r="AE35" s="8">
        <f t="shared" si="12"/>
        <v>0</v>
      </c>
      <c r="AF35" s="8">
        <f t="shared" si="13"/>
        <v>0</v>
      </c>
      <c r="AG35" s="8">
        <f t="shared" si="14"/>
        <v>0</v>
      </c>
      <c r="AH35" s="8">
        <f t="shared" si="15"/>
        <v>0</v>
      </c>
      <c r="AI35" s="8">
        <f t="shared" si="16"/>
        <v>0</v>
      </c>
      <c r="AJ35" s="8">
        <f t="shared" si="17"/>
        <v>0</v>
      </c>
      <c r="AK35" s="8">
        <f t="shared" si="18"/>
        <v>0.32985803016858917</v>
      </c>
      <c r="AL35" s="8">
        <f t="shared" si="19"/>
        <v>0</v>
      </c>
      <c r="AM35" s="8">
        <f t="shared" si="20"/>
        <v>0</v>
      </c>
      <c r="AN35" s="8">
        <f t="shared" si="21"/>
        <v>0</v>
      </c>
      <c r="AO35" s="8"/>
      <c r="AP35" s="10"/>
    </row>
    <row r="36" spans="1:42" x14ac:dyDescent="0.25">
      <c r="A36" s="10">
        <v>1930</v>
      </c>
      <c r="B36" s="10">
        <v>32.9</v>
      </c>
      <c r="C36" s="10">
        <v>1.72</v>
      </c>
      <c r="D36" s="10">
        <v>3.48</v>
      </c>
      <c r="E36" s="10">
        <v>6.09</v>
      </c>
      <c r="F36" s="10">
        <v>9.5500000000000007</v>
      </c>
      <c r="G36" s="10">
        <v>5.5399999999999903</v>
      </c>
      <c r="H36" s="10">
        <v>1.65</v>
      </c>
      <c r="I36" s="10">
        <v>4.71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f t="shared" si="1"/>
        <v>7.1899999999999906</v>
      </c>
      <c r="Q36" s="10">
        <f t="shared" si="2"/>
        <v>4.71</v>
      </c>
      <c r="R36" s="10">
        <f t="shared" si="3"/>
        <v>0</v>
      </c>
      <c r="S36" s="10">
        <f t="shared" si="4"/>
        <v>4.71</v>
      </c>
      <c r="X36" s="8">
        <f t="shared" si="5"/>
        <v>5.2279635258358666E-2</v>
      </c>
      <c r="Y36" s="8">
        <f t="shared" si="6"/>
        <v>0.10577507598784194</v>
      </c>
      <c r="Z36" s="8">
        <f t="shared" si="7"/>
        <v>0.18510638297872342</v>
      </c>
      <c r="AA36" s="8">
        <f t="shared" si="8"/>
        <v>0.29027355623100309</v>
      </c>
      <c r="AB36" s="8">
        <f t="shared" si="9"/>
        <v>0.1683890577507596</v>
      </c>
      <c r="AC36" s="8">
        <f t="shared" si="10"/>
        <v>5.0151975683890578E-2</v>
      </c>
      <c r="AD36" s="8">
        <f t="shared" si="11"/>
        <v>0.14316109422492401</v>
      </c>
      <c r="AE36" s="8">
        <f t="shared" si="12"/>
        <v>0</v>
      </c>
      <c r="AF36" s="8">
        <f t="shared" si="13"/>
        <v>0</v>
      </c>
      <c r="AG36" s="8">
        <f t="shared" si="14"/>
        <v>0</v>
      </c>
      <c r="AH36" s="8">
        <f t="shared" si="15"/>
        <v>0</v>
      </c>
      <c r="AI36" s="8">
        <f t="shared" si="16"/>
        <v>0</v>
      </c>
      <c r="AJ36" s="8">
        <f t="shared" si="17"/>
        <v>0</v>
      </c>
      <c r="AK36" s="8">
        <f t="shared" si="18"/>
        <v>0.21854103343465017</v>
      </c>
      <c r="AL36" s="8">
        <f t="shared" si="19"/>
        <v>0.14316109422492401</v>
      </c>
      <c r="AM36" s="8">
        <f t="shared" si="20"/>
        <v>0</v>
      </c>
      <c r="AN36" s="8">
        <f t="shared" si="21"/>
        <v>0.14316109422492401</v>
      </c>
      <c r="AO36" s="8"/>
      <c r="AP36" s="10"/>
    </row>
    <row r="37" spans="1:42" x14ac:dyDescent="0.25">
      <c r="A37" s="10">
        <v>1931</v>
      </c>
      <c r="B37" s="10">
        <v>35.770000000000003</v>
      </c>
      <c r="C37" s="10">
        <v>1.51</v>
      </c>
      <c r="D37" s="10">
        <v>3.36</v>
      </c>
      <c r="E37" s="10">
        <v>7.6099999999999897</v>
      </c>
      <c r="F37" s="10">
        <v>13.4</v>
      </c>
      <c r="G37" s="10">
        <v>4.67</v>
      </c>
      <c r="H37" s="10">
        <v>4.99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f t="shared" si="1"/>
        <v>9.66</v>
      </c>
      <c r="Q37" s="10">
        <f t="shared" si="2"/>
        <v>0</v>
      </c>
      <c r="R37" s="10">
        <f t="shared" si="3"/>
        <v>0</v>
      </c>
      <c r="S37" s="10">
        <f t="shared" si="4"/>
        <v>0</v>
      </c>
      <c r="X37" s="8">
        <f t="shared" si="5"/>
        <v>4.2214145932345536E-2</v>
      </c>
      <c r="Y37" s="8">
        <f t="shared" si="6"/>
        <v>9.393346379647749E-2</v>
      </c>
      <c r="Z37" s="8">
        <f t="shared" si="7"/>
        <v>0.21274811294380735</v>
      </c>
      <c r="AA37" s="8">
        <f t="shared" si="8"/>
        <v>0.37461559966452335</v>
      </c>
      <c r="AB37" s="8">
        <f t="shared" si="9"/>
        <v>0.13055633212188983</v>
      </c>
      <c r="AC37" s="8">
        <f t="shared" si="10"/>
        <v>0.13950237629298293</v>
      </c>
      <c r="AD37" s="8">
        <f t="shared" si="11"/>
        <v>0</v>
      </c>
      <c r="AE37" s="8">
        <f t="shared" si="12"/>
        <v>0</v>
      </c>
      <c r="AF37" s="8">
        <f t="shared" si="13"/>
        <v>0</v>
      </c>
      <c r="AG37" s="8">
        <f t="shared" si="14"/>
        <v>0</v>
      </c>
      <c r="AH37" s="8">
        <f t="shared" si="15"/>
        <v>0</v>
      </c>
      <c r="AI37" s="8">
        <f t="shared" si="16"/>
        <v>0</v>
      </c>
      <c r="AJ37" s="8">
        <f t="shared" si="17"/>
        <v>0</v>
      </c>
      <c r="AK37" s="8">
        <f t="shared" si="18"/>
        <v>0.27005870841487278</v>
      </c>
      <c r="AL37" s="8">
        <f t="shared" si="19"/>
        <v>0</v>
      </c>
      <c r="AM37" s="8">
        <f t="shared" si="20"/>
        <v>0</v>
      </c>
      <c r="AN37" s="8">
        <f t="shared" si="21"/>
        <v>0</v>
      </c>
      <c r="AO37" s="8"/>
      <c r="AP37" s="10"/>
    </row>
    <row r="38" spans="1:42" x14ac:dyDescent="0.25">
      <c r="A38" s="10">
        <v>1932</v>
      </c>
      <c r="B38" s="10">
        <v>43.16</v>
      </c>
      <c r="C38" s="10">
        <v>1.55</v>
      </c>
      <c r="D38" s="10">
        <v>5.25</v>
      </c>
      <c r="E38" s="10">
        <v>6.83</v>
      </c>
      <c r="F38" s="10">
        <v>8.44</v>
      </c>
      <c r="G38" s="10">
        <v>4.7399999999999904</v>
      </c>
      <c r="H38" s="10">
        <v>8.89</v>
      </c>
      <c r="I38" s="10">
        <v>4.8</v>
      </c>
      <c r="J38" s="10">
        <v>2.54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f t="shared" si="1"/>
        <v>13.629999999999992</v>
      </c>
      <c r="Q38" s="10">
        <f t="shared" si="2"/>
        <v>7.34</v>
      </c>
      <c r="R38" s="10">
        <f t="shared" si="3"/>
        <v>0</v>
      </c>
      <c r="S38" s="10">
        <f t="shared" si="4"/>
        <v>7.34</v>
      </c>
      <c r="X38" s="8">
        <f t="shared" si="5"/>
        <v>3.5912882298424473E-2</v>
      </c>
      <c r="Y38" s="8">
        <f t="shared" si="6"/>
        <v>0.12164040778498611</v>
      </c>
      <c r="Z38" s="8">
        <f t="shared" si="7"/>
        <v>0.15824837812789622</v>
      </c>
      <c r="AA38" s="8">
        <f t="shared" si="8"/>
        <v>0.19555143651529194</v>
      </c>
      <c r="AB38" s="8">
        <f t="shared" si="9"/>
        <v>0.1098239110287301</v>
      </c>
      <c r="AC38" s="8">
        <f t="shared" si="10"/>
        <v>0.20597775718257649</v>
      </c>
      <c r="AD38" s="8">
        <f t="shared" si="11"/>
        <v>0.11121408711770157</v>
      </c>
      <c r="AE38" s="8">
        <f t="shared" si="12"/>
        <v>5.8850787766450426E-2</v>
      </c>
      <c r="AF38" s="8">
        <f t="shared" si="13"/>
        <v>0</v>
      </c>
      <c r="AG38" s="8">
        <f t="shared" si="14"/>
        <v>0</v>
      </c>
      <c r="AH38" s="8">
        <f t="shared" si="15"/>
        <v>0</v>
      </c>
      <c r="AI38" s="8">
        <f t="shared" si="16"/>
        <v>0</v>
      </c>
      <c r="AJ38" s="8">
        <f t="shared" si="17"/>
        <v>0</v>
      </c>
      <c r="AK38" s="8">
        <f t="shared" si="18"/>
        <v>0.31580166821130662</v>
      </c>
      <c r="AL38" s="8">
        <f t="shared" si="19"/>
        <v>0.17006487488415201</v>
      </c>
      <c r="AM38" s="8">
        <f t="shared" si="20"/>
        <v>0</v>
      </c>
      <c r="AN38" s="8">
        <f t="shared" si="21"/>
        <v>0.17006487488415201</v>
      </c>
      <c r="AO38" s="8"/>
      <c r="AP38" s="10"/>
    </row>
    <row r="39" spans="1:42" x14ac:dyDescent="0.25">
      <c r="A39" s="10">
        <v>1933</v>
      </c>
      <c r="B39" s="10">
        <v>46.95</v>
      </c>
      <c r="C39" s="10">
        <v>2.0099999999999998</v>
      </c>
      <c r="D39" s="10">
        <v>4.68</v>
      </c>
      <c r="E39" s="10">
        <v>4.59</v>
      </c>
      <c r="F39" s="10">
        <v>21.5</v>
      </c>
      <c r="G39" s="10">
        <v>11.58</v>
      </c>
      <c r="H39" s="10">
        <v>0</v>
      </c>
      <c r="I39" s="10">
        <v>2.38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f t="shared" si="1"/>
        <v>11.58</v>
      </c>
      <c r="Q39" s="10">
        <f t="shared" si="2"/>
        <v>2.38</v>
      </c>
      <c r="R39" s="10">
        <f t="shared" si="3"/>
        <v>0</v>
      </c>
      <c r="S39" s="10">
        <f t="shared" si="4"/>
        <v>2.38</v>
      </c>
      <c r="X39" s="8">
        <f t="shared" si="5"/>
        <v>4.2811501597444082E-2</v>
      </c>
      <c r="Y39" s="8">
        <f t="shared" si="6"/>
        <v>9.9680511182108619E-2</v>
      </c>
      <c r="Z39" s="8">
        <f t="shared" si="7"/>
        <v>9.7763578274760371E-2</v>
      </c>
      <c r="AA39" s="8">
        <f t="shared" si="8"/>
        <v>0.45793397231096911</v>
      </c>
      <c r="AB39" s="8">
        <f t="shared" si="9"/>
        <v>0.24664536741214055</v>
      </c>
      <c r="AC39" s="8">
        <f t="shared" si="10"/>
        <v>0</v>
      </c>
      <c r="AD39" s="8">
        <f t="shared" si="11"/>
        <v>5.0692225772097969E-2</v>
      </c>
      <c r="AE39" s="8">
        <f t="shared" si="12"/>
        <v>0</v>
      </c>
      <c r="AF39" s="8">
        <f t="shared" si="13"/>
        <v>0</v>
      </c>
      <c r="AG39" s="8">
        <f t="shared" si="14"/>
        <v>0</v>
      </c>
      <c r="AH39" s="8">
        <f t="shared" si="15"/>
        <v>0</v>
      </c>
      <c r="AI39" s="8">
        <f t="shared" si="16"/>
        <v>0</v>
      </c>
      <c r="AJ39" s="8">
        <f t="shared" si="17"/>
        <v>0</v>
      </c>
      <c r="AK39" s="8">
        <f t="shared" si="18"/>
        <v>0.24664536741214055</v>
      </c>
      <c r="AL39" s="8">
        <f t="shared" si="19"/>
        <v>5.0692225772097969E-2</v>
      </c>
      <c r="AM39" s="8">
        <f t="shared" si="20"/>
        <v>0</v>
      </c>
      <c r="AN39" s="8">
        <f t="shared" si="21"/>
        <v>5.0692225772097969E-2</v>
      </c>
      <c r="AO39" s="8"/>
      <c r="AP39" s="10"/>
    </row>
    <row r="40" spans="1:42" x14ac:dyDescent="0.25">
      <c r="A40" s="10">
        <v>1934</v>
      </c>
      <c r="B40" s="10">
        <v>42.4</v>
      </c>
      <c r="C40" s="10">
        <v>2.08</v>
      </c>
      <c r="D40" s="10">
        <v>4.2799999999999896</v>
      </c>
      <c r="E40" s="10">
        <v>8.27</v>
      </c>
      <c r="F40" s="10">
        <v>10.82</v>
      </c>
      <c r="G40" s="10">
        <v>9.27</v>
      </c>
      <c r="H40" s="10">
        <v>2</v>
      </c>
      <c r="I40" s="10">
        <v>0</v>
      </c>
      <c r="J40" s="10">
        <v>5.4499999999999904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f t="shared" si="1"/>
        <v>11.27</v>
      </c>
      <c r="Q40" s="10">
        <f t="shared" si="2"/>
        <v>5.4499999999999904</v>
      </c>
      <c r="R40" s="10">
        <f t="shared" si="3"/>
        <v>0</v>
      </c>
      <c r="S40" s="10">
        <f t="shared" si="4"/>
        <v>5.4499999999999904</v>
      </c>
      <c r="X40" s="8">
        <f t="shared" si="5"/>
        <v>4.9056603773584909E-2</v>
      </c>
      <c r="Y40" s="8">
        <f t="shared" si="6"/>
        <v>0.10094339622641485</v>
      </c>
      <c r="Z40" s="8">
        <f t="shared" si="7"/>
        <v>0.19504716981132075</v>
      </c>
      <c r="AA40" s="8">
        <f t="shared" si="8"/>
        <v>0.25518867924528305</v>
      </c>
      <c r="AB40" s="8">
        <f t="shared" si="9"/>
        <v>0.21863207547169811</v>
      </c>
      <c r="AC40" s="8">
        <f t="shared" si="10"/>
        <v>4.716981132075472E-2</v>
      </c>
      <c r="AD40" s="8">
        <f t="shared" si="11"/>
        <v>0</v>
      </c>
      <c r="AE40" s="8">
        <f t="shared" si="12"/>
        <v>0.12853773584905639</v>
      </c>
      <c r="AF40" s="8">
        <f t="shared" si="13"/>
        <v>0</v>
      </c>
      <c r="AG40" s="8">
        <f t="shared" si="14"/>
        <v>0</v>
      </c>
      <c r="AH40" s="8">
        <f t="shared" si="15"/>
        <v>0</v>
      </c>
      <c r="AI40" s="8">
        <f t="shared" si="16"/>
        <v>0</v>
      </c>
      <c r="AJ40" s="8">
        <f t="shared" si="17"/>
        <v>0</v>
      </c>
      <c r="AK40" s="8">
        <f t="shared" si="18"/>
        <v>0.26580188679245281</v>
      </c>
      <c r="AL40" s="8">
        <f t="shared" si="19"/>
        <v>0.12853773584905639</v>
      </c>
      <c r="AM40" s="8">
        <f t="shared" si="20"/>
        <v>0</v>
      </c>
      <c r="AN40" s="8">
        <f t="shared" si="21"/>
        <v>0.12853773584905639</v>
      </c>
      <c r="AO40" s="8"/>
      <c r="AP40" s="10"/>
    </row>
    <row r="41" spans="1:42" x14ac:dyDescent="0.25">
      <c r="A41" s="10">
        <v>1935</v>
      </c>
      <c r="B41" s="10">
        <v>41.37</v>
      </c>
      <c r="C41" s="10">
        <v>1.73</v>
      </c>
      <c r="D41" s="10">
        <v>5.13</v>
      </c>
      <c r="E41" s="10">
        <v>10.65</v>
      </c>
      <c r="F41" s="10">
        <v>10.3799999999999</v>
      </c>
      <c r="G41" s="10">
        <v>6.2099999999999902</v>
      </c>
      <c r="H41" s="10">
        <v>1.86</v>
      </c>
      <c r="I41" s="10">
        <v>2.25</v>
      </c>
      <c r="J41" s="10">
        <v>2.89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f t="shared" si="1"/>
        <v>8.0699999999999896</v>
      </c>
      <c r="Q41" s="10">
        <f t="shared" si="2"/>
        <v>5.1400000000000006</v>
      </c>
      <c r="R41" s="10">
        <f t="shared" si="3"/>
        <v>0</v>
      </c>
      <c r="S41" s="10">
        <f t="shared" si="4"/>
        <v>5.1400000000000006</v>
      </c>
      <c r="X41" s="8">
        <f t="shared" si="5"/>
        <v>4.1817742325356538E-2</v>
      </c>
      <c r="Y41" s="8">
        <f t="shared" si="6"/>
        <v>0.12400290065264685</v>
      </c>
      <c r="Z41" s="8">
        <f t="shared" si="7"/>
        <v>0.25743292240754173</v>
      </c>
      <c r="AA41" s="8">
        <f t="shared" si="8"/>
        <v>0.25090645395213684</v>
      </c>
      <c r="AB41" s="8">
        <f t="shared" si="9"/>
        <v>0.15010877447425647</v>
      </c>
      <c r="AC41" s="8">
        <f t="shared" si="10"/>
        <v>4.4960116026105876E-2</v>
      </c>
      <c r="AD41" s="8">
        <f t="shared" si="11"/>
        <v>5.4387237128353881E-2</v>
      </c>
      <c r="AE41" s="8">
        <f t="shared" si="12"/>
        <v>6.9857384578196763E-2</v>
      </c>
      <c r="AF41" s="8">
        <f t="shared" si="13"/>
        <v>0</v>
      </c>
      <c r="AG41" s="8">
        <f t="shared" si="14"/>
        <v>0</v>
      </c>
      <c r="AH41" s="8">
        <f t="shared" si="15"/>
        <v>0</v>
      </c>
      <c r="AI41" s="8">
        <f t="shared" si="16"/>
        <v>0</v>
      </c>
      <c r="AJ41" s="8">
        <f t="shared" si="17"/>
        <v>0</v>
      </c>
      <c r="AK41" s="8">
        <f t="shared" si="18"/>
        <v>0.19506889050036236</v>
      </c>
      <c r="AL41" s="8">
        <f t="shared" si="19"/>
        <v>0.12424462170655065</v>
      </c>
      <c r="AM41" s="8">
        <f t="shared" si="20"/>
        <v>0</v>
      </c>
      <c r="AN41" s="8">
        <f t="shared" si="21"/>
        <v>0.12424462170655065</v>
      </c>
      <c r="AO41" s="8"/>
      <c r="AP41" s="10"/>
    </row>
    <row r="42" spans="1:42" x14ac:dyDescent="0.25">
      <c r="A42" s="10">
        <v>1936</v>
      </c>
      <c r="B42" s="10">
        <v>45.97</v>
      </c>
      <c r="C42" s="10">
        <v>2.09</v>
      </c>
      <c r="D42" s="10">
        <v>3.83</v>
      </c>
      <c r="E42" s="10">
        <v>7.8699999999999903</v>
      </c>
      <c r="F42" s="10">
        <v>12.639999999999899</v>
      </c>
      <c r="G42" s="10">
        <v>6.1499999999999897</v>
      </c>
      <c r="H42" s="10">
        <v>10.559999999999899</v>
      </c>
      <c r="I42" s="10">
        <v>0</v>
      </c>
      <c r="J42" s="10">
        <v>2.64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f t="shared" si="1"/>
        <v>16.709999999999887</v>
      </c>
      <c r="Q42" s="10">
        <f t="shared" si="2"/>
        <v>2.64</v>
      </c>
      <c r="R42" s="10">
        <f t="shared" si="3"/>
        <v>0</v>
      </c>
      <c r="S42" s="10">
        <f t="shared" si="4"/>
        <v>2.64</v>
      </c>
      <c r="X42" s="8">
        <f t="shared" si="5"/>
        <v>4.5464433326082222E-2</v>
      </c>
      <c r="Y42" s="8">
        <f t="shared" si="6"/>
        <v>8.3315205568849249E-2</v>
      </c>
      <c r="Z42" s="8">
        <f t="shared" si="7"/>
        <v>0.17119860778768742</v>
      </c>
      <c r="AA42" s="8">
        <f t="shared" si="8"/>
        <v>0.27496193169458122</v>
      </c>
      <c r="AB42" s="8">
        <f t="shared" si="9"/>
        <v>0.13378290189253839</v>
      </c>
      <c r="AC42" s="8">
        <f t="shared" si="10"/>
        <v>0.22971503154230802</v>
      </c>
      <c r="AD42" s="8">
        <f t="shared" si="11"/>
        <v>0</v>
      </c>
      <c r="AE42" s="8">
        <f t="shared" si="12"/>
        <v>5.7428757885577553E-2</v>
      </c>
      <c r="AF42" s="8">
        <f t="shared" si="13"/>
        <v>0</v>
      </c>
      <c r="AG42" s="8">
        <f t="shared" si="14"/>
        <v>0</v>
      </c>
      <c r="AH42" s="8">
        <f t="shared" si="15"/>
        <v>0</v>
      </c>
      <c r="AI42" s="8">
        <f t="shared" si="16"/>
        <v>0</v>
      </c>
      <c r="AJ42" s="8">
        <f t="shared" si="17"/>
        <v>0</v>
      </c>
      <c r="AK42" s="8">
        <f t="shared" si="18"/>
        <v>0.36349793343484638</v>
      </c>
      <c r="AL42" s="8">
        <f t="shared" si="19"/>
        <v>5.7428757885577553E-2</v>
      </c>
      <c r="AM42" s="8">
        <f t="shared" si="20"/>
        <v>0</v>
      </c>
      <c r="AN42" s="8">
        <f t="shared" si="21"/>
        <v>5.7428757885577553E-2</v>
      </c>
      <c r="AO42" s="8"/>
      <c r="AP42" s="10"/>
    </row>
    <row r="43" spans="1:42" x14ac:dyDescent="0.25">
      <c r="A43" s="10">
        <v>1937</v>
      </c>
      <c r="B43" s="10">
        <v>42.75</v>
      </c>
      <c r="C43" s="10">
        <v>2.0099999999999998</v>
      </c>
      <c r="D43" s="10">
        <v>2.61</v>
      </c>
      <c r="E43" s="10">
        <v>8.3699999999999992</v>
      </c>
      <c r="F43" s="10">
        <v>12.82</v>
      </c>
      <c r="G43" s="10">
        <v>8.4</v>
      </c>
      <c r="H43" s="10">
        <v>6.21</v>
      </c>
      <c r="I43" s="10">
        <v>2.12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f t="shared" si="1"/>
        <v>14.61</v>
      </c>
      <c r="Q43" s="10">
        <f t="shared" si="2"/>
        <v>2.12</v>
      </c>
      <c r="R43" s="10">
        <f t="shared" si="3"/>
        <v>0</v>
      </c>
      <c r="S43" s="10">
        <f t="shared" si="4"/>
        <v>2.12</v>
      </c>
      <c r="X43" s="8">
        <f t="shared" si="5"/>
        <v>4.7017543859649118E-2</v>
      </c>
      <c r="Y43" s="8">
        <f t="shared" si="6"/>
        <v>6.1052631578947365E-2</v>
      </c>
      <c r="Z43" s="8">
        <f t="shared" si="7"/>
        <v>0.19578947368421051</v>
      </c>
      <c r="AA43" s="8">
        <f t="shared" si="8"/>
        <v>0.29988304093567253</v>
      </c>
      <c r="AB43" s="8">
        <f t="shared" si="9"/>
        <v>0.19649122807017544</v>
      </c>
      <c r="AC43" s="8">
        <f t="shared" si="10"/>
        <v>0.14526315789473684</v>
      </c>
      <c r="AD43" s="8">
        <f t="shared" si="11"/>
        <v>4.9590643274853803E-2</v>
      </c>
      <c r="AE43" s="8">
        <f t="shared" si="12"/>
        <v>0</v>
      </c>
      <c r="AF43" s="8">
        <f t="shared" si="13"/>
        <v>0</v>
      </c>
      <c r="AG43" s="8">
        <f t="shared" si="14"/>
        <v>0</v>
      </c>
      <c r="AH43" s="8">
        <f t="shared" si="15"/>
        <v>0</v>
      </c>
      <c r="AI43" s="8">
        <f t="shared" si="16"/>
        <v>0</v>
      </c>
      <c r="AJ43" s="8">
        <f t="shared" si="17"/>
        <v>0</v>
      </c>
      <c r="AK43" s="8">
        <f t="shared" si="18"/>
        <v>0.34175438596491226</v>
      </c>
      <c r="AL43" s="8">
        <f t="shared" si="19"/>
        <v>4.9590643274853803E-2</v>
      </c>
      <c r="AM43" s="8">
        <f t="shared" si="20"/>
        <v>0</v>
      </c>
      <c r="AN43" s="8">
        <f t="shared" si="21"/>
        <v>4.9590643274853803E-2</v>
      </c>
      <c r="AO43" s="8"/>
      <c r="AP43" s="10"/>
    </row>
    <row r="44" spans="1:42" x14ac:dyDescent="0.25">
      <c r="A44" s="10">
        <v>1938</v>
      </c>
      <c r="B44" s="10">
        <v>48.62</v>
      </c>
      <c r="C44" s="10">
        <v>2.29</v>
      </c>
      <c r="D44" s="10">
        <v>6.11</v>
      </c>
      <c r="E44" s="10">
        <v>10.36</v>
      </c>
      <c r="F44" s="10">
        <v>9.4499999999999993</v>
      </c>
      <c r="G44" s="10">
        <v>4.4400000000000004</v>
      </c>
      <c r="H44" s="10">
        <v>8.82</v>
      </c>
      <c r="I44" s="10">
        <v>2.1800000000000002</v>
      </c>
      <c r="J44" s="10">
        <v>0</v>
      </c>
      <c r="K44" s="10">
        <v>0</v>
      </c>
      <c r="L44" s="10">
        <v>4.8099999999999996</v>
      </c>
      <c r="M44" s="10">
        <v>0</v>
      </c>
      <c r="N44" s="10">
        <v>0</v>
      </c>
      <c r="O44" s="10">
        <v>0</v>
      </c>
      <c r="P44" s="10">
        <f t="shared" si="1"/>
        <v>13.260000000000002</v>
      </c>
      <c r="Q44" s="10">
        <f t="shared" si="2"/>
        <v>2.1800000000000002</v>
      </c>
      <c r="R44" s="10">
        <f t="shared" si="3"/>
        <v>4.8099999999999996</v>
      </c>
      <c r="S44" s="10">
        <f t="shared" si="4"/>
        <v>6.99</v>
      </c>
      <c r="X44" s="8">
        <f t="shared" si="5"/>
        <v>4.7099958864664747E-2</v>
      </c>
      <c r="Y44" s="8">
        <f t="shared" si="6"/>
        <v>0.12566844919786097</v>
      </c>
      <c r="Z44" s="8">
        <f t="shared" si="7"/>
        <v>0.21308103661044839</v>
      </c>
      <c r="AA44" s="8">
        <f t="shared" si="8"/>
        <v>0.19436445907034142</v>
      </c>
      <c r="AB44" s="8">
        <f t="shared" si="9"/>
        <v>9.132044426162074E-2</v>
      </c>
      <c r="AC44" s="8">
        <f t="shared" si="10"/>
        <v>0.18140682846565201</v>
      </c>
      <c r="AD44" s="8">
        <f t="shared" si="11"/>
        <v>4.4837515425750728E-2</v>
      </c>
      <c r="AE44" s="8">
        <f t="shared" si="12"/>
        <v>0</v>
      </c>
      <c r="AF44" s="8">
        <f t="shared" si="13"/>
        <v>0</v>
      </c>
      <c r="AG44" s="8">
        <f t="shared" si="14"/>
        <v>9.8930481283422453E-2</v>
      </c>
      <c r="AH44" s="8">
        <f t="shared" si="15"/>
        <v>0</v>
      </c>
      <c r="AI44" s="8">
        <f t="shared" si="16"/>
        <v>0</v>
      </c>
      <c r="AJ44" s="8">
        <f t="shared" si="17"/>
        <v>0</v>
      </c>
      <c r="AK44" s="8">
        <f t="shared" si="18"/>
        <v>0.27272727272727276</v>
      </c>
      <c r="AL44" s="8">
        <f t="shared" si="19"/>
        <v>4.4837515425750728E-2</v>
      </c>
      <c r="AM44" s="8">
        <f t="shared" si="20"/>
        <v>9.8930481283422453E-2</v>
      </c>
      <c r="AN44" s="8">
        <f t="shared" si="21"/>
        <v>0.14376799670917317</v>
      </c>
      <c r="AO44" s="8"/>
      <c r="AP44" s="10"/>
    </row>
    <row r="45" spans="1:42" x14ac:dyDescent="0.25">
      <c r="A45" s="10">
        <v>1939</v>
      </c>
      <c r="B45" s="10">
        <v>37.450000000000003</v>
      </c>
      <c r="C45" s="10">
        <v>1.45</v>
      </c>
      <c r="D45" s="10">
        <v>5.74</v>
      </c>
      <c r="E45" s="10">
        <v>6.2299999999999898</v>
      </c>
      <c r="F45" s="10">
        <v>10.239999999999901</v>
      </c>
      <c r="G45" s="10">
        <v>10.28</v>
      </c>
      <c r="H45" s="10">
        <v>3.38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f t="shared" si="1"/>
        <v>13.66</v>
      </c>
      <c r="Q45" s="10">
        <f t="shared" si="2"/>
        <v>0</v>
      </c>
      <c r="R45" s="10">
        <f t="shared" si="3"/>
        <v>0</v>
      </c>
      <c r="S45" s="10">
        <f t="shared" si="4"/>
        <v>0</v>
      </c>
      <c r="X45" s="8">
        <f t="shared" si="5"/>
        <v>3.8718291054739652E-2</v>
      </c>
      <c r="Y45" s="8">
        <f t="shared" si="6"/>
        <v>0.15327102803738318</v>
      </c>
      <c r="Z45" s="8">
        <f t="shared" si="7"/>
        <v>0.16635514018691561</v>
      </c>
      <c r="AA45" s="8">
        <f t="shared" si="8"/>
        <v>0.27343124165553806</v>
      </c>
      <c r="AB45" s="8">
        <f t="shared" si="9"/>
        <v>0.27449933244325764</v>
      </c>
      <c r="AC45" s="8">
        <f t="shared" si="10"/>
        <v>9.0253671562082763E-2</v>
      </c>
      <c r="AD45" s="8">
        <f t="shared" si="11"/>
        <v>0</v>
      </c>
      <c r="AE45" s="8">
        <f t="shared" si="12"/>
        <v>0</v>
      </c>
      <c r="AF45" s="8">
        <f t="shared" si="13"/>
        <v>0</v>
      </c>
      <c r="AG45" s="8">
        <f t="shared" si="14"/>
        <v>0</v>
      </c>
      <c r="AH45" s="8">
        <f t="shared" si="15"/>
        <v>0</v>
      </c>
      <c r="AI45" s="8">
        <f t="shared" si="16"/>
        <v>0</v>
      </c>
      <c r="AJ45" s="8">
        <f t="shared" si="17"/>
        <v>0</v>
      </c>
      <c r="AK45" s="8">
        <f t="shared" si="18"/>
        <v>0.36475300400534039</v>
      </c>
      <c r="AL45" s="8">
        <f t="shared" si="19"/>
        <v>0</v>
      </c>
      <c r="AM45" s="8">
        <f t="shared" si="20"/>
        <v>0</v>
      </c>
      <c r="AN45" s="8">
        <f t="shared" si="21"/>
        <v>0</v>
      </c>
      <c r="AO45" s="8"/>
      <c r="AP45" s="10"/>
    </row>
    <row r="46" spans="1:42" x14ac:dyDescent="0.25">
      <c r="A46" s="10">
        <v>1940</v>
      </c>
      <c r="B46" s="10">
        <v>45.9</v>
      </c>
      <c r="C46" s="10">
        <v>1.63</v>
      </c>
      <c r="D46" s="10">
        <v>3.5399999999999898</v>
      </c>
      <c r="E46" s="10">
        <v>5.7</v>
      </c>
      <c r="F46" s="10">
        <v>20.149999999999899</v>
      </c>
      <c r="G46" s="10">
        <v>8.27</v>
      </c>
      <c r="H46" s="10">
        <v>1.83</v>
      </c>
      <c r="I46" s="10">
        <v>2.02</v>
      </c>
      <c r="J46" s="10">
        <v>2.6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f t="shared" si="1"/>
        <v>10.1</v>
      </c>
      <c r="Q46" s="10">
        <f t="shared" si="2"/>
        <v>4.62</v>
      </c>
      <c r="R46" s="10">
        <f t="shared" si="3"/>
        <v>0</v>
      </c>
      <c r="S46" s="10">
        <f t="shared" si="4"/>
        <v>4.62</v>
      </c>
      <c r="X46" s="8">
        <f t="shared" si="5"/>
        <v>3.5511982570806101E-2</v>
      </c>
      <c r="Y46" s="8">
        <f t="shared" si="6"/>
        <v>7.7124183006535729E-2</v>
      </c>
      <c r="Z46" s="8">
        <f t="shared" si="7"/>
        <v>0.12418300653594772</v>
      </c>
      <c r="AA46" s="8">
        <f t="shared" si="8"/>
        <v>0.43899782135076032</v>
      </c>
      <c r="AB46" s="8">
        <f t="shared" si="9"/>
        <v>0.18017429193899781</v>
      </c>
      <c r="AC46" s="8">
        <f t="shared" si="10"/>
        <v>3.9869281045751638E-2</v>
      </c>
      <c r="AD46" s="8">
        <f t="shared" si="11"/>
        <v>4.400871459694989E-2</v>
      </c>
      <c r="AE46" s="8">
        <f t="shared" si="12"/>
        <v>5.6644880174291944E-2</v>
      </c>
      <c r="AF46" s="8">
        <f t="shared" si="13"/>
        <v>0</v>
      </c>
      <c r="AG46" s="8">
        <f t="shared" si="14"/>
        <v>0</v>
      </c>
      <c r="AH46" s="8">
        <f t="shared" si="15"/>
        <v>0</v>
      </c>
      <c r="AI46" s="8">
        <f t="shared" si="16"/>
        <v>0</v>
      </c>
      <c r="AJ46" s="8">
        <f t="shared" si="17"/>
        <v>0</v>
      </c>
      <c r="AK46" s="8">
        <f t="shared" si="18"/>
        <v>0.22004357298474944</v>
      </c>
      <c r="AL46" s="8">
        <f t="shared" si="19"/>
        <v>0.10065359477124183</v>
      </c>
      <c r="AM46" s="8">
        <f t="shared" si="20"/>
        <v>0</v>
      </c>
      <c r="AN46" s="8">
        <f t="shared" si="21"/>
        <v>0.10065359477124183</v>
      </c>
      <c r="AO46" s="8"/>
      <c r="AP46" s="10"/>
    </row>
    <row r="47" spans="1:42" x14ac:dyDescent="0.25">
      <c r="A47" s="10">
        <v>1941</v>
      </c>
      <c r="B47" s="10">
        <v>36.14</v>
      </c>
      <c r="C47" s="10">
        <v>1.55</v>
      </c>
      <c r="D47" s="10">
        <v>3.38</v>
      </c>
      <c r="E47" s="10">
        <v>5.6899999999999897</v>
      </c>
      <c r="F47" s="10">
        <v>13.569999999999901</v>
      </c>
      <c r="G47" s="10">
        <v>8.3800000000000008</v>
      </c>
      <c r="H47" s="10">
        <v>3.38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f t="shared" si="1"/>
        <v>11.760000000000002</v>
      </c>
      <c r="Q47" s="10">
        <f t="shared" si="2"/>
        <v>0</v>
      </c>
      <c r="R47" s="10">
        <f t="shared" si="3"/>
        <v>0</v>
      </c>
      <c r="S47" s="10">
        <f t="shared" si="4"/>
        <v>0</v>
      </c>
      <c r="X47" s="8">
        <f t="shared" si="5"/>
        <v>4.2888765910348646E-2</v>
      </c>
      <c r="Y47" s="8">
        <f t="shared" si="6"/>
        <v>9.3525179856115109E-2</v>
      </c>
      <c r="Z47" s="8">
        <f t="shared" si="7"/>
        <v>0.15744327614831183</v>
      </c>
      <c r="AA47" s="8">
        <f t="shared" si="8"/>
        <v>0.37548422800221087</v>
      </c>
      <c r="AB47" s="8">
        <f t="shared" si="9"/>
        <v>0.23187603763143333</v>
      </c>
      <c r="AC47" s="8">
        <f t="shared" si="10"/>
        <v>9.3525179856115109E-2</v>
      </c>
      <c r="AD47" s="8">
        <f t="shared" si="11"/>
        <v>0</v>
      </c>
      <c r="AE47" s="8">
        <f t="shared" si="12"/>
        <v>0</v>
      </c>
      <c r="AF47" s="8">
        <f t="shared" si="13"/>
        <v>0</v>
      </c>
      <c r="AG47" s="8">
        <f t="shared" si="14"/>
        <v>0</v>
      </c>
      <c r="AH47" s="8">
        <f t="shared" si="15"/>
        <v>0</v>
      </c>
      <c r="AI47" s="8">
        <f t="shared" si="16"/>
        <v>0</v>
      </c>
      <c r="AJ47" s="8">
        <f t="shared" si="17"/>
        <v>0</v>
      </c>
      <c r="AK47" s="8">
        <f t="shared" si="18"/>
        <v>0.32540121748754847</v>
      </c>
      <c r="AL47" s="8">
        <f t="shared" si="19"/>
        <v>0</v>
      </c>
      <c r="AM47" s="8">
        <f t="shared" si="20"/>
        <v>0</v>
      </c>
      <c r="AN47" s="8">
        <f t="shared" si="21"/>
        <v>0</v>
      </c>
      <c r="AO47" s="8"/>
      <c r="AP47" s="10"/>
    </row>
    <row r="48" spans="1:42" x14ac:dyDescent="0.25">
      <c r="A48" s="10">
        <v>1942</v>
      </c>
      <c r="B48" s="10">
        <v>50.28</v>
      </c>
      <c r="C48" s="10">
        <v>1.19</v>
      </c>
      <c r="D48" s="10">
        <v>3.17</v>
      </c>
      <c r="E48" s="10">
        <v>6.89</v>
      </c>
      <c r="F48" s="10">
        <v>21.309999999999899</v>
      </c>
      <c r="G48" s="10">
        <v>11.09</v>
      </c>
      <c r="H48" s="10">
        <v>3.42</v>
      </c>
      <c r="I48" s="10">
        <v>0</v>
      </c>
      <c r="J48" s="10">
        <v>2.95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f t="shared" si="1"/>
        <v>14.51</v>
      </c>
      <c r="Q48" s="10">
        <f t="shared" si="2"/>
        <v>2.95</v>
      </c>
      <c r="R48" s="10">
        <f t="shared" si="3"/>
        <v>0</v>
      </c>
      <c r="S48" s="10">
        <f t="shared" si="4"/>
        <v>2.95</v>
      </c>
      <c r="X48" s="8">
        <f t="shared" si="5"/>
        <v>2.3667462211614955E-2</v>
      </c>
      <c r="Y48" s="8">
        <f t="shared" si="6"/>
        <v>6.3046937151949076E-2</v>
      </c>
      <c r="Z48" s="8">
        <f t="shared" si="7"/>
        <v>0.13703261734287986</v>
      </c>
      <c r="AA48" s="8">
        <f t="shared" si="8"/>
        <v>0.42382657120127087</v>
      </c>
      <c r="AB48" s="8">
        <f t="shared" si="9"/>
        <v>0.2205648369132856</v>
      </c>
      <c r="AC48" s="8">
        <f t="shared" si="10"/>
        <v>6.8019093078758947E-2</v>
      </c>
      <c r="AD48" s="8">
        <f t="shared" si="11"/>
        <v>0</v>
      </c>
      <c r="AE48" s="8">
        <f t="shared" si="12"/>
        <v>5.8671439936356408E-2</v>
      </c>
      <c r="AF48" s="8">
        <f t="shared" si="13"/>
        <v>0</v>
      </c>
      <c r="AG48" s="8">
        <f t="shared" si="14"/>
        <v>0</v>
      </c>
      <c r="AH48" s="8">
        <f t="shared" si="15"/>
        <v>0</v>
      </c>
      <c r="AI48" s="8">
        <f t="shared" si="16"/>
        <v>0</v>
      </c>
      <c r="AJ48" s="8">
        <f t="shared" si="17"/>
        <v>0</v>
      </c>
      <c r="AK48" s="8">
        <f t="shared" si="18"/>
        <v>0.28858392999204452</v>
      </c>
      <c r="AL48" s="8">
        <f t="shared" si="19"/>
        <v>5.8671439936356408E-2</v>
      </c>
      <c r="AM48" s="8">
        <f t="shared" si="20"/>
        <v>0</v>
      </c>
      <c r="AN48" s="8">
        <f t="shared" si="21"/>
        <v>5.8671439936356408E-2</v>
      </c>
      <c r="AO48" s="8"/>
      <c r="AP48" s="10"/>
    </row>
    <row r="49" spans="1:42" x14ac:dyDescent="0.25">
      <c r="A49" s="10">
        <v>1943</v>
      </c>
      <c r="B49" s="10">
        <v>36.71</v>
      </c>
      <c r="C49" s="10">
        <v>1.74</v>
      </c>
      <c r="D49" s="10">
        <v>4.1199999999999903</v>
      </c>
      <c r="E49" s="10">
        <v>3.11</v>
      </c>
      <c r="F49" s="10">
        <v>12.57</v>
      </c>
      <c r="G49" s="10">
        <v>11.64</v>
      </c>
      <c r="H49" s="10">
        <v>3.25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f t="shared" si="1"/>
        <v>14.89</v>
      </c>
      <c r="Q49" s="10">
        <f t="shared" si="2"/>
        <v>0</v>
      </c>
      <c r="R49" s="10">
        <f t="shared" si="3"/>
        <v>0</v>
      </c>
      <c r="S49" s="10">
        <f t="shared" si="4"/>
        <v>0</v>
      </c>
      <c r="X49" s="8">
        <f t="shared" si="5"/>
        <v>4.7398529011168616E-2</v>
      </c>
      <c r="Y49" s="8">
        <f t="shared" si="6"/>
        <v>0.1122309997275944</v>
      </c>
      <c r="Z49" s="8">
        <f t="shared" si="7"/>
        <v>8.4718060473985279E-2</v>
      </c>
      <c r="AA49" s="8">
        <f t="shared" si="8"/>
        <v>0.34241351130482156</v>
      </c>
      <c r="AB49" s="8">
        <f t="shared" si="9"/>
        <v>0.31707981476436942</v>
      </c>
      <c r="AC49" s="8">
        <f t="shared" si="10"/>
        <v>8.8531735222010355E-2</v>
      </c>
      <c r="AD49" s="8">
        <f t="shared" si="11"/>
        <v>0</v>
      </c>
      <c r="AE49" s="8">
        <f t="shared" si="12"/>
        <v>0</v>
      </c>
      <c r="AF49" s="8">
        <f t="shared" si="13"/>
        <v>0</v>
      </c>
      <c r="AG49" s="8">
        <f t="shared" si="14"/>
        <v>0</v>
      </c>
      <c r="AH49" s="8">
        <f t="shared" si="15"/>
        <v>0</v>
      </c>
      <c r="AI49" s="8">
        <f t="shared" si="16"/>
        <v>0</v>
      </c>
      <c r="AJ49" s="8">
        <f t="shared" si="17"/>
        <v>0</v>
      </c>
      <c r="AK49" s="8">
        <f t="shared" si="18"/>
        <v>0.40561154998637977</v>
      </c>
      <c r="AL49" s="8">
        <f t="shared" si="19"/>
        <v>0</v>
      </c>
      <c r="AM49" s="8">
        <f t="shared" si="20"/>
        <v>0</v>
      </c>
      <c r="AN49" s="8">
        <f t="shared" si="21"/>
        <v>0</v>
      </c>
      <c r="AO49" s="8"/>
      <c r="AP49" s="10"/>
    </row>
    <row r="50" spans="1:42" x14ac:dyDescent="0.25">
      <c r="A50" s="10">
        <v>1944</v>
      </c>
      <c r="B50" s="10">
        <v>50.54</v>
      </c>
      <c r="C50" s="10">
        <v>1.81</v>
      </c>
      <c r="D50" s="10">
        <v>3.36</v>
      </c>
      <c r="E50" s="10">
        <v>5.43</v>
      </c>
      <c r="F50" s="10">
        <v>10.83</v>
      </c>
      <c r="G50" s="10">
        <v>8.52</v>
      </c>
      <c r="H50" s="10">
        <v>4.79</v>
      </c>
      <c r="I50" s="10">
        <v>6.8</v>
      </c>
      <c r="J50" s="10">
        <v>0</v>
      </c>
      <c r="K50" s="10">
        <v>3.58</v>
      </c>
      <c r="L50" s="10">
        <v>0</v>
      </c>
      <c r="M50" s="10">
        <v>5.25</v>
      </c>
      <c r="N50" s="10">
        <v>0</v>
      </c>
      <c r="O50" s="10">
        <v>0</v>
      </c>
      <c r="P50" s="10">
        <f t="shared" si="1"/>
        <v>13.309999999999999</v>
      </c>
      <c r="Q50" s="10">
        <f t="shared" si="2"/>
        <v>10.379999999999999</v>
      </c>
      <c r="R50" s="10">
        <f t="shared" si="3"/>
        <v>5.25</v>
      </c>
      <c r="S50" s="10">
        <f t="shared" si="4"/>
        <v>15.629999999999999</v>
      </c>
      <c r="X50" s="8">
        <f t="shared" si="5"/>
        <v>3.5813217253660469E-2</v>
      </c>
      <c r="Y50" s="8">
        <f t="shared" si="6"/>
        <v>6.6481994459833799E-2</v>
      </c>
      <c r="Z50" s="8">
        <f t="shared" si="7"/>
        <v>0.1074396517609814</v>
      </c>
      <c r="AA50" s="8">
        <f t="shared" si="8"/>
        <v>0.2142857142857143</v>
      </c>
      <c r="AB50" s="8">
        <f t="shared" si="9"/>
        <v>0.16857934309457856</v>
      </c>
      <c r="AC50" s="8">
        <f t="shared" si="10"/>
        <v>9.4776414721013058E-2</v>
      </c>
      <c r="AD50" s="8">
        <f t="shared" si="11"/>
        <v>0.13454689354966362</v>
      </c>
      <c r="AE50" s="8">
        <f t="shared" si="12"/>
        <v>0</v>
      </c>
      <c r="AF50" s="8">
        <f t="shared" si="13"/>
        <v>7.0834982192322912E-2</v>
      </c>
      <c r="AG50" s="8">
        <f t="shared" si="14"/>
        <v>0</v>
      </c>
      <c r="AH50" s="8">
        <f t="shared" si="15"/>
        <v>0.10387811634349031</v>
      </c>
      <c r="AI50" s="8">
        <f t="shared" si="16"/>
        <v>0</v>
      </c>
      <c r="AJ50" s="8">
        <f t="shared" si="17"/>
        <v>0</v>
      </c>
      <c r="AK50" s="8">
        <f t="shared" si="18"/>
        <v>0.26335575781559162</v>
      </c>
      <c r="AL50" s="8">
        <f t="shared" si="19"/>
        <v>0.20538187574198652</v>
      </c>
      <c r="AM50" s="8">
        <f t="shared" si="20"/>
        <v>0.10387811634349031</v>
      </c>
      <c r="AN50" s="8">
        <f t="shared" si="21"/>
        <v>0.30925999208547683</v>
      </c>
      <c r="AO50" s="8"/>
      <c r="AP50" s="10"/>
    </row>
    <row r="51" spans="1:42" x14ac:dyDescent="0.25">
      <c r="A51" s="10">
        <v>1945</v>
      </c>
      <c r="B51" s="10">
        <v>51.96</v>
      </c>
      <c r="C51" s="10">
        <v>1.58</v>
      </c>
      <c r="D51" s="10">
        <v>5.43</v>
      </c>
      <c r="E51" s="10">
        <v>11.67</v>
      </c>
      <c r="F51" s="10">
        <v>17.27</v>
      </c>
      <c r="G51" s="10">
        <v>8.3000000000000007</v>
      </c>
      <c r="H51" s="10">
        <v>1.81</v>
      </c>
      <c r="I51" s="10">
        <v>2.2799999999999998</v>
      </c>
      <c r="J51" s="10">
        <v>0</v>
      </c>
      <c r="K51" s="10">
        <v>3.4</v>
      </c>
      <c r="L51" s="10">
        <v>0</v>
      </c>
      <c r="M51" s="10">
        <v>0</v>
      </c>
      <c r="N51" s="10">
        <v>0</v>
      </c>
      <c r="O51" s="10">
        <v>0</v>
      </c>
      <c r="P51" s="10">
        <f t="shared" si="1"/>
        <v>10.110000000000001</v>
      </c>
      <c r="Q51" s="10">
        <f t="shared" si="2"/>
        <v>5.68</v>
      </c>
      <c r="R51" s="10">
        <f t="shared" si="3"/>
        <v>0</v>
      </c>
      <c r="S51" s="10">
        <f t="shared" si="4"/>
        <v>5.68</v>
      </c>
      <c r="X51" s="8">
        <f t="shared" si="5"/>
        <v>3.0408006158583526E-2</v>
      </c>
      <c r="Y51" s="8">
        <f t="shared" si="6"/>
        <v>0.10450346420323325</v>
      </c>
      <c r="Z51" s="8">
        <f t="shared" si="7"/>
        <v>0.22459584295612009</v>
      </c>
      <c r="AA51" s="8">
        <f t="shared" si="8"/>
        <v>0.33237105465742878</v>
      </c>
      <c r="AB51" s="8">
        <f t="shared" si="9"/>
        <v>0.15973826020015397</v>
      </c>
      <c r="AC51" s="8">
        <f t="shared" si="10"/>
        <v>3.4834488067744418E-2</v>
      </c>
      <c r="AD51" s="8">
        <f t="shared" si="11"/>
        <v>4.3879907621247112E-2</v>
      </c>
      <c r="AE51" s="8">
        <f t="shared" si="12"/>
        <v>0</v>
      </c>
      <c r="AF51" s="8">
        <f t="shared" si="13"/>
        <v>6.5434949961508851E-2</v>
      </c>
      <c r="AG51" s="8">
        <f t="shared" si="14"/>
        <v>0</v>
      </c>
      <c r="AH51" s="8">
        <f t="shared" si="15"/>
        <v>0</v>
      </c>
      <c r="AI51" s="8">
        <f t="shared" si="16"/>
        <v>0</v>
      </c>
      <c r="AJ51" s="8">
        <f t="shared" si="17"/>
        <v>0</v>
      </c>
      <c r="AK51" s="8">
        <f t="shared" si="18"/>
        <v>0.19457274826789839</v>
      </c>
      <c r="AL51" s="8">
        <f t="shared" si="19"/>
        <v>0.10931485758275597</v>
      </c>
      <c r="AM51" s="8">
        <f t="shared" si="20"/>
        <v>0</v>
      </c>
      <c r="AN51" s="8">
        <f t="shared" si="21"/>
        <v>0.10931485758275597</v>
      </c>
      <c r="AO51" s="8"/>
      <c r="AP51" s="10"/>
    </row>
    <row r="52" spans="1:42" x14ac:dyDescent="0.25">
      <c r="A52" s="10">
        <v>1946</v>
      </c>
      <c r="B52" s="10">
        <v>38.380000000000003</v>
      </c>
      <c r="C52" s="10">
        <v>1.74</v>
      </c>
      <c r="D52" s="10">
        <v>4.5</v>
      </c>
      <c r="E52" s="10">
        <v>4.3299999999999903</v>
      </c>
      <c r="F52" s="10">
        <v>10.99</v>
      </c>
      <c r="G52" s="10">
        <v>3.95</v>
      </c>
      <c r="H52" s="10">
        <v>5.14</v>
      </c>
      <c r="I52" s="10">
        <v>0</v>
      </c>
      <c r="J52" s="10">
        <v>0</v>
      </c>
      <c r="K52" s="10">
        <v>3.35</v>
      </c>
      <c r="L52" s="10">
        <v>4.1500000000000004</v>
      </c>
      <c r="M52" s="10">
        <v>0</v>
      </c>
      <c r="N52" s="10">
        <v>0</v>
      </c>
      <c r="O52" s="10">
        <v>0</v>
      </c>
      <c r="P52" s="10">
        <f t="shared" si="1"/>
        <v>9.09</v>
      </c>
      <c r="Q52" s="10">
        <f t="shared" si="2"/>
        <v>3.35</v>
      </c>
      <c r="R52" s="10">
        <f t="shared" si="3"/>
        <v>4.1500000000000004</v>
      </c>
      <c r="S52" s="10">
        <f t="shared" si="4"/>
        <v>7.5</v>
      </c>
      <c r="X52" s="8">
        <f t="shared" si="5"/>
        <v>4.5336112558624284E-2</v>
      </c>
      <c r="Y52" s="8">
        <f t="shared" si="6"/>
        <v>0.11724856696195934</v>
      </c>
      <c r="Z52" s="8">
        <f t="shared" si="7"/>
        <v>0.1128191766545073</v>
      </c>
      <c r="AA52" s="8">
        <f t="shared" si="8"/>
        <v>0.2863470557582074</v>
      </c>
      <c r="AB52" s="8">
        <f t="shared" si="9"/>
        <v>0.10291818655549766</v>
      </c>
      <c r="AC52" s="8">
        <f t="shared" si="10"/>
        <v>0.13392391870766021</v>
      </c>
      <c r="AD52" s="8">
        <f t="shared" si="11"/>
        <v>0</v>
      </c>
      <c r="AE52" s="8">
        <f t="shared" si="12"/>
        <v>0</v>
      </c>
      <c r="AF52" s="8">
        <f t="shared" si="13"/>
        <v>8.7285044293903075E-2</v>
      </c>
      <c r="AG52" s="8">
        <f t="shared" si="14"/>
        <v>0.10812923397602918</v>
      </c>
      <c r="AH52" s="8">
        <f t="shared" si="15"/>
        <v>0</v>
      </c>
      <c r="AI52" s="8">
        <f t="shared" si="16"/>
        <v>0</v>
      </c>
      <c r="AJ52" s="8">
        <f t="shared" si="17"/>
        <v>0</v>
      </c>
      <c r="AK52" s="8">
        <f t="shared" si="18"/>
        <v>0.23684210526315785</v>
      </c>
      <c r="AL52" s="8">
        <f t="shared" si="19"/>
        <v>8.7285044293903075E-2</v>
      </c>
      <c r="AM52" s="8">
        <f t="shared" si="20"/>
        <v>0.10812923397602918</v>
      </c>
      <c r="AN52" s="8">
        <f t="shared" si="21"/>
        <v>0.19541427826993224</v>
      </c>
      <c r="AO52" s="8"/>
      <c r="AP52" s="10"/>
    </row>
    <row r="53" spans="1:42" x14ac:dyDescent="0.25">
      <c r="A53" s="10">
        <v>1947</v>
      </c>
      <c r="B53" s="10">
        <v>44.78</v>
      </c>
      <c r="C53" s="10">
        <v>1.6</v>
      </c>
      <c r="D53" s="10">
        <v>5.14</v>
      </c>
      <c r="E53" s="10">
        <v>4.3</v>
      </c>
      <c r="F53" s="10">
        <v>17.849999999999898</v>
      </c>
      <c r="G53" s="10">
        <v>5.9499999999999904</v>
      </c>
      <c r="H53" s="10">
        <v>3.23</v>
      </c>
      <c r="I53" s="10">
        <v>6.47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f t="shared" si="1"/>
        <v>9.1799999999999908</v>
      </c>
      <c r="Q53" s="10">
        <f t="shared" si="2"/>
        <v>6.47</v>
      </c>
      <c r="R53" s="10">
        <f t="shared" si="3"/>
        <v>0</v>
      </c>
      <c r="S53" s="10">
        <f t="shared" si="4"/>
        <v>6.47</v>
      </c>
      <c r="X53" s="8">
        <f t="shared" si="5"/>
        <v>3.5730236712818227E-2</v>
      </c>
      <c r="Y53" s="8">
        <f t="shared" si="6"/>
        <v>0.11478338543992853</v>
      </c>
      <c r="Z53" s="8">
        <f t="shared" si="7"/>
        <v>9.6025011165698962E-2</v>
      </c>
      <c r="AA53" s="8">
        <f t="shared" si="8"/>
        <v>0.39861545332737602</v>
      </c>
      <c r="AB53" s="8">
        <f t="shared" si="9"/>
        <v>0.13287181777579254</v>
      </c>
      <c r="AC53" s="8">
        <f t="shared" si="10"/>
        <v>7.213041536400179E-2</v>
      </c>
      <c r="AD53" s="8">
        <f t="shared" si="11"/>
        <v>0.14448414470745868</v>
      </c>
      <c r="AE53" s="8">
        <f t="shared" si="12"/>
        <v>0</v>
      </c>
      <c r="AF53" s="8">
        <f t="shared" si="13"/>
        <v>0</v>
      </c>
      <c r="AG53" s="8">
        <f t="shared" si="14"/>
        <v>0</v>
      </c>
      <c r="AH53" s="8">
        <f t="shared" si="15"/>
        <v>0</v>
      </c>
      <c r="AI53" s="8">
        <f t="shared" si="16"/>
        <v>0</v>
      </c>
      <c r="AJ53" s="8">
        <f t="shared" si="17"/>
        <v>0</v>
      </c>
      <c r="AK53" s="8">
        <f t="shared" si="18"/>
        <v>0.20500223313979432</v>
      </c>
      <c r="AL53" s="8">
        <f t="shared" si="19"/>
        <v>0.14448414470745868</v>
      </c>
      <c r="AM53" s="8">
        <f t="shared" si="20"/>
        <v>0</v>
      </c>
      <c r="AN53" s="8">
        <f t="shared" si="21"/>
        <v>0.14448414470745868</v>
      </c>
      <c r="AO53" s="8"/>
      <c r="AP53" s="10"/>
    </row>
    <row r="54" spans="1:42" x14ac:dyDescent="0.25">
      <c r="A54" s="10">
        <v>1948</v>
      </c>
      <c r="B54" s="10">
        <v>49.58</v>
      </c>
      <c r="C54" s="10">
        <v>2.42</v>
      </c>
      <c r="D54" s="10">
        <v>4.45</v>
      </c>
      <c r="E54" s="10">
        <v>11.909999999999901</v>
      </c>
      <c r="F54" s="10">
        <v>12.34</v>
      </c>
      <c r="G54" s="10">
        <v>10.17</v>
      </c>
      <c r="H54" s="10">
        <v>4.9800000000000004</v>
      </c>
      <c r="I54" s="10">
        <v>0</v>
      </c>
      <c r="J54" s="10">
        <v>0</v>
      </c>
      <c r="K54" s="10">
        <v>3.1</v>
      </c>
      <c r="L54" s="10">
        <v>0</v>
      </c>
      <c r="M54" s="10">
        <v>0</v>
      </c>
      <c r="N54" s="10">
        <v>0</v>
      </c>
      <c r="O54" s="10">
        <v>0</v>
      </c>
      <c r="P54" s="10">
        <f t="shared" si="1"/>
        <v>15.15</v>
      </c>
      <c r="Q54" s="10">
        <f t="shared" si="2"/>
        <v>3.1</v>
      </c>
      <c r="R54" s="10">
        <f t="shared" si="3"/>
        <v>0</v>
      </c>
      <c r="S54" s="10">
        <f t="shared" si="4"/>
        <v>3.1</v>
      </c>
      <c r="X54" s="8">
        <f t="shared" si="5"/>
        <v>4.8810004033884628E-2</v>
      </c>
      <c r="Y54" s="8">
        <f t="shared" si="6"/>
        <v>8.9753933037515138E-2</v>
      </c>
      <c r="Z54" s="8">
        <f t="shared" si="7"/>
        <v>0.24021782977006659</v>
      </c>
      <c r="AA54" s="8">
        <f t="shared" si="8"/>
        <v>0.24889068172650264</v>
      </c>
      <c r="AB54" s="8">
        <f t="shared" si="9"/>
        <v>0.20512303348124244</v>
      </c>
      <c r="AC54" s="8">
        <f t="shared" si="10"/>
        <v>0.10044372730939896</v>
      </c>
      <c r="AD54" s="8">
        <f t="shared" si="11"/>
        <v>0</v>
      </c>
      <c r="AE54" s="8">
        <f t="shared" si="12"/>
        <v>0</v>
      </c>
      <c r="AF54" s="8">
        <f t="shared" si="13"/>
        <v>6.2525211778943129E-2</v>
      </c>
      <c r="AG54" s="8">
        <f t="shared" si="14"/>
        <v>0</v>
      </c>
      <c r="AH54" s="8">
        <f t="shared" si="15"/>
        <v>0</v>
      </c>
      <c r="AI54" s="8">
        <f t="shared" si="16"/>
        <v>0</v>
      </c>
      <c r="AJ54" s="8">
        <f t="shared" si="17"/>
        <v>0</v>
      </c>
      <c r="AK54" s="8">
        <f t="shared" si="18"/>
        <v>0.30556676079064138</v>
      </c>
      <c r="AL54" s="8">
        <f t="shared" si="19"/>
        <v>6.2525211778943129E-2</v>
      </c>
      <c r="AM54" s="8">
        <f t="shared" si="20"/>
        <v>0</v>
      </c>
      <c r="AN54" s="8">
        <f t="shared" si="21"/>
        <v>6.2525211778943129E-2</v>
      </c>
      <c r="AO54" s="8"/>
      <c r="AP54" s="10"/>
    </row>
    <row r="55" spans="1:42" x14ac:dyDescent="0.25">
      <c r="A55" s="10">
        <v>1949</v>
      </c>
      <c r="B55" s="10">
        <v>39.08</v>
      </c>
      <c r="C55" s="10">
        <v>1.73</v>
      </c>
      <c r="D55" s="10">
        <v>3.22</v>
      </c>
      <c r="E55" s="10">
        <v>7.6199999999999903</v>
      </c>
      <c r="F55" s="10">
        <v>17.279999999999902</v>
      </c>
      <c r="G55" s="10">
        <v>2.0699999999999998</v>
      </c>
      <c r="H55" s="10">
        <v>4.96</v>
      </c>
      <c r="I55" s="10">
        <v>2.0299999999999998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f t="shared" si="1"/>
        <v>7.0299999999999994</v>
      </c>
      <c r="Q55" s="10">
        <f t="shared" si="2"/>
        <v>2.0299999999999998</v>
      </c>
      <c r="R55" s="10">
        <f t="shared" si="3"/>
        <v>0</v>
      </c>
      <c r="S55" s="10">
        <f t="shared" si="4"/>
        <v>2.0299999999999998</v>
      </c>
      <c r="X55" s="8">
        <f t="shared" si="5"/>
        <v>4.4268167860798367E-2</v>
      </c>
      <c r="Y55" s="8">
        <f t="shared" si="6"/>
        <v>8.2395087001023548E-2</v>
      </c>
      <c r="Z55" s="8">
        <f t="shared" si="7"/>
        <v>0.19498464687819833</v>
      </c>
      <c r="AA55" s="8">
        <f t="shared" si="8"/>
        <v>0.4421699078812667</v>
      </c>
      <c r="AB55" s="8">
        <f t="shared" si="9"/>
        <v>5.2968270214943707E-2</v>
      </c>
      <c r="AC55" s="8">
        <f t="shared" si="10"/>
        <v>0.12691914022517911</v>
      </c>
      <c r="AD55" s="8">
        <f t="shared" si="11"/>
        <v>5.194472876151484E-2</v>
      </c>
      <c r="AE55" s="8">
        <f t="shared" si="12"/>
        <v>0</v>
      </c>
      <c r="AF55" s="8">
        <f t="shared" si="13"/>
        <v>0</v>
      </c>
      <c r="AG55" s="8">
        <f t="shared" si="14"/>
        <v>0</v>
      </c>
      <c r="AH55" s="8">
        <f t="shared" si="15"/>
        <v>0</v>
      </c>
      <c r="AI55" s="8">
        <f t="shared" si="16"/>
        <v>0</v>
      </c>
      <c r="AJ55" s="8">
        <f t="shared" si="17"/>
        <v>0</v>
      </c>
      <c r="AK55" s="8">
        <f t="shared" si="18"/>
        <v>0.17988741044012282</v>
      </c>
      <c r="AL55" s="8">
        <f t="shared" si="19"/>
        <v>5.194472876151484E-2</v>
      </c>
      <c r="AM55" s="8">
        <f t="shared" si="20"/>
        <v>0</v>
      </c>
      <c r="AN55" s="8">
        <f t="shared" si="21"/>
        <v>5.194472876151484E-2</v>
      </c>
      <c r="AO55" s="8"/>
      <c r="AP55" s="10"/>
    </row>
    <row r="56" spans="1:42" x14ac:dyDescent="0.25">
      <c r="A56" s="10">
        <v>1950</v>
      </c>
      <c r="B56" s="10">
        <v>39.880000000000003</v>
      </c>
      <c r="C56" s="10">
        <v>2.2200000000000002</v>
      </c>
      <c r="D56" s="10">
        <v>5.53</v>
      </c>
      <c r="E56" s="10">
        <v>5.96</v>
      </c>
      <c r="F56" s="10">
        <v>12.69</v>
      </c>
      <c r="G56" s="10">
        <v>3.43</v>
      </c>
      <c r="H56" s="10">
        <v>3.62</v>
      </c>
      <c r="I56" s="10">
        <v>2.25</v>
      </c>
      <c r="J56" s="10">
        <v>0</v>
      </c>
      <c r="K56" s="10">
        <v>3.9</v>
      </c>
      <c r="L56" s="10">
        <v>0</v>
      </c>
      <c r="M56" s="10">
        <v>0</v>
      </c>
      <c r="N56" s="10">
        <v>0</v>
      </c>
      <c r="O56" s="10">
        <v>0</v>
      </c>
      <c r="P56" s="10">
        <f t="shared" si="1"/>
        <v>7.0500000000000007</v>
      </c>
      <c r="Q56" s="10">
        <f t="shared" si="2"/>
        <v>6.15</v>
      </c>
      <c r="R56" s="10">
        <f t="shared" si="3"/>
        <v>0</v>
      </c>
      <c r="S56" s="10">
        <f t="shared" si="4"/>
        <v>6.15</v>
      </c>
      <c r="X56" s="8">
        <f t="shared" si="5"/>
        <v>5.5667001003009031E-2</v>
      </c>
      <c r="Y56" s="8">
        <f t="shared" si="6"/>
        <v>0.13866599799398194</v>
      </c>
      <c r="Z56" s="8">
        <f t="shared" si="7"/>
        <v>0.14944834503510532</v>
      </c>
      <c r="AA56" s="8">
        <f t="shared" si="8"/>
        <v>0.31820461384152454</v>
      </c>
      <c r="AB56" s="8">
        <f t="shared" si="9"/>
        <v>8.6008024072216652E-2</v>
      </c>
      <c r="AC56" s="8">
        <f t="shared" si="10"/>
        <v>9.0772316950852555E-2</v>
      </c>
      <c r="AD56" s="8">
        <f t="shared" si="11"/>
        <v>5.6419257773319957E-2</v>
      </c>
      <c r="AE56" s="8">
        <f t="shared" si="12"/>
        <v>0</v>
      </c>
      <c r="AF56" s="8">
        <f t="shared" si="13"/>
        <v>9.7793380140421257E-2</v>
      </c>
      <c r="AG56" s="8">
        <f t="shared" si="14"/>
        <v>0</v>
      </c>
      <c r="AH56" s="8">
        <f t="shared" si="15"/>
        <v>0</v>
      </c>
      <c r="AI56" s="8">
        <f t="shared" si="16"/>
        <v>0</v>
      </c>
      <c r="AJ56" s="8">
        <f t="shared" si="17"/>
        <v>0</v>
      </c>
      <c r="AK56" s="8">
        <f t="shared" si="18"/>
        <v>0.17678034102306922</v>
      </c>
      <c r="AL56" s="8">
        <f t="shared" si="19"/>
        <v>0.15421263791374121</v>
      </c>
      <c r="AM56" s="8">
        <f t="shared" si="20"/>
        <v>0</v>
      </c>
      <c r="AN56" s="8">
        <f t="shared" si="21"/>
        <v>0.15421263791374121</v>
      </c>
      <c r="AO56" s="8"/>
      <c r="AP56" s="10"/>
    </row>
    <row r="57" spans="1:42" x14ac:dyDescent="0.25">
      <c r="A57" s="10">
        <v>1951</v>
      </c>
      <c r="B57" s="10">
        <v>47.26</v>
      </c>
      <c r="C57" s="10">
        <v>2.15</v>
      </c>
      <c r="D57" s="10">
        <v>3.34</v>
      </c>
      <c r="E57" s="10">
        <v>8.1199999999999992</v>
      </c>
      <c r="F57" s="10">
        <v>13.35</v>
      </c>
      <c r="G57" s="10">
        <v>14.45</v>
      </c>
      <c r="H57" s="10">
        <v>3.46</v>
      </c>
      <c r="I57" s="10">
        <v>2.2999999999999998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f t="shared" si="1"/>
        <v>17.91</v>
      </c>
      <c r="Q57" s="10">
        <f t="shared" si="2"/>
        <v>2.2999999999999998</v>
      </c>
      <c r="R57" s="10">
        <f t="shared" si="3"/>
        <v>0</v>
      </c>
      <c r="S57" s="10">
        <f t="shared" si="4"/>
        <v>2.2999999999999998</v>
      </c>
      <c r="X57" s="8">
        <f t="shared" si="5"/>
        <v>4.549301735082522E-2</v>
      </c>
      <c r="Y57" s="8">
        <f t="shared" si="6"/>
        <v>7.0672873465933136E-2</v>
      </c>
      <c r="Z57" s="8">
        <f t="shared" si="7"/>
        <v>0.17181548878544223</v>
      </c>
      <c r="AA57" s="8">
        <f t="shared" si="8"/>
        <v>0.2824798984341938</v>
      </c>
      <c r="AB57" s="8">
        <f t="shared" si="9"/>
        <v>0.30575539568345322</v>
      </c>
      <c r="AC57" s="8">
        <f t="shared" si="10"/>
        <v>7.3212018620397806E-2</v>
      </c>
      <c r="AD57" s="8">
        <f t="shared" si="11"/>
        <v>4.8666948793906047E-2</v>
      </c>
      <c r="AE57" s="8">
        <f t="shared" si="12"/>
        <v>0</v>
      </c>
      <c r="AF57" s="8">
        <f t="shared" si="13"/>
        <v>0</v>
      </c>
      <c r="AG57" s="8">
        <f t="shared" si="14"/>
        <v>0</v>
      </c>
      <c r="AH57" s="8">
        <f t="shared" si="15"/>
        <v>0</v>
      </c>
      <c r="AI57" s="8">
        <f t="shared" si="16"/>
        <v>0</v>
      </c>
      <c r="AJ57" s="8">
        <f t="shared" si="17"/>
        <v>0</v>
      </c>
      <c r="AK57" s="8">
        <f t="shared" si="18"/>
        <v>0.37896741430385106</v>
      </c>
      <c r="AL57" s="8">
        <f t="shared" si="19"/>
        <v>4.8666948793906047E-2</v>
      </c>
      <c r="AM57" s="8">
        <f t="shared" si="20"/>
        <v>0</v>
      </c>
      <c r="AN57" s="8">
        <f t="shared" si="21"/>
        <v>4.8666948793906047E-2</v>
      </c>
      <c r="AO57" s="8"/>
      <c r="AP57" s="10"/>
    </row>
    <row r="58" spans="1:42" x14ac:dyDescent="0.25">
      <c r="A58" s="10">
        <v>1952</v>
      </c>
      <c r="B58" s="10">
        <v>49.73</v>
      </c>
      <c r="C58" s="10">
        <v>2.14</v>
      </c>
      <c r="D58" s="10">
        <v>3.17</v>
      </c>
      <c r="E58" s="10">
        <v>6.23</v>
      </c>
      <c r="F58" s="10">
        <v>15.44</v>
      </c>
      <c r="G58" s="10">
        <v>12.06</v>
      </c>
      <c r="H58" s="10">
        <v>5.29</v>
      </c>
      <c r="I58" s="10">
        <v>2.0699999999999998</v>
      </c>
      <c r="J58" s="10">
        <v>0</v>
      </c>
      <c r="K58" s="10">
        <v>3.15</v>
      </c>
      <c r="L58" s="10">
        <v>0</v>
      </c>
      <c r="M58" s="10">
        <v>0</v>
      </c>
      <c r="N58" s="10">
        <v>0</v>
      </c>
      <c r="O58" s="10">
        <v>0</v>
      </c>
      <c r="P58" s="10">
        <f t="shared" si="1"/>
        <v>17.350000000000001</v>
      </c>
      <c r="Q58" s="10">
        <f t="shared" si="2"/>
        <v>5.22</v>
      </c>
      <c r="R58" s="10">
        <f t="shared" si="3"/>
        <v>0</v>
      </c>
      <c r="S58" s="10">
        <f t="shared" si="4"/>
        <v>5.22</v>
      </c>
      <c r="X58" s="8">
        <f t="shared" si="5"/>
        <v>4.3032374824049875E-2</v>
      </c>
      <c r="Y58" s="8">
        <f t="shared" si="6"/>
        <v>6.374421878141967E-2</v>
      </c>
      <c r="Z58" s="8">
        <f t="shared" si="7"/>
        <v>0.12527649306253771</v>
      </c>
      <c r="AA58" s="8">
        <f t="shared" si="8"/>
        <v>0.31047657349688318</v>
      </c>
      <c r="AB58" s="8">
        <f t="shared" si="9"/>
        <v>0.24250955157852405</v>
      </c>
      <c r="AC58" s="8">
        <f t="shared" si="10"/>
        <v>0.10637442187814197</v>
      </c>
      <c r="AD58" s="8">
        <f t="shared" si="11"/>
        <v>4.162477377840338E-2</v>
      </c>
      <c r="AE58" s="8">
        <f t="shared" si="12"/>
        <v>0</v>
      </c>
      <c r="AF58" s="8">
        <f t="shared" si="13"/>
        <v>6.3342047054092104E-2</v>
      </c>
      <c r="AG58" s="8">
        <f t="shared" si="14"/>
        <v>0</v>
      </c>
      <c r="AH58" s="8">
        <f t="shared" si="15"/>
        <v>0</v>
      </c>
      <c r="AI58" s="8">
        <f t="shared" si="16"/>
        <v>0</v>
      </c>
      <c r="AJ58" s="8">
        <f t="shared" si="17"/>
        <v>0</v>
      </c>
      <c r="AK58" s="8">
        <f t="shared" si="18"/>
        <v>0.348883973456666</v>
      </c>
      <c r="AL58" s="8">
        <f t="shared" si="19"/>
        <v>0.10496682083249548</v>
      </c>
      <c r="AM58" s="8">
        <f t="shared" si="20"/>
        <v>0</v>
      </c>
      <c r="AN58" s="8">
        <f t="shared" si="21"/>
        <v>0.10496682083249548</v>
      </c>
      <c r="AO58" s="8"/>
      <c r="AP58" s="10"/>
    </row>
    <row r="59" spans="1:42" x14ac:dyDescent="0.25">
      <c r="A59" s="10">
        <v>1953</v>
      </c>
      <c r="B59" s="10">
        <v>45.77</v>
      </c>
      <c r="C59" s="10">
        <v>1.33</v>
      </c>
      <c r="D59" s="10">
        <v>4.55</v>
      </c>
      <c r="E59" s="10">
        <v>8.6399999999999899</v>
      </c>
      <c r="F59" s="10">
        <v>13.6899999999999</v>
      </c>
      <c r="G59" s="10">
        <v>11.42</v>
      </c>
      <c r="H59" s="10">
        <v>3.53</v>
      </c>
      <c r="I59" s="10">
        <v>2.5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f t="shared" si="1"/>
        <v>14.95</v>
      </c>
      <c r="Q59" s="10">
        <f t="shared" si="2"/>
        <v>2.5</v>
      </c>
      <c r="R59" s="10">
        <f t="shared" si="3"/>
        <v>0</v>
      </c>
      <c r="S59" s="10">
        <f t="shared" si="4"/>
        <v>2.5</v>
      </c>
      <c r="X59" s="8">
        <f t="shared" si="5"/>
        <v>2.9058335154031025E-2</v>
      </c>
      <c r="Y59" s="8">
        <f t="shared" si="6"/>
        <v>9.9410093948000863E-2</v>
      </c>
      <c r="Z59" s="8">
        <f t="shared" si="7"/>
        <v>0.18876993663972011</v>
      </c>
      <c r="AA59" s="8">
        <f t="shared" si="8"/>
        <v>0.29910421673585097</v>
      </c>
      <c r="AB59" s="8">
        <f t="shared" si="9"/>
        <v>0.24950841162333404</v>
      </c>
      <c r="AC59" s="8">
        <f t="shared" si="10"/>
        <v>7.7124754205811663E-2</v>
      </c>
      <c r="AD59" s="8">
        <f t="shared" si="11"/>
        <v>5.4620930740659816E-2</v>
      </c>
      <c r="AE59" s="8">
        <f t="shared" si="12"/>
        <v>0</v>
      </c>
      <c r="AF59" s="8">
        <f t="shared" si="13"/>
        <v>0</v>
      </c>
      <c r="AG59" s="8">
        <f t="shared" si="14"/>
        <v>0</v>
      </c>
      <c r="AH59" s="8">
        <f t="shared" si="15"/>
        <v>0</v>
      </c>
      <c r="AI59" s="8">
        <f t="shared" si="16"/>
        <v>0</v>
      </c>
      <c r="AJ59" s="8">
        <f t="shared" si="17"/>
        <v>0</v>
      </c>
      <c r="AK59" s="8">
        <f t="shared" si="18"/>
        <v>0.3266331658291457</v>
      </c>
      <c r="AL59" s="8">
        <f t="shared" si="19"/>
        <v>5.4620930740659816E-2</v>
      </c>
      <c r="AM59" s="8">
        <f t="shared" si="20"/>
        <v>0</v>
      </c>
      <c r="AN59" s="8">
        <f t="shared" si="21"/>
        <v>5.4620930740659816E-2</v>
      </c>
      <c r="AO59" s="8"/>
      <c r="AP59" s="10"/>
    </row>
    <row r="60" spans="1:42" x14ac:dyDescent="0.25">
      <c r="A60" s="10">
        <v>1954</v>
      </c>
      <c r="B60" s="10">
        <v>42.4</v>
      </c>
      <c r="C60" s="10">
        <v>1.42</v>
      </c>
      <c r="D60" s="10">
        <v>3.71999999999999</v>
      </c>
      <c r="E60" s="10">
        <v>5.5299999999999896</v>
      </c>
      <c r="F60" s="10">
        <v>17.18</v>
      </c>
      <c r="G60" s="10">
        <v>2.96</v>
      </c>
      <c r="H60" s="10">
        <v>0</v>
      </c>
      <c r="I60" s="10">
        <v>7.07</v>
      </c>
      <c r="J60" s="10">
        <v>0</v>
      </c>
      <c r="K60" s="10">
        <v>0</v>
      </c>
      <c r="L60" s="10">
        <v>4.3899999999999997</v>
      </c>
      <c r="M60" s="10">
        <v>0</v>
      </c>
      <c r="N60" s="10">
        <v>0</v>
      </c>
      <c r="O60" s="10">
        <v>0</v>
      </c>
      <c r="P60" s="10">
        <f t="shared" si="1"/>
        <v>2.96</v>
      </c>
      <c r="Q60" s="10">
        <f t="shared" si="2"/>
        <v>7.07</v>
      </c>
      <c r="R60" s="10">
        <f t="shared" si="3"/>
        <v>4.3899999999999997</v>
      </c>
      <c r="S60" s="10">
        <f t="shared" si="4"/>
        <v>11.46</v>
      </c>
      <c r="X60" s="8">
        <f t="shared" si="5"/>
        <v>3.3490566037735849E-2</v>
      </c>
      <c r="Y60" s="8">
        <f t="shared" si="6"/>
        <v>8.7735849056603546E-2</v>
      </c>
      <c r="Z60" s="8">
        <f t="shared" si="7"/>
        <v>0.13042452830188656</v>
      </c>
      <c r="AA60" s="8">
        <f t="shared" si="8"/>
        <v>0.40518867924528301</v>
      </c>
      <c r="AB60" s="8">
        <f t="shared" si="9"/>
        <v>6.981132075471698E-2</v>
      </c>
      <c r="AC60" s="8">
        <f t="shared" si="10"/>
        <v>0</v>
      </c>
      <c r="AD60" s="8">
        <f t="shared" si="11"/>
        <v>0.16674528301886793</v>
      </c>
      <c r="AE60" s="8">
        <f t="shared" si="12"/>
        <v>0</v>
      </c>
      <c r="AF60" s="8">
        <f t="shared" si="13"/>
        <v>0</v>
      </c>
      <c r="AG60" s="8">
        <f t="shared" si="14"/>
        <v>0.10353773584905659</v>
      </c>
      <c r="AH60" s="8">
        <f t="shared" si="15"/>
        <v>0</v>
      </c>
      <c r="AI60" s="8">
        <f t="shared" si="16"/>
        <v>0</v>
      </c>
      <c r="AJ60" s="8">
        <f t="shared" si="17"/>
        <v>0</v>
      </c>
      <c r="AK60" s="8">
        <f t="shared" si="18"/>
        <v>6.981132075471698E-2</v>
      </c>
      <c r="AL60" s="8">
        <f t="shared" si="19"/>
        <v>0.16674528301886793</v>
      </c>
      <c r="AM60" s="8">
        <f t="shared" si="20"/>
        <v>0.10353773584905659</v>
      </c>
      <c r="AN60" s="8">
        <f t="shared" si="21"/>
        <v>0.2702830188679245</v>
      </c>
      <c r="AO60" s="8"/>
      <c r="AP60" s="10"/>
    </row>
    <row r="61" spans="1:42" x14ac:dyDescent="0.25">
      <c r="A61" s="10">
        <v>1955</v>
      </c>
      <c r="B61" s="10">
        <v>41.04</v>
      </c>
      <c r="C61" s="10">
        <v>1.76</v>
      </c>
      <c r="D61" s="10">
        <v>3.85</v>
      </c>
      <c r="E61" s="10">
        <v>4.0999999999999996</v>
      </c>
      <c r="F61" s="10">
        <v>12.739999999999901</v>
      </c>
      <c r="G61" s="10">
        <v>2.46999999999999</v>
      </c>
      <c r="H61" s="10">
        <v>4.8</v>
      </c>
      <c r="I61" s="10">
        <v>4.1500000000000004</v>
      </c>
      <c r="J61" s="10">
        <v>0</v>
      </c>
      <c r="K61" s="10">
        <v>7</v>
      </c>
      <c r="L61" s="10">
        <v>0</v>
      </c>
      <c r="M61" s="10">
        <v>0</v>
      </c>
      <c r="N61" s="10">
        <v>0</v>
      </c>
      <c r="O61" s="10">
        <v>0</v>
      </c>
      <c r="P61" s="10">
        <f t="shared" si="1"/>
        <v>7.2699999999999898</v>
      </c>
      <c r="Q61" s="10">
        <f t="shared" si="2"/>
        <v>11.15</v>
      </c>
      <c r="R61" s="10">
        <f t="shared" si="3"/>
        <v>0</v>
      </c>
      <c r="S61" s="10">
        <f t="shared" si="4"/>
        <v>11.15</v>
      </c>
      <c r="X61" s="8">
        <f t="shared" si="5"/>
        <v>4.2884990253411311E-2</v>
      </c>
      <c r="Y61" s="8">
        <f t="shared" si="6"/>
        <v>9.3810916179337234E-2</v>
      </c>
      <c r="Z61" s="8">
        <f t="shared" si="7"/>
        <v>9.9902534113060423E-2</v>
      </c>
      <c r="AA61" s="8">
        <f t="shared" si="8"/>
        <v>0.31042884990253172</v>
      </c>
      <c r="AB61" s="8">
        <f t="shared" si="9"/>
        <v>6.0185185185184939E-2</v>
      </c>
      <c r="AC61" s="8">
        <f t="shared" si="10"/>
        <v>0.11695906432748537</v>
      </c>
      <c r="AD61" s="8">
        <f t="shared" si="11"/>
        <v>0.10112085769980508</v>
      </c>
      <c r="AE61" s="8">
        <f t="shared" si="12"/>
        <v>0</v>
      </c>
      <c r="AF61" s="8">
        <f t="shared" si="13"/>
        <v>0.1705653021442495</v>
      </c>
      <c r="AG61" s="8">
        <f t="shared" si="14"/>
        <v>0</v>
      </c>
      <c r="AH61" s="8">
        <f t="shared" si="15"/>
        <v>0</v>
      </c>
      <c r="AI61" s="8">
        <f t="shared" si="16"/>
        <v>0</v>
      </c>
      <c r="AJ61" s="8">
        <f t="shared" si="17"/>
        <v>0</v>
      </c>
      <c r="AK61" s="8">
        <f t="shared" si="18"/>
        <v>0.17714424951267033</v>
      </c>
      <c r="AL61" s="8">
        <f t="shared" si="19"/>
        <v>0.27168615984405459</v>
      </c>
      <c r="AM61" s="8">
        <f t="shared" si="20"/>
        <v>0</v>
      </c>
      <c r="AN61" s="8">
        <f t="shared" si="21"/>
        <v>0.27168615984405459</v>
      </c>
      <c r="AO61" s="8"/>
      <c r="AP61" s="10"/>
    </row>
    <row r="62" spans="1:42" x14ac:dyDescent="0.25">
      <c r="A62" s="10">
        <v>1956</v>
      </c>
      <c r="B62" s="10">
        <v>43.58</v>
      </c>
      <c r="C62" s="10">
        <v>1.98</v>
      </c>
      <c r="D62" s="10">
        <v>6.17</v>
      </c>
      <c r="E62" s="10">
        <v>10.18</v>
      </c>
      <c r="F62" s="10">
        <v>11.059999999999899</v>
      </c>
      <c r="G62" s="10">
        <v>12.4499999999999</v>
      </c>
      <c r="H62" s="10">
        <v>1.52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f t="shared" si="1"/>
        <v>13.969999999999899</v>
      </c>
      <c r="Q62" s="10">
        <f t="shared" si="2"/>
        <v>0</v>
      </c>
      <c r="R62" s="10">
        <f t="shared" si="3"/>
        <v>0</v>
      </c>
      <c r="S62" s="10">
        <f t="shared" si="4"/>
        <v>0</v>
      </c>
      <c r="X62" s="8">
        <f t="shared" si="5"/>
        <v>4.5433685176686556E-2</v>
      </c>
      <c r="Y62" s="8">
        <f t="shared" si="6"/>
        <v>0.14157870582836163</v>
      </c>
      <c r="Z62" s="8">
        <f t="shared" si="7"/>
        <v>0.23359339146397431</v>
      </c>
      <c r="AA62" s="8">
        <f t="shared" si="8"/>
        <v>0.25378614043138825</v>
      </c>
      <c r="AB62" s="8">
        <f t="shared" si="9"/>
        <v>0.28568150527764802</v>
      </c>
      <c r="AC62" s="8">
        <f t="shared" si="10"/>
        <v>3.4878384580082605E-2</v>
      </c>
      <c r="AD62" s="8">
        <f t="shared" si="11"/>
        <v>0</v>
      </c>
      <c r="AE62" s="8">
        <f t="shared" si="12"/>
        <v>0</v>
      </c>
      <c r="AF62" s="8">
        <f t="shared" si="13"/>
        <v>0</v>
      </c>
      <c r="AG62" s="8">
        <f t="shared" si="14"/>
        <v>0</v>
      </c>
      <c r="AH62" s="8">
        <f t="shared" si="15"/>
        <v>0</v>
      </c>
      <c r="AI62" s="8">
        <f t="shared" si="16"/>
        <v>0</v>
      </c>
      <c r="AJ62" s="8">
        <f t="shared" si="17"/>
        <v>0</v>
      </c>
      <c r="AK62" s="8">
        <f t="shared" si="18"/>
        <v>0.32055988985773065</v>
      </c>
      <c r="AL62" s="8">
        <f t="shared" si="19"/>
        <v>0</v>
      </c>
      <c r="AM62" s="8">
        <f t="shared" si="20"/>
        <v>0</v>
      </c>
      <c r="AN62" s="8">
        <f t="shared" si="21"/>
        <v>0</v>
      </c>
      <c r="AO62" s="8"/>
      <c r="AP62" s="10"/>
    </row>
    <row r="63" spans="1:42" x14ac:dyDescent="0.25">
      <c r="A63" s="10">
        <v>1957</v>
      </c>
      <c r="B63" s="10">
        <v>35</v>
      </c>
      <c r="C63" s="10">
        <v>2.57</v>
      </c>
      <c r="D63" s="10">
        <v>3.49</v>
      </c>
      <c r="E63" s="10">
        <v>9.1899999999999906</v>
      </c>
      <c r="F63" s="10">
        <v>13.62</v>
      </c>
      <c r="G63" s="10">
        <v>5.98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f t="shared" si="1"/>
        <v>5.98</v>
      </c>
      <c r="Q63" s="10">
        <f t="shared" si="2"/>
        <v>0</v>
      </c>
      <c r="R63" s="10">
        <f t="shared" si="3"/>
        <v>0</v>
      </c>
      <c r="S63" s="10">
        <f t="shared" si="4"/>
        <v>0</v>
      </c>
      <c r="X63" s="8">
        <f t="shared" si="5"/>
        <v>7.3428571428571426E-2</v>
      </c>
      <c r="Y63" s="8">
        <f t="shared" si="6"/>
        <v>9.9714285714285714E-2</v>
      </c>
      <c r="Z63" s="8">
        <f t="shared" si="7"/>
        <v>0.26257142857142829</v>
      </c>
      <c r="AA63" s="8">
        <f t="shared" si="8"/>
        <v>0.38914285714285712</v>
      </c>
      <c r="AB63" s="8">
        <f t="shared" si="9"/>
        <v>0.17085714285714287</v>
      </c>
      <c r="AC63" s="8">
        <f t="shared" si="10"/>
        <v>0</v>
      </c>
      <c r="AD63" s="8">
        <f t="shared" si="11"/>
        <v>0</v>
      </c>
      <c r="AE63" s="8">
        <f t="shared" si="12"/>
        <v>0</v>
      </c>
      <c r="AF63" s="8">
        <f t="shared" si="13"/>
        <v>0</v>
      </c>
      <c r="AG63" s="8">
        <f t="shared" si="14"/>
        <v>0</v>
      </c>
      <c r="AH63" s="8">
        <f t="shared" si="15"/>
        <v>0</v>
      </c>
      <c r="AI63" s="8">
        <f t="shared" si="16"/>
        <v>0</v>
      </c>
      <c r="AJ63" s="8">
        <f t="shared" si="17"/>
        <v>0</v>
      </c>
      <c r="AK63" s="8">
        <f t="shared" si="18"/>
        <v>0.17085714285714287</v>
      </c>
      <c r="AL63" s="8">
        <f t="shared" si="19"/>
        <v>0</v>
      </c>
      <c r="AM63" s="8">
        <f t="shared" si="20"/>
        <v>0</v>
      </c>
      <c r="AN63" s="8">
        <f t="shared" si="21"/>
        <v>0</v>
      </c>
      <c r="AO63" s="8"/>
      <c r="AP63" s="10"/>
    </row>
    <row r="64" spans="1:42" x14ac:dyDescent="0.25">
      <c r="A64" s="10">
        <v>1958</v>
      </c>
      <c r="B64" s="10">
        <v>49.81</v>
      </c>
      <c r="C64" s="10">
        <v>1.56</v>
      </c>
      <c r="D64" s="10">
        <v>4</v>
      </c>
      <c r="E64" s="10">
        <v>8.34</v>
      </c>
      <c r="F64" s="10">
        <v>14.72</v>
      </c>
      <c r="G64" s="10">
        <v>10.210000000000001</v>
      </c>
      <c r="H64" s="10">
        <v>10.78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f t="shared" si="1"/>
        <v>20.990000000000002</v>
      </c>
      <c r="Q64" s="10">
        <f t="shared" si="2"/>
        <v>0</v>
      </c>
      <c r="R64" s="10">
        <f t="shared" si="3"/>
        <v>0</v>
      </c>
      <c r="S64" s="10">
        <f t="shared" si="4"/>
        <v>0</v>
      </c>
      <c r="X64" s="8">
        <f t="shared" si="5"/>
        <v>3.131901224653684E-2</v>
      </c>
      <c r="Y64" s="8">
        <f t="shared" si="6"/>
        <v>8.0305159606504709E-2</v>
      </c>
      <c r="Z64" s="8">
        <f t="shared" si="7"/>
        <v>0.16743625777956234</v>
      </c>
      <c r="AA64" s="8">
        <f t="shared" si="8"/>
        <v>0.29552298735193738</v>
      </c>
      <c r="AB64" s="8">
        <f t="shared" si="9"/>
        <v>0.2049789198956033</v>
      </c>
      <c r="AC64" s="8">
        <f t="shared" si="10"/>
        <v>0.21642240513953021</v>
      </c>
      <c r="AD64" s="8">
        <f t="shared" si="11"/>
        <v>0</v>
      </c>
      <c r="AE64" s="8">
        <f t="shared" si="12"/>
        <v>0</v>
      </c>
      <c r="AF64" s="8">
        <f t="shared" si="13"/>
        <v>0</v>
      </c>
      <c r="AG64" s="8">
        <f t="shared" si="14"/>
        <v>0</v>
      </c>
      <c r="AH64" s="8">
        <f t="shared" si="15"/>
        <v>0</v>
      </c>
      <c r="AI64" s="8">
        <f t="shared" si="16"/>
        <v>0</v>
      </c>
      <c r="AJ64" s="8">
        <f t="shared" si="17"/>
        <v>0</v>
      </c>
      <c r="AK64" s="8">
        <f t="shared" si="18"/>
        <v>0.4214013250351335</v>
      </c>
      <c r="AL64" s="8">
        <f t="shared" si="19"/>
        <v>0</v>
      </c>
      <c r="AM64" s="8">
        <f t="shared" si="20"/>
        <v>0</v>
      </c>
      <c r="AN64" s="8">
        <f t="shared" si="21"/>
        <v>0</v>
      </c>
      <c r="AO64" s="8"/>
      <c r="AP64" s="10"/>
    </row>
    <row r="65" spans="1:42" x14ac:dyDescent="0.25">
      <c r="A65" s="10">
        <v>1959</v>
      </c>
      <c r="B65" s="10">
        <v>41.32</v>
      </c>
      <c r="C65" s="10">
        <v>1.74</v>
      </c>
      <c r="D65" s="10">
        <v>3.18</v>
      </c>
      <c r="E65" s="10">
        <v>7.34</v>
      </c>
      <c r="F65" s="10">
        <v>11.9</v>
      </c>
      <c r="G65" s="10">
        <v>8.96999999999999</v>
      </c>
      <c r="H65" s="10">
        <v>3.23</v>
      </c>
      <c r="I65" s="10">
        <v>4.72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f t="shared" si="1"/>
        <v>12.19999999999999</v>
      </c>
      <c r="Q65" s="10">
        <f t="shared" si="2"/>
        <v>4.72</v>
      </c>
      <c r="R65" s="10">
        <f t="shared" si="3"/>
        <v>0</v>
      </c>
      <c r="S65" s="10">
        <f t="shared" si="4"/>
        <v>4.72</v>
      </c>
      <c r="X65" s="8">
        <f t="shared" si="5"/>
        <v>4.211035818005808E-2</v>
      </c>
      <c r="Y65" s="8">
        <f t="shared" si="6"/>
        <v>7.6960309777347538E-2</v>
      </c>
      <c r="Z65" s="8">
        <f t="shared" si="7"/>
        <v>0.1776379477250726</v>
      </c>
      <c r="AA65" s="8">
        <f t="shared" si="8"/>
        <v>0.28799612778315586</v>
      </c>
      <c r="AB65" s="8">
        <f t="shared" si="9"/>
        <v>0.21708615682478194</v>
      </c>
      <c r="AC65" s="8">
        <f t="shared" si="10"/>
        <v>7.8170377541142297E-2</v>
      </c>
      <c r="AD65" s="8">
        <f t="shared" si="11"/>
        <v>0.11423039690222651</v>
      </c>
      <c r="AE65" s="8">
        <f t="shared" si="12"/>
        <v>0</v>
      </c>
      <c r="AF65" s="8">
        <f t="shared" si="13"/>
        <v>0</v>
      </c>
      <c r="AG65" s="8">
        <f t="shared" si="14"/>
        <v>0</v>
      </c>
      <c r="AH65" s="8">
        <f t="shared" si="15"/>
        <v>0</v>
      </c>
      <c r="AI65" s="8">
        <f t="shared" si="16"/>
        <v>0</v>
      </c>
      <c r="AJ65" s="8">
        <f t="shared" si="17"/>
        <v>0</v>
      </c>
      <c r="AK65" s="8">
        <f t="shared" si="18"/>
        <v>0.29525653436592425</v>
      </c>
      <c r="AL65" s="8">
        <f t="shared" si="19"/>
        <v>0.11423039690222651</v>
      </c>
      <c r="AM65" s="8">
        <f t="shared" si="20"/>
        <v>0</v>
      </c>
      <c r="AN65" s="8">
        <f t="shared" si="21"/>
        <v>0.11423039690222651</v>
      </c>
      <c r="AO65" s="8"/>
      <c r="AP65" s="10"/>
    </row>
    <row r="66" spans="1:42" x14ac:dyDescent="0.25">
      <c r="A66" s="10">
        <v>1960</v>
      </c>
      <c r="B66" s="10">
        <v>49.41</v>
      </c>
      <c r="C66" s="10">
        <v>1.32</v>
      </c>
      <c r="D66" s="10">
        <v>3.64</v>
      </c>
      <c r="E66" s="10">
        <v>6.63</v>
      </c>
      <c r="F66" s="10">
        <v>13.79</v>
      </c>
      <c r="G66" s="10">
        <v>9.27</v>
      </c>
      <c r="H66" s="10">
        <v>1.52</v>
      </c>
      <c r="I66" s="10">
        <v>2.4</v>
      </c>
      <c r="J66" s="10">
        <v>2.84</v>
      </c>
      <c r="K66" s="10">
        <v>3.35</v>
      </c>
      <c r="L66" s="10">
        <v>4.47</v>
      </c>
      <c r="M66" s="10">
        <v>0</v>
      </c>
      <c r="N66" s="10">
        <v>0</v>
      </c>
      <c r="O66" s="10">
        <v>0</v>
      </c>
      <c r="P66" s="10">
        <f t="shared" si="1"/>
        <v>10.79</v>
      </c>
      <c r="Q66" s="10">
        <f t="shared" si="2"/>
        <v>8.59</v>
      </c>
      <c r="R66" s="10">
        <f t="shared" si="3"/>
        <v>4.47</v>
      </c>
      <c r="S66" s="10">
        <f t="shared" si="4"/>
        <v>13.059999999999999</v>
      </c>
      <c r="X66" s="8">
        <f t="shared" si="5"/>
        <v>2.6715239829993933E-2</v>
      </c>
      <c r="Y66" s="8">
        <f t="shared" si="6"/>
        <v>7.3669297713013573E-2</v>
      </c>
      <c r="Z66" s="8">
        <f t="shared" si="7"/>
        <v>0.13418336369156042</v>
      </c>
      <c r="AA66" s="8">
        <f t="shared" si="8"/>
        <v>0.27909330095122448</v>
      </c>
      <c r="AB66" s="8">
        <f t="shared" si="9"/>
        <v>0.18761384335154827</v>
      </c>
      <c r="AC66" s="8">
        <f t="shared" si="10"/>
        <v>3.0763003440599072E-2</v>
      </c>
      <c r="AD66" s="8">
        <f t="shared" si="11"/>
        <v>4.8573163327261693E-2</v>
      </c>
      <c r="AE66" s="8">
        <f t="shared" si="12"/>
        <v>5.7478243270592998E-2</v>
      </c>
      <c r="AF66" s="8">
        <f t="shared" si="13"/>
        <v>6.7800040477636117E-2</v>
      </c>
      <c r="AG66" s="8">
        <f t="shared" si="14"/>
        <v>9.0467516697024894E-2</v>
      </c>
      <c r="AH66" s="8">
        <f t="shared" si="15"/>
        <v>0</v>
      </c>
      <c r="AI66" s="8">
        <f t="shared" si="16"/>
        <v>0</v>
      </c>
      <c r="AJ66" s="8">
        <f t="shared" si="17"/>
        <v>0</v>
      </c>
      <c r="AK66" s="8">
        <f t="shared" si="18"/>
        <v>0.21837684679214733</v>
      </c>
      <c r="AL66" s="8">
        <f t="shared" si="19"/>
        <v>0.17385144707549083</v>
      </c>
      <c r="AM66" s="8">
        <f t="shared" si="20"/>
        <v>9.0467516697024894E-2</v>
      </c>
      <c r="AN66" s="8">
        <f t="shared" si="21"/>
        <v>0.26431896377251574</v>
      </c>
      <c r="AO66" s="8"/>
      <c r="AP66" s="10"/>
    </row>
    <row r="67" spans="1:42" x14ac:dyDescent="0.25">
      <c r="A67" s="10">
        <v>1961</v>
      </c>
      <c r="B67" s="10">
        <v>45.53</v>
      </c>
      <c r="C67" s="10">
        <v>1.36</v>
      </c>
      <c r="D67" s="10">
        <v>5.2299999999999898</v>
      </c>
      <c r="E67" s="10">
        <v>8.75</v>
      </c>
      <c r="F67" s="10">
        <v>13.92</v>
      </c>
      <c r="G67" s="10">
        <v>12.1099999999999</v>
      </c>
      <c r="H67" s="10">
        <v>1.95</v>
      </c>
      <c r="I67" s="10">
        <v>2.1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f t="shared" ref="P67:P123" si="22">SUM(G67:H67)</f>
        <v>14.059999999999899</v>
      </c>
      <c r="Q67" s="10">
        <f t="shared" ref="Q67:Q123" si="23">SUM(I67:K67)</f>
        <v>2.1</v>
      </c>
      <c r="R67" s="10">
        <f t="shared" ref="R67:R123" si="24">SUM(L67:O67)</f>
        <v>0</v>
      </c>
      <c r="S67" s="10">
        <f t="shared" ref="S67:S123" si="25">SUM(Q67:R67)</f>
        <v>2.1</v>
      </c>
      <c r="X67" s="8">
        <f t="shared" ref="X67:X123" si="26">C67/$B67</f>
        <v>2.9870415110915882E-2</v>
      </c>
      <c r="Y67" s="8">
        <f t="shared" ref="Y67:Y123" si="27">D67/$B67</f>
        <v>0.11486931693388952</v>
      </c>
      <c r="Z67" s="8">
        <f t="shared" ref="Z67:Z123" si="28">E67/$B67</f>
        <v>0.19218097957390731</v>
      </c>
      <c r="AA67" s="8">
        <f t="shared" ref="AA67:AA123" si="29">F67/$B67</f>
        <v>0.30573248407643311</v>
      </c>
      <c r="AB67" s="8">
        <f t="shared" ref="AB67:AB123" si="30">G67/$B67</f>
        <v>0.26597847573028549</v>
      </c>
      <c r="AC67" s="8">
        <f t="shared" ref="AC67:AC123" si="31">H67/$B67</f>
        <v>4.2828904019327915E-2</v>
      </c>
      <c r="AD67" s="8">
        <f t="shared" ref="AD67:AD123" si="32">I67/$B67</f>
        <v>4.6123435097737753E-2</v>
      </c>
      <c r="AE67" s="8">
        <f t="shared" ref="AE67:AE123" si="33">J67/$B67</f>
        <v>0</v>
      </c>
      <c r="AF67" s="8">
        <f t="shared" ref="AF67:AF123" si="34">K67/$B67</f>
        <v>0</v>
      </c>
      <c r="AG67" s="8">
        <f t="shared" ref="AG67:AG123" si="35">L67/$B67</f>
        <v>0</v>
      </c>
      <c r="AH67" s="8">
        <f t="shared" ref="AH67:AH123" si="36">M67/$B67</f>
        <v>0</v>
      </c>
      <c r="AI67" s="8">
        <f t="shared" ref="AI67:AI123" si="37">N67/$B67</f>
        <v>0</v>
      </c>
      <c r="AJ67" s="8">
        <f t="shared" ref="AJ67:AJ123" si="38">O67/$B67</f>
        <v>0</v>
      </c>
      <c r="AK67" s="8">
        <f t="shared" ref="AK67:AK123" si="39">SUM(AB67:AC67)</f>
        <v>0.30880737974961342</v>
      </c>
      <c r="AL67" s="8">
        <f t="shared" ref="AL67:AL123" si="40">SUM(AD67:AF67)</f>
        <v>4.6123435097737753E-2</v>
      </c>
      <c r="AM67" s="8">
        <f t="shared" ref="AM67:AM123" si="41">SUM(AG67:AJ67)</f>
        <v>0</v>
      </c>
      <c r="AN67" s="8">
        <f t="shared" ref="AN67:AN123" si="42">SUM(AL67:AM67)</f>
        <v>4.6123435097737753E-2</v>
      </c>
      <c r="AO67" s="8"/>
      <c r="AP67" s="10"/>
    </row>
    <row r="68" spans="1:42" x14ac:dyDescent="0.25">
      <c r="A68" s="10">
        <v>1962</v>
      </c>
      <c r="B68" s="10">
        <v>40.01</v>
      </c>
      <c r="C68" s="10">
        <v>2.1</v>
      </c>
      <c r="D68" s="10">
        <v>1.9199999999999899</v>
      </c>
      <c r="E68" s="10">
        <v>5.77</v>
      </c>
      <c r="F68" s="10">
        <v>13.7799999999999</v>
      </c>
      <c r="G68" s="10">
        <v>9.07</v>
      </c>
      <c r="H68" s="10">
        <v>7.12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f t="shared" si="22"/>
        <v>16.190000000000001</v>
      </c>
      <c r="Q68" s="10">
        <f t="shared" si="23"/>
        <v>0</v>
      </c>
      <c r="R68" s="10">
        <f t="shared" si="24"/>
        <v>0</v>
      </c>
      <c r="S68" s="10">
        <f t="shared" si="25"/>
        <v>0</v>
      </c>
      <c r="X68" s="8">
        <f t="shared" si="26"/>
        <v>5.2486878280429895E-2</v>
      </c>
      <c r="Y68" s="8">
        <f t="shared" si="27"/>
        <v>4.7988002999249942E-2</v>
      </c>
      <c r="Z68" s="8">
        <f t="shared" si="28"/>
        <v>0.14421394651337166</v>
      </c>
      <c r="AA68" s="8">
        <f t="shared" si="29"/>
        <v>0.34441389652586607</v>
      </c>
      <c r="AB68" s="8">
        <f t="shared" si="30"/>
        <v>0.22669332666833295</v>
      </c>
      <c r="AC68" s="8">
        <f t="shared" si="31"/>
        <v>0.17795551112221947</v>
      </c>
      <c r="AD68" s="8">
        <f t="shared" si="32"/>
        <v>0</v>
      </c>
      <c r="AE68" s="8">
        <f t="shared" si="33"/>
        <v>0</v>
      </c>
      <c r="AF68" s="8">
        <f t="shared" si="34"/>
        <v>0</v>
      </c>
      <c r="AG68" s="8">
        <f t="shared" si="35"/>
        <v>0</v>
      </c>
      <c r="AH68" s="8">
        <f t="shared" si="36"/>
        <v>0</v>
      </c>
      <c r="AI68" s="8">
        <f t="shared" si="37"/>
        <v>0</v>
      </c>
      <c r="AJ68" s="8">
        <f t="shared" si="38"/>
        <v>0</v>
      </c>
      <c r="AK68" s="8">
        <f t="shared" si="39"/>
        <v>0.40464883779055238</v>
      </c>
      <c r="AL68" s="8">
        <f t="shared" si="40"/>
        <v>0</v>
      </c>
      <c r="AM68" s="8">
        <f t="shared" si="41"/>
        <v>0</v>
      </c>
      <c r="AN68" s="8">
        <f t="shared" si="42"/>
        <v>0</v>
      </c>
      <c r="AO68" s="8"/>
      <c r="AP68" s="10"/>
    </row>
    <row r="69" spans="1:42" x14ac:dyDescent="0.25">
      <c r="A69" s="10">
        <v>1963</v>
      </c>
      <c r="B69" s="10">
        <v>32.950000000000003</v>
      </c>
      <c r="C69" s="10">
        <v>1.6</v>
      </c>
      <c r="D69" s="10">
        <v>3.3499999999999899</v>
      </c>
      <c r="E69" s="10">
        <v>8.93</v>
      </c>
      <c r="F69" s="10">
        <v>7.87</v>
      </c>
      <c r="G69" s="10">
        <v>2.4</v>
      </c>
      <c r="H69" s="10">
        <v>0</v>
      </c>
      <c r="I69" s="10">
        <v>4.3</v>
      </c>
      <c r="J69" s="10">
        <v>0</v>
      </c>
      <c r="K69" s="10">
        <v>0</v>
      </c>
      <c r="L69" s="10">
        <v>4.2699999999999996</v>
      </c>
      <c r="M69" s="10">
        <v>0</v>
      </c>
      <c r="N69" s="10">
        <v>0</v>
      </c>
      <c r="O69" s="10">
        <v>0</v>
      </c>
      <c r="P69" s="10">
        <f t="shared" si="22"/>
        <v>2.4</v>
      </c>
      <c r="Q69" s="10">
        <f t="shared" si="23"/>
        <v>4.3</v>
      </c>
      <c r="R69" s="10">
        <f t="shared" si="24"/>
        <v>4.2699999999999996</v>
      </c>
      <c r="S69" s="10">
        <f t="shared" si="25"/>
        <v>8.57</v>
      </c>
      <c r="X69" s="8">
        <f t="shared" si="26"/>
        <v>4.8558421851289835E-2</v>
      </c>
      <c r="Y69" s="8">
        <f t="shared" si="27"/>
        <v>0.10166919575113777</v>
      </c>
      <c r="Z69" s="8">
        <f t="shared" si="28"/>
        <v>0.27101669195751132</v>
      </c>
      <c r="AA69" s="8">
        <f t="shared" si="29"/>
        <v>0.23884673748103186</v>
      </c>
      <c r="AB69" s="8">
        <f t="shared" si="30"/>
        <v>7.2837632776934738E-2</v>
      </c>
      <c r="AC69" s="8">
        <f t="shared" si="31"/>
        <v>0</v>
      </c>
      <c r="AD69" s="8">
        <f t="shared" si="32"/>
        <v>0.13050075872534142</v>
      </c>
      <c r="AE69" s="8">
        <f t="shared" si="33"/>
        <v>0</v>
      </c>
      <c r="AF69" s="8">
        <f t="shared" si="34"/>
        <v>0</v>
      </c>
      <c r="AG69" s="8">
        <f t="shared" si="35"/>
        <v>0.12959028831562971</v>
      </c>
      <c r="AH69" s="8">
        <f t="shared" si="36"/>
        <v>0</v>
      </c>
      <c r="AI69" s="8">
        <f t="shared" si="37"/>
        <v>0</v>
      </c>
      <c r="AJ69" s="8">
        <f t="shared" si="38"/>
        <v>0</v>
      </c>
      <c r="AK69" s="8">
        <f t="shared" si="39"/>
        <v>7.2837632776934738E-2</v>
      </c>
      <c r="AL69" s="8">
        <f t="shared" si="40"/>
        <v>0.13050075872534142</v>
      </c>
      <c r="AM69" s="8">
        <f t="shared" si="41"/>
        <v>0.12959028831562971</v>
      </c>
      <c r="AN69" s="8">
        <f t="shared" si="42"/>
        <v>0.26009104704097114</v>
      </c>
      <c r="AO69" s="8"/>
      <c r="AP69" s="10"/>
    </row>
    <row r="70" spans="1:42" x14ac:dyDescent="0.25">
      <c r="A70" s="10">
        <v>1964</v>
      </c>
      <c r="B70" s="10">
        <v>37.479999999999997</v>
      </c>
      <c r="C70" s="10">
        <v>1.78</v>
      </c>
      <c r="D70" s="10">
        <v>4.1399999999999997</v>
      </c>
      <c r="E70" s="10">
        <v>7.8199999999999896</v>
      </c>
      <c r="F70" s="10">
        <v>10.96</v>
      </c>
      <c r="G70" s="10">
        <v>8.0399999999999991</v>
      </c>
      <c r="H70" s="10">
        <v>1.87</v>
      </c>
      <c r="I70" s="10">
        <v>0</v>
      </c>
      <c r="J70" s="10">
        <v>2.71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f t="shared" si="22"/>
        <v>9.91</v>
      </c>
      <c r="Q70" s="10">
        <f t="shared" si="23"/>
        <v>2.71</v>
      </c>
      <c r="R70" s="10">
        <f t="shared" si="24"/>
        <v>0</v>
      </c>
      <c r="S70" s="10">
        <f t="shared" si="25"/>
        <v>2.71</v>
      </c>
      <c r="X70" s="8">
        <f t="shared" si="26"/>
        <v>4.7491995731056572E-2</v>
      </c>
      <c r="Y70" s="8">
        <f t="shared" si="27"/>
        <v>0.1104589114194237</v>
      </c>
      <c r="Z70" s="8">
        <f t="shared" si="28"/>
        <v>0.20864461045891117</v>
      </c>
      <c r="AA70" s="8">
        <f t="shared" si="29"/>
        <v>0.29242262540021352</v>
      </c>
      <c r="AB70" s="8">
        <f t="shared" si="30"/>
        <v>0.21451440768409819</v>
      </c>
      <c r="AC70" s="8">
        <f t="shared" si="31"/>
        <v>4.9893276414087522E-2</v>
      </c>
      <c r="AD70" s="8">
        <f t="shared" si="32"/>
        <v>0</v>
      </c>
      <c r="AE70" s="8">
        <f t="shared" si="33"/>
        <v>7.2305229455709719E-2</v>
      </c>
      <c r="AF70" s="8">
        <f t="shared" si="34"/>
        <v>0</v>
      </c>
      <c r="AG70" s="8">
        <f t="shared" si="35"/>
        <v>0</v>
      </c>
      <c r="AH70" s="8">
        <f t="shared" si="36"/>
        <v>0</v>
      </c>
      <c r="AI70" s="8">
        <f t="shared" si="37"/>
        <v>0</v>
      </c>
      <c r="AJ70" s="8">
        <f t="shared" si="38"/>
        <v>0</v>
      </c>
      <c r="AK70" s="8">
        <f t="shared" si="39"/>
        <v>0.26440768409818571</v>
      </c>
      <c r="AL70" s="8">
        <f t="shared" si="40"/>
        <v>7.2305229455709719E-2</v>
      </c>
      <c r="AM70" s="8">
        <f t="shared" si="41"/>
        <v>0</v>
      </c>
      <c r="AN70" s="8">
        <f t="shared" si="42"/>
        <v>7.2305229455709719E-2</v>
      </c>
      <c r="AO70" s="8"/>
      <c r="AP70" s="10"/>
    </row>
    <row r="71" spans="1:42" x14ac:dyDescent="0.25">
      <c r="A71" s="10">
        <v>1965</v>
      </c>
      <c r="B71" s="10">
        <v>27.51</v>
      </c>
      <c r="C71" s="10">
        <v>1.89</v>
      </c>
      <c r="D71" s="10">
        <v>4.62</v>
      </c>
      <c r="E71" s="10">
        <v>6.14</v>
      </c>
      <c r="F71" s="10">
        <v>9.5299999999999994</v>
      </c>
      <c r="G71" s="10">
        <v>3.59</v>
      </c>
      <c r="H71" s="10">
        <v>1.62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f t="shared" si="22"/>
        <v>5.21</v>
      </c>
      <c r="Q71" s="10">
        <f t="shared" si="23"/>
        <v>0</v>
      </c>
      <c r="R71" s="10">
        <f t="shared" si="24"/>
        <v>0</v>
      </c>
      <c r="S71" s="10">
        <f t="shared" si="25"/>
        <v>0</v>
      </c>
      <c r="X71" s="8">
        <f t="shared" si="26"/>
        <v>6.8702290076335867E-2</v>
      </c>
      <c r="Y71" s="8">
        <f t="shared" si="27"/>
        <v>0.16793893129770993</v>
      </c>
      <c r="Z71" s="8">
        <f t="shared" si="28"/>
        <v>0.22319156670301707</v>
      </c>
      <c r="AA71" s="8">
        <f t="shared" si="29"/>
        <v>0.34641948382406396</v>
      </c>
      <c r="AB71" s="8">
        <f t="shared" si="30"/>
        <v>0.13049800072700835</v>
      </c>
      <c r="AC71" s="8">
        <f t="shared" si="31"/>
        <v>5.8887677208287893E-2</v>
      </c>
      <c r="AD71" s="8">
        <f t="shared" si="32"/>
        <v>0</v>
      </c>
      <c r="AE71" s="8">
        <f t="shared" si="33"/>
        <v>0</v>
      </c>
      <c r="AF71" s="8">
        <f t="shared" si="34"/>
        <v>0</v>
      </c>
      <c r="AG71" s="8">
        <f t="shared" si="35"/>
        <v>0</v>
      </c>
      <c r="AH71" s="8">
        <f t="shared" si="36"/>
        <v>0</v>
      </c>
      <c r="AI71" s="8">
        <f t="shared" si="37"/>
        <v>0</v>
      </c>
      <c r="AJ71" s="8">
        <f t="shared" si="38"/>
        <v>0</v>
      </c>
      <c r="AK71" s="8">
        <f t="shared" si="39"/>
        <v>0.18938567793529623</v>
      </c>
      <c r="AL71" s="8">
        <f t="shared" si="40"/>
        <v>0</v>
      </c>
      <c r="AM71" s="8">
        <f t="shared" si="41"/>
        <v>0</v>
      </c>
      <c r="AN71" s="8">
        <f t="shared" si="42"/>
        <v>0</v>
      </c>
      <c r="AO71" s="8"/>
      <c r="AP71" s="10"/>
    </row>
    <row r="72" spans="1:42" x14ac:dyDescent="0.25">
      <c r="A72" s="10">
        <v>1966</v>
      </c>
      <c r="B72" s="10">
        <v>45.17</v>
      </c>
      <c r="C72" s="10">
        <v>1.49</v>
      </c>
      <c r="D72" s="10">
        <v>2.8</v>
      </c>
      <c r="E72" s="10">
        <v>7.00999999999999</v>
      </c>
      <c r="F72" s="10">
        <v>12.06</v>
      </c>
      <c r="G72" s="10">
        <v>4.5999999999999996</v>
      </c>
      <c r="H72" s="10">
        <v>0</v>
      </c>
      <c r="I72" s="10">
        <v>9.09</v>
      </c>
      <c r="J72" s="10">
        <v>0</v>
      </c>
      <c r="K72" s="10">
        <v>3.05</v>
      </c>
      <c r="L72" s="10">
        <v>4.87</v>
      </c>
      <c r="M72" s="10">
        <v>0</v>
      </c>
      <c r="N72" s="10">
        <v>0</v>
      </c>
      <c r="O72" s="10">
        <v>0</v>
      </c>
      <c r="P72" s="10">
        <f t="shared" si="22"/>
        <v>4.5999999999999996</v>
      </c>
      <c r="Q72" s="10">
        <f t="shared" si="23"/>
        <v>12.14</v>
      </c>
      <c r="R72" s="10">
        <f t="shared" si="24"/>
        <v>4.87</v>
      </c>
      <c r="S72" s="10">
        <f t="shared" si="25"/>
        <v>17.010000000000002</v>
      </c>
      <c r="X72" s="8">
        <f t="shared" si="26"/>
        <v>3.2986495461589549E-2</v>
      </c>
      <c r="Y72" s="8">
        <f t="shared" si="27"/>
        <v>6.1988045162718615E-2</v>
      </c>
      <c r="Z72" s="8">
        <f t="shared" si="28"/>
        <v>0.15519149878237745</v>
      </c>
      <c r="AA72" s="8">
        <f t="shared" si="29"/>
        <v>0.26699136595085232</v>
      </c>
      <c r="AB72" s="8">
        <f t="shared" si="30"/>
        <v>0.10183750276732344</v>
      </c>
      <c r="AC72" s="8">
        <f t="shared" si="31"/>
        <v>0</v>
      </c>
      <c r="AD72" s="8">
        <f t="shared" si="32"/>
        <v>0.20123976090325435</v>
      </c>
      <c r="AE72" s="8">
        <f t="shared" si="33"/>
        <v>0</v>
      </c>
      <c r="AF72" s="8">
        <f t="shared" si="34"/>
        <v>6.7522692052247063E-2</v>
      </c>
      <c r="AG72" s="8">
        <f t="shared" si="35"/>
        <v>0.10781492140801417</v>
      </c>
      <c r="AH72" s="8">
        <f t="shared" si="36"/>
        <v>0</v>
      </c>
      <c r="AI72" s="8">
        <f t="shared" si="37"/>
        <v>0</v>
      </c>
      <c r="AJ72" s="8">
        <f t="shared" si="38"/>
        <v>0</v>
      </c>
      <c r="AK72" s="8">
        <f t="shared" si="39"/>
        <v>0.10183750276732344</v>
      </c>
      <c r="AL72" s="8">
        <f t="shared" si="40"/>
        <v>0.26876245295550139</v>
      </c>
      <c r="AM72" s="8">
        <f t="shared" si="41"/>
        <v>0.10781492140801417</v>
      </c>
      <c r="AN72" s="8">
        <f t="shared" si="42"/>
        <v>0.37657737436351557</v>
      </c>
      <c r="AO72" s="8"/>
      <c r="AP72" s="10"/>
    </row>
    <row r="73" spans="1:42" x14ac:dyDescent="0.25">
      <c r="A73" s="10">
        <v>1967</v>
      </c>
      <c r="B73" s="10">
        <v>49.06</v>
      </c>
      <c r="C73" s="10">
        <v>1.37</v>
      </c>
      <c r="D73" s="10">
        <v>4.3499999999999996</v>
      </c>
      <c r="E73" s="10">
        <v>10.979999999999899</v>
      </c>
      <c r="F73" s="10">
        <v>14.99</v>
      </c>
      <c r="G73" s="10">
        <v>9.01</v>
      </c>
      <c r="H73" s="10">
        <v>3.76</v>
      </c>
      <c r="I73" s="10">
        <v>4.53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f t="shared" si="22"/>
        <v>12.77</v>
      </c>
      <c r="Q73" s="10">
        <f t="shared" si="23"/>
        <v>4.53</v>
      </c>
      <c r="R73" s="10">
        <f t="shared" si="24"/>
        <v>0</v>
      </c>
      <c r="S73" s="10">
        <f t="shared" si="25"/>
        <v>4.53</v>
      </c>
      <c r="X73" s="8">
        <f t="shared" si="26"/>
        <v>2.7924989808397881E-2</v>
      </c>
      <c r="Y73" s="8">
        <f t="shared" si="27"/>
        <v>8.8666938442723178E-2</v>
      </c>
      <c r="Z73" s="8">
        <f t="shared" si="28"/>
        <v>0.22380758255197511</v>
      </c>
      <c r="AA73" s="8">
        <f t="shared" si="29"/>
        <v>0.30554423155320015</v>
      </c>
      <c r="AB73" s="8">
        <f t="shared" si="30"/>
        <v>0.1836526701997554</v>
      </c>
      <c r="AC73" s="8">
        <f t="shared" si="31"/>
        <v>7.6640847941296358E-2</v>
      </c>
      <c r="AD73" s="8">
        <f t="shared" si="32"/>
        <v>9.2335915205870367E-2</v>
      </c>
      <c r="AE73" s="8">
        <f t="shared" si="33"/>
        <v>0</v>
      </c>
      <c r="AF73" s="8">
        <f t="shared" si="34"/>
        <v>0</v>
      </c>
      <c r="AG73" s="8">
        <f t="shared" si="35"/>
        <v>0</v>
      </c>
      <c r="AH73" s="8">
        <f t="shared" si="36"/>
        <v>0</v>
      </c>
      <c r="AI73" s="8">
        <f t="shared" si="37"/>
        <v>0</v>
      </c>
      <c r="AJ73" s="8">
        <f t="shared" si="38"/>
        <v>0</v>
      </c>
      <c r="AK73" s="8">
        <f t="shared" si="39"/>
        <v>0.26029351814105173</v>
      </c>
      <c r="AL73" s="8">
        <f t="shared" si="40"/>
        <v>9.2335915205870367E-2</v>
      </c>
      <c r="AM73" s="8">
        <f t="shared" si="41"/>
        <v>0</v>
      </c>
      <c r="AN73" s="8">
        <f t="shared" si="42"/>
        <v>9.2335915205870367E-2</v>
      </c>
      <c r="AO73" s="8"/>
      <c r="AP73" s="10"/>
    </row>
    <row r="74" spans="1:42" x14ac:dyDescent="0.25">
      <c r="A74" s="10">
        <v>1968</v>
      </c>
      <c r="B74" s="10">
        <v>46.15</v>
      </c>
      <c r="C74" s="10">
        <v>1.7</v>
      </c>
      <c r="D74" s="10">
        <v>2.5499999999999998</v>
      </c>
      <c r="E74" s="10">
        <v>5.0999999999999996</v>
      </c>
      <c r="F74" s="10">
        <v>17.71</v>
      </c>
      <c r="G74" s="10">
        <v>3.13</v>
      </c>
      <c r="H74" s="10">
        <v>5.58</v>
      </c>
      <c r="I74" s="10">
        <v>2.04</v>
      </c>
      <c r="J74" s="10">
        <v>2.91</v>
      </c>
      <c r="K74" s="10">
        <v>0</v>
      </c>
      <c r="L74" s="10">
        <v>0</v>
      </c>
      <c r="M74" s="10">
        <v>5.21</v>
      </c>
      <c r="N74" s="10">
        <v>0</v>
      </c>
      <c r="O74" s="10">
        <v>0</v>
      </c>
      <c r="P74" s="10">
        <f t="shared" si="22"/>
        <v>8.7100000000000009</v>
      </c>
      <c r="Q74" s="10">
        <f t="shared" si="23"/>
        <v>4.95</v>
      </c>
      <c r="R74" s="10">
        <f t="shared" si="24"/>
        <v>5.21</v>
      </c>
      <c r="S74" s="10">
        <f t="shared" si="25"/>
        <v>10.16</v>
      </c>
      <c r="X74" s="8">
        <f t="shared" si="26"/>
        <v>3.6836403033586131E-2</v>
      </c>
      <c r="Y74" s="8">
        <f t="shared" si="27"/>
        <v>5.5254604550379199E-2</v>
      </c>
      <c r="Z74" s="8">
        <f t="shared" si="28"/>
        <v>0.1105092091007584</v>
      </c>
      <c r="AA74" s="8">
        <f t="shared" si="29"/>
        <v>0.38374864572047673</v>
      </c>
      <c r="AB74" s="8">
        <f t="shared" si="30"/>
        <v>6.7822318526543884E-2</v>
      </c>
      <c r="AC74" s="8">
        <f t="shared" si="31"/>
        <v>0.12091007583965331</v>
      </c>
      <c r="AD74" s="8">
        <f t="shared" si="32"/>
        <v>4.420368364030336E-2</v>
      </c>
      <c r="AE74" s="8">
        <f t="shared" si="33"/>
        <v>6.3055254604550387E-2</v>
      </c>
      <c r="AF74" s="8">
        <f t="shared" si="34"/>
        <v>0</v>
      </c>
      <c r="AG74" s="8">
        <f t="shared" si="35"/>
        <v>0</v>
      </c>
      <c r="AH74" s="8">
        <f t="shared" si="36"/>
        <v>0.11289274106175515</v>
      </c>
      <c r="AI74" s="8">
        <f t="shared" si="37"/>
        <v>0</v>
      </c>
      <c r="AJ74" s="8">
        <f t="shared" si="38"/>
        <v>0</v>
      </c>
      <c r="AK74" s="8">
        <f t="shared" si="39"/>
        <v>0.18873239436619721</v>
      </c>
      <c r="AL74" s="8">
        <f t="shared" si="40"/>
        <v>0.10725893824485375</v>
      </c>
      <c r="AM74" s="8">
        <f t="shared" si="41"/>
        <v>0.11289274106175515</v>
      </c>
      <c r="AN74" s="8">
        <f t="shared" si="42"/>
        <v>0.22015167930660889</v>
      </c>
      <c r="AO74" s="8"/>
      <c r="AP74" s="10"/>
    </row>
    <row r="75" spans="1:42" x14ac:dyDescent="0.25">
      <c r="A75" s="10">
        <v>1969</v>
      </c>
      <c r="B75" s="10">
        <v>45.18</v>
      </c>
      <c r="C75" s="10">
        <v>1.78</v>
      </c>
      <c r="D75" s="10">
        <v>3.64</v>
      </c>
      <c r="E75" s="10">
        <v>9.1499999999999897</v>
      </c>
      <c r="F75" s="10">
        <v>13.68</v>
      </c>
      <c r="G75" s="10">
        <v>8.76</v>
      </c>
      <c r="H75" s="10">
        <v>3.53</v>
      </c>
      <c r="I75" s="10">
        <v>0</v>
      </c>
      <c r="J75" s="10">
        <v>0</v>
      </c>
      <c r="K75" s="10">
        <v>0</v>
      </c>
      <c r="L75" s="10">
        <v>4.45</v>
      </c>
      <c r="M75" s="10">
        <v>0</v>
      </c>
      <c r="N75" s="10">
        <v>0</v>
      </c>
      <c r="O75" s="10">
        <v>0</v>
      </c>
      <c r="P75" s="10">
        <f t="shared" si="22"/>
        <v>12.29</v>
      </c>
      <c r="Q75" s="10">
        <f t="shared" si="23"/>
        <v>0</v>
      </c>
      <c r="R75" s="10">
        <f t="shared" si="24"/>
        <v>4.45</v>
      </c>
      <c r="S75" s="10">
        <f t="shared" si="25"/>
        <v>4.45</v>
      </c>
      <c r="X75" s="8">
        <f t="shared" si="26"/>
        <v>3.9397963700752547E-2</v>
      </c>
      <c r="Y75" s="8">
        <f t="shared" si="27"/>
        <v>8.0566622399291729E-2</v>
      </c>
      <c r="Z75" s="8">
        <f t="shared" si="28"/>
        <v>0.20252324037184571</v>
      </c>
      <c r="AA75" s="8">
        <f t="shared" si="29"/>
        <v>0.30278884462151395</v>
      </c>
      <c r="AB75" s="8">
        <f t="shared" si="30"/>
        <v>0.19389110225763612</v>
      </c>
      <c r="AC75" s="8">
        <f t="shared" si="31"/>
        <v>7.8131916777335095E-2</v>
      </c>
      <c r="AD75" s="8">
        <f t="shared" si="32"/>
        <v>0</v>
      </c>
      <c r="AE75" s="8">
        <f t="shared" si="33"/>
        <v>0</v>
      </c>
      <c r="AF75" s="8">
        <f t="shared" si="34"/>
        <v>0</v>
      </c>
      <c r="AG75" s="8">
        <f t="shared" si="35"/>
        <v>9.8494909251881368E-2</v>
      </c>
      <c r="AH75" s="8">
        <f t="shared" si="36"/>
        <v>0</v>
      </c>
      <c r="AI75" s="8">
        <f t="shared" si="37"/>
        <v>0</v>
      </c>
      <c r="AJ75" s="8">
        <f t="shared" si="38"/>
        <v>0</v>
      </c>
      <c r="AK75" s="8">
        <f t="shared" si="39"/>
        <v>0.27202301903497123</v>
      </c>
      <c r="AL75" s="8">
        <f t="shared" si="40"/>
        <v>0</v>
      </c>
      <c r="AM75" s="8">
        <f t="shared" si="41"/>
        <v>9.8494909251881368E-2</v>
      </c>
      <c r="AN75" s="8">
        <f t="shared" si="42"/>
        <v>9.8494909251881368E-2</v>
      </c>
      <c r="AO75" s="8"/>
      <c r="AP75" s="10"/>
    </row>
    <row r="76" spans="1:42" x14ac:dyDescent="0.25">
      <c r="A76" s="10">
        <v>1970</v>
      </c>
      <c r="B76" s="10">
        <v>40.92</v>
      </c>
      <c r="C76" s="10">
        <v>1.46</v>
      </c>
      <c r="D76" s="10">
        <v>3.43</v>
      </c>
      <c r="E76" s="10">
        <v>7.59</v>
      </c>
      <c r="F76" s="10">
        <v>17.36</v>
      </c>
      <c r="G76" s="10">
        <v>5.89</v>
      </c>
      <c r="H76" s="10">
        <v>4.91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f t="shared" si="22"/>
        <v>10.8</v>
      </c>
      <c r="Q76" s="10">
        <f t="shared" si="23"/>
        <v>0</v>
      </c>
      <c r="R76" s="10">
        <f t="shared" si="24"/>
        <v>0</v>
      </c>
      <c r="S76" s="10">
        <f t="shared" si="25"/>
        <v>0</v>
      </c>
      <c r="X76" s="8">
        <f t="shared" si="26"/>
        <v>3.5679374389051804E-2</v>
      </c>
      <c r="Y76" s="8">
        <f t="shared" si="27"/>
        <v>8.3822091886608011E-2</v>
      </c>
      <c r="Z76" s="8">
        <f t="shared" si="28"/>
        <v>0.18548387096774194</v>
      </c>
      <c r="AA76" s="8">
        <f t="shared" si="29"/>
        <v>0.4242424242424242</v>
      </c>
      <c r="AB76" s="8">
        <f t="shared" si="30"/>
        <v>0.14393939393939392</v>
      </c>
      <c r="AC76" s="8">
        <f t="shared" si="31"/>
        <v>0.11999022482893451</v>
      </c>
      <c r="AD76" s="8">
        <f t="shared" si="32"/>
        <v>0</v>
      </c>
      <c r="AE76" s="8">
        <f t="shared" si="33"/>
        <v>0</v>
      </c>
      <c r="AF76" s="8">
        <f t="shared" si="34"/>
        <v>0</v>
      </c>
      <c r="AG76" s="8">
        <f t="shared" si="35"/>
        <v>0</v>
      </c>
      <c r="AH76" s="8">
        <f t="shared" si="36"/>
        <v>0</v>
      </c>
      <c r="AI76" s="8">
        <f t="shared" si="37"/>
        <v>0</v>
      </c>
      <c r="AJ76" s="8">
        <f t="shared" si="38"/>
        <v>0</v>
      </c>
      <c r="AK76" s="8">
        <f t="shared" si="39"/>
        <v>0.26392961876832843</v>
      </c>
      <c r="AL76" s="8">
        <f t="shared" si="40"/>
        <v>0</v>
      </c>
      <c r="AM76" s="8">
        <f t="shared" si="41"/>
        <v>0</v>
      </c>
      <c r="AN76" s="8">
        <f t="shared" si="42"/>
        <v>0</v>
      </c>
      <c r="AO76" s="8"/>
      <c r="AP76" s="10"/>
    </row>
    <row r="77" spans="1:42" x14ac:dyDescent="0.25">
      <c r="A77" s="10">
        <v>1971</v>
      </c>
      <c r="B77" s="10">
        <v>51.96</v>
      </c>
      <c r="C77" s="10">
        <v>1.74</v>
      </c>
      <c r="D77" s="10">
        <v>3.97</v>
      </c>
      <c r="E77" s="10">
        <v>7.49</v>
      </c>
      <c r="F77" s="10">
        <v>11.55</v>
      </c>
      <c r="G77" s="10">
        <v>10.75</v>
      </c>
      <c r="H77" s="10">
        <v>3.5</v>
      </c>
      <c r="I77" s="10">
        <v>2.0499999999999998</v>
      </c>
      <c r="J77" s="10">
        <v>2.96</v>
      </c>
      <c r="K77" s="10">
        <v>0</v>
      </c>
      <c r="L77" s="10">
        <v>0</v>
      </c>
      <c r="M77" s="10">
        <v>0</v>
      </c>
      <c r="N77" s="10">
        <v>0</v>
      </c>
      <c r="O77" s="10">
        <v>7.66</v>
      </c>
      <c r="P77" s="10">
        <f t="shared" si="22"/>
        <v>14.25</v>
      </c>
      <c r="Q77" s="10">
        <f t="shared" si="23"/>
        <v>5.01</v>
      </c>
      <c r="R77" s="10">
        <f t="shared" si="24"/>
        <v>7.66</v>
      </c>
      <c r="S77" s="10">
        <f t="shared" si="25"/>
        <v>12.67</v>
      </c>
      <c r="X77" s="8">
        <f t="shared" si="26"/>
        <v>3.348729792147806E-2</v>
      </c>
      <c r="Y77" s="8">
        <f t="shared" si="27"/>
        <v>7.6404926866820627E-2</v>
      </c>
      <c r="Z77" s="8">
        <f t="shared" si="28"/>
        <v>0.14414934565050039</v>
      </c>
      <c r="AA77" s="8">
        <f t="shared" si="29"/>
        <v>0.22228637413394919</v>
      </c>
      <c r="AB77" s="8">
        <f t="shared" si="30"/>
        <v>0.20688991531947651</v>
      </c>
      <c r="AC77" s="8">
        <f t="shared" si="31"/>
        <v>6.735950731331794E-2</v>
      </c>
      <c r="AD77" s="8">
        <f t="shared" si="32"/>
        <v>3.9453425712086217E-2</v>
      </c>
      <c r="AE77" s="8">
        <f t="shared" si="33"/>
        <v>5.6966897613548881E-2</v>
      </c>
      <c r="AF77" s="8">
        <f t="shared" si="34"/>
        <v>0</v>
      </c>
      <c r="AG77" s="8">
        <f t="shared" si="35"/>
        <v>0</v>
      </c>
      <c r="AH77" s="8">
        <f t="shared" si="36"/>
        <v>0</v>
      </c>
      <c r="AI77" s="8">
        <f t="shared" si="37"/>
        <v>0</v>
      </c>
      <c r="AJ77" s="8">
        <f t="shared" si="38"/>
        <v>0.14742109314857582</v>
      </c>
      <c r="AK77" s="8">
        <f t="shared" si="39"/>
        <v>0.27424942263279445</v>
      </c>
      <c r="AL77" s="8">
        <f t="shared" si="40"/>
        <v>9.6420323325635104E-2</v>
      </c>
      <c r="AM77" s="8">
        <f t="shared" si="41"/>
        <v>0.14742109314857582</v>
      </c>
      <c r="AN77" s="8">
        <f t="shared" si="42"/>
        <v>0.24384141647421093</v>
      </c>
      <c r="AO77" s="8"/>
      <c r="AP77" s="10"/>
    </row>
    <row r="78" spans="1:42" x14ac:dyDescent="0.25">
      <c r="A78" s="10">
        <v>1972</v>
      </c>
      <c r="B78" s="10">
        <v>57.25</v>
      </c>
      <c r="C78" s="10">
        <v>2.2200000000000002</v>
      </c>
      <c r="D78" s="10">
        <v>4.0199999999999996</v>
      </c>
      <c r="E78" s="10">
        <v>8.0299999999999994</v>
      </c>
      <c r="F78" s="10">
        <v>18.579999999999998</v>
      </c>
      <c r="G78" s="10">
        <v>13.5299999999999</v>
      </c>
      <c r="H78" s="10">
        <v>1.9</v>
      </c>
      <c r="I78" s="10">
        <v>2.1</v>
      </c>
      <c r="J78" s="10">
        <v>0</v>
      </c>
      <c r="K78" s="10">
        <v>6.6</v>
      </c>
      <c r="L78" s="10">
        <v>0</v>
      </c>
      <c r="M78" s="10">
        <v>0</v>
      </c>
      <c r="N78" s="10">
        <v>0</v>
      </c>
      <c r="O78" s="10">
        <v>0</v>
      </c>
      <c r="P78" s="10">
        <f t="shared" si="22"/>
        <v>15.4299999999999</v>
      </c>
      <c r="Q78" s="10">
        <f t="shared" si="23"/>
        <v>8.6999999999999993</v>
      </c>
      <c r="R78" s="10">
        <f t="shared" si="24"/>
        <v>0</v>
      </c>
      <c r="S78" s="10">
        <f t="shared" si="25"/>
        <v>8.6999999999999993</v>
      </c>
      <c r="X78" s="8">
        <f t="shared" si="26"/>
        <v>3.8777292576419216E-2</v>
      </c>
      <c r="Y78" s="8">
        <f t="shared" si="27"/>
        <v>7.0218340611353708E-2</v>
      </c>
      <c r="Z78" s="8">
        <f t="shared" si="28"/>
        <v>0.14026200873362443</v>
      </c>
      <c r="AA78" s="8">
        <f t="shared" si="29"/>
        <v>0.32454148471615718</v>
      </c>
      <c r="AB78" s="8">
        <f t="shared" si="30"/>
        <v>0.2363318777292559</v>
      </c>
      <c r="AC78" s="8">
        <f t="shared" si="31"/>
        <v>3.3187772925764192E-2</v>
      </c>
      <c r="AD78" s="8">
        <f t="shared" si="32"/>
        <v>3.6681222707423584E-2</v>
      </c>
      <c r="AE78" s="8">
        <f t="shared" si="33"/>
        <v>0</v>
      </c>
      <c r="AF78" s="8">
        <f t="shared" si="34"/>
        <v>0.11528384279475982</v>
      </c>
      <c r="AG78" s="8">
        <f t="shared" si="35"/>
        <v>0</v>
      </c>
      <c r="AH78" s="8">
        <f t="shared" si="36"/>
        <v>0</v>
      </c>
      <c r="AI78" s="8">
        <f t="shared" si="37"/>
        <v>0</v>
      </c>
      <c r="AJ78" s="8">
        <f t="shared" si="38"/>
        <v>0</v>
      </c>
      <c r="AK78" s="8">
        <f t="shared" si="39"/>
        <v>0.26951965065502009</v>
      </c>
      <c r="AL78" s="8">
        <f t="shared" si="40"/>
        <v>0.15196506550218342</v>
      </c>
      <c r="AM78" s="8">
        <f t="shared" si="41"/>
        <v>0</v>
      </c>
      <c r="AN78" s="8">
        <f t="shared" si="42"/>
        <v>0.15196506550218342</v>
      </c>
      <c r="AO78" s="8"/>
      <c r="AP78" s="10"/>
    </row>
    <row r="79" spans="1:42" x14ac:dyDescent="0.25">
      <c r="A79" s="10">
        <v>1973</v>
      </c>
      <c r="B79" s="10">
        <v>56.53</v>
      </c>
      <c r="C79" s="10">
        <v>1.58</v>
      </c>
      <c r="D79" s="10">
        <v>4.51</v>
      </c>
      <c r="E79" s="10">
        <v>5.8599999999999897</v>
      </c>
      <c r="F79" s="10">
        <v>14.87</v>
      </c>
      <c r="G79" s="10">
        <v>13.3</v>
      </c>
      <c r="H79" s="10">
        <v>5.51</v>
      </c>
      <c r="I79" s="10">
        <v>4.4800000000000004</v>
      </c>
      <c r="J79" s="10">
        <v>2.63</v>
      </c>
      <c r="K79" s="10">
        <v>3.63</v>
      </c>
      <c r="L79" s="10">
        <v>0</v>
      </c>
      <c r="M79" s="10">
        <v>0</v>
      </c>
      <c r="N79" s="10">
        <v>0</v>
      </c>
      <c r="O79" s="10">
        <v>0</v>
      </c>
      <c r="P79" s="10">
        <f t="shared" si="22"/>
        <v>18.810000000000002</v>
      </c>
      <c r="Q79" s="10">
        <f t="shared" si="23"/>
        <v>10.74</v>
      </c>
      <c r="R79" s="10">
        <f t="shared" si="24"/>
        <v>0</v>
      </c>
      <c r="S79" s="10">
        <f t="shared" si="25"/>
        <v>10.74</v>
      </c>
      <c r="X79" s="8">
        <f t="shared" si="26"/>
        <v>2.7949761188749336E-2</v>
      </c>
      <c r="Y79" s="8">
        <f t="shared" si="27"/>
        <v>7.9780647443835132E-2</v>
      </c>
      <c r="Z79" s="8">
        <f t="shared" si="28"/>
        <v>0.1036617725101714</v>
      </c>
      <c r="AA79" s="8">
        <f t="shared" si="29"/>
        <v>0.26304617017512821</v>
      </c>
      <c r="AB79" s="8">
        <f t="shared" si="30"/>
        <v>0.23527330620909254</v>
      </c>
      <c r="AC79" s="8">
        <f t="shared" si="31"/>
        <v>9.747036971519546E-2</v>
      </c>
      <c r="AD79" s="8">
        <f t="shared" si="32"/>
        <v>7.9249955775694325E-2</v>
      </c>
      <c r="AE79" s="8">
        <f t="shared" si="33"/>
        <v>4.6523969573677687E-2</v>
      </c>
      <c r="AF79" s="8">
        <f t="shared" si="34"/>
        <v>6.4213691845038029E-2</v>
      </c>
      <c r="AG79" s="8">
        <f t="shared" si="35"/>
        <v>0</v>
      </c>
      <c r="AH79" s="8">
        <f t="shared" si="36"/>
        <v>0</v>
      </c>
      <c r="AI79" s="8">
        <f t="shared" si="37"/>
        <v>0</v>
      </c>
      <c r="AJ79" s="8">
        <f t="shared" si="38"/>
        <v>0</v>
      </c>
      <c r="AK79" s="8">
        <f t="shared" si="39"/>
        <v>0.332743675924288</v>
      </c>
      <c r="AL79" s="8">
        <f t="shared" si="40"/>
        <v>0.18998761719441004</v>
      </c>
      <c r="AM79" s="8">
        <f t="shared" si="41"/>
        <v>0</v>
      </c>
      <c r="AN79" s="8">
        <f t="shared" si="42"/>
        <v>0.18998761719441004</v>
      </c>
      <c r="AO79" s="8"/>
      <c r="AP79" s="10"/>
    </row>
    <row r="80" spans="1:42" x14ac:dyDescent="0.25">
      <c r="A80" s="10">
        <v>1974</v>
      </c>
      <c r="B80" s="10">
        <v>43.09</v>
      </c>
      <c r="C80" s="10">
        <v>1.39</v>
      </c>
      <c r="D80" s="10">
        <v>3.8799999999999901</v>
      </c>
      <c r="E80" s="10">
        <v>8.7499999999999893</v>
      </c>
      <c r="F80" s="10">
        <v>12.99</v>
      </c>
      <c r="G80" s="10">
        <v>8.0299999999999994</v>
      </c>
      <c r="H80" s="10">
        <v>3.38</v>
      </c>
      <c r="I80" s="10">
        <v>4.38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f t="shared" si="22"/>
        <v>11.41</v>
      </c>
      <c r="Q80" s="10">
        <f t="shared" si="23"/>
        <v>4.38</v>
      </c>
      <c r="R80" s="10">
        <f t="shared" si="24"/>
        <v>0</v>
      </c>
      <c r="S80" s="10">
        <f t="shared" si="25"/>
        <v>4.38</v>
      </c>
      <c r="X80" s="8">
        <f t="shared" si="26"/>
        <v>3.2258064516129024E-2</v>
      </c>
      <c r="Y80" s="8">
        <f t="shared" si="27"/>
        <v>9.0044093757252031E-2</v>
      </c>
      <c r="Z80" s="8">
        <f t="shared" si="28"/>
        <v>0.20306335576699905</v>
      </c>
      <c r="AA80" s="8">
        <f t="shared" si="29"/>
        <v>0.30146205616152238</v>
      </c>
      <c r="AB80" s="8">
        <f t="shared" si="30"/>
        <v>0.18635414249245763</v>
      </c>
      <c r="AC80" s="8">
        <f t="shared" si="31"/>
        <v>7.8440473427709434E-2</v>
      </c>
      <c r="AD80" s="8">
        <f t="shared" si="32"/>
        <v>0.10164771408679507</v>
      </c>
      <c r="AE80" s="8">
        <f t="shared" si="33"/>
        <v>0</v>
      </c>
      <c r="AF80" s="8">
        <f t="shared" si="34"/>
        <v>0</v>
      </c>
      <c r="AG80" s="8">
        <f t="shared" si="35"/>
        <v>0</v>
      </c>
      <c r="AH80" s="8">
        <f t="shared" si="36"/>
        <v>0</v>
      </c>
      <c r="AI80" s="8">
        <f t="shared" si="37"/>
        <v>0</v>
      </c>
      <c r="AJ80" s="8">
        <f t="shared" si="38"/>
        <v>0</v>
      </c>
      <c r="AK80" s="8">
        <f t="shared" si="39"/>
        <v>0.26479461592016706</v>
      </c>
      <c r="AL80" s="8">
        <f t="shared" si="40"/>
        <v>0.10164771408679507</v>
      </c>
      <c r="AM80" s="8">
        <f t="shared" si="41"/>
        <v>0</v>
      </c>
      <c r="AN80" s="8">
        <f t="shared" si="42"/>
        <v>0.10164771408679507</v>
      </c>
      <c r="AO80" s="8"/>
      <c r="AP80" s="10"/>
    </row>
    <row r="81" spans="1:42" x14ac:dyDescent="0.25">
      <c r="A81" s="10">
        <v>1975</v>
      </c>
      <c r="B81" s="10">
        <v>65.849999999999994</v>
      </c>
      <c r="C81" s="10">
        <v>1.66</v>
      </c>
      <c r="D81" s="10">
        <v>5.24</v>
      </c>
      <c r="E81" s="10">
        <v>8.21999999999999</v>
      </c>
      <c r="F81" s="10">
        <v>16.84</v>
      </c>
      <c r="G81" s="10">
        <v>10.35</v>
      </c>
      <c r="H81" s="10">
        <v>14.26</v>
      </c>
      <c r="I81" s="10">
        <v>2.21</v>
      </c>
      <c r="J81" s="10">
        <v>0</v>
      </c>
      <c r="K81" s="10">
        <v>6.76</v>
      </c>
      <c r="L81" s="10">
        <v>0</v>
      </c>
      <c r="M81" s="10">
        <v>0</v>
      </c>
      <c r="N81" s="10">
        <v>0</v>
      </c>
      <c r="O81" s="10">
        <v>0</v>
      </c>
      <c r="P81" s="10">
        <f t="shared" si="22"/>
        <v>24.61</v>
      </c>
      <c r="Q81" s="10">
        <f t="shared" si="23"/>
        <v>8.9699999999999989</v>
      </c>
      <c r="R81" s="10">
        <f t="shared" si="24"/>
        <v>0</v>
      </c>
      <c r="S81" s="10">
        <f t="shared" si="25"/>
        <v>8.9699999999999989</v>
      </c>
      <c r="X81" s="8">
        <f t="shared" si="26"/>
        <v>2.5208807896735005E-2</v>
      </c>
      <c r="Y81" s="8">
        <f t="shared" si="27"/>
        <v>7.957479119210327E-2</v>
      </c>
      <c r="Z81" s="8">
        <f t="shared" si="28"/>
        <v>0.1248291571753985</v>
      </c>
      <c r="AA81" s="8">
        <f t="shared" si="29"/>
        <v>0.25573272589217921</v>
      </c>
      <c r="AB81" s="8">
        <f t="shared" si="30"/>
        <v>0.15717539863325741</v>
      </c>
      <c r="AC81" s="8">
        <f t="shared" si="31"/>
        <v>0.21655277145026577</v>
      </c>
      <c r="AD81" s="8">
        <f t="shared" si="32"/>
        <v>3.3561123766135161E-2</v>
      </c>
      <c r="AE81" s="8">
        <f t="shared" si="33"/>
        <v>0</v>
      </c>
      <c r="AF81" s="8">
        <f t="shared" si="34"/>
        <v>0.1026575550493546</v>
      </c>
      <c r="AG81" s="8">
        <f t="shared" si="35"/>
        <v>0</v>
      </c>
      <c r="AH81" s="8">
        <f t="shared" si="36"/>
        <v>0</v>
      </c>
      <c r="AI81" s="8">
        <f t="shared" si="37"/>
        <v>0</v>
      </c>
      <c r="AJ81" s="8">
        <f t="shared" si="38"/>
        <v>0</v>
      </c>
      <c r="AK81" s="8">
        <f t="shared" si="39"/>
        <v>0.37372817008352321</v>
      </c>
      <c r="AL81" s="8">
        <f t="shared" si="40"/>
        <v>0.13621867881548977</v>
      </c>
      <c r="AM81" s="8">
        <f t="shared" si="41"/>
        <v>0</v>
      </c>
      <c r="AN81" s="8">
        <f t="shared" si="42"/>
        <v>0.13621867881548977</v>
      </c>
      <c r="AO81" s="8"/>
      <c r="AP81" s="10"/>
    </row>
    <row r="82" spans="1:42" x14ac:dyDescent="0.25">
      <c r="A82" s="10">
        <v>1976</v>
      </c>
      <c r="B82" s="10">
        <v>36.159999999999997</v>
      </c>
      <c r="C82" s="10">
        <v>1.78</v>
      </c>
      <c r="D82" s="10">
        <v>5.13</v>
      </c>
      <c r="E82" s="10">
        <v>6.74</v>
      </c>
      <c r="F82" s="10">
        <v>8.43</v>
      </c>
      <c r="G82" s="10">
        <v>5.68</v>
      </c>
      <c r="H82" s="10">
        <v>1.54</v>
      </c>
      <c r="I82" s="10">
        <v>6.65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f t="shared" si="22"/>
        <v>7.22</v>
      </c>
      <c r="Q82" s="10">
        <f t="shared" si="23"/>
        <v>6.65</v>
      </c>
      <c r="R82" s="10">
        <f t="shared" si="24"/>
        <v>0</v>
      </c>
      <c r="S82" s="10">
        <f t="shared" si="25"/>
        <v>6.65</v>
      </c>
      <c r="X82" s="8">
        <f t="shared" si="26"/>
        <v>4.9225663716814166E-2</v>
      </c>
      <c r="Y82" s="8">
        <f t="shared" si="27"/>
        <v>0.14186946902654868</v>
      </c>
      <c r="Z82" s="8">
        <f t="shared" si="28"/>
        <v>0.18639380530973454</v>
      </c>
      <c r="AA82" s="8">
        <f t="shared" si="29"/>
        <v>0.23313053097345135</v>
      </c>
      <c r="AB82" s="8">
        <f t="shared" si="30"/>
        <v>0.15707964601769911</v>
      </c>
      <c r="AC82" s="8">
        <f t="shared" si="31"/>
        <v>4.2588495575221243E-2</v>
      </c>
      <c r="AD82" s="8">
        <f t="shared" si="32"/>
        <v>0.18390486725663718</v>
      </c>
      <c r="AE82" s="8">
        <f t="shared" si="33"/>
        <v>0</v>
      </c>
      <c r="AF82" s="8">
        <f t="shared" si="34"/>
        <v>0</v>
      </c>
      <c r="AG82" s="8">
        <f t="shared" si="35"/>
        <v>0</v>
      </c>
      <c r="AH82" s="8">
        <f t="shared" si="36"/>
        <v>0</v>
      </c>
      <c r="AI82" s="8">
        <f t="shared" si="37"/>
        <v>0</v>
      </c>
      <c r="AJ82" s="8">
        <f t="shared" si="38"/>
        <v>0</v>
      </c>
      <c r="AK82" s="8">
        <f t="shared" si="39"/>
        <v>0.19966814159292035</v>
      </c>
      <c r="AL82" s="8">
        <f t="shared" si="40"/>
        <v>0.18390486725663718</v>
      </c>
      <c r="AM82" s="8">
        <f t="shared" si="41"/>
        <v>0</v>
      </c>
      <c r="AN82" s="8">
        <f t="shared" si="42"/>
        <v>0.18390486725663718</v>
      </c>
      <c r="AO82" s="8"/>
      <c r="AP82" s="10"/>
    </row>
    <row r="83" spans="1:42" x14ac:dyDescent="0.25">
      <c r="A83" s="10">
        <v>1977</v>
      </c>
      <c r="B83" s="10">
        <v>51.38</v>
      </c>
      <c r="C83" s="10">
        <v>1.44</v>
      </c>
      <c r="D83" s="10">
        <v>4.4400000000000004</v>
      </c>
      <c r="E83" s="10">
        <v>7.5999999999999899</v>
      </c>
      <c r="F83" s="10">
        <v>16.87</v>
      </c>
      <c r="G83" s="10">
        <v>5.84</v>
      </c>
      <c r="H83" s="10">
        <v>6.63</v>
      </c>
      <c r="I83" s="10">
        <v>4.5599999999999996</v>
      </c>
      <c r="J83" s="10">
        <v>0</v>
      </c>
      <c r="K83" s="10">
        <v>3.7</v>
      </c>
      <c r="L83" s="10">
        <v>0</v>
      </c>
      <c r="M83" s="10">
        <v>0</v>
      </c>
      <c r="N83" s="10">
        <v>0</v>
      </c>
      <c r="O83" s="10">
        <v>0</v>
      </c>
      <c r="P83" s="10">
        <f t="shared" si="22"/>
        <v>12.469999999999999</v>
      </c>
      <c r="Q83" s="10">
        <f t="shared" si="23"/>
        <v>8.26</v>
      </c>
      <c r="R83" s="10">
        <f t="shared" si="24"/>
        <v>0</v>
      </c>
      <c r="S83" s="10">
        <f t="shared" si="25"/>
        <v>8.26</v>
      </c>
      <c r="X83" s="8">
        <f t="shared" si="26"/>
        <v>2.8026469443363174E-2</v>
      </c>
      <c r="Y83" s="8">
        <f t="shared" si="27"/>
        <v>8.6414947450369803E-2</v>
      </c>
      <c r="Z83" s="8">
        <f t="shared" si="28"/>
        <v>0.1479174776177499</v>
      </c>
      <c r="AA83" s="8">
        <f t="shared" si="29"/>
        <v>0.32833787465940056</v>
      </c>
      <c r="AB83" s="8">
        <f t="shared" si="30"/>
        <v>0.11366290385363954</v>
      </c>
      <c r="AC83" s="8">
        <f t="shared" si="31"/>
        <v>0.12903853639548463</v>
      </c>
      <c r="AD83" s="8">
        <f t="shared" si="32"/>
        <v>8.8750486570650045E-2</v>
      </c>
      <c r="AE83" s="8">
        <f t="shared" si="33"/>
        <v>0</v>
      </c>
      <c r="AF83" s="8">
        <f t="shared" si="34"/>
        <v>7.2012456208641495E-2</v>
      </c>
      <c r="AG83" s="8">
        <f t="shared" si="35"/>
        <v>0</v>
      </c>
      <c r="AH83" s="8">
        <f t="shared" si="36"/>
        <v>0</v>
      </c>
      <c r="AI83" s="8">
        <f t="shared" si="37"/>
        <v>0</v>
      </c>
      <c r="AJ83" s="8">
        <f t="shared" si="38"/>
        <v>0</v>
      </c>
      <c r="AK83" s="8">
        <f t="shared" si="39"/>
        <v>0.24270144024912416</v>
      </c>
      <c r="AL83" s="8">
        <f t="shared" si="40"/>
        <v>0.16076294277929154</v>
      </c>
      <c r="AM83" s="8">
        <f t="shared" si="41"/>
        <v>0</v>
      </c>
      <c r="AN83" s="8">
        <f t="shared" si="42"/>
        <v>0.16076294277929154</v>
      </c>
      <c r="AO83" s="8"/>
      <c r="AP83" s="10"/>
    </row>
    <row r="84" spans="1:42" x14ac:dyDescent="0.25">
      <c r="A84" s="10">
        <v>1978</v>
      </c>
      <c r="B84" s="10">
        <v>46.12</v>
      </c>
      <c r="C84" s="10">
        <v>1.35</v>
      </c>
      <c r="D84" s="10">
        <v>3.44</v>
      </c>
      <c r="E84" s="10">
        <v>7.97</v>
      </c>
      <c r="F84" s="10">
        <v>12.7699999999999</v>
      </c>
      <c r="G84" s="10">
        <v>10.2799999999999</v>
      </c>
      <c r="H84" s="10">
        <v>7.85</v>
      </c>
      <c r="I84" s="10">
        <v>2.1800000000000002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f t="shared" si="22"/>
        <v>18.1299999999999</v>
      </c>
      <c r="Q84" s="10">
        <f t="shared" si="23"/>
        <v>2.1800000000000002</v>
      </c>
      <c r="R84" s="10">
        <f t="shared" si="24"/>
        <v>0</v>
      </c>
      <c r="S84" s="10">
        <f t="shared" si="25"/>
        <v>2.1800000000000002</v>
      </c>
      <c r="X84" s="8">
        <f t="shared" si="26"/>
        <v>2.9271465741543802E-2</v>
      </c>
      <c r="Y84" s="8">
        <f t="shared" si="27"/>
        <v>7.4588031222896797E-2</v>
      </c>
      <c r="Z84" s="8">
        <f t="shared" si="28"/>
        <v>0.17281006071118821</v>
      </c>
      <c r="AA84" s="8">
        <f t="shared" si="29"/>
        <v>0.2768863833477862</v>
      </c>
      <c r="AB84" s="8">
        <f t="shared" si="30"/>
        <v>0.22289679098004989</v>
      </c>
      <c r="AC84" s="8">
        <f t="shared" si="31"/>
        <v>0.1702081526452732</v>
      </c>
      <c r="AD84" s="8">
        <f t="shared" si="32"/>
        <v>4.7267996530789252E-2</v>
      </c>
      <c r="AE84" s="8">
        <f t="shared" si="33"/>
        <v>0</v>
      </c>
      <c r="AF84" s="8">
        <f t="shared" si="34"/>
        <v>0</v>
      </c>
      <c r="AG84" s="8">
        <f t="shared" si="35"/>
        <v>0</v>
      </c>
      <c r="AH84" s="8">
        <f t="shared" si="36"/>
        <v>0</v>
      </c>
      <c r="AI84" s="8">
        <f t="shared" si="37"/>
        <v>0</v>
      </c>
      <c r="AJ84" s="8">
        <f t="shared" si="38"/>
        <v>0</v>
      </c>
      <c r="AK84" s="8">
        <f t="shared" si="39"/>
        <v>0.39310494362532311</v>
      </c>
      <c r="AL84" s="8">
        <f t="shared" si="40"/>
        <v>4.7267996530789252E-2</v>
      </c>
      <c r="AM84" s="8">
        <f t="shared" si="41"/>
        <v>0</v>
      </c>
      <c r="AN84" s="8">
        <f t="shared" si="42"/>
        <v>4.7267996530789252E-2</v>
      </c>
      <c r="AO84" s="8"/>
      <c r="AP84" s="10"/>
    </row>
    <row r="85" spans="1:42" x14ac:dyDescent="0.25">
      <c r="A85" s="10">
        <v>1979</v>
      </c>
      <c r="B85" s="10">
        <v>59.11</v>
      </c>
      <c r="C85" s="10">
        <v>1.62</v>
      </c>
      <c r="D85" s="10">
        <v>5.09</v>
      </c>
      <c r="E85" s="10">
        <v>9.0299999999999994</v>
      </c>
      <c r="F85" s="10">
        <v>12.76</v>
      </c>
      <c r="G85" s="10">
        <v>13.02</v>
      </c>
      <c r="H85" s="10">
        <v>3.35</v>
      </c>
      <c r="I85" s="10">
        <v>2.31</v>
      </c>
      <c r="J85" s="10">
        <v>5.3699999999999903</v>
      </c>
      <c r="K85" s="10">
        <v>6.33</v>
      </c>
      <c r="L85" s="10">
        <v>0</v>
      </c>
      <c r="M85" s="10">
        <v>0</v>
      </c>
      <c r="N85" s="10">
        <v>0</v>
      </c>
      <c r="O85" s="10">
        <v>0</v>
      </c>
      <c r="P85" s="10">
        <f t="shared" si="22"/>
        <v>16.37</v>
      </c>
      <c r="Q85" s="10">
        <f t="shared" si="23"/>
        <v>14.009999999999991</v>
      </c>
      <c r="R85" s="10">
        <f t="shared" si="24"/>
        <v>0</v>
      </c>
      <c r="S85" s="10">
        <f t="shared" si="25"/>
        <v>14.009999999999991</v>
      </c>
      <c r="X85" s="8">
        <f t="shared" si="26"/>
        <v>2.7406530197936055E-2</v>
      </c>
      <c r="Y85" s="8">
        <f t="shared" si="27"/>
        <v>8.6110641177465738E-2</v>
      </c>
      <c r="Z85" s="8">
        <f t="shared" si="28"/>
        <v>0.15276602943664352</v>
      </c>
      <c r="AA85" s="8">
        <f t="shared" si="29"/>
        <v>0.21586871933682963</v>
      </c>
      <c r="AB85" s="8">
        <f t="shared" si="30"/>
        <v>0.22026729825748603</v>
      </c>
      <c r="AC85" s="8">
        <f t="shared" si="31"/>
        <v>5.6673997631534433E-2</v>
      </c>
      <c r="AD85" s="8">
        <f t="shared" si="32"/>
        <v>3.9079681948908818E-2</v>
      </c>
      <c r="AE85" s="8">
        <f t="shared" si="33"/>
        <v>9.0847572322787853E-2</v>
      </c>
      <c r="AF85" s="8">
        <f t="shared" si="34"/>
        <v>0.10708847910675012</v>
      </c>
      <c r="AG85" s="8">
        <f t="shared" si="35"/>
        <v>0</v>
      </c>
      <c r="AH85" s="8">
        <f t="shared" si="36"/>
        <v>0</v>
      </c>
      <c r="AI85" s="8">
        <f t="shared" si="37"/>
        <v>0</v>
      </c>
      <c r="AJ85" s="8">
        <f t="shared" si="38"/>
        <v>0</v>
      </c>
      <c r="AK85" s="8">
        <f t="shared" si="39"/>
        <v>0.27694129588902044</v>
      </c>
      <c r="AL85" s="8">
        <f t="shared" si="40"/>
        <v>0.23701573337844678</v>
      </c>
      <c r="AM85" s="8">
        <f t="shared" si="41"/>
        <v>0</v>
      </c>
      <c r="AN85" s="8">
        <f t="shared" si="42"/>
        <v>0.23701573337844678</v>
      </c>
      <c r="AO85" s="8"/>
      <c r="AP85" s="10"/>
    </row>
    <row r="86" spans="1:42" x14ac:dyDescent="0.25">
      <c r="A86" s="10">
        <v>1980</v>
      </c>
      <c r="B86" s="10">
        <v>38.97</v>
      </c>
      <c r="C86" s="10">
        <v>1.35</v>
      </c>
      <c r="D86" s="10">
        <v>4.17</v>
      </c>
      <c r="E86" s="10">
        <v>5.69</v>
      </c>
      <c r="F86" s="10">
        <v>11.72</v>
      </c>
      <c r="G86" s="10">
        <v>7.4399999999999897</v>
      </c>
      <c r="H86" s="10">
        <v>5.3199999999999896</v>
      </c>
      <c r="I86" s="10">
        <v>0</v>
      </c>
      <c r="J86" s="10">
        <v>0</v>
      </c>
      <c r="K86" s="10">
        <v>3.01</v>
      </c>
      <c r="L86" s="10">
        <v>0</v>
      </c>
      <c r="M86" s="10">
        <v>0</v>
      </c>
      <c r="N86" s="10">
        <v>0</v>
      </c>
      <c r="O86" s="10">
        <v>0</v>
      </c>
      <c r="P86" s="10">
        <f t="shared" si="22"/>
        <v>12.75999999999998</v>
      </c>
      <c r="Q86" s="10">
        <f t="shared" si="23"/>
        <v>3.01</v>
      </c>
      <c r="R86" s="10">
        <f t="shared" si="24"/>
        <v>0</v>
      </c>
      <c r="S86" s="10">
        <f t="shared" si="25"/>
        <v>3.01</v>
      </c>
      <c r="X86" s="8">
        <f t="shared" si="26"/>
        <v>3.4642032332563515E-2</v>
      </c>
      <c r="Y86" s="8">
        <f t="shared" si="27"/>
        <v>0.10700538876058506</v>
      </c>
      <c r="Z86" s="8">
        <f t="shared" si="28"/>
        <v>0.14600975109058251</v>
      </c>
      <c r="AA86" s="8">
        <f t="shared" si="29"/>
        <v>0.30074416217603289</v>
      </c>
      <c r="AB86" s="8">
        <f t="shared" si="30"/>
        <v>0.19091608929946086</v>
      </c>
      <c r="AC86" s="8">
        <f t="shared" si="31"/>
        <v>0.13651526815499077</v>
      </c>
      <c r="AD86" s="8">
        <f t="shared" si="32"/>
        <v>0</v>
      </c>
      <c r="AE86" s="8">
        <f t="shared" si="33"/>
        <v>0</v>
      </c>
      <c r="AF86" s="8">
        <f t="shared" si="34"/>
        <v>7.7238901719271225E-2</v>
      </c>
      <c r="AG86" s="8">
        <f t="shared" si="35"/>
        <v>0</v>
      </c>
      <c r="AH86" s="8">
        <f t="shared" si="36"/>
        <v>0</v>
      </c>
      <c r="AI86" s="8">
        <f t="shared" si="37"/>
        <v>0</v>
      </c>
      <c r="AJ86" s="8">
        <f t="shared" si="38"/>
        <v>0</v>
      </c>
      <c r="AK86" s="8">
        <f t="shared" si="39"/>
        <v>0.32743135745445162</v>
      </c>
      <c r="AL86" s="8">
        <f t="shared" si="40"/>
        <v>7.7238901719271225E-2</v>
      </c>
      <c r="AM86" s="8">
        <f t="shared" si="41"/>
        <v>0</v>
      </c>
      <c r="AN86" s="8">
        <f t="shared" si="42"/>
        <v>7.7238901719271225E-2</v>
      </c>
      <c r="AO86" s="8"/>
      <c r="AP86" s="10"/>
    </row>
    <row r="87" spans="1:42" x14ac:dyDescent="0.25">
      <c r="A87" s="10">
        <v>1981</v>
      </c>
      <c r="B87" s="10">
        <v>40</v>
      </c>
      <c r="C87" s="10">
        <v>1.85</v>
      </c>
      <c r="D87" s="10">
        <v>2.82</v>
      </c>
      <c r="E87" s="10">
        <v>6.7099999999999902</v>
      </c>
      <c r="F87" s="10">
        <v>11.01</v>
      </c>
      <c r="G87" s="10">
        <v>9.0299999999999994</v>
      </c>
      <c r="H87" s="10">
        <v>3.76</v>
      </c>
      <c r="I87" s="10">
        <v>4.4800000000000004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f t="shared" si="22"/>
        <v>12.79</v>
      </c>
      <c r="Q87" s="10">
        <f t="shared" si="23"/>
        <v>4.4800000000000004</v>
      </c>
      <c r="R87" s="10">
        <f t="shared" si="24"/>
        <v>0</v>
      </c>
      <c r="S87" s="10">
        <f t="shared" si="25"/>
        <v>4.4800000000000004</v>
      </c>
      <c r="X87" s="8">
        <f t="shared" si="26"/>
        <v>4.6249999999999999E-2</v>
      </c>
      <c r="Y87" s="8">
        <f t="shared" si="27"/>
        <v>7.0499999999999993E-2</v>
      </c>
      <c r="Z87" s="8">
        <f t="shared" si="28"/>
        <v>0.16774999999999976</v>
      </c>
      <c r="AA87" s="8">
        <f t="shared" si="29"/>
        <v>0.27524999999999999</v>
      </c>
      <c r="AB87" s="8">
        <f t="shared" si="30"/>
        <v>0.22574999999999998</v>
      </c>
      <c r="AC87" s="8">
        <f t="shared" si="31"/>
        <v>9.4E-2</v>
      </c>
      <c r="AD87" s="8">
        <f t="shared" si="32"/>
        <v>0.11200000000000002</v>
      </c>
      <c r="AE87" s="8">
        <f t="shared" si="33"/>
        <v>0</v>
      </c>
      <c r="AF87" s="8">
        <f t="shared" si="34"/>
        <v>0</v>
      </c>
      <c r="AG87" s="8">
        <f t="shared" si="35"/>
        <v>0</v>
      </c>
      <c r="AH87" s="8">
        <f t="shared" si="36"/>
        <v>0</v>
      </c>
      <c r="AI87" s="8">
        <f t="shared" si="37"/>
        <v>0</v>
      </c>
      <c r="AJ87" s="8">
        <f t="shared" si="38"/>
        <v>0</v>
      </c>
      <c r="AK87" s="8">
        <f t="shared" si="39"/>
        <v>0.31974999999999998</v>
      </c>
      <c r="AL87" s="8">
        <f t="shared" si="40"/>
        <v>0.11200000000000002</v>
      </c>
      <c r="AM87" s="8">
        <f t="shared" si="41"/>
        <v>0</v>
      </c>
      <c r="AN87" s="8">
        <f t="shared" si="42"/>
        <v>0.11200000000000002</v>
      </c>
      <c r="AO87" s="8"/>
      <c r="AP87" s="10"/>
    </row>
    <row r="88" spans="1:42" x14ac:dyDescent="0.25">
      <c r="A88" s="10">
        <v>1982</v>
      </c>
      <c r="B88" s="10">
        <v>40.98</v>
      </c>
      <c r="C88" s="10">
        <v>1.54</v>
      </c>
      <c r="D88" s="10">
        <v>3.5399999999999898</v>
      </c>
      <c r="E88" s="10">
        <v>6.1199999999999903</v>
      </c>
      <c r="F88" s="10">
        <v>10.48</v>
      </c>
      <c r="G88" s="10">
        <v>8.36</v>
      </c>
      <c r="H88" s="10">
        <v>8.33</v>
      </c>
      <c r="I88" s="10">
        <v>2.3199999999999998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f t="shared" si="22"/>
        <v>16.689999999999998</v>
      </c>
      <c r="Q88" s="10">
        <f t="shared" si="23"/>
        <v>2.3199999999999998</v>
      </c>
      <c r="R88" s="10">
        <f t="shared" si="24"/>
        <v>0</v>
      </c>
      <c r="S88" s="10">
        <f t="shared" si="25"/>
        <v>2.3199999999999998</v>
      </c>
      <c r="X88" s="8">
        <f t="shared" si="26"/>
        <v>3.7579306979014154E-2</v>
      </c>
      <c r="Y88" s="8">
        <f t="shared" si="27"/>
        <v>8.6383601756954365E-2</v>
      </c>
      <c r="Z88" s="8">
        <f t="shared" si="28"/>
        <v>0.14934114202049759</v>
      </c>
      <c r="AA88" s="8">
        <f t="shared" si="29"/>
        <v>0.25573450463640801</v>
      </c>
      <c r="AB88" s="8">
        <f t="shared" si="30"/>
        <v>0.20400195217179112</v>
      </c>
      <c r="AC88" s="8">
        <f t="shared" si="31"/>
        <v>0.20326988775012203</v>
      </c>
      <c r="AD88" s="8">
        <f t="shared" si="32"/>
        <v>5.6612981942410934E-2</v>
      </c>
      <c r="AE88" s="8">
        <f t="shared" si="33"/>
        <v>0</v>
      </c>
      <c r="AF88" s="8">
        <f t="shared" si="34"/>
        <v>0</v>
      </c>
      <c r="AG88" s="8">
        <f t="shared" si="35"/>
        <v>0</v>
      </c>
      <c r="AH88" s="8">
        <f t="shared" si="36"/>
        <v>0</v>
      </c>
      <c r="AI88" s="8">
        <f t="shared" si="37"/>
        <v>0</v>
      </c>
      <c r="AJ88" s="8">
        <f t="shared" si="38"/>
        <v>0</v>
      </c>
      <c r="AK88" s="8">
        <f t="shared" si="39"/>
        <v>0.40727183992191318</v>
      </c>
      <c r="AL88" s="8">
        <f t="shared" si="40"/>
        <v>5.6612981942410934E-2</v>
      </c>
      <c r="AM88" s="8">
        <f t="shared" si="41"/>
        <v>0</v>
      </c>
      <c r="AN88" s="8">
        <f t="shared" si="42"/>
        <v>5.6612981942410934E-2</v>
      </c>
      <c r="AO88" s="8"/>
      <c r="AP88" s="10"/>
    </row>
    <row r="89" spans="1:42" x14ac:dyDescent="0.25">
      <c r="A89" s="10">
        <v>1983</v>
      </c>
      <c r="B89" s="10">
        <v>61.82</v>
      </c>
      <c r="C89" s="10">
        <v>1</v>
      </c>
      <c r="D89" s="10">
        <v>3.57</v>
      </c>
      <c r="E89" s="10">
        <v>5.92</v>
      </c>
      <c r="F89" s="10">
        <v>13.93</v>
      </c>
      <c r="G89" s="10">
        <v>18.739999999999899</v>
      </c>
      <c r="H89" s="10">
        <v>11.639999999999899</v>
      </c>
      <c r="I89" s="10">
        <v>6.86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f t="shared" si="22"/>
        <v>30.379999999999797</v>
      </c>
      <c r="Q89" s="10">
        <f t="shared" si="23"/>
        <v>6.86</v>
      </c>
      <c r="R89" s="10">
        <f t="shared" si="24"/>
        <v>0</v>
      </c>
      <c r="S89" s="10">
        <f t="shared" si="25"/>
        <v>6.86</v>
      </c>
      <c r="X89" s="8">
        <f t="shared" si="26"/>
        <v>1.6175994823681657E-2</v>
      </c>
      <c r="Y89" s="8">
        <f t="shared" si="27"/>
        <v>5.7748301520543513E-2</v>
      </c>
      <c r="Z89" s="8">
        <f t="shared" si="28"/>
        <v>9.5761889356195409E-2</v>
      </c>
      <c r="AA89" s="8">
        <f t="shared" si="29"/>
        <v>0.22533160789388545</v>
      </c>
      <c r="AB89" s="8">
        <f t="shared" si="30"/>
        <v>0.30313814299579261</v>
      </c>
      <c r="AC89" s="8">
        <f t="shared" si="31"/>
        <v>0.18828857974765284</v>
      </c>
      <c r="AD89" s="8">
        <f t="shared" si="32"/>
        <v>0.11096732449045617</v>
      </c>
      <c r="AE89" s="8">
        <f t="shared" si="33"/>
        <v>0</v>
      </c>
      <c r="AF89" s="8">
        <f t="shared" si="34"/>
        <v>0</v>
      </c>
      <c r="AG89" s="8">
        <f t="shared" si="35"/>
        <v>0</v>
      </c>
      <c r="AH89" s="8">
        <f t="shared" si="36"/>
        <v>0</v>
      </c>
      <c r="AI89" s="8">
        <f t="shared" si="37"/>
        <v>0</v>
      </c>
      <c r="AJ89" s="8">
        <f t="shared" si="38"/>
        <v>0</v>
      </c>
      <c r="AK89" s="8">
        <f t="shared" si="39"/>
        <v>0.49142672274344545</v>
      </c>
      <c r="AL89" s="8">
        <f t="shared" si="40"/>
        <v>0.11096732449045617</v>
      </c>
      <c r="AM89" s="8">
        <f t="shared" si="41"/>
        <v>0</v>
      </c>
      <c r="AN89" s="8">
        <f t="shared" si="42"/>
        <v>0.11096732449045617</v>
      </c>
      <c r="AO89" s="8"/>
      <c r="AP89" s="10"/>
    </row>
    <row r="90" spans="1:42" x14ac:dyDescent="0.25">
      <c r="A90" s="10">
        <v>1984</v>
      </c>
      <c r="B90" s="10">
        <v>52.93</v>
      </c>
      <c r="C90" s="10">
        <v>1.43</v>
      </c>
      <c r="D90" s="10">
        <v>2.8699999999999899</v>
      </c>
      <c r="E90" s="10">
        <v>8.18</v>
      </c>
      <c r="F90" s="10">
        <v>19.170000000000002</v>
      </c>
      <c r="G90" s="10">
        <v>9.33</v>
      </c>
      <c r="H90" s="10">
        <v>8.8699999999999992</v>
      </c>
      <c r="I90" s="10">
        <v>0</v>
      </c>
      <c r="J90" s="10">
        <v>2.84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f t="shared" si="22"/>
        <v>18.2</v>
      </c>
      <c r="Q90" s="10">
        <f t="shared" si="23"/>
        <v>2.84</v>
      </c>
      <c r="R90" s="10">
        <f t="shared" si="24"/>
        <v>0</v>
      </c>
      <c r="S90" s="10">
        <f t="shared" si="25"/>
        <v>2.84</v>
      </c>
      <c r="X90" s="8">
        <f t="shared" si="26"/>
        <v>2.701681466087285E-2</v>
      </c>
      <c r="Y90" s="8">
        <f t="shared" si="27"/>
        <v>5.422255809559777E-2</v>
      </c>
      <c r="Z90" s="8">
        <f t="shared" si="28"/>
        <v>0.15454373701114679</v>
      </c>
      <c r="AA90" s="8">
        <f t="shared" si="29"/>
        <v>0.36217645947477806</v>
      </c>
      <c r="AB90" s="8">
        <f t="shared" si="30"/>
        <v>0.17627054600415643</v>
      </c>
      <c r="AC90" s="8">
        <f t="shared" si="31"/>
        <v>0.16757982240695257</v>
      </c>
      <c r="AD90" s="8">
        <f t="shared" si="32"/>
        <v>0</v>
      </c>
      <c r="AE90" s="8">
        <f t="shared" si="33"/>
        <v>5.3655771774041183E-2</v>
      </c>
      <c r="AF90" s="8">
        <f t="shared" si="34"/>
        <v>0</v>
      </c>
      <c r="AG90" s="8">
        <f t="shared" si="35"/>
        <v>0</v>
      </c>
      <c r="AH90" s="8">
        <f t="shared" si="36"/>
        <v>0</v>
      </c>
      <c r="AI90" s="8">
        <f t="shared" si="37"/>
        <v>0</v>
      </c>
      <c r="AJ90" s="8">
        <f t="shared" si="38"/>
        <v>0</v>
      </c>
      <c r="AK90" s="8">
        <f t="shared" si="39"/>
        <v>0.343850368411109</v>
      </c>
      <c r="AL90" s="8">
        <f t="shared" si="40"/>
        <v>5.3655771774041183E-2</v>
      </c>
      <c r="AM90" s="8">
        <f t="shared" si="41"/>
        <v>0</v>
      </c>
      <c r="AN90" s="8">
        <f t="shared" si="42"/>
        <v>5.3655771774041183E-2</v>
      </c>
      <c r="AO90" s="8"/>
      <c r="AP90" s="10"/>
    </row>
    <row r="91" spans="1:42" x14ac:dyDescent="0.25">
      <c r="A91" s="10">
        <v>1985</v>
      </c>
      <c r="B91" s="10">
        <v>43.42</v>
      </c>
      <c r="C91" s="10">
        <v>1.94</v>
      </c>
      <c r="D91" s="10">
        <v>2.95</v>
      </c>
      <c r="E91" s="10">
        <v>4.38</v>
      </c>
      <c r="F91" s="10">
        <v>13.14</v>
      </c>
      <c r="G91" s="10">
        <v>8.76</v>
      </c>
      <c r="H91" s="10">
        <v>7.01</v>
      </c>
      <c r="I91" s="10">
        <v>2.31</v>
      </c>
      <c r="J91" s="10">
        <v>2.54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f t="shared" si="22"/>
        <v>15.77</v>
      </c>
      <c r="Q91" s="10">
        <f t="shared" si="23"/>
        <v>4.8499999999999996</v>
      </c>
      <c r="R91" s="10">
        <f t="shared" si="24"/>
        <v>0</v>
      </c>
      <c r="S91" s="10">
        <f t="shared" si="25"/>
        <v>4.8499999999999996</v>
      </c>
      <c r="X91" s="8">
        <f t="shared" si="26"/>
        <v>4.4679871027176417E-2</v>
      </c>
      <c r="Y91" s="8">
        <f t="shared" si="27"/>
        <v>6.7941040994933213E-2</v>
      </c>
      <c r="Z91" s="8">
        <f t="shared" si="28"/>
        <v>0.10087517273146016</v>
      </c>
      <c r="AA91" s="8">
        <f t="shared" si="29"/>
        <v>0.30262551819438049</v>
      </c>
      <c r="AB91" s="8">
        <f t="shared" si="30"/>
        <v>0.20175034546292031</v>
      </c>
      <c r="AC91" s="8">
        <f t="shared" si="31"/>
        <v>0.16144633809304468</v>
      </c>
      <c r="AD91" s="8">
        <f t="shared" si="32"/>
        <v>5.3201289728235839E-2</v>
      </c>
      <c r="AE91" s="8">
        <f t="shared" si="33"/>
        <v>5.84983878397052E-2</v>
      </c>
      <c r="AF91" s="8">
        <f t="shared" si="34"/>
        <v>0</v>
      </c>
      <c r="AG91" s="8">
        <f t="shared" si="35"/>
        <v>0</v>
      </c>
      <c r="AH91" s="8">
        <f t="shared" si="36"/>
        <v>0</v>
      </c>
      <c r="AI91" s="8">
        <f t="shared" si="37"/>
        <v>0</v>
      </c>
      <c r="AJ91" s="8">
        <f t="shared" si="38"/>
        <v>0</v>
      </c>
      <c r="AK91" s="8">
        <f t="shared" si="39"/>
        <v>0.36319668355596502</v>
      </c>
      <c r="AL91" s="8">
        <f t="shared" si="40"/>
        <v>0.11169967756794104</v>
      </c>
      <c r="AM91" s="8">
        <f t="shared" si="41"/>
        <v>0</v>
      </c>
      <c r="AN91" s="8">
        <f t="shared" si="42"/>
        <v>0.11169967756794104</v>
      </c>
      <c r="AO91" s="8"/>
      <c r="AP91" s="10"/>
    </row>
    <row r="92" spans="1:42" x14ac:dyDescent="0.25">
      <c r="A92" s="10">
        <v>1986</v>
      </c>
      <c r="B92" s="10">
        <v>41.51</v>
      </c>
      <c r="C92" s="10">
        <v>1.94</v>
      </c>
      <c r="D92" s="10">
        <v>4.04</v>
      </c>
      <c r="E92" s="10">
        <v>7.49</v>
      </c>
      <c r="F92" s="10">
        <v>11.969999999999899</v>
      </c>
      <c r="G92" s="10">
        <v>9.6300000000000008</v>
      </c>
      <c r="H92" s="10">
        <v>3.5599999999999898</v>
      </c>
      <c r="I92" s="10">
        <v>0</v>
      </c>
      <c r="J92" s="10">
        <v>2.59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f t="shared" si="22"/>
        <v>13.189999999999991</v>
      </c>
      <c r="Q92" s="10">
        <f t="shared" si="23"/>
        <v>2.59</v>
      </c>
      <c r="R92" s="10">
        <f t="shared" si="24"/>
        <v>0</v>
      </c>
      <c r="S92" s="10">
        <f t="shared" si="25"/>
        <v>2.59</v>
      </c>
      <c r="X92" s="8">
        <f t="shared" si="26"/>
        <v>4.6735726331004576E-2</v>
      </c>
      <c r="Y92" s="8">
        <f t="shared" si="27"/>
        <v>9.7325945555287882E-2</v>
      </c>
      <c r="Z92" s="8">
        <f t="shared" si="28"/>
        <v>0.18043844856661048</v>
      </c>
      <c r="AA92" s="8">
        <f t="shared" si="29"/>
        <v>0.28836424957841245</v>
      </c>
      <c r="AB92" s="8">
        <f t="shared" si="30"/>
        <v>0.23199229101421348</v>
      </c>
      <c r="AC92" s="8">
        <f t="shared" si="31"/>
        <v>8.5762466875451457E-2</v>
      </c>
      <c r="AD92" s="8">
        <f t="shared" si="32"/>
        <v>0</v>
      </c>
      <c r="AE92" s="8">
        <f t="shared" si="33"/>
        <v>6.2394603709949412E-2</v>
      </c>
      <c r="AF92" s="8">
        <f t="shared" si="34"/>
        <v>0</v>
      </c>
      <c r="AG92" s="8">
        <f t="shared" si="35"/>
        <v>0</v>
      </c>
      <c r="AH92" s="8">
        <f t="shared" si="36"/>
        <v>0</v>
      </c>
      <c r="AI92" s="8">
        <f t="shared" si="37"/>
        <v>0</v>
      </c>
      <c r="AJ92" s="8">
        <f t="shared" si="38"/>
        <v>0</v>
      </c>
      <c r="AK92" s="8">
        <f t="shared" si="39"/>
        <v>0.31775475788966495</v>
      </c>
      <c r="AL92" s="8">
        <f t="shared" si="40"/>
        <v>6.2394603709949412E-2</v>
      </c>
      <c r="AM92" s="8">
        <f t="shared" si="41"/>
        <v>0</v>
      </c>
      <c r="AN92" s="8">
        <f t="shared" si="42"/>
        <v>6.2394603709949412E-2</v>
      </c>
      <c r="AO92" s="8"/>
      <c r="AP92" s="10"/>
    </row>
    <row r="93" spans="1:42" x14ac:dyDescent="0.25">
      <c r="A93" s="10">
        <v>1987</v>
      </c>
      <c r="B93" s="10">
        <v>49.53</v>
      </c>
      <c r="C93" s="10">
        <v>1.79</v>
      </c>
      <c r="D93" s="10">
        <v>3.95</v>
      </c>
      <c r="E93" s="10">
        <v>6.82</v>
      </c>
      <c r="F93" s="10">
        <v>15.79</v>
      </c>
      <c r="G93" s="10">
        <v>9.8399999999999892</v>
      </c>
      <c r="H93" s="10">
        <v>8.9499999999999993</v>
      </c>
      <c r="I93" s="10">
        <v>2.09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f t="shared" si="22"/>
        <v>18.789999999999988</v>
      </c>
      <c r="Q93" s="10">
        <f t="shared" si="23"/>
        <v>2.09</v>
      </c>
      <c r="R93" s="10">
        <f t="shared" si="24"/>
        <v>0</v>
      </c>
      <c r="S93" s="10">
        <f t="shared" si="25"/>
        <v>2.09</v>
      </c>
      <c r="X93" s="8">
        <f t="shared" si="26"/>
        <v>3.6139713305067635E-2</v>
      </c>
      <c r="Y93" s="8">
        <f t="shared" si="27"/>
        <v>7.9749646678780539E-2</v>
      </c>
      <c r="Z93" s="8">
        <f t="shared" si="28"/>
        <v>0.13769432667070464</v>
      </c>
      <c r="AA93" s="8">
        <f t="shared" si="29"/>
        <v>0.318796688875429</v>
      </c>
      <c r="AB93" s="8">
        <f t="shared" si="30"/>
        <v>0.19866747425802522</v>
      </c>
      <c r="AC93" s="8">
        <f t="shared" si="31"/>
        <v>0.18069856652533817</v>
      </c>
      <c r="AD93" s="8">
        <f t="shared" si="32"/>
        <v>4.2196648495861092E-2</v>
      </c>
      <c r="AE93" s="8">
        <f t="shared" si="33"/>
        <v>0</v>
      </c>
      <c r="AF93" s="8">
        <f t="shared" si="34"/>
        <v>0</v>
      </c>
      <c r="AG93" s="8">
        <f t="shared" si="35"/>
        <v>0</v>
      </c>
      <c r="AH93" s="8">
        <f t="shared" si="36"/>
        <v>0</v>
      </c>
      <c r="AI93" s="8">
        <f t="shared" si="37"/>
        <v>0</v>
      </c>
      <c r="AJ93" s="8">
        <f t="shared" si="38"/>
        <v>0</v>
      </c>
      <c r="AK93" s="8">
        <f t="shared" si="39"/>
        <v>0.37936604078336339</v>
      </c>
      <c r="AL93" s="8">
        <f t="shared" si="40"/>
        <v>4.2196648495861092E-2</v>
      </c>
      <c r="AM93" s="8">
        <f t="shared" si="41"/>
        <v>0</v>
      </c>
      <c r="AN93" s="8">
        <f t="shared" si="42"/>
        <v>4.2196648495861092E-2</v>
      </c>
      <c r="AO93" s="8"/>
      <c r="AP93" s="10"/>
    </row>
    <row r="94" spans="1:42" x14ac:dyDescent="0.25">
      <c r="A94" s="10">
        <v>1988</v>
      </c>
      <c r="B94" s="10">
        <v>48.66</v>
      </c>
      <c r="C94" s="10">
        <v>0.99</v>
      </c>
      <c r="D94" s="10">
        <v>3.43</v>
      </c>
      <c r="E94" s="10">
        <v>8.2999999999999901</v>
      </c>
      <c r="F94" s="10">
        <v>11.37</v>
      </c>
      <c r="G94" s="10">
        <v>8.65</v>
      </c>
      <c r="H94" s="10">
        <v>8.6199999999999992</v>
      </c>
      <c r="I94" s="10">
        <v>4.47</v>
      </c>
      <c r="J94" s="10">
        <v>2.6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f t="shared" si="22"/>
        <v>17.27</v>
      </c>
      <c r="Q94" s="10">
        <f t="shared" si="23"/>
        <v>7.07</v>
      </c>
      <c r="R94" s="10">
        <f t="shared" si="24"/>
        <v>0</v>
      </c>
      <c r="S94" s="10">
        <f t="shared" si="25"/>
        <v>7.07</v>
      </c>
      <c r="X94" s="8">
        <f t="shared" si="26"/>
        <v>2.0345252774352653E-2</v>
      </c>
      <c r="Y94" s="8">
        <f t="shared" si="27"/>
        <v>7.0489108096999598E-2</v>
      </c>
      <c r="Z94" s="8">
        <f t="shared" si="28"/>
        <v>0.17057131113851193</v>
      </c>
      <c r="AA94" s="8">
        <f t="shared" si="29"/>
        <v>0.23366214549938347</v>
      </c>
      <c r="AB94" s="8">
        <f t="shared" si="30"/>
        <v>0.17776407727085905</v>
      </c>
      <c r="AC94" s="8">
        <f t="shared" si="31"/>
        <v>0.17714755445951499</v>
      </c>
      <c r="AD94" s="8">
        <f t="shared" si="32"/>
        <v>9.1861898890258947E-2</v>
      </c>
      <c r="AE94" s="8">
        <f t="shared" si="33"/>
        <v>5.3431976983148381E-2</v>
      </c>
      <c r="AF94" s="8">
        <f t="shared" si="34"/>
        <v>0</v>
      </c>
      <c r="AG94" s="8">
        <f t="shared" si="35"/>
        <v>0</v>
      </c>
      <c r="AH94" s="8">
        <f t="shared" si="36"/>
        <v>0</v>
      </c>
      <c r="AI94" s="8">
        <f t="shared" si="37"/>
        <v>0</v>
      </c>
      <c r="AJ94" s="8">
        <f t="shared" si="38"/>
        <v>0</v>
      </c>
      <c r="AK94" s="8">
        <f t="shared" si="39"/>
        <v>0.35491163173037404</v>
      </c>
      <c r="AL94" s="8">
        <f t="shared" si="40"/>
        <v>0.14529387587340734</v>
      </c>
      <c r="AM94" s="8">
        <f t="shared" si="41"/>
        <v>0</v>
      </c>
      <c r="AN94" s="8">
        <f t="shared" si="42"/>
        <v>0.14529387587340734</v>
      </c>
      <c r="AO94" s="8"/>
      <c r="AP94" s="10"/>
    </row>
    <row r="95" spans="1:42" x14ac:dyDescent="0.25">
      <c r="A95" s="10">
        <v>1989</v>
      </c>
      <c r="B95" s="10">
        <v>60.47</v>
      </c>
      <c r="C95" s="10">
        <v>2.14</v>
      </c>
      <c r="D95" s="10">
        <v>4.0599999999999996</v>
      </c>
      <c r="E95" s="10">
        <v>8.5299999999999994</v>
      </c>
      <c r="F95" s="10">
        <v>15.74</v>
      </c>
      <c r="G95" s="10">
        <v>6</v>
      </c>
      <c r="H95" s="10">
        <v>7.95</v>
      </c>
      <c r="I95" s="10">
        <v>2.0499999999999998</v>
      </c>
      <c r="J95" s="10">
        <v>0</v>
      </c>
      <c r="K95" s="10">
        <v>3.64</v>
      </c>
      <c r="L95" s="10">
        <v>4.38</v>
      </c>
      <c r="M95" s="10">
        <v>5.66</v>
      </c>
      <c r="N95" s="10">
        <v>0</v>
      </c>
      <c r="O95" s="10">
        <v>0</v>
      </c>
      <c r="P95" s="10">
        <f t="shared" si="22"/>
        <v>13.95</v>
      </c>
      <c r="Q95" s="10">
        <f t="shared" si="23"/>
        <v>5.6899999999999995</v>
      </c>
      <c r="R95" s="10">
        <f t="shared" si="24"/>
        <v>10.039999999999999</v>
      </c>
      <c r="S95" s="10">
        <f t="shared" si="25"/>
        <v>15.729999999999999</v>
      </c>
      <c r="X95" s="8">
        <f t="shared" si="26"/>
        <v>3.5389449313709277E-2</v>
      </c>
      <c r="Y95" s="8">
        <f t="shared" si="27"/>
        <v>6.7140730940962456E-2</v>
      </c>
      <c r="Z95" s="8">
        <f t="shared" si="28"/>
        <v>0.14106168347941128</v>
      </c>
      <c r="AA95" s="8">
        <f t="shared" si="29"/>
        <v>0.260294360840086</v>
      </c>
      <c r="AB95" s="8">
        <f t="shared" si="30"/>
        <v>9.9222755085166203E-2</v>
      </c>
      <c r="AC95" s="8">
        <f t="shared" si="31"/>
        <v>0.13147015048784522</v>
      </c>
      <c r="AD95" s="8">
        <f t="shared" si="32"/>
        <v>3.3901107987431782E-2</v>
      </c>
      <c r="AE95" s="8">
        <f t="shared" si="33"/>
        <v>0</v>
      </c>
      <c r="AF95" s="8">
        <f t="shared" si="34"/>
        <v>6.0195138085000828E-2</v>
      </c>
      <c r="AG95" s="8">
        <f t="shared" si="35"/>
        <v>7.243261121217133E-2</v>
      </c>
      <c r="AH95" s="8">
        <f t="shared" si="36"/>
        <v>9.3600132297006783E-2</v>
      </c>
      <c r="AI95" s="8">
        <f t="shared" si="37"/>
        <v>0</v>
      </c>
      <c r="AJ95" s="8">
        <f t="shared" si="38"/>
        <v>0</v>
      </c>
      <c r="AK95" s="8">
        <f t="shared" si="39"/>
        <v>0.23069290557301142</v>
      </c>
      <c r="AL95" s="8">
        <f t="shared" si="40"/>
        <v>9.409624607243261E-2</v>
      </c>
      <c r="AM95" s="8">
        <f t="shared" si="41"/>
        <v>0.16603274350917813</v>
      </c>
      <c r="AN95" s="8">
        <f t="shared" si="42"/>
        <v>0.26012898958161074</v>
      </c>
      <c r="AO95" s="8"/>
      <c r="AP95" s="10"/>
    </row>
    <row r="96" spans="1:42" x14ac:dyDescent="0.25">
      <c r="A96" s="10">
        <v>1990</v>
      </c>
      <c r="B96" s="10">
        <v>52.32</v>
      </c>
      <c r="C96" s="10">
        <v>2.04</v>
      </c>
      <c r="D96" s="10">
        <v>4.13</v>
      </c>
      <c r="E96" s="10">
        <v>8.1</v>
      </c>
      <c r="F96" s="10">
        <v>14.84</v>
      </c>
      <c r="G96" s="10">
        <v>10.73</v>
      </c>
      <c r="H96" s="10">
        <v>7.08</v>
      </c>
      <c r="I96" s="10">
        <v>2.35</v>
      </c>
      <c r="J96" s="10">
        <v>2.72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f t="shared" si="22"/>
        <v>17.810000000000002</v>
      </c>
      <c r="Q96" s="10">
        <f t="shared" si="23"/>
        <v>5.07</v>
      </c>
      <c r="R96" s="10">
        <f t="shared" si="24"/>
        <v>0</v>
      </c>
      <c r="S96" s="10">
        <f t="shared" si="25"/>
        <v>5.07</v>
      </c>
      <c r="X96" s="8">
        <f t="shared" si="26"/>
        <v>3.8990825688073397E-2</v>
      </c>
      <c r="Y96" s="8">
        <f t="shared" si="27"/>
        <v>7.8937308868501532E-2</v>
      </c>
      <c r="Z96" s="8">
        <f t="shared" si="28"/>
        <v>0.15481651376146788</v>
      </c>
      <c r="AA96" s="8">
        <f t="shared" si="29"/>
        <v>0.28363914373088683</v>
      </c>
      <c r="AB96" s="8">
        <f t="shared" si="30"/>
        <v>0.20508409785932721</v>
      </c>
      <c r="AC96" s="8">
        <f t="shared" si="31"/>
        <v>0.13532110091743119</v>
      </c>
      <c r="AD96" s="8">
        <f t="shared" si="32"/>
        <v>4.4915902140672787E-2</v>
      </c>
      <c r="AE96" s="8">
        <f t="shared" si="33"/>
        <v>5.1987767584097865E-2</v>
      </c>
      <c r="AF96" s="8">
        <f t="shared" si="34"/>
        <v>0</v>
      </c>
      <c r="AG96" s="8">
        <f t="shared" si="35"/>
        <v>0</v>
      </c>
      <c r="AH96" s="8">
        <f t="shared" si="36"/>
        <v>0</v>
      </c>
      <c r="AI96" s="8">
        <f t="shared" si="37"/>
        <v>0</v>
      </c>
      <c r="AJ96" s="8">
        <f t="shared" si="38"/>
        <v>0</v>
      </c>
      <c r="AK96" s="8">
        <f t="shared" si="39"/>
        <v>0.3404051987767584</v>
      </c>
      <c r="AL96" s="8">
        <f t="shared" si="40"/>
        <v>9.6903669724770658E-2</v>
      </c>
      <c r="AM96" s="8">
        <f t="shared" si="41"/>
        <v>0</v>
      </c>
      <c r="AN96" s="8">
        <f t="shared" si="42"/>
        <v>9.6903669724770658E-2</v>
      </c>
      <c r="AO96" s="8"/>
      <c r="AP96" s="10"/>
    </row>
    <row r="97" spans="1:42" x14ac:dyDescent="0.25">
      <c r="A97" s="10">
        <v>1991</v>
      </c>
      <c r="B97" s="10">
        <v>44.72</v>
      </c>
      <c r="C97" s="10">
        <v>1.38</v>
      </c>
      <c r="D97" s="10">
        <v>3.31</v>
      </c>
      <c r="E97" s="10">
        <v>8.11</v>
      </c>
      <c r="F97" s="10">
        <v>15.12</v>
      </c>
      <c r="G97" s="10">
        <v>7.04</v>
      </c>
      <c r="H97" s="10">
        <v>5.1999999999999904</v>
      </c>
      <c r="I97" s="10">
        <v>0</v>
      </c>
      <c r="J97" s="10">
        <v>0</v>
      </c>
      <c r="K97" s="10">
        <v>0</v>
      </c>
      <c r="L97" s="10">
        <v>4.32</v>
      </c>
      <c r="M97" s="10">
        <v>0</v>
      </c>
      <c r="N97" s="10">
        <v>0</v>
      </c>
      <c r="O97" s="10">
        <v>0</v>
      </c>
      <c r="P97" s="10">
        <f t="shared" si="22"/>
        <v>12.239999999999991</v>
      </c>
      <c r="Q97" s="10">
        <f t="shared" si="23"/>
        <v>0</v>
      </c>
      <c r="R97" s="10">
        <f t="shared" si="24"/>
        <v>4.32</v>
      </c>
      <c r="S97" s="10">
        <f t="shared" si="25"/>
        <v>4.32</v>
      </c>
      <c r="X97" s="8">
        <f t="shared" si="26"/>
        <v>3.0858676207513414E-2</v>
      </c>
      <c r="Y97" s="8">
        <f t="shared" si="27"/>
        <v>7.4016100178890876E-2</v>
      </c>
      <c r="Z97" s="8">
        <f t="shared" si="28"/>
        <v>0.18135062611806796</v>
      </c>
      <c r="AA97" s="8">
        <f t="shared" si="29"/>
        <v>0.33810375670840787</v>
      </c>
      <c r="AB97" s="8">
        <f t="shared" si="30"/>
        <v>0.15742397137745975</v>
      </c>
      <c r="AC97" s="8">
        <f t="shared" si="31"/>
        <v>0.11627906976744165</v>
      </c>
      <c r="AD97" s="8">
        <f t="shared" si="32"/>
        <v>0</v>
      </c>
      <c r="AE97" s="8">
        <f t="shared" si="33"/>
        <v>0</v>
      </c>
      <c r="AF97" s="8">
        <f t="shared" si="34"/>
        <v>0</v>
      </c>
      <c r="AG97" s="8">
        <f t="shared" si="35"/>
        <v>9.66010733452594E-2</v>
      </c>
      <c r="AH97" s="8">
        <f t="shared" si="36"/>
        <v>0</v>
      </c>
      <c r="AI97" s="8">
        <f t="shared" si="37"/>
        <v>0</v>
      </c>
      <c r="AJ97" s="8">
        <f t="shared" si="38"/>
        <v>0</v>
      </c>
      <c r="AK97" s="8">
        <f t="shared" si="39"/>
        <v>0.2737030411449014</v>
      </c>
      <c r="AL97" s="8">
        <f t="shared" si="40"/>
        <v>0</v>
      </c>
      <c r="AM97" s="8">
        <f t="shared" si="41"/>
        <v>9.66010733452594E-2</v>
      </c>
      <c r="AN97" s="8">
        <f t="shared" si="42"/>
        <v>9.66010733452594E-2</v>
      </c>
      <c r="AO97" s="8"/>
      <c r="AP97" s="10"/>
    </row>
    <row r="98" spans="1:42" x14ac:dyDescent="0.25">
      <c r="A98" s="10">
        <v>1992</v>
      </c>
      <c r="B98" s="10">
        <v>42.04</v>
      </c>
      <c r="C98" s="10">
        <v>1.83</v>
      </c>
      <c r="D98" s="10">
        <v>4.6100000000000003</v>
      </c>
      <c r="E98" s="10">
        <v>6.9</v>
      </c>
      <c r="F98" s="10">
        <v>10.69</v>
      </c>
      <c r="G98" s="10">
        <v>4.91</v>
      </c>
      <c r="H98" s="10">
        <v>3.77</v>
      </c>
      <c r="I98" s="10">
        <v>6.4599999999999902</v>
      </c>
      <c r="J98" s="10">
        <v>2.63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f t="shared" si="22"/>
        <v>8.68</v>
      </c>
      <c r="Q98" s="10">
        <f t="shared" si="23"/>
        <v>9.0899999999999892</v>
      </c>
      <c r="R98" s="10">
        <f t="shared" si="24"/>
        <v>0</v>
      </c>
      <c r="S98" s="10">
        <f t="shared" si="25"/>
        <v>9.0899999999999892</v>
      </c>
      <c r="X98" s="8">
        <f t="shared" si="26"/>
        <v>4.3529971455756426E-2</v>
      </c>
      <c r="Y98" s="8">
        <f t="shared" si="27"/>
        <v>0.10965746907706947</v>
      </c>
      <c r="Z98" s="8">
        <f t="shared" si="28"/>
        <v>0.16412940057088488</v>
      </c>
      <c r="AA98" s="8">
        <f t="shared" si="29"/>
        <v>0.25428163653663177</v>
      </c>
      <c r="AB98" s="8">
        <f t="shared" si="30"/>
        <v>0.11679352997145576</v>
      </c>
      <c r="AC98" s="8">
        <f t="shared" si="31"/>
        <v>8.9676498572787824E-2</v>
      </c>
      <c r="AD98" s="8">
        <f t="shared" si="32"/>
        <v>0.15366317792578474</v>
      </c>
      <c r="AE98" s="8">
        <f t="shared" si="33"/>
        <v>6.2559467174119879E-2</v>
      </c>
      <c r="AF98" s="8">
        <f t="shared" si="34"/>
        <v>0</v>
      </c>
      <c r="AG98" s="8">
        <f t="shared" si="35"/>
        <v>0</v>
      </c>
      <c r="AH98" s="8">
        <f t="shared" si="36"/>
        <v>0</v>
      </c>
      <c r="AI98" s="8">
        <f t="shared" si="37"/>
        <v>0</v>
      </c>
      <c r="AJ98" s="8">
        <f t="shared" si="38"/>
        <v>0</v>
      </c>
      <c r="AK98" s="8">
        <f t="shared" si="39"/>
        <v>0.20647002854424357</v>
      </c>
      <c r="AL98" s="8">
        <f t="shared" si="40"/>
        <v>0.21622264509990463</v>
      </c>
      <c r="AM98" s="8">
        <f t="shared" si="41"/>
        <v>0</v>
      </c>
      <c r="AN98" s="8">
        <f t="shared" si="42"/>
        <v>0.21622264509990463</v>
      </c>
      <c r="AO98" s="8"/>
      <c r="AP98" s="10"/>
    </row>
    <row r="99" spans="1:42" x14ac:dyDescent="0.25">
      <c r="A99" s="10">
        <v>1993</v>
      </c>
      <c r="B99" s="10">
        <v>48.02</v>
      </c>
      <c r="C99" s="10">
        <v>1.59</v>
      </c>
      <c r="D99" s="10">
        <v>4.2399999999999904</v>
      </c>
      <c r="E99" s="10">
        <v>6.97</v>
      </c>
      <c r="F99" s="10">
        <v>11.66</v>
      </c>
      <c r="G99" s="10">
        <v>15.42</v>
      </c>
      <c r="H99" s="10">
        <v>3.38</v>
      </c>
      <c r="I99" s="10">
        <v>4.49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f t="shared" si="22"/>
        <v>18.8</v>
      </c>
      <c r="Q99" s="10">
        <f t="shared" si="23"/>
        <v>4.49</v>
      </c>
      <c r="R99" s="10">
        <f t="shared" si="24"/>
        <v>0</v>
      </c>
      <c r="S99" s="10">
        <f t="shared" si="25"/>
        <v>4.49</v>
      </c>
      <c r="X99" s="8">
        <f t="shared" si="26"/>
        <v>3.3111203665139526E-2</v>
      </c>
      <c r="Y99" s="8">
        <f t="shared" si="27"/>
        <v>8.8296543107038536E-2</v>
      </c>
      <c r="Z99" s="8">
        <f t="shared" si="28"/>
        <v>0.14514785506039149</v>
      </c>
      <c r="AA99" s="8">
        <f t="shared" si="29"/>
        <v>0.2428154935443565</v>
      </c>
      <c r="AB99" s="8">
        <f t="shared" si="30"/>
        <v>0.32111620158267384</v>
      </c>
      <c r="AC99" s="8">
        <f t="shared" si="31"/>
        <v>7.0387338608912942E-2</v>
      </c>
      <c r="AD99" s="8">
        <f t="shared" si="32"/>
        <v>9.3502707205331104E-2</v>
      </c>
      <c r="AE99" s="8">
        <f t="shared" si="33"/>
        <v>0</v>
      </c>
      <c r="AF99" s="8">
        <f t="shared" si="34"/>
        <v>0</v>
      </c>
      <c r="AG99" s="8">
        <f t="shared" si="35"/>
        <v>0</v>
      </c>
      <c r="AH99" s="8">
        <f t="shared" si="36"/>
        <v>0</v>
      </c>
      <c r="AI99" s="8">
        <f t="shared" si="37"/>
        <v>0</v>
      </c>
      <c r="AJ99" s="8">
        <f t="shared" si="38"/>
        <v>0</v>
      </c>
      <c r="AK99" s="8">
        <f t="shared" si="39"/>
        <v>0.39150354019158679</v>
      </c>
      <c r="AL99" s="8">
        <f t="shared" si="40"/>
        <v>9.3502707205331104E-2</v>
      </c>
      <c r="AM99" s="8">
        <f t="shared" si="41"/>
        <v>0</v>
      </c>
      <c r="AN99" s="8">
        <f t="shared" si="42"/>
        <v>9.3502707205331104E-2</v>
      </c>
      <c r="AO99" s="8"/>
      <c r="AP99" s="10"/>
    </row>
    <row r="100" spans="1:42" x14ac:dyDescent="0.25">
      <c r="A100" s="10">
        <v>1994</v>
      </c>
      <c r="B100" s="10">
        <v>46.54</v>
      </c>
      <c r="C100" s="10">
        <v>1.64</v>
      </c>
      <c r="D100" s="10">
        <v>3.37</v>
      </c>
      <c r="E100" s="10">
        <v>5.9299999999999899</v>
      </c>
      <c r="F100" s="10">
        <v>17.999999999999901</v>
      </c>
      <c r="G100" s="10">
        <v>6.09</v>
      </c>
      <c r="H100" s="10">
        <v>6.79</v>
      </c>
      <c r="I100" s="10">
        <v>4.46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f t="shared" si="22"/>
        <v>12.879999999999999</v>
      </c>
      <c r="Q100" s="10">
        <f t="shared" si="23"/>
        <v>4.46</v>
      </c>
      <c r="R100" s="10">
        <f t="shared" si="24"/>
        <v>0</v>
      </c>
      <c r="S100" s="10">
        <f t="shared" si="25"/>
        <v>4.46</v>
      </c>
      <c r="X100" s="8">
        <f t="shared" si="26"/>
        <v>3.5238504512247526E-2</v>
      </c>
      <c r="Y100" s="8">
        <f t="shared" si="27"/>
        <v>7.241082939406962E-2</v>
      </c>
      <c r="Z100" s="8">
        <f t="shared" si="28"/>
        <v>0.12741727546196799</v>
      </c>
      <c r="AA100" s="8">
        <f t="shared" si="29"/>
        <v>0.3867640739149098</v>
      </c>
      <c r="AB100" s="8">
        <f t="shared" si="30"/>
        <v>0.13085517834121185</v>
      </c>
      <c r="AC100" s="8">
        <f t="shared" si="31"/>
        <v>0.14589600343790288</v>
      </c>
      <c r="AD100" s="8">
        <f t="shared" si="32"/>
        <v>9.583154275891706E-2</v>
      </c>
      <c r="AE100" s="8">
        <f t="shared" si="33"/>
        <v>0</v>
      </c>
      <c r="AF100" s="8">
        <f t="shared" si="34"/>
        <v>0</v>
      </c>
      <c r="AG100" s="8">
        <f t="shared" si="35"/>
        <v>0</v>
      </c>
      <c r="AH100" s="8">
        <f t="shared" si="36"/>
        <v>0</v>
      </c>
      <c r="AI100" s="8">
        <f t="shared" si="37"/>
        <v>0</v>
      </c>
      <c r="AJ100" s="8">
        <f t="shared" si="38"/>
        <v>0</v>
      </c>
      <c r="AK100" s="8">
        <f t="shared" si="39"/>
        <v>0.27675118177911473</v>
      </c>
      <c r="AL100" s="8">
        <f t="shared" si="40"/>
        <v>9.583154275891706E-2</v>
      </c>
      <c r="AM100" s="8">
        <f t="shared" si="41"/>
        <v>0</v>
      </c>
      <c r="AN100" s="8">
        <f t="shared" si="42"/>
        <v>9.583154275891706E-2</v>
      </c>
      <c r="AO100" s="8"/>
      <c r="AP100" s="10"/>
    </row>
    <row r="101" spans="1:42" x14ac:dyDescent="0.25">
      <c r="A101" s="10">
        <v>1995</v>
      </c>
      <c r="B101" s="10">
        <v>38.119999999999997</v>
      </c>
      <c r="C101" s="10">
        <v>1.28</v>
      </c>
      <c r="D101" s="10">
        <v>4.4400000000000004</v>
      </c>
      <c r="E101" s="10">
        <v>6.74</v>
      </c>
      <c r="F101" s="10">
        <v>11.2799999999999</v>
      </c>
      <c r="G101" s="10">
        <v>7.3</v>
      </c>
      <c r="H101" s="10">
        <v>6.56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f t="shared" si="22"/>
        <v>13.86</v>
      </c>
      <c r="Q101" s="10">
        <f t="shared" si="23"/>
        <v>0</v>
      </c>
      <c r="R101" s="10">
        <f t="shared" si="24"/>
        <v>0</v>
      </c>
      <c r="S101" s="10">
        <f t="shared" si="25"/>
        <v>0</v>
      </c>
      <c r="X101" s="8">
        <f t="shared" si="26"/>
        <v>3.3578174186778595E-2</v>
      </c>
      <c r="Y101" s="8">
        <f t="shared" si="27"/>
        <v>0.11647429171038827</v>
      </c>
      <c r="Z101" s="8">
        <f t="shared" si="28"/>
        <v>0.17681007345225605</v>
      </c>
      <c r="AA101" s="8">
        <f t="shared" si="29"/>
        <v>0.29590766002098373</v>
      </c>
      <c r="AB101" s="8">
        <f t="shared" si="30"/>
        <v>0.19150052465897169</v>
      </c>
      <c r="AC101" s="8">
        <f t="shared" si="31"/>
        <v>0.17208814270724029</v>
      </c>
      <c r="AD101" s="8">
        <f t="shared" si="32"/>
        <v>0</v>
      </c>
      <c r="AE101" s="8">
        <f t="shared" si="33"/>
        <v>0</v>
      </c>
      <c r="AF101" s="8">
        <f t="shared" si="34"/>
        <v>0</v>
      </c>
      <c r="AG101" s="8">
        <f t="shared" si="35"/>
        <v>0</v>
      </c>
      <c r="AH101" s="8">
        <f t="shared" si="36"/>
        <v>0</v>
      </c>
      <c r="AI101" s="8">
        <f t="shared" si="37"/>
        <v>0</v>
      </c>
      <c r="AJ101" s="8">
        <f t="shared" si="38"/>
        <v>0</v>
      </c>
      <c r="AK101" s="8">
        <f t="shared" si="39"/>
        <v>0.36358866736621198</v>
      </c>
      <c r="AL101" s="8">
        <f t="shared" si="40"/>
        <v>0</v>
      </c>
      <c r="AM101" s="8">
        <f t="shared" si="41"/>
        <v>0</v>
      </c>
      <c r="AN101" s="8">
        <f t="shared" si="42"/>
        <v>0</v>
      </c>
      <c r="AO101" s="8"/>
      <c r="AP101" s="10"/>
    </row>
    <row r="102" spans="1:42" x14ac:dyDescent="0.25">
      <c r="A102" s="10">
        <v>1996</v>
      </c>
      <c r="B102" s="10">
        <v>61.45</v>
      </c>
      <c r="C102" s="10">
        <v>2.37</v>
      </c>
      <c r="D102" s="10">
        <v>4.1100000000000003</v>
      </c>
      <c r="E102" s="10">
        <v>8.32</v>
      </c>
      <c r="F102" s="10">
        <v>12.5299999999999</v>
      </c>
      <c r="G102" s="10">
        <v>17.73</v>
      </c>
      <c r="H102" s="10">
        <v>5.4399999999999897</v>
      </c>
      <c r="I102" s="10">
        <v>2.0699999999999998</v>
      </c>
      <c r="J102" s="10">
        <v>0</v>
      </c>
      <c r="K102" s="10">
        <v>3.99</v>
      </c>
      <c r="L102" s="10">
        <v>4.5199999999999996</v>
      </c>
      <c r="M102" s="10">
        <v>0</v>
      </c>
      <c r="N102" s="10">
        <v>0</v>
      </c>
      <c r="O102" s="10">
        <v>0</v>
      </c>
      <c r="P102" s="10">
        <f t="shared" si="22"/>
        <v>23.169999999999991</v>
      </c>
      <c r="Q102" s="10">
        <f t="shared" si="23"/>
        <v>6.0600000000000005</v>
      </c>
      <c r="R102" s="10">
        <f t="shared" si="24"/>
        <v>4.5199999999999996</v>
      </c>
      <c r="S102" s="10">
        <f t="shared" si="25"/>
        <v>10.58</v>
      </c>
      <c r="X102" s="8">
        <f t="shared" si="26"/>
        <v>3.8567941415785192E-2</v>
      </c>
      <c r="Y102" s="8">
        <f t="shared" si="27"/>
        <v>6.6883645240032555E-2</v>
      </c>
      <c r="Z102" s="8">
        <f t="shared" si="28"/>
        <v>0.13539462978030919</v>
      </c>
      <c r="AA102" s="8">
        <f t="shared" si="29"/>
        <v>0.20390561432058421</v>
      </c>
      <c r="AB102" s="8">
        <f t="shared" si="30"/>
        <v>0.2885272579332791</v>
      </c>
      <c r="AC102" s="8">
        <f t="shared" si="31"/>
        <v>8.8527257933278924E-2</v>
      </c>
      <c r="AD102" s="8">
        <f t="shared" si="32"/>
        <v>3.3685923515052882E-2</v>
      </c>
      <c r="AE102" s="8">
        <f t="shared" si="33"/>
        <v>0</v>
      </c>
      <c r="AF102" s="8">
        <f t="shared" si="34"/>
        <v>6.4930838079739622E-2</v>
      </c>
      <c r="AG102" s="8">
        <f t="shared" si="35"/>
        <v>7.3555736371033353E-2</v>
      </c>
      <c r="AH102" s="8">
        <f t="shared" si="36"/>
        <v>0</v>
      </c>
      <c r="AI102" s="8">
        <f t="shared" si="37"/>
        <v>0</v>
      </c>
      <c r="AJ102" s="8">
        <f t="shared" si="38"/>
        <v>0</v>
      </c>
      <c r="AK102" s="8">
        <f t="shared" si="39"/>
        <v>0.37705451586655803</v>
      </c>
      <c r="AL102" s="8">
        <f t="shared" si="40"/>
        <v>9.8616761594792504E-2</v>
      </c>
      <c r="AM102" s="8">
        <f t="shared" si="41"/>
        <v>7.3555736371033353E-2</v>
      </c>
      <c r="AN102" s="8">
        <f t="shared" si="42"/>
        <v>0.17217249796582584</v>
      </c>
      <c r="AO102" s="8"/>
      <c r="AP102" s="10"/>
    </row>
    <row r="103" spans="1:42" x14ac:dyDescent="0.25">
      <c r="A103" s="10">
        <v>1997</v>
      </c>
      <c r="B103" s="10">
        <v>48.62</v>
      </c>
      <c r="C103" s="10">
        <v>2.35</v>
      </c>
      <c r="D103" s="10">
        <v>3.58</v>
      </c>
      <c r="E103" s="10">
        <v>8.1199999999999992</v>
      </c>
      <c r="F103" s="10">
        <v>15.37</v>
      </c>
      <c r="G103" s="10">
        <v>7.23</v>
      </c>
      <c r="H103" s="10">
        <v>5.48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6.24</v>
      </c>
      <c r="O103" s="10">
        <v>0</v>
      </c>
      <c r="P103" s="10">
        <f t="shared" si="22"/>
        <v>12.71</v>
      </c>
      <c r="Q103" s="10">
        <f t="shared" si="23"/>
        <v>0</v>
      </c>
      <c r="R103" s="10">
        <f t="shared" si="24"/>
        <v>6.24</v>
      </c>
      <c r="S103" s="10">
        <f t="shared" si="25"/>
        <v>6.24</v>
      </c>
      <c r="X103" s="8">
        <f t="shared" si="26"/>
        <v>4.8334018922254224E-2</v>
      </c>
      <c r="Y103" s="8">
        <f t="shared" si="27"/>
        <v>7.3632250102838345E-2</v>
      </c>
      <c r="Z103" s="8">
        <f t="shared" si="28"/>
        <v>0.16700946112710818</v>
      </c>
      <c r="AA103" s="8">
        <f t="shared" si="29"/>
        <v>0.31612505141916908</v>
      </c>
      <c r="AB103" s="8">
        <f t="shared" si="30"/>
        <v>0.14870423693953108</v>
      </c>
      <c r="AC103" s="8">
        <f t="shared" si="31"/>
        <v>0.11271081859317154</v>
      </c>
      <c r="AD103" s="8">
        <f t="shared" si="32"/>
        <v>0</v>
      </c>
      <c r="AE103" s="8">
        <f t="shared" si="33"/>
        <v>0</v>
      </c>
      <c r="AF103" s="8">
        <f t="shared" si="34"/>
        <v>0</v>
      </c>
      <c r="AG103" s="8">
        <f t="shared" si="35"/>
        <v>0</v>
      </c>
      <c r="AH103" s="8">
        <f t="shared" si="36"/>
        <v>0</v>
      </c>
      <c r="AI103" s="8">
        <f t="shared" si="37"/>
        <v>0.12834224598930483</v>
      </c>
      <c r="AJ103" s="8">
        <f t="shared" si="38"/>
        <v>0</v>
      </c>
      <c r="AK103" s="8">
        <f t="shared" si="39"/>
        <v>0.26141505553270261</v>
      </c>
      <c r="AL103" s="8">
        <f t="shared" si="40"/>
        <v>0</v>
      </c>
      <c r="AM103" s="8">
        <f t="shared" si="41"/>
        <v>0.12834224598930483</v>
      </c>
      <c r="AN103" s="8">
        <f t="shared" si="42"/>
        <v>0.12834224598930483</v>
      </c>
      <c r="AO103" s="8"/>
      <c r="AP103" s="10"/>
    </row>
    <row r="104" spans="1:42" x14ac:dyDescent="0.25">
      <c r="A104" s="10">
        <v>1998</v>
      </c>
      <c r="B104" s="10">
        <v>44.11</v>
      </c>
      <c r="C104" s="10">
        <v>2.17</v>
      </c>
      <c r="D104" s="10">
        <v>2.96</v>
      </c>
      <c r="E104" s="10">
        <v>5.66</v>
      </c>
      <c r="F104" s="10">
        <v>14.16</v>
      </c>
      <c r="G104" s="10">
        <v>9.2200000000000006</v>
      </c>
      <c r="H104" s="10">
        <v>3.19</v>
      </c>
      <c r="I104" s="10">
        <v>6.47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f t="shared" si="22"/>
        <v>12.41</v>
      </c>
      <c r="Q104" s="10">
        <f t="shared" si="23"/>
        <v>6.47</v>
      </c>
      <c r="R104" s="10">
        <f t="shared" si="24"/>
        <v>0</v>
      </c>
      <c r="S104" s="10">
        <f t="shared" si="25"/>
        <v>6.47</v>
      </c>
      <c r="X104" s="8">
        <f t="shared" si="26"/>
        <v>4.9195193833597821E-2</v>
      </c>
      <c r="Y104" s="8">
        <f t="shared" si="27"/>
        <v>6.7104964860575836E-2</v>
      </c>
      <c r="Z104" s="8">
        <f t="shared" si="28"/>
        <v>0.1283155746996146</v>
      </c>
      <c r="AA104" s="8">
        <f t="shared" si="29"/>
        <v>0.32101564271140332</v>
      </c>
      <c r="AB104" s="8">
        <f t="shared" si="30"/>
        <v>0.20902289730219906</v>
      </c>
      <c r="AC104" s="8">
        <f t="shared" si="31"/>
        <v>7.2319201995012475E-2</v>
      </c>
      <c r="AD104" s="8">
        <f t="shared" si="32"/>
        <v>0.14667875765132624</v>
      </c>
      <c r="AE104" s="8">
        <f t="shared" si="33"/>
        <v>0</v>
      </c>
      <c r="AF104" s="8">
        <f t="shared" si="34"/>
        <v>0</v>
      </c>
      <c r="AG104" s="8">
        <f t="shared" si="35"/>
        <v>0</v>
      </c>
      <c r="AH104" s="8">
        <f t="shared" si="36"/>
        <v>0</v>
      </c>
      <c r="AI104" s="8">
        <f t="shared" si="37"/>
        <v>0</v>
      </c>
      <c r="AJ104" s="8">
        <f t="shared" si="38"/>
        <v>0</v>
      </c>
      <c r="AK104" s="8">
        <f t="shared" si="39"/>
        <v>0.28134209929721155</v>
      </c>
      <c r="AL104" s="8">
        <f t="shared" si="40"/>
        <v>0.14667875765132624</v>
      </c>
      <c r="AM104" s="8">
        <f t="shared" si="41"/>
        <v>0</v>
      </c>
      <c r="AN104" s="8">
        <f t="shared" si="42"/>
        <v>0.14667875765132624</v>
      </c>
      <c r="AO104" s="8"/>
      <c r="AP104" s="10"/>
    </row>
    <row r="105" spans="1:42" x14ac:dyDescent="0.25">
      <c r="A105" s="10">
        <v>1999</v>
      </c>
      <c r="B105" s="10">
        <v>47.14</v>
      </c>
      <c r="C105" s="10">
        <v>1.58</v>
      </c>
      <c r="D105" s="10">
        <v>4.05</v>
      </c>
      <c r="E105" s="10">
        <v>7.4999999999999902</v>
      </c>
      <c r="F105" s="10">
        <v>14.71</v>
      </c>
      <c r="G105" s="10">
        <v>3.87</v>
      </c>
      <c r="H105" s="10">
        <v>7.15</v>
      </c>
      <c r="I105" s="10">
        <v>2.39</v>
      </c>
      <c r="J105" s="10">
        <v>0</v>
      </c>
      <c r="K105" s="10">
        <v>0</v>
      </c>
      <c r="L105" s="10">
        <v>0</v>
      </c>
      <c r="M105" s="10">
        <v>5.78</v>
      </c>
      <c r="N105" s="10">
        <v>0</v>
      </c>
      <c r="O105" s="10">
        <v>0</v>
      </c>
      <c r="P105" s="10">
        <f t="shared" si="22"/>
        <v>11.02</v>
      </c>
      <c r="Q105" s="10">
        <f t="shared" si="23"/>
        <v>2.39</v>
      </c>
      <c r="R105" s="10">
        <f t="shared" si="24"/>
        <v>5.78</v>
      </c>
      <c r="S105" s="10">
        <f t="shared" si="25"/>
        <v>8.17</v>
      </c>
      <c r="X105" s="8">
        <f t="shared" si="26"/>
        <v>3.351718285956725E-2</v>
      </c>
      <c r="Y105" s="8">
        <f t="shared" si="27"/>
        <v>8.59142978362325E-2</v>
      </c>
      <c r="Z105" s="8">
        <f t="shared" si="28"/>
        <v>0.15910055154857849</v>
      </c>
      <c r="AA105" s="8">
        <f t="shared" si="29"/>
        <v>0.31204921510394573</v>
      </c>
      <c r="AB105" s="8">
        <f t="shared" si="30"/>
        <v>8.209588459906661E-2</v>
      </c>
      <c r="AC105" s="8">
        <f t="shared" si="31"/>
        <v>0.15167585914297838</v>
      </c>
      <c r="AD105" s="8">
        <f t="shared" si="32"/>
        <v>5.0700042426813752E-2</v>
      </c>
      <c r="AE105" s="8">
        <f t="shared" si="33"/>
        <v>0</v>
      </c>
      <c r="AF105" s="8">
        <f t="shared" si="34"/>
        <v>0</v>
      </c>
      <c r="AG105" s="8">
        <f t="shared" si="35"/>
        <v>0</v>
      </c>
      <c r="AH105" s="8">
        <f t="shared" si="36"/>
        <v>0.12261349172677133</v>
      </c>
      <c r="AI105" s="8">
        <f t="shared" si="37"/>
        <v>0</v>
      </c>
      <c r="AJ105" s="8">
        <f t="shared" si="38"/>
        <v>0</v>
      </c>
      <c r="AK105" s="8">
        <f t="shared" si="39"/>
        <v>0.23377174374204499</v>
      </c>
      <c r="AL105" s="8">
        <f t="shared" si="40"/>
        <v>5.0700042426813752E-2</v>
      </c>
      <c r="AM105" s="8">
        <f t="shared" si="41"/>
        <v>0.12261349172677133</v>
      </c>
      <c r="AN105" s="8">
        <f t="shared" si="42"/>
        <v>0.17331353415358508</v>
      </c>
      <c r="AO105" s="8"/>
      <c r="AP105" s="10"/>
    </row>
    <row r="106" spans="1:42" x14ac:dyDescent="0.25">
      <c r="A106" s="10">
        <v>2000</v>
      </c>
      <c r="B106" s="10">
        <v>43.12</v>
      </c>
      <c r="C106" s="10">
        <v>2.0099999999999998</v>
      </c>
      <c r="D106" s="10">
        <v>3.92</v>
      </c>
      <c r="E106" s="10">
        <v>6.08</v>
      </c>
      <c r="F106" s="10">
        <v>15.11</v>
      </c>
      <c r="G106" s="10">
        <v>10.5</v>
      </c>
      <c r="H106" s="10">
        <v>0</v>
      </c>
      <c r="I106" s="10">
        <v>2.02</v>
      </c>
      <c r="J106" s="10">
        <v>0</v>
      </c>
      <c r="K106" s="10">
        <v>3.22</v>
      </c>
      <c r="L106" s="10">
        <v>0</v>
      </c>
      <c r="M106" s="10">
        <v>0</v>
      </c>
      <c r="N106" s="10">
        <v>0</v>
      </c>
      <c r="O106" s="10">
        <v>0</v>
      </c>
      <c r="P106" s="10">
        <f t="shared" si="22"/>
        <v>10.5</v>
      </c>
      <c r="Q106" s="10">
        <f t="shared" si="23"/>
        <v>5.24</v>
      </c>
      <c r="R106" s="10">
        <f t="shared" si="24"/>
        <v>0</v>
      </c>
      <c r="S106" s="10">
        <f t="shared" si="25"/>
        <v>5.24</v>
      </c>
      <c r="X106" s="8">
        <f t="shared" si="26"/>
        <v>4.6614100185528758E-2</v>
      </c>
      <c r="Y106" s="8">
        <f t="shared" si="27"/>
        <v>9.0909090909090912E-2</v>
      </c>
      <c r="Z106" s="8">
        <f t="shared" si="28"/>
        <v>0.14100185528756959</v>
      </c>
      <c r="AA106" s="8">
        <f t="shared" si="29"/>
        <v>0.35041743970315398</v>
      </c>
      <c r="AB106" s="8">
        <f t="shared" si="30"/>
        <v>0.24350649350649353</v>
      </c>
      <c r="AC106" s="8">
        <f t="shared" si="31"/>
        <v>0</v>
      </c>
      <c r="AD106" s="8">
        <f t="shared" si="32"/>
        <v>4.6846011131725422E-2</v>
      </c>
      <c r="AE106" s="8">
        <f t="shared" si="33"/>
        <v>0</v>
      </c>
      <c r="AF106" s="8">
        <f t="shared" si="34"/>
        <v>7.4675324675324686E-2</v>
      </c>
      <c r="AG106" s="8">
        <f t="shared" si="35"/>
        <v>0</v>
      </c>
      <c r="AH106" s="8">
        <f t="shared" si="36"/>
        <v>0</v>
      </c>
      <c r="AI106" s="8">
        <f t="shared" si="37"/>
        <v>0</v>
      </c>
      <c r="AJ106" s="8">
        <f t="shared" si="38"/>
        <v>0</v>
      </c>
      <c r="AK106" s="8">
        <f t="shared" si="39"/>
        <v>0.24350649350649353</v>
      </c>
      <c r="AL106" s="8">
        <f t="shared" si="40"/>
        <v>0.1215213358070501</v>
      </c>
      <c r="AM106" s="8">
        <f t="shared" si="41"/>
        <v>0</v>
      </c>
      <c r="AN106" s="8">
        <f t="shared" si="42"/>
        <v>0.1215213358070501</v>
      </c>
      <c r="AO106" s="8"/>
      <c r="AP106" s="10"/>
    </row>
    <row r="107" spans="1:42" x14ac:dyDescent="0.25">
      <c r="A107" s="10">
        <v>2001</v>
      </c>
      <c r="B107" s="10">
        <v>39.53</v>
      </c>
      <c r="C107" s="10">
        <v>1.85</v>
      </c>
      <c r="D107" s="10">
        <v>2.64</v>
      </c>
      <c r="E107" s="10">
        <v>6.1999999999999904</v>
      </c>
      <c r="F107" s="10">
        <v>11.0199999999999</v>
      </c>
      <c r="G107" s="10">
        <v>8.7099999999999902</v>
      </c>
      <c r="H107" s="10">
        <v>6.59</v>
      </c>
      <c r="I107" s="10">
        <v>2.3199999999999998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f t="shared" si="22"/>
        <v>15.29999999999999</v>
      </c>
      <c r="Q107" s="10">
        <f t="shared" si="23"/>
        <v>2.3199999999999998</v>
      </c>
      <c r="R107" s="10">
        <f t="shared" si="24"/>
        <v>0</v>
      </c>
      <c r="S107" s="10">
        <f t="shared" si="25"/>
        <v>2.3199999999999998</v>
      </c>
      <c r="X107" s="8">
        <f t="shared" si="26"/>
        <v>4.6799898811029597E-2</v>
      </c>
      <c r="Y107" s="8">
        <f t="shared" si="27"/>
        <v>6.6784720465469266E-2</v>
      </c>
      <c r="Z107" s="8">
        <f t="shared" si="28"/>
        <v>0.15684290412345028</v>
      </c>
      <c r="AA107" s="8">
        <f t="shared" si="29"/>
        <v>0.27877561345813051</v>
      </c>
      <c r="AB107" s="8">
        <f t="shared" si="30"/>
        <v>0.2203389830508472</v>
      </c>
      <c r="AC107" s="8">
        <f t="shared" si="31"/>
        <v>0.1667088287376676</v>
      </c>
      <c r="AD107" s="8">
        <f t="shared" si="32"/>
        <v>5.8689602833291166E-2</v>
      </c>
      <c r="AE107" s="8">
        <f t="shared" si="33"/>
        <v>0</v>
      </c>
      <c r="AF107" s="8">
        <f t="shared" si="34"/>
        <v>0</v>
      </c>
      <c r="AG107" s="8">
        <f t="shared" si="35"/>
        <v>0</v>
      </c>
      <c r="AH107" s="8">
        <f t="shared" si="36"/>
        <v>0</v>
      </c>
      <c r="AI107" s="8">
        <f t="shared" si="37"/>
        <v>0</v>
      </c>
      <c r="AJ107" s="8">
        <f t="shared" si="38"/>
        <v>0</v>
      </c>
      <c r="AK107" s="8">
        <f t="shared" si="39"/>
        <v>0.38704781178851477</v>
      </c>
      <c r="AL107" s="8">
        <f t="shared" si="40"/>
        <v>5.8689602833291166E-2</v>
      </c>
      <c r="AM107" s="8">
        <f t="shared" si="41"/>
        <v>0</v>
      </c>
      <c r="AN107" s="8">
        <f t="shared" si="42"/>
        <v>5.8689602833291166E-2</v>
      </c>
      <c r="AO107" s="8"/>
      <c r="AP107" s="10"/>
    </row>
    <row r="108" spans="1:42" x14ac:dyDescent="0.25">
      <c r="A108" s="10">
        <v>2002</v>
      </c>
      <c r="B108" s="10">
        <v>48.82</v>
      </c>
      <c r="C108" s="10">
        <v>1.43</v>
      </c>
      <c r="D108" s="10">
        <v>2.92</v>
      </c>
      <c r="E108" s="10">
        <v>5.81</v>
      </c>
      <c r="F108" s="10">
        <v>18.079999999999998</v>
      </c>
      <c r="G108" s="10">
        <v>8.86</v>
      </c>
      <c r="H108" s="10">
        <v>8.9</v>
      </c>
      <c r="I108" s="10">
        <v>0</v>
      </c>
      <c r="J108" s="10">
        <v>2.65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f t="shared" si="22"/>
        <v>17.759999999999998</v>
      </c>
      <c r="Q108" s="10">
        <f t="shared" si="23"/>
        <v>2.65</v>
      </c>
      <c r="R108" s="10">
        <f t="shared" si="24"/>
        <v>0</v>
      </c>
      <c r="S108" s="10">
        <f t="shared" si="25"/>
        <v>2.65</v>
      </c>
      <c r="X108" s="8">
        <f t="shared" si="26"/>
        <v>2.9291274068004913E-2</v>
      </c>
      <c r="Y108" s="8">
        <f t="shared" si="27"/>
        <v>5.981155264235969E-2</v>
      </c>
      <c r="Z108" s="8">
        <f t="shared" si="28"/>
        <v>0.11900860303154444</v>
      </c>
      <c r="AA108" s="8">
        <f t="shared" si="29"/>
        <v>0.37034002458009008</v>
      </c>
      <c r="AB108" s="8">
        <f t="shared" si="30"/>
        <v>0.18148299877099547</v>
      </c>
      <c r="AC108" s="8">
        <f t="shared" si="31"/>
        <v>0.18230233510856206</v>
      </c>
      <c r="AD108" s="8">
        <f t="shared" si="32"/>
        <v>0</v>
      </c>
      <c r="AE108" s="8">
        <f t="shared" si="33"/>
        <v>5.4281032363785335E-2</v>
      </c>
      <c r="AF108" s="8">
        <f t="shared" si="34"/>
        <v>0</v>
      </c>
      <c r="AG108" s="8">
        <f t="shared" si="35"/>
        <v>0</v>
      </c>
      <c r="AH108" s="8">
        <f t="shared" si="36"/>
        <v>0</v>
      </c>
      <c r="AI108" s="8">
        <f t="shared" si="37"/>
        <v>0</v>
      </c>
      <c r="AJ108" s="8">
        <f t="shared" si="38"/>
        <v>0</v>
      </c>
      <c r="AK108" s="8">
        <f t="shared" si="39"/>
        <v>0.36378533387955753</v>
      </c>
      <c r="AL108" s="8">
        <f t="shared" si="40"/>
        <v>5.4281032363785335E-2</v>
      </c>
      <c r="AM108" s="8">
        <f t="shared" si="41"/>
        <v>0</v>
      </c>
      <c r="AN108" s="8">
        <f t="shared" si="42"/>
        <v>5.4281032363785335E-2</v>
      </c>
      <c r="AO108" s="8"/>
      <c r="AP108" s="10"/>
    </row>
    <row r="109" spans="1:42" x14ac:dyDescent="0.25">
      <c r="A109" s="10">
        <v>2003</v>
      </c>
      <c r="B109" s="10">
        <v>60.85</v>
      </c>
      <c r="C109" s="10">
        <v>1.84</v>
      </c>
      <c r="D109" s="10">
        <v>5.67</v>
      </c>
      <c r="E109" s="10">
        <v>7.14</v>
      </c>
      <c r="F109" s="10">
        <v>20.71</v>
      </c>
      <c r="G109" s="10">
        <v>9.48</v>
      </c>
      <c r="H109" s="10">
        <v>11.18</v>
      </c>
      <c r="I109" s="10">
        <v>2.06</v>
      </c>
      <c r="J109" s="10">
        <v>2.5099999999999998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f t="shared" si="22"/>
        <v>20.66</v>
      </c>
      <c r="Q109" s="10">
        <f t="shared" si="23"/>
        <v>4.57</v>
      </c>
      <c r="R109" s="10">
        <f t="shared" si="24"/>
        <v>0</v>
      </c>
      <c r="S109" s="10">
        <f t="shared" si="25"/>
        <v>4.57</v>
      </c>
      <c r="X109" s="8">
        <f t="shared" si="26"/>
        <v>3.0238290879211177E-2</v>
      </c>
      <c r="Y109" s="8">
        <f t="shared" si="27"/>
        <v>9.3179950698438777E-2</v>
      </c>
      <c r="Z109" s="8">
        <f t="shared" si="28"/>
        <v>0.11733771569433031</v>
      </c>
      <c r="AA109" s="8">
        <f t="shared" si="29"/>
        <v>0.34034511092851272</v>
      </c>
      <c r="AB109" s="8">
        <f t="shared" si="30"/>
        <v>0.15579293344289236</v>
      </c>
      <c r="AC109" s="8">
        <f t="shared" si="31"/>
        <v>0.18373048479868528</v>
      </c>
      <c r="AD109" s="8">
        <f t="shared" si="32"/>
        <v>3.3853738701725554E-2</v>
      </c>
      <c r="AE109" s="8">
        <f t="shared" si="33"/>
        <v>4.1248972884141324E-2</v>
      </c>
      <c r="AF109" s="8">
        <f t="shared" si="34"/>
        <v>0</v>
      </c>
      <c r="AG109" s="8">
        <f t="shared" si="35"/>
        <v>0</v>
      </c>
      <c r="AH109" s="8">
        <f t="shared" si="36"/>
        <v>0</v>
      </c>
      <c r="AI109" s="8">
        <f t="shared" si="37"/>
        <v>0</v>
      </c>
      <c r="AJ109" s="8">
        <f t="shared" si="38"/>
        <v>0</v>
      </c>
      <c r="AK109" s="8">
        <f t="shared" si="39"/>
        <v>0.33952341824157761</v>
      </c>
      <c r="AL109" s="8">
        <f t="shared" si="40"/>
        <v>7.5102711585866871E-2</v>
      </c>
      <c r="AM109" s="8">
        <f t="shared" si="41"/>
        <v>0</v>
      </c>
      <c r="AN109" s="8">
        <f t="shared" si="42"/>
        <v>7.5102711585866871E-2</v>
      </c>
      <c r="AO109" s="8"/>
      <c r="AP109" s="10"/>
    </row>
    <row r="110" spans="1:42" x14ac:dyDescent="0.25">
      <c r="A110" s="10">
        <v>2004</v>
      </c>
      <c r="B110" s="10">
        <v>49.2</v>
      </c>
      <c r="C110" s="10">
        <v>1.65</v>
      </c>
      <c r="D110" s="10">
        <v>4.04</v>
      </c>
      <c r="E110" s="10">
        <v>10.66</v>
      </c>
      <c r="F110" s="10">
        <v>12.33</v>
      </c>
      <c r="G110" s="10">
        <v>8.77</v>
      </c>
      <c r="H110" s="10">
        <v>3.25</v>
      </c>
      <c r="I110" s="10">
        <v>0</v>
      </c>
      <c r="J110" s="10">
        <v>2.83</v>
      </c>
      <c r="K110" s="10">
        <v>0</v>
      </c>
      <c r="L110" s="10">
        <v>0</v>
      </c>
      <c r="M110" s="10">
        <v>5.38</v>
      </c>
      <c r="N110" s="10">
        <v>0</v>
      </c>
      <c r="O110" s="10">
        <v>0</v>
      </c>
      <c r="P110" s="10">
        <f t="shared" si="22"/>
        <v>12.02</v>
      </c>
      <c r="Q110" s="10">
        <f t="shared" si="23"/>
        <v>2.83</v>
      </c>
      <c r="R110" s="10">
        <f t="shared" si="24"/>
        <v>5.38</v>
      </c>
      <c r="S110" s="10">
        <f t="shared" si="25"/>
        <v>8.2100000000000009</v>
      </c>
      <c r="X110" s="8">
        <f t="shared" si="26"/>
        <v>3.3536585365853654E-2</v>
      </c>
      <c r="Y110" s="8">
        <f t="shared" si="27"/>
        <v>8.2113821138211376E-2</v>
      </c>
      <c r="Z110" s="8">
        <f t="shared" si="28"/>
        <v>0.21666666666666665</v>
      </c>
      <c r="AA110" s="8">
        <f t="shared" si="29"/>
        <v>0.25060975609756098</v>
      </c>
      <c r="AB110" s="8">
        <f t="shared" si="30"/>
        <v>0.17825203252032518</v>
      </c>
      <c r="AC110" s="8">
        <f t="shared" si="31"/>
        <v>6.605691056910569E-2</v>
      </c>
      <c r="AD110" s="8">
        <f t="shared" si="32"/>
        <v>0</v>
      </c>
      <c r="AE110" s="8">
        <f t="shared" si="33"/>
        <v>5.752032520325203E-2</v>
      </c>
      <c r="AF110" s="8">
        <f t="shared" si="34"/>
        <v>0</v>
      </c>
      <c r="AG110" s="8">
        <f t="shared" si="35"/>
        <v>0</v>
      </c>
      <c r="AH110" s="8">
        <f t="shared" si="36"/>
        <v>0.10934959349593495</v>
      </c>
      <c r="AI110" s="8">
        <f t="shared" si="37"/>
        <v>0</v>
      </c>
      <c r="AJ110" s="8">
        <f t="shared" si="38"/>
        <v>0</v>
      </c>
      <c r="AK110" s="8">
        <f t="shared" si="39"/>
        <v>0.24430894308943085</v>
      </c>
      <c r="AL110" s="8">
        <f t="shared" si="40"/>
        <v>5.752032520325203E-2</v>
      </c>
      <c r="AM110" s="8">
        <f t="shared" si="41"/>
        <v>0.10934959349593495</v>
      </c>
      <c r="AN110" s="8">
        <f t="shared" si="42"/>
        <v>0.16686991869918699</v>
      </c>
      <c r="AO110" s="8"/>
      <c r="AP110" s="10"/>
    </row>
    <row r="111" spans="1:42" x14ac:dyDescent="0.25">
      <c r="A111" s="10">
        <v>2005</v>
      </c>
      <c r="B111" s="10">
        <v>52.47</v>
      </c>
      <c r="C111" s="10">
        <v>1.89</v>
      </c>
      <c r="D111" s="10">
        <v>3.69</v>
      </c>
      <c r="E111" s="10">
        <v>7.3</v>
      </c>
      <c r="F111" s="10">
        <v>14.83</v>
      </c>
      <c r="G111" s="10">
        <v>10.68</v>
      </c>
      <c r="H111" s="10">
        <v>5.17</v>
      </c>
      <c r="I111" s="10">
        <v>8.71999999999999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f t="shared" si="22"/>
        <v>15.85</v>
      </c>
      <c r="Q111" s="10">
        <f t="shared" si="23"/>
        <v>8.71999999999999</v>
      </c>
      <c r="R111" s="10">
        <f t="shared" si="24"/>
        <v>0</v>
      </c>
      <c r="S111" s="10">
        <f t="shared" si="25"/>
        <v>8.71999999999999</v>
      </c>
      <c r="X111" s="8">
        <f t="shared" si="26"/>
        <v>3.6020583190394508E-2</v>
      </c>
      <c r="Y111" s="8">
        <f t="shared" si="27"/>
        <v>7.0325900514579764E-2</v>
      </c>
      <c r="Z111" s="8">
        <f t="shared" si="28"/>
        <v>0.13912712025919574</v>
      </c>
      <c r="AA111" s="8">
        <f t="shared" si="29"/>
        <v>0.28263769773203734</v>
      </c>
      <c r="AB111" s="8">
        <f t="shared" si="30"/>
        <v>0.2035448827901658</v>
      </c>
      <c r="AC111" s="8">
        <f t="shared" si="31"/>
        <v>9.853249475890985E-2</v>
      </c>
      <c r="AD111" s="8">
        <f t="shared" si="32"/>
        <v>0.1661902039260528</v>
      </c>
      <c r="AE111" s="8">
        <f t="shared" si="33"/>
        <v>0</v>
      </c>
      <c r="AF111" s="8">
        <f t="shared" si="34"/>
        <v>0</v>
      </c>
      <c r="AG111" s="8">
        <f t="shared" si="35"/>
        <v>0</v>
      </c>
      <c r="AH111" s="8">
        <f t="shared" si="36"/>
        <v>0</v>
      </c>
      <c r="AI111" s="8">
        <f t="shared" si="37"/>
        <v>0</v>
      </c>
      <c r="AJ111" s="8">
        <f t="shared" si="38"/>
        <v>0</v>
      </c>
      <c r="AK111" s="8">
        <f t="shared" si="39"/>
        <v>0.30207737754907565</v>
      </c>
      <c r="AL111" s="8">
        <f t="shared" si="40"/>
        <v>0.1661902039260528</v>
      </c>
      <c r="AM111" s="8">
        <f t="shared" si="41"/>
        <v>0</v>
      </c>
      <c r="AN111" s="8">
        <f t="shared" si="42"/>
        <v>0.1661902039260528</v>
      </c>
      <c r="AO111" s="8"/>
      <c r="AP111" s="10"/>
    </row>
    <row r="112" spans="1:42" x14ac:dyDescent="0.25">
      <c r="A112" s="10">
        <v>2006</v>
      </c>
      <c r="B112" s="10">
        <v>51.77</v>
      </c>
      <c r="C112" s="10">
        <v>1.1499999999999999</v>
      </c>
      <c r="D112" s="10">
        <v>4.55</v>
      </c>
      <c r="E112" s="10">
        <v>9.5</v>
      </c>
      <c r="F112" s="10">
        <v>13.28</v>
      </c>
      <c r="G112" s="10">
        <v>12.659999999999901</v>
      </c>
      <c r="H112" s="10">
        <v>3.44</v>
      </c>
      <c r="I112" s="10">
        <v>4.58</v>
      </c>
      <c r="J112" s="10">
        <v>2.5299999999999998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f t="shared" si="22"/>
        <v>16.099999999999902</v>
      </c>
      <c r="Q112" s="10">
        <f t="shared" si="23"/>
        <v>7.1099999999999994</v>
      </c>
      <c r="R112" s="10">
        <f t="shared" si="24"/>
        <v>0</v>
      </c>
      <c r="S112" s="10">
        <f t="shared" si="25"/>
        <v>7.1099999999999994</v>
      </c>
      <c r="X112" s="8">
        <f t="shared" si="26"/>
        <v>2.2213637241645736E-2</v>
      </c>
      <c r="Y112" s="8">
        <f t="shared" si="27"/>
        <v>8.788873865172879E-2</v>
      </c>
      <c r="Z112" s="8">
        <f t="shared" si="28"/>
        <v>0.1835039598222909</v>
      </c>
      <c r="AA112" s="8">
        <f t="shared" si="29"/>
        <v>0.25651921962526558</v>
      </c>
      <c r="AB112" s="8">
        <f t="shared" si="30"/>
        <v>0.24454317172107204</v>
      </c>
      <c r="AC112" s="8">
        <f t="shared" si="31"/>
        <v>6.6447749661966385E-2</v>
      </c>
      <c r="AD112" s="8">
        <f t="shared" si="32"/>
        <v>8.8468224840641291E-2</v>
      </c>
      <c r="AE112" s="8">
        <f t="shared" si="33"/>
        <v>4.8870001931620624E-2</v>
      </c>
      <c r="AF112" s="8">
        <f t="shared" si="34"/>
        <v>0</v>
      </c>
      <c r="AG112" s="8">
        <f t="shared" si="35"/>
        <v>0</v>
      </c>
      <c r="AH112" s="8">
        <f t="shared" si="36"/>
        <v>0</v>
      </c>
      <c r="AI112" s="8">
        <f t="shared" si="37"/>
        <v>0</v>
      </c>
      <c r="AJ112" s="8">
        <f t="shared" si="38"/>
        <v>0</v>
      </c>
      <c r="AK112" s="8">
        <f t="shared" si="39"/>
        <v>0.31099092138303841</v>
      </c>
      <c r="AL112" s="8">
        <f t="shared" si="40"/>
        <v>0.13733822677226193</v>
      </c>
      <c r="AM112" s="8">
        <f t="shared" si="41"/>
        <v>0</v>
      </c>
      <c r="AN112" s="8">
        <f t="shared" si="42"/>
        <v>0.13733822677226193</v>
      </c>
      <c r="AO112" s="8"/>
      <c r="AP112" s="10"/>
    </row>
    <row r="113" spans="1:42" x14ac:dyDescent="0.25">
      <c r="A113" s="10">
        <v>2007</v>
      </c>
      <c r="B113" s="10">
        <v>55.27</v>
      </c>
      <c r="C113" s="10">
        <v>1.6</v>
      </c>
      <c r="D113" s="10">
        <v>4.07</v>
      </c>
      <c r="E113" s="10">
        <v>9.1399999999999899</v>
      </c>
      <c r="F113" s="10">
        <v>13.08</v>
      </c>
      <c r="G113" s="10">
        <v>8.09</v>
      </c>
      <c r="H113" s="10">
        <v>9.94</v>
      </c>
      <c r="I113" s="10">
        <v>0</v>
      </c>
      <c r="J113" s="10">
        <v>2.73</v>
      </c>
      <c r="K113" s="10">
        <v>0</v>
      </c>
      <c r="L113" s="10">
        <v>0</v>
      </c>
      <c r="M113" s="10">
        <v>0</v>
      </c>
      <c r="N113" s="10">
        <v>6.43</v>
      </c>
      <c r="O113" s="10">
        <v>0</v>
      </c>
      <c r="P113" s="10">
        <f t="shared" si="22"/>
        <v>18.03</v>
      </c>
      <c r="Q113" s="10">
        <f t="shared" si="23"/>
        <v>2.73</v>
      </c>
      <c r="R113" s="10">
        <f t="shared" si="24"/>
        <v>6.43</v>
      </c>
      <c r="S113" s="10">
        <f t="shared" si="25"/>
        <v>9.16</v>
      </c>
      <c r="X113" s="8">
        <f t="shared" si="26"/>
        <v>2.8948796815632349E-2</v>
      </c>
      <c r="Y113" s="8">
        <f t="shared" si="27"/>
        <v>7.3638501899764786E-2</v>
      </c>
      <c r="Z113" s="8">
        <f t="shared" si="28"/>
        <v>0.16537000180929962</v>
      </c>
      <c r="AA113" s="8">
        <f t="shared" si="29"/>
        <v>0.23665641396779444</v>
      </c>
      <c r="AB113" s="8">
        <f t="shared" si="30"/>
        <v>0.14637235389904105</v>
      </c>
      <c r="AC113" s="8">
        <f t="shared" si="31"/>
        <v>0.17984440021711595</v>
      </c>
      <c r="AD113" s="8">
        <f t="shared" si="32"/>
        <v>0</v>
      </c>
      <c r="AE113" s="8">
        <f t="shared" si="33"/>
        <v>4.9393884566672694E-2</v>
      </c>
      <c r="AF113" s="8">
        <f t="shared" si="34"/>
        <v>0</v>
      </c>
      <c r="AG113" s="8">
        <f t="shared" si="35"/>
        <v>0</v>
      </c>
      <c r="AH113" s="8">
        <f t="shared" si="36"/>
        <v>0</v>
      </c>
      <c r="AI113" s="8">
        <f t="shared" si="37"/>
        <v>0.11633797720282249</v>
      </c>
      <c r="AJ113" s="8">
        <f t="shared" si="38"/>
        <v>0</v>
      </c>
      <c r="AK113" s="8">
        <f t="shared" si="39"/>
        <v>0.32621675411615703</v>
      </c>
      <c r="AL113" s="8">
        <f t="shared" si="40"/>
        <v>4.9393884566672694E-2</v>
      </c>
      <c r="AM113" s="8">
        <f t="shared" si="41"/>
        <v>0.11633797720282249</v>
      </c>
      <c r="AN113" s="8">
        <f t="shared" si="42"/>
        <v>0.16573186176949517</v>
      </c>
      <c r="AO113" s="8"/>
      <c r="AP113" s="10"/>
    </row>
    <row r="114" spans="1:42" x14ac:dyDescent="0.25">
      <c r="A114" s="10">
        <v>2008</v>
      </c>
      <c r="B114" s="10">
        <v>54.45</v>
      </c>
      <c r="C114" s="10">
        <v>2.11</v>
      </c>
      <c r="D114" s="10">
        <v>3.76</v>
      </c>
      <c r="E114" s="10">
        <v>7.19</v>
      </c>
      <c r="F114" s="10">
        <v>18.25</v>
      </c>
      <c r="G114" s="10">
        <v>7.69</v>
      </c>
      <c r="H114" s="10">
        <v>5.14</v>
      </c>
      <c r="I114" s="10">
        <v>0</v>
      </c>
      <c r="J114" s="10">
        <v>2.91</v>
      </c>
      <c r="K114" s="10">
        <v>7.18</v>
      </c>
      <c r="L114" s="10">
        <v>0</v>
      </c>
      <c r="M114" s="10">
        <v>0</v>
      </c>
      <c r="N114" s="10">
        <v>0</v>
      </c>
      <c r="O114" s="10">
        <v>0</v>
      </c>
      <c r="P114" s="10">
        <f t="shared" si="22"/>
        <v>12.83</v>
      </c>
      <c r="Q114" s="10">
        <f t="shared" si="23"/>
        <v>10.09</v>
      </c>
      <c r="R114" s="10">
        <f t="shared" si="24"/>
        <v>0</v>
      </c>
      <c r="S114" s="10">
        <f t="shared" si="25"/>
        <v>10.09</v>
      </c>
      <c r="X114" s="8">
        <f t="shared" si="26"/>
        <v>3.8751147842056931E-2</v>
      </c>
      <c r="Y114" s="8">
        <f t="shared" si="27"/>
        <v>6.9054178145087228E-2</v>
      </c>
      <c r="Z114" s="8">
        <f t="shared" si="28"/>
        <v>0.13204775022956841</v>
      </c>
      <c r="AA114" s="8">
        <f t="shared" si="29"/>
        <v>0.33516988062442604</v>
      </c>
      <c r="AB114" s="8">
        <f t="shared" si="30"/>
        <v>0.14123048668503213</v>
      </c>
      <c r="AC114" s="8">
        <f t="shared" si="31"/>
        <v>9.4398530762167115E-2</v>
      </c>
      <c r="AD114" s="8">
        <f t="shared" si="32"/>
        <v>0</v>
      </c>
      <c r="AE114" s="8">
        <f t="shared" si="33"/>
        <v>5.3443526170798901E-2</v>
      </c>
      <c r="AF114" s="8">
        <f t="shared" si="34"/>
        <v>0.13186409550045913</v>
      </c>
      <c r="AG114" s="8">
        <f t="shared" si="35"/>
        <v>0</v>
      </c>
      <c r="AH114" s="8">
        <f t="shared" si="36"/>
        <v>0</v>
      </c>
      <c r="AI114" s="8">
        <f t="shared" si="37"/>
        <v>0</v>
      </c>
      <c r="AJ114" s="8">
        <f t="shared" si="38"/>
        <v>0</v>
      </c>
      <c r="AK114" s="8">
        <f t="shared" si="39"/>
        <v>0.23562901744719925</v>
      </c>
      <c r="AL114" s="8">
        <f t="shared" si="40"/>
        <v>0.18530762167125803</v>
      </c>
      <c r="AM114" s="8">
        <f t="shared" si="41"/>
        <v>0</v>
      </c>
      <c r="AN114" s="8">
        <f t="shared" si="42"/>
        <v>0.18530762167125803</v>
      </c>
      <c r="AO114" s="8"/>
      <c r="AP114" s="10"/>
    </row>
    <row r="115" spans="1:42" x14ac:dyDescent="0.25">
      <c r="A115" s="10">
        <v>2009</v>
      </c>
      <c r="B115" s="10">
        <v>51.89</v>
      </c>
      <c r="C115" s="10">
        <v>2.17</v>
      </c>
      <c r="D115" s="10">
        <v>2.97</v>
      </c>
      <c r="E115" s="10">
        <v>9.98</v>
      </c>
      <c r="F115" s="10">
        <v>21.12</v>
      </c>
      <c r="G115" s="10">
        <v>13.299999999999899</v>
      </c>
      <c r="H115" s="10">
        <v>1.94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f t="shared" si="22"/>
        <v>15.239999999999899</v>
      </c>
      <c r="Q115" s="10">
        <f t="shared" si="23"/>
        <v>0</v>
      </c>
      <c r="R115" s="10">
        <f t="shared" si="24"/>
        <v>0</v>
      </c>
      <c r="S115" s="10">
        <f t="shared" si="25"/>
        <v>0</v>
      </c>
      <c r="X115" s="8">
        <f t="shared" si="26"/>
        <v>4.1819232992869527E-2</v>
      </c>
      <c r="Y115" s="8">
        <f t="shared" si="27"/>
        <v>5.7236461746001159E-2</v>
      </c>
      <c r="Z115" s="8">
        <f t="shared" si="28"/>
        <v>0.19232992869531701</v>
      </c>
      <c r="AA115" s="8">
        <f t="shared" si="29"/>
        <v>0.40701483908267488</v>
      </c>
      <c r="AB115" s="8">
        <f t="shared" si="30"/>
        <v>0.2563114280208113</v>
      </c>
      <c r="AC115" s="8">
        <f t="shared" si="31"/>
        <v>3.7386779726344188E-2</v>
      </c>
      <c r="AD115" s="8">
        <f t="shared" si="32"/>
        <v>0</v>
      </c>
      <c r="AE115" s="8">
        <f t="shared" si="33"/>
        <v>0</v>
      </c>
      <c r="AF115" s="8">
        <f t="shared" si="34"/>
        <v>0</v>
      </c>
      <c r="AG115" s="8">
        <f t="shared" si="35"/>
        <v>0</v>
      </c>
      <c r="AH115" s="8">
        <f t="shared" si="36"/>
        <v>0</v>
      </c>
      <c r="AI115" s="8">
        <f t="shared" si="37"/>
        <v>0</v>
      </c>
      <c r="AJ115" s="8">
        <f t="shared" si="38"/>
        <v>0</v>
      </c>
      <c r="AK115" s="8">
        <f t="shared" si="39"/>
        <v>0.29369820774715549</v>
      </c>
      <c r="AL115" s="8">
        <f t="shared" si="40"/>
        <v>0</v>
      </c>
      <c r="AM115" s="8">
        <f t="shared" si="41"/>
        <v>0</v>
      </c>
      <c r="AN115" s="8">
        <f t="shared" si="42"/>
        <v>0</v>
      </c>
      <c r="AO115" s="8"/>
      <c r="AP115" s="10"/>
    </row>
    <row r="116" spans="1:42" x14ac:dyDescent="0.25">
      <c r="A116" s="10">
        <v>2010</v>
      </c>
      <c r="B116" s="10">
        <v>46.04</v>
      </c>
      <c r="C116" s="10">
        <v>1.63</v>
      </c>
      <c r="D116" s="10">
        <v>2.8</v>
      </c>
      <c r="E116" s="10">
        <v>6.5</v>
      </c>
      <c r="F116" s="10">
        <v>13.28</v>
      </c>
      <c r="G116" s="10">
        <v>8.76</v>
      </c>
      <c r="H116" s="10">
        <v>9.16</v>
      </c>
      <c r="I116" s="10">
        <v>0</v>
      </c>
      <c r="J116" s="10">
        <v>0</v>
      </c>
      <c r="K116" s="10">
        <v>3.71</v>
      </c>
      <c r="L116" s="10">
        <v>0</v>
      </c>
      <c r="M116" s="10">
        <v>0</v>
      </c>
      <c r="N116" s="10">
        <v>0</v>
      </c>
      <c r="O116" s="10">
        <v>0</v>
      </c>
      <c r="P116" s="10">
        <f t="shared" si="22"/>
        <v>17.920000000000002</v>
      </c>
      <c r="Q116" s="10">
        <f t="shared" si="23"/>
        <v>3.71</v>
      </c>
      <c r="R116" s="10">
        <f t="shared" si="24"/>
        <v>0</v>
      </c>
      <c r="S116" s="10">
        <f t="shared" si="25"/>
        <v>3.71</v>
      </c>
      <c r="X116" s="8">
        <f t="shared" si="26"/>
        <v>3.5403996524761075E-2</v>
      </c>
      <c r="Y116" s="8">
        <f t="shared" si="27"/>
        <v>6.0816681146828845E-2</v>
      </c>
      <c r="Z116" s="8">
        <f t="shared" si="28"/>
        <v>0.14118158123370983</v>
      </c>
      <c r="AA116" s="8">
        <f t="shared" si="29"/>
        <v>0.28844483058210252</v>
      </c>
      <c r="AB116" s="8">
        <f t="shared" si="30"/>
        <v>0.19026933101650739</v>
      </c>
      <c r="AC116" s="8">
        <f t="shared" si="31"/>
        <v>0.19895742832319724</v>
      </c>
      <c r="AD116" s="8">
        <f t="shared" si="32"/>
        <v>0</v>
      </c>
      <c r="AE116" s="8">
        <f t="shared" si="33"/>
        <v>0</v>
      </c>
      <c r="AF116" s="8">
        <f t="shared" si="34"/>
        <v>8.0582102519548227E-2</v>
      </c>
      <c r="AG116" s="8">
        <f t="shared" si="35"/>
        <v>0</v>
      </c>
      <c r="AH116" s="8">
        <f t="shared" si="36"/>
        <v>0</v>
      </c>
      <c r="AI116" s="8">
        <f t="shared" si="37"/>
        <v>0</v>
      </c>
      <c r="AJ116" s="8">
        <f t="shared" si="38"/>
        <v>0</v>
      </c>
      <c r="AK116" s="8">
        <f t="shared" si="39"/>
        <v>0.38922675933970463</v>
      </c>
      <c r="AL116" s="8">
        <f t="shared" si="40"/>
        <v>8.0582102519548227E-2</v>
      </c>
      <c r="AM116" s="8">
        <f t="shared" si="41"/>
        <v>0</v>
      </c>
      <c r="AN116" s="8">
        <f t="shared" si="42"/>
        <v>8.0582102519548227E-2</v>
      </c>
      <c r="AO116" s="8"/>
      <c r="AP116" s="10"/>
    </row>
    <row r="117" spans="1:42" x14ac:dyDescent="0.25">
      <c r="A117" s="10">
        <v>2011</v>
      </c>
      <c r="B117" s="10">
        <v>66.11</v>
      </c>
      <c r="C117" s="10">
        <v>1.52</v>
      </c>
      <c r="D117" s="10">
        <v>3.67</v>
      </c>
      <c r="E117" s="10">
        <v>9.35</v>
      </c>
      <c r="F117" s="10">
        <v>13.11</v>
      </c>
      <c r="G117" s="10">
        <v>8.01</v>
      </c>
      <c r="H117" s="10">
        <v>3.44</v>
      </c>
      <c r="I117" s="10">
        <v>8.4600000000000009</v>
      </c>
      <c r="J117" s="10">
        <v>10.36</v>
      </c>
      <c r="K117" s="10">
        <v>0</v>
      </c>
      <c r="L117" s="10">
        <v>0</v>
      </c>
      <c r="M117" s="10">
        <v>0</v>
      </c>
      <c r="N117" s="10">
        <v>0</v>
      </c>
      <c r="O117" s="10">
        <v>7.96</v>
      </c>
      <c r="P117" s="10">
        <f t="shared" si="22"/>
        <v>11.45</v>
      </c>
      <c r="Q117" s="10">
        <f t="shared" si="23"/>
        <v>18.82</v>
      </c>
      <c r="R117" s="10">
        <f t="shared" si="24"/>
        <v>7.96</v>
      </c>
      <c r="S117" s="10">
        <f t="shared" si="25"/>
        <v>26.78</v>
      </c>
      <c r="X117" s="8">
        <f t="shared" si="26"/>
        <v>2.2991983058538799E-2</v>
      </c>
      <c r="Y117" s="8">
        <f t="shared" si="27"/>
        <v>5.5513538042656178E-2</v>
      </c>
      <c r="Z117" s="8">
        <f t="shared" si="28"/>
        <v>0.14143094841930115</v>
      </c>
      <c r="AA117" s="8">
        <f t="shared" si="29"/>
        <v>0.19830585387989713</v>
      </c>
      <c r="AB117" s="8">
        <f t="shared" si="30"/>
        <v>0.12116170019664196</v>
      </c>
      <c r="AC117" s="8">
        <f t="shared" si="31"/>
        <v>5.2034487974587811E-2</v>
      </c>
      <c r="AD117" s="8">
        <f t="shared" si="32"/>
        <v>0.12796853728634097</v>
      </c>
      <c r="AE117" s="8">
        <f t="shared" si="33"/>
        <v>0.15670851610951445</v>
      </c>
      <c r="AF117" s="8">
        <f t="shared" si="34"/>
        <v>0</v>
      </c>
      <c r="AG117" s="8">
        <f t="shared" si="35"/>
        <v>0</v>
      </c>
      <c r="AH117" s="8">
        <f t="shared" si="36"/>
        <v>0</v>
      </c>
      <c r="AI117" s="8">
        <f t="shared" si="37"/>
        <v>0</v>
      </c>
      <c r="AJ117" s="8">
        <f t="shared" si="38"/>
        <v>0.12040538496445319</v>
      </c>
      <c r="AK117" s="8">
        <f t="shared" si="39"/>
        <v>0.17319618817122978</v>
      </c>
      <c r="AL117" s="8">
        <f t="shared" si="40"/>
        <v>0.28467705339585542</v>
      </c>
      <c r="AM117" s="8">
        <f t="shared" si="41"/>
        <v>0.12040538496445319</v>
      </c>
      <c r="AN117" s="8">
        <f t="shared" si="42"/>
        <v>0.40508243836030861</v>
      </c>
      <c r="AO117" s="8"/>
      <c r="AP117" s="10"/>
    </row>
    <row r="118" spans="1:42" x14ac:dyDescent="0.25">
      <c r="A118" s="10">
        <v>2012</v>
      </c>
      <c r="B118" s="10">
        <v>40.67</v>
      </c>
      <c r="C118" s="10">
        <v>1.64</v>
      </c>
      <c r="D118" s="10">
        <v>4.78</v>
      </c>
      <c r="E118" s="10">
        <v>7.96</v>
      </c>
      <c r="F118" s="10">
        <v>15.0099999999999</v>
      </c>
      <c r="G118" s="10">
        <v>3.68</v>
      </c>
      <c r="H118" s="10">
        <v>4.93</v>
      </c>
      <c r="I118" s="10">
        <v>2.36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f t="shared" si="22"/>
        <v>8.61</v>
      </c>
      <c r="Q118" s="10">
        <f t="shared" si="23"/>
        <v>2.36</v>
      </c>
      <c r="R118" s="10">
        <f t="shared" si="24"/>
        <v>0</v>
      </c>
      <c r="S118" s="10">
        <f t="shared" si="25"/>
        <v>2.36</v>
      </c>
      <c r="X118" s="8">
        <f t="shared" si="26"/>
        <v>4.0324563560363902E-2</v>
      </c>
      <c r="Y118" s="8">
        <f t="shared" si="27"/>
        <v>0.11753134988935333</v>
      </c>
      <c r="Z118" s="8">
        <f t="shared" si="28"/>
        <v>0.19572166215883943</v>
      </c>
      <c r="AA118" s="8">
        <f t="shared" si="29"/>
        <v>0.36906810917137695</v>
      </c>
      <c r="AB118" s="8">
        <f t="shared" si="30"/>
        <v>9.0484386525694613E-2</v>
      </c>
      <c r="AC118" s="8">
        <f t="shared" si="31"/>
        <v>0.12121957216621587</v>
      </c>
      <c r="AD118" s="8">
        <f t="shared" si="32"/>
        <v>5.8028030489304147E-2</v>
      </c>
      <c r="AE118" s="8">
        <f t="shared" si="33"/>
        <v>0</v>
      </c>
      <c r="AF118" s="8">
        <f t="shared" si="34"/>
        <v>0</v>
      </c>
      <c r="AG118" s="8">
        <f t="shared" si="35"/>
        <v>0</v>
      </c>
      <c r="AH118" s="8">
        <f t="shared" si="36"/>
        <v>0</v>
      </c>
      <c r="AI118" s="8">
        <f t="shared" si="37"/>
        <v>0</v>
      </c>
      <c r="AJ118" s="8">
        <f t="shared" si="38"/>
        <v>0</v>
      </c>
      <c r="AK118" s="8">
        <f t="shared" si="39"/>
        <v>0.2117039586919105</v>
      </c>
      <c r="AL118" s="8">
        <f t="shared" si="40"/>
        <v>5.8028030489304147E-2</v>
      </c>
      <c r="AM118" s="8">
        <f t="shared" si="41"/>
        <v>0</v>
      </c>
      <c r="AN118" s="8">
        <f t="shared" si="42"/>
        <v>5.8028030489304147E-2</v>
      </c>
      <c r="AO118" s="8"/>
      <c r="AP118" s="10"/>
    </row>
    <row r="119" spans="1:42" x14ac:dyDescent="0.25">
      <c r="A119" s="10">
        <v>2013</v>
      </c>
      <c r="B119" s="10">
        <v>45.48</v>
      </c>
      <c r="C119" s="10">
        <v>1.68</v>
      </c>
      <c r="D119" s="10">
        <v>4.78</v>
      </c>
      <c r="E119" s="10">
        <v>6.92</v>
      </c>
      <c r="F119" s="10">
        <v>14.3</v>
      </c>
      <c r="G119" s="10">
        <v>8.77</v>
      </c>
      <c r="H119" s="10">
        <v>3.4</v>
      </c>
      <c r="I119" s="10">
        <v>2.2000000000000002</v>
      </c>
      <c r="J119" s="10">
        <v>0</v>
      </c>
      <c r="K119" s="10">
        <v>3.17</v>
      </c>
      <c r="L119" s="10">
        <v>0</v>
      </c>
      <c r="M119" s="10">
        <v>0</v>
      </c>
      <c r="N119" s="10">
        <v>0</v>
      </c>
      <c r="O119" s="10">
        <v>0</v>
      </c>
      <c r="P119" s="10">
        <f t="shared" si="22"/>
        <v>12.17</v>
      </c>
      <c r="Q119" s="10">
        <f t="shared" si="23"/>
        <v>5.37</v>
      </c>
      <c r="R119" s="10">
        <f t="shared" si="24"/>
        <v>0</v>
      </c>
      <c r="S119" s="10">
        <f t="shared" si="25"/>
        <v>5.37</v>
      </c>
      <c r="X119" s="8">
        <f t="shared" si="26"/>
        <v>3.6939313984168866E-2</v>
      </c>
      <c r="Y119" s="8">
        <f t="shared" si="27"/>
        <v>0.10510114335971857</v>
      </c>
      <c r="Z119" s="8">
        <f t="shared" si="28"/>
        <v>0.15215479331574319</v>
      </c>
      <c r="AA119" s="8">
        <f t="shared" si="29"/>
        <v>0.31442392260334218</v>
      </c>
      <c r="AB119" s="8">
        <f t="shared" si="30"/>
        <v>0.19283201407211961</v>
      </c>
      <c r="AC119" s="8">
        <f t="shared" si="31"/>
        <v>7.4758135444151275E-2</v>
      </c>
      <c r="AD119" s="8">
        <f t="shared" si="32"/>
        <v>4.8372911169744952E-2</v>
      </c>
      <c r="AE119" s="8">
        <f t="shared" si="33"/>
        <v>0</v>
      </c>
      <c r="AF119" s="8">
        <f t="shared" si="34"/>
        <v>6.9700967458223392E-2</v>
      </c>
      <c r="AG119" s="8">
        <f t="shared" si="35"/>
        <v>0</v>
      </c>
      <c r="AH119" s="8">
        <f t="shared" si="36"/>
        <v>0</v>
      </c>
      <c r="AI119" s="8">
        <f t="shared" si="37"/>
        <v>0</v>
      </c>
      <c r="AJ119" s="8">
        <f t="shared" si="38"/>
        <v>0</v>
      </c>
      <c r="AK119" s="8">
        <f t="shared" si="39"/>
        <v>0.26759014951627091</v>
      </c>
      <c r="AL119" s="8">
        <f t="shared" si="40"/>
        <v>0.11807387862796834</v>
      </c>
      <c r="AM119" s="8">
        <f t="shared" si="41"/>
        <v>0</v>
      </c>
      <c r="AN119" s="8">
        <f t="shared" si="42"/>
        <v>0.11807387862796834</v>
      </c>
      <c r="AO119" s="8"/>
      <c r="AP119" s="10"/>
    </row>
    <row r="120" spans="1:42" x14ac:dyDescent="0.25">
      <c r="A120" s="10">
        <v>2014</v>
      </c>
      <c r="B120" s="10">
        <v>50.9</v>
      </c>
      <c r="C120" s="10">
        <v>1.24</v>
      </c>
      <c r="D120" s="10">
        <v>4.46</v>
      </c>
      <c r="E120" s="10">
        <v>11.61</v>
      </c>
      <c r="F120" s="10">
        <v>11.59</v>
      </c>
      <c r="G120" s="10">
        <v>8.02</v>
      </c>
      <c r="H120" s="10">
        <v>1.81</v>
      </c>
      <c r="I120" s="10">
        <v>2.13</v>
      </c>
      <c r="J120" s="10">
        <v>5.23</v>
      </c>
      <c r="K120" s="10">
        <v>0</v>
      </c>
      <c r="L120" s="10">
        <v>4.5</v>
      </c>
      <c r="M120" s="10">
        <v>0</v>
      </c>
      <c r="N120" s="10">
        <v>0</v>
      </c>
      <c r="O120" s="10">
        <v>0</v>
      </c>
      <c r="P120" s="10">
        <f t="shared" si="22"/>
        <v>9.83</v>
      </c>
      <c r="Q120" s="10">
        <f t="shared" si="23"/>
        <v>7.36</v>
      </c>
      <c r="R120" s="10">
        <f t="shared" si="24"/>
        <v>4.5</v>
      </c>
      <c r="S120" s="10">
        <f t="shared" si="25"/>
        <v>11.86</v>
      </c>
      <c r="X120" s="8">
        <f t="shared" si="26"/>
        <v>2.4361493123772102E-2</v>
      </c>
      <c r="Y120" s="8">
        <f t="shared" si="27"/>
        <v>8.7622789783889987E-2</v>
      </c>
      <c r="Z120" s="8">
        <f t="shared" si="28"/>
        <v>0.22809430255402749</v>
      </c>
      <c r="AA120" s="8">
        <f t="shared" si="29"/>
        <v>0.22770137524557957</v>
      </c>
      <c r="AB120" s="8">
        <f t="shared" si="30"/>
        <v>0.1575638506876228</v>
      </c>
      <c r="AC120" s="8">
        <f t="shared" si="31"/>
        <v>3.5559921414538315E-2</v>
      </c>
      <c r="AD120" s="8">
        <f t="shared" si="32"/>
        <v>4.1846758349705304E-2</v>
      </c>
      <c r="AE120" s="8">
        <f t="shared" si="33"/>
        <v>0.10275049115913557</v>
      </c>
      <c r="AF120" s="8">
        <f t="shared" si="34"/>
        <v>0</v>
      </c>
      <c r="AG120" s="8">
        <f t="shared" si="35"/>
        <v>8.8408644400785857E-2</v>
      </c>
      <c r="AH120" s="8">
        <f t="shared" si="36"/>
        <v>0</v>
      </c>
      <c r="AI120" s="8">
        <f t="shared" si="37"/>
        <v>0</v>
      </c>
      <c r="AJ120" s="8">
        <f t="shared" si="38"/>
        <v>0</v>
      </c>
      <c r="AK120" s="8">
        <f t="shared" si="39"/>
        <v>0.19312377210216111</v>
      </c>
      <c r="AL120" s="8">
        <f t="shared" si="40"/>
        <v>0.14459724950884087</v>
      </c>
      <c r="AM120" s="8">
        <f t="shared" si="41"/>
        <v>8.8408644400785857E-2</v>
      </c>
      <c r="AN120" s="8">
        <f t="shared" si="42"/>
        <v>0.23300589390962673</v>
      </c>
      <c r="AO120" s="8"/>
      <c r="AP120" s="10"/>
    </row>
    <row r="121" spans="1:42" x14ac:dyDescent="0.25">
      <c r="A121" s="10">
        <v>2015</v>
      </c>
      <c r="B121" s="10">
        <v>39.51</v>
      </c>
      <c r="C121" s="10">
        <v>1.76</v>
      </c>
      <c r="D121" s="10">
        <v>3.3799999999999901</v>
      </c>
      <c r="E121" s="10">
        <v>6.9599999999999902</v>
      </c>
      <c r="F121" s="10">
        <v>12.81</v>
      </c>
      <c r="G121" s="10">
        <v>7.36</v>
      </c>
      <c r="H121" s="10">
        <v>6.97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f t="shared" si="22"/>
        <v>14.33</v>
      </c>
      <c r="Q121" s="10">
        <f t="shared" si="23"/>
        <v>0</v>
      </c>
      <c r="R121" s="10">
        <f t="shared" si="24"/>
        <v>0</v>
      </c>
      <c r="S121" s="10">
        <f t="shared" si="25"/>
        <v>0</v>
      </c>
      <c r="X121" s="8">
        <f t="shared" si="26"/>
        <v>4.4545684636800816E-2</v>
      </c>
      <c r="Y121" s="8">
        <f t="shared" si="27"/>
        <v>8.5547962541128578E-2</v>
      </c>
      <c r="Z121" s="8">
        <f t="shared" si="28"/>
        <v>0.17615793470007568</v>
      </c>
      <c r="AA121" s="8">
        <f t="shared" si="29"/>
        <v>0.32422171602126049</v>
      </c>
      <c r="AB121" s="8">
        <f t="shared" si="30"/>
        <v>0.18628195393571251</v>
      </c>
      <c r="AC121" s="8">
        <f t="shared" si="31"/>
        <v>0.17641103518096685</v>
      </c>
      <c r="AD121" s="8">
        <f t="shared" si="32"/>
        <v>0</v>
      </c>
      <c r="AE121" s="8">
        <f t="shared" si="33"/>
        <v>0</v>
      </c>
      <c r="AF121" s="8">
        <f t="shared" si="34"/>
        <v>0</v>
      </c>
      <c r="AG121" s="8">
        <f t="shared" si="35"/>
        <v>0</v>
      </c>
      <c r="AH121" s="8">
        <f t="shared" si="36"/>
        <v>0</v>
      </c>
      <c r="AI121" s="8">
        <f t="shared" si="37"/>
        <v>0</v>
      </c>
      <c r="AJ121" s="8">
        <f t="shared" si="38"/>
        <v>0</v>
      </c>
      <c r="AK121" s="8">
        <f t="shared" si="39"/>
        <v>0.36269298911667935</v>
      </c>
      <c r="AL121" s="8">
        <f t="shared" si="40"/>
        <v>0</v>
      </c>
      <c r="AM121" s="8">
        <f t="shared" si="41"/>
        <v>0</v>
      </c>
      <c r="AN121" s="8">
        <f t="shared" si="42"/>
        <v>0</v>
      </c>
      <c r="AO121" s="8"/>
      <c r="AP121" s="10"/>
    </row>
    <row r="122" spans="1:42" x14ac:dyDescent="0.25">
      <c r="A122" s="10">
        <v>2016</v>
      </c>
      <c r="B122" s="10">
        <v>38.770000000000003</v>
      </c>
      <c r="C122" s="10">
        <v>1.65</v>
      </c>
      <c r="D122" s="10">
        <v>4.0999999999999996</v>
      </c>
      <c r="E122" s="10">
        <v>9.6999999999999993</v>
      </c>
      <c r="F122" s="10">
        <v>10.719999999999899</v>
      </c>
      <c r="G122" s="10">
        <v>3.76</v>
      </c>
      <c r="H122" s="10">
        <v>5.13</v>
      </c>
      <c r="I122" s="10">
        <v>0</v>
      </c>
      <c r="J122" s="10">
        <v>0</v>
      </c>
      <c r="K122" s="10">
        <v>3.51</v>
      </c>
      <c r="L122" s="10">
        <v>0</v>
      </c>
      <c r="M122" s="10">
        <v>0</v>
      </c>
      <c r="N122" s="10">
        <v>0</v>
      </c>
      <c r="O122" s="10">
        <v>0</v>
      </c>
      <c r="P122" s="10">
        <f t="shared" si="22"/>
        <v>8.89</v>
      </c>
      <c r="Q122" s="10">
        <f t="shared" si="23"/>
        <v>3.51</v>
      </c>
      <c r="R122" s="10">
        <f t="shared" si="24"/>
        <v>0</v>
      </c>
      <c r="S122" s="10">
        <f t="shared" si="25"/>
        <v>3.51</v>
      </c>
      <c r="X122" s="8">
        <f t="shared" si="26"/>
        <v>4.2558679391281912E-2</v>
      </c>
      <c r="Y122" s="8">
        <f t="shared" si="27"/>
        <v>0.1057518700025793</v>
      </c>
      <c r="Z122" s="8">
        <f t="shared" si="28"/>
        <v>0.2501934485426876</v>
      </c>
      <c r="AA122" s="8">
        <f t="shared" si="29"/>
        <v>0.27650245034820475</v>
      </c>
      <c r="AB122" s="8">
        <f t="shared" si="30"/>
        <v>9.6982202734072723E-2</v>
      </c>
      <c r="AC122" s="8">
        <f t="shared" si="31"/>
        <v>0.13231880319834924</v>
      </c>
      <c r="AD122" s="8">
        <f t="shared" si="32"/>
        <v>0</v>
      </c>
      <c r="AE122" s="8">
        <f t="shared" si="33"/>
        <v>0</v>
      </c>
      <c r="AF122" s="8">
        <f t="shared" si="34"/>
        <v>9.0533917977817888E-2</v>
      </c>
      <c r="AG122" s="8">
        <f t="shared" si="35"/>
        <v>0</v>
      </c>
      <c r="AH122" s="8">
        <f t="shared" si="36"/>
        <v>0</v>
      </c>
      <c r="AI122" s="8">
        <f t="shared" si="37"/>
        <v>0</v>
      </c>
      <c r="AJ122" s="8">
        <f t="shared" si="38"/>
        <v>0</v>
      </c>
      <c r="AK122" s="8">
        <f t="shared" si="39"/>
        <v>0.22930100593242198</v>
      </c>
      <c r="AL122" s="8">
        <f t="shared" si="40"/>
        <v>9.0533917977817888E-2</v>
      </c>
      <c r="AM122" s="8">
        <f t="shared" si="41"/>
        <v>0</v>
      </c>
      <c r="AN122" s="8">
        <f t="shared" si="42"/>
        <v>9.0533917977817888E-2</v>
      </c>
      <c r="AO122" s="8"/>
      <c r="AP122" s="10"/>
    </row>
    <row r="123" spans="1:42" x14ac:dyDescent="0.25">
      <c r="A123" s="10">
        <v>2017</v>
      </c>
      <c r="B123" s="10">
        <v>51.34</v>
      </c>
      <c r="C123" s="10">
        <v>2.27</v>
      </c>
      <c r="D123" s="10">
        <v>3.48</v>
      </c>
      <c r="E123" s="10">
        <v>9.5399999999999991</v>
      </c>
      <c r="F123" s="10">
        <v>13.29</v>
      </c>
      <c r="G123" s="10">
        <v>6.04</v>
      </c>
      <c r="H123" s="10">
        <v>10.559999999999899</v>
      </c>
      <c r="I123" s="10">
        <v>2.21</v>
      </c>
      <c r="J123" s="10">
        <v>0</v>
      </c>
      <c r="K123" s="10">
        <v>3.63</v>
      </c>
      <c r="L123" s="10">
        <v>0</v>
      </c>
      <c r="M123" s="10">
        <v>0</v>
      </c>
      <c r="N123" s="10">
        <v>0</v>
      </c>
      <c r="O123" s="10">
        <v>0</v>
      </c>
      <c r="P123" s="10">
        <f t="shared" si="22"/>
        <v>16.599999999999898</v>
      </c>
      <c r="Q123" s="10">
        <f t="shared" si="23"/>
        <v>5.84</v>
      </c>
      <c r="R123" s="10">
        <f t="shared" si="24"/>
        <v>0</v>
      </c>
      <c r="S123" s="10">
        <f t="shared" si="25"/>
        <v>5.84</v>
      </c>
      <c r="X123" s="8">
        <f t="shared" si="26"/>
        <v>4.4215037008180753E-2</v>
      </c>
      <c r="Y123" s="8">
        <f t="shared" si="27"/>
        <v>6.778340475262952E-2</v>
      </c>
      <c r="Z123" s="8">
        <f t="shared" si="28"/>
        <v>0.18582002337358783</v>
      </c>
      <c r="AA123" s="8">
        <f t="shared" si="29"/>
        <v>0.25886248539150758</v>
      </c>
      <c r="AB123" s="8">
        <f t="shared" si="30"/>
        <v>0.11764705882352941</v>
      </c>
      <c r="AC123" s="8">
        <f t="shared" si="31"/>
        <v>0.20568757304246005</v>
      </c>
      <c r="AD123" s="8">
        <f t="shared" si="32"/>
        <v>4.3046357615894038E-2</v>
      </c>
      <c r="AE123" s="8">
        <f t="shared" si="33"/>
        <v>0</v>
      </c>
      <c r="AF123" s="8">
        <f t="shared" si="34"/>
        <v>7.0705103233346306E-2</v>
      </c>
      <c r="AG123" s="8">
        <f t="shared" si="35"/>
        <v>0</v>
      </c>
      <c r="AH123" s="8">
        <f t="shared" si="36"/>
        <v>0</v>
      </c>
      <c r="AI123" s="8">
        <f t="shared" si="37"/>
        <v>0</v>
      </c>
      <c r="AJ123" s="8">
        <f t="shared" si="38"/>
        <v>0</v>
      </c>
      <c r="AK123" s="8">
        <f t="shared" si="39"/>
        <v>0.32333463186598943</v>
      </c>
      <c r="AL123" s="8">
        <f t="shared" si="40"/>
        <v>0.11375146084924034</v>
      </c>
      <c r="AM123" s="8">
        <f t="shared" si="41"/>
        <v>0</v>
      </c>
      <c r="AN123" s="8">
        <f t="shared" si="42"/>
        <v>0.11375146084924034</v>
      </c>
      <c r="AO123" s="8"/>
      <c r="AP123" s="10"/>
    </row>
    <row r="124" spans="1:42" s="10" customFormat="1" x14ac:dyDescent="0.25"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</row>
    <row r="125" spans="1:42" s="10" customFormat="1" x14ac:dyDescent="0.25">
      <c r="B125" s="1" t="s">
        <v>60</v>
      </c>
      <c r="C125" s="10">
        <f t="shared" ref="C125:S125" si="43">AVERAGE(C1:C123)</f>
        <v>1.7509016393442618</v>
      </c>
      <c r="D125" s="10">
        <f t="shared" si="43"/>
        <v>4.0402459016393442</v>
      </c>
      <c r="E125" s="10">
        <f t="shared" si="43"/>
        <v>7.5581967213114716</v>
      </c>
      <c r="F125" s="10">
        <f t="shared" si="43"/>
        <v>13.492377049180302</v>
      </c>
      <c r="G125" s="10">
        <f t="shared" si="43"/>
        <v>8.3519672131147384</v>
      </c>
      <c r="H125" s="10">
        <f t="shared" si="43"/>
        <v>4.8747540983606514</v>
      </c>
      <c r="I125" s="10">
        <f t="shared" si="43"/>
        <v>2.4099999999999988</v>
      </c>
      <c r="J125" s="10">
        <f t="shared" si="43"/>
        <v>0.93311475409836064</v>
      </c>
      <c r="K125" s="10">
        <f t="shared" si="43"/>
        <v>1.1205737704918028</v>
      </c>
      <c r="L125" s="10">
        <f t="shared" si="43"/>
        <v>0.54295081967213121</v>
      </c>
      <c r="M125" s="10">
        <f t="shared" si="43"/>
        <v>0.26688524590163937</v>
      </c>
      <c r="N125" s="10">
        <f t="shared" si="43"/>
        <v>0.20918032786885249</v>
      </c>
      <c r="O125" s="10">
        <f t="shared" si="43"/>
        <v>0.12803278688524591</v>
      </c>
      <c r="P125" s="10">
        <f t="shared" si="43"/>
        <v>13.226721311475398</v>
      </c>
      <c r="Q125" s="10">
        <f t="shared" si="43"/>
        <v>4.4636885245901619</v>
      </c>
      <c r="R125" s="10">
        <f t="shared" si="43"/>
        <v>1.1470491803278688</v>
      </c>
      <c r="S125" s="10">
        <f t="shared" si="43"/>
        <v>5.6107377049180354</v>
      </c>
      <c r="X125" s="8">
        <f>AVERAGE(X1:X123)</f>
        <v>3.9031270230575496E-2</v>
      </c>
      <c r="Y125" s="8">
        <f t="shared" ref="Y125:AJ125" si="44">AVERAGE(Y1:Y123)</f>
        <v>8.9917637574646672E-2</v>
      </c>
      <c r="Z125" s="8">
        <f t="shared" si="44"/>
        <v>0.16733052656287664</v>
      </c>
      <c r="AA125" s="8">
        <f t="shared" si="44"/>
        <v>0.29578983647552715</v>
      </c>
      <c r="AB125" s="8">
        <f t="shared" si="44"/>
        <v>0.18196120967476864</v>
      </c>
      <c r="AC125" s="8">
        <f t="shared" si="44"/>
        <v>0.10432697380705458</v>
      </c>
      <c r="AD125" s="8">
        <f t="shared" si="44"/>
        <v>5.1820086119097601E-2</v>
      </c>
      <c r="AE125" s="8">
        <f t="shared" si="44"/>
        <v>1.8966188407056331E-2</v>
      </c>
      <c r="AF125" s="8">
        <f t="shared" si="44"/>
        <v>2.2911677026791512E-2</v>
      </c>
      <c r="AG125" s="8">
        <f t="shared" si="44"/>
        <v>1.1787944742181826E-2</v>
      </c>
      <c r="AH125" s="8">
        <f t="shared" si="44"/>
        <v>5.2768442386488552E-3</v>
      </c>
      <c r="AI125" s="8">
        <f t="shared" si="44"/>
        <v>3.9855199738651169E-3</v>
      </c>
      <c r="AJ125" s="8">
        <f t="shared" si="44"/>
        <v>2.1952990009264672E-3</v>
      </c>
      <c r="AK125" s="8"/>
      <c r="AL125" s="8"/>
      <c r="AM125" s="8"/>
      <c r="AN125" s="8"/>
      <c r="AO125" s="8"/>
    </row>
    <row r="126" spans="1:42" x14ac:dyDescent="0.25">
      <c r="B126" s="1" t="s">
        <v>61</v>
      </c>
      <c r="C126" s="10">
        <f t="shared" ref="C126:S126" si="45">_xlfn.STDEV.P(C1:C123)</f>
        <v>0.33358952910986378</v>
      </c>
      <c r="D126" s="10">
        <f t="shared" si="45"/>
        <v>0.87237612499815453</v>
      </c>
      <c r="E126" s="10">
        <f t="shared" si="45"/>
        <v>1.8410879785896221</v>
      </c>
      <c r="F126" s="10">
        <f t="shared" si="45"/>
        <v>3.1212195633681659</v>
      </c>
      <c r="G126" s="10">
        <f t="shared" si="45"/>
        <v>3.0522960020566341</v>
      </c>
      <c r="H126" s="10">
        <f t="shared" si="45"/>
        <v>3.1236336588361873</v>
      </c>
      <c r="I126" s="10">
        <f t="shared" si="45"/>
        <v>2.3058820011610934</v>
      </c>
      <c r="J126" s="10">
        <f t="shared" si="45"/>
        <v>1.7836842889281721</v>
      </c>
      <c r="K126" s="10">
        <f t="shared" si="45"/>
        <v>1.9981587012491246</v>
      </c>
      <c r="L126" s="10">
        <f t="shared" si="45"/>
        <v>1.453225744044973</v>
      </c>
      <c r="M126" s="10">
        <f t="shared" si="45"/>
        <v>1.1744674984282382</v>
      </c>
      <c r="N126" s="10">
        <f t="shared" si="45"/>
        <v>1.1367797414612093</v>
      </c>
      <c r="O126" s="10">
        <f t="shared" si="45"/>
        <v>0.99192364802699617</v>
      </c>
      <c r="P126" s="10">
        <f t="shared" si="45"/>
        <v>4.3269400922218413</v>
      </c>
      <c r="Q126" s="10">
        <f t="shared" si="45"/>
        <v>3.5699327726644565</v>
      </c>
      <c r="R126" s="10">
        <f t="shared" si="45"/>
        <v>2.2987554325253701</v>
      </c>
      <c r="S126" s="10">
        <f t="shared" si="45"/>
        <v>4.5284601240527298</v>
      </c>
      <c r="X126" s="8">
        <f>_xlfn.STDEV.P(X1:X123)</f>
        <v>9.2376127130783681E-3</v>
      </c>
      <c r="Y126" s="8">
        <f t="shared" ref="Y126:AJ126" si="46">_xlfn.STDEV.P(Y1:Y123)</f>
        <v>2.3334675460495211E-2</v>
      </c>
      <c r="Z126" s="8">
        <f t="shared" si="46"/>
        <v>4.4300981333724149E-2</v>
      </c>
      <c r="AA126" s="8">
        <f t="shared" si="46"/>
        <v>5.8855291171274769E-2</v>
      </c>
      <c r="AB126" s="8">
        <f t="shared" si="46"/>
        <v>5.9996903572987231E-2</v>
      </c>
      <c r="AC126" s="8">
        <f t="shared" si="46"/>
        <v>6.1835433644590911E-2</v>
      </c>
      <c r="AD126" s="8">
        <f t="shared" si="46"/>
        <v>4.9872965819809496E-2</v>
      </c>
      <c r="AE126" s="8">
        <f t="shared" si="46"/>
        <v>3.4927849387995528E-2</v>
      </c>
      <c r="AF126" s="8">
        <f t="shared" si="46"/>
        <v>4.0308587511609782E-2</v>
      </c>
      <c r="AG126" s="8">
        <f t="shared" si="46"/>
        <v>3.1934783017539034E-2</v>
      </c>
      <c r="AH126" s="8">
        <f t="shared" si="46"/>
        <v>2.3290922221457139E-2</v>
      </c>
      <c r="AI126" s="8">
        <f t="shared" si="46"/>
        <v>2.167303280748625E-2</v>
      </c>
      <c r="AJ126" s="8">
        <f t="shared" si="46"/>
        <v>1.7092438226854006E-2</v>
      </c>
      <c r="AK126" s="8"/>
      <c r="AL126" s="8"/>
      <c r="AM126" s="8"/>
      <c r="AN126" s="8"/>
      <c r="AO126" s="8"/>
    </row>
    <row r="130" spans="42:43" ht="18.75" x14ac:dyDescent="0.3">
      <c r="AP130" s="6"/>
      <c r="AQ130" s="6"/>
    </row>
    <row r="131" spans="42:43" ht="18.75" x14ac:dyDescent="0.3">
      <c r="AP131" s="9" t="s">
        <v>43</v>
      </c>
      <c r="AQ131" s="9"/>
    </row>
    <row r="132" spans="42:43" ht="18.75" x14ac:dyDescent="0.3">
      <c r="AP132" s="9" t="s">
        <v>44</v>
      </c>
      <c r="AQ132" s="9" t="s">
        <v>45</v>
      </c>
    </row>
    <row r="133" spans="42:43" ht="18.75" x14ac:dyDescent="0.3">
      <c r="AP133" s="9" t="s">
        <v>0</v>
      </c>
      <c r="AQ133" s="9" t="s">
        <v>46</v>
      </c>
    </row>
    <row r="134" spans="42:43" ht="18.75" x14ac:dyDescent="0.3">
      <c r="AP134" s="9" t="s">
        <v>1</v>
      </c>
      <c r="AQ134" s="9" t="s">
        <v>47</v>
      </c>
    </row>
    <row r="135" spans="42:43" ht="18.75" x14ac:dyDescent="0.3">
      <c r="AP135" s="9" t="s">
        <v>2</v>
      </c>
      <c r="AQ135" s="9" t="s">
        <v>48</v>
      </c>
    </row>
    <row r="136" spans="42:43" ht="18.75" x14ac:dyDescent="0.3">
      <c r="AP136" s="9" t="s">
        <v>3</v>
      </c>
      <c r="AQ136" s="9" t="s">
        <v>49</v>
      </c>
    </row>
    <row r="137" spans="42:43" ht="18.75" x14ac:dyDescent="0.3">
      <c r="AP137" s="9" t="s">
        <v>4</v>
      </c>
      <c r="AQ137" s="9" t="s">
        <v>50</v>
      </c>
    </row>
    <row r="138" spans="42:43" ht="18.75" x14ac:dyDescent="0.3">
      <c r="AP138" s="9" t="s">
        <v>5</v>
      </c>
      <c r="AQ138" s="9" t="s">
        <v>51</v>
      </c>
    </row>
    <row r="139" spans="42:43" ht="18.75" x14ac:dyDescent="0.3">
      <c r="AP139" s="9" t="s">
        <v>6</v>
      </c>
      <c r="AQ139" s="9" t="s">
        <v>52</v>
      </c>
    </row>
    <row r="140" spans="42:43" ht="18.75" x14ac:dyDescent="0.3">
      <c r="AP140" s="9" t="s">
        <v>7</v>
      </c>
      <c r="AQ140" s="9" t="s">
        <v>53</v>
      </c>
    </row>
    <row r="141" spans="42:43" ht="18.75" x14ac:dyDescent="0.3">
      <c r="AP141" s="9" t="s">
        <v>8</v>
      </c>
      <c r="AQ141" s="9" t="s">
        <v>54</v>
      </c>
    </row>
    <row r="142" spans="42:43" ht="18.75" x14ac:dyDescent="0.3">
      <c r="AP142" s="9" t="s">
        <v>9</v>
      </c>
      <c r="AQ142" s="9" t="s">
        <v>55</v>
      </c>
    </row>
    <row r="143" spans="42:43" ht="18.75" x14ac:dyDescent="0.3">
      <c r="AP143" s="9" t="s">
        <v>10</v>
      </c>
      <c r="AQ143" s="9" t="s">
        <v>56</v>
      </c>
    </row>
    <row r="144" spans="42:43" ht="18.75" x14ac:dyDescent="0.3">
      <c r="AP144" s="9" t="s">
        <v>11</v>
      </c>
      <c r="AQ144" s="9" t="s">
        <v>57</v>
      </c>
    </row>
    <row r="145" spans="42:43" ht="18.75" x14ac:dyDescent="0.3">
      <c r="AP145" s="9" t="s">
        <v>12</v>
      </c>
      <c r="AQ145" s="9" t="s">
        <v>58</v>
      </c>
    </row>
    <row r="146" spans="42:43" ht="18.75" x14ac:dyDescent="0.3">
      <c r="AP146" s="9" t="s">
        <v>13</v>
      </c>
      <c r="AQ146" s="9" t="s">
        <v>59</v>
      </c>
    </row>
    <row r="147" spans="42:43" ht="18.75" x14ac:dyDescent="0.3">
      <c r="AP147" s="6"/>
      <c r="AQ147" s="6"/>
    </row>
    <row r="148" spans="42:43" ht="18.75" x14ac:dyDescent="0.3">
      <c r="AP148" s="6"/>
      <c r="AQ148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AC248"/>
  <sheetViews>
    <sheetView zoomScale="70" zoomScaleNormal="70" workbookViewId="0">
      <selection activeCell="AE197" sqref="AE197"/>
    </sheetView>
  </sheetViews>
  <sheetFormatPr defaultRowHeight="15" x14ac:dyDescent="0.25"/>
  <sheetData>
    <row r="11" spans="2:2" x14ac:dyDescent="0.25">
      <c r="B11" t="s">
        <v>62</v>
      </c>
    </row>
    <row r="226" spans="29:29" x14ac:dyDescent="0.25">
      <c r="AC226" t="s">
        <v>68</v>
      </c>
    </row>
    <row r="247" spans="15:15" ht="15.75" thickBot="1" x14ac:dyDescent="0.3"/>
    <row r="248" spans="15:15" ht="15.75" thickBot="1" x14ac:dyDescent="0.3">
      <c r="O248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Number of Events</vt:lpstr>
      <vt:lpstr>Amount of Events</vt:lpstr>
      <vt:lpstr>NB Four Plots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Fogarty</dc:creator>
  <cp:lastModifiedBy>Joseph Fogarty</cp:lastModifiedBy>
  <dcterms:created xsi:type="dcterms:W3CDTF">2018-07-02T17:40:53Z</dcterms:created>
  <dcterms:modified xsi:type="dcterms:W3CDTF">2018-08-16T16:03:50Z</dcterms:modified>
</cp:coreProperties>
</file>