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545"/>
  </bookViews>
  <sheets>
    <sheet name="Number of Events" sheetId="1" r:id="rId1"/>
    <sheet name="Amount of Events" sheetId="2" r:id="rId2"/>
    <sheet name="Sussex Four Plots" sheetId="5" r:id="rId3"/>
  </sheets>
  <calcPr calcId="145621"/>
</workbook>
</file>

<file path=xl/calcChain.xml><?xml version="1.0" encoding="utf-8"?>
<calcChain xmlns="http://schemas.openxmlformats.org/spreadsheetml/2006/main">
  <c r="C121" i="2" l="1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B121" i="2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B123" i="1"/>
  <c r="AJ3" i="2" l="1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AI3" i="2" l="1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  <c r="V3" i="2" l="1"/>
  <c r="W3" i="2"/>
  <c r="X3" i="2"/>
  <c r="Y3" i="2"/>
  <c r="Z3" i="2"/>
  <c r="AA3" i="2"/>
  <c r="AB3" i="2"/>
  <c r="AC3" i="2"/>
  <c r="AD3" i="2"/>
  <c r="AE3" i="2"/>
  <c r="AF3" i="2"/>
  <c r="AG3" i="2"/>
  <c r="AH3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W2" i="2"/>
  <c r="X2" i="2"/>
  <c r="Y2" i="2"/>
  <c r="Z2" i="2"/>
  <c r="AA2" i="2"/>
  <c r="AB2" i="2"/>
  <c r="AC2" i="2"/>
  <c r="AD2" i="2"/>
  <c r="AE2" i="2"/>
  <c r="AF2" i="2"/>
  <c r="AG2" i="2"/>
  <c r="AH2" i="2"/>
  <c r="V2" i="2"/>
</calcChain>
</file>

<file path=xl/connections.xml><?xml version="1.0" encoding="utf-8"?>
<connections xmlns="http://schemas.openxmlformats.org/spreadsheetml/2006/main">
  <connection id="1" keepAlive="1" name="Query - sussex_annual_precip" description="Connection to the 'sussex_annual_precip' query in the workbook." type="5" refreshedVersion="6" background="1" saveData="1">
    <dbPr connection="Provider=Microsoft.Mashup.OleDb.1;Data Source=$Workbook$;Location=sussex_annual_precip;Extended Properties=&quot;&quot;" command="SELECT * FROM [sussex_annual_precip]"/>
  </connection>
</connections>
</file>

<file path=xl/sharedStrings.xml><?xml version="1.0" encoding="utf-8"?>
<sst xmlns="http://schemas.openxmlformats.org/spreadsheetml/2006/main" count="46" uniqueCount="16">
  <si>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</si>
  <si>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</si>
  <si>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</si>
  <si>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</si>
  <si>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</si>
  <si>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</si>
  <si>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</si>
  <si>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</si>
  <si>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</si>
  <si>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</si>
  <si>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</si>
  <si>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</si>
  <si>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</si>
  <si>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</si>
  <si>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FG</t>
  </si>
  <si>
    <t>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</si>
</sst>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8" fillId="4" borderId="0" xfId="8"/>
    <xf numFmtId="0" fontId="0" fillId="33" borderId="10" xfId="0" applyNumberFormat="1" applyFont="1" applyFill="1" applyBorder="1"/>
    <xf numFmtId="164" fontId="0" fillId="0" borderId="0" xfId="42" applyNumberFormat="1" applyFont="1"/>
    <xf numFmtId="2" fontId="0" fillId="0" borderId="0" xfId="0" applyNumberFormat="1"/>
    <xf numFmtId="2" fontId="0" fillId="33" borderId="10" xfId="0" applyNumberFormat="1" applyFont="1" applyFill="1" applyBorder="1"/>
    <xf numFmtId="2" fontId="0" fillId="0" borderId="10" xfId="0" applyNumberFormat="1" applyFont="1" applyBorder="1"/>
    <xf numFmtId="0" fontId="16" fillId="0" borderId="0" xfId="0" applyFont="1"/>
    <xf numFmtId="2" fontId="16" fillId="0" borderId="0" xfId="0" applyNumberFormat="1" applyFon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491E3"/>
      <color rgb="FF99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Sussex Annual Precipitation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SS Annual Precip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8.9843532347620686E-2"/>
                  <c:y val="2.0147887621625771E-2"/>
                </c:manualLayout>
              </c:layout>
              <c:numFmt formatCode="General" sourceLinked="0"/>
            </c:trendlineLbl>
          </c:trendline>
          <c:xVal>
            <c:numRef>
              <c:f>'Amount of Events'!$A$2:$A$119</c:f>
              <c:numCache>
                <c:formatCode>General</c:formatCode>
                <c:ptCount val="118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</c:numCache>
            </c:numRef>
          </c:xVal>
          <c:yVal>
            <c:numRef>
              <c:f>'Amount of Events'!$T$2:$T$119</c:f>
              <c:numCache>
                <c:formatCode>0.00</c:formatCode>
                <c:ptCount val="118"/>
                <c:pt idx="0" formatCode="General">
                  <c:v>35.409999999999997</c:v>
                </c:pt>
                <c:pt idx="1">
                  <c:v>38.33</c:v>
                </c:pt>
                <c:pt idx="2">
                  <c:v>36.590000000000003</c:v>
                </c:pt>
                <c:pt idx="3">
                  <c:v>43.37</c:v>
                </c:pt>
                <c:pt idx="4">
                  <c:v>45.33</c:v>
                </c:pt>
                <c:pt idx="5">
                  <c:v>49.84</c:v>
                </c:pt>
                <c:pt idx="6">
                  <c:v>44.6</c:v>
                </c:pt>
                <c:pt idx="7">
                  <c:v>37.909999999999997</c:v>
                </c:pt>
                <c:pt idx="8">
                  <c:v>43.65</c:v>
                </c:pt>
                <c:pt idx="9">
                  <c:v>45.56</c:v>
                </c:pt>
                <c:pt idx="10">
                  <c:v>34.94</c:v>
                </c:pt>
                <c:pt idx="11">
                  <c:v>40.15</c:v>
                </c:pt>
                <c:pt idx="12">
                  <c:v>31.9</c:v>
                </c:pt>
                <c:pt idx="13">
                  <c:v>44.65</c:v>
                </c:pt>
                <c:pt idx="14">
                  <c:v>43.85</c:v>
                </c:pt>
                <c:pt idx="15">
                  <c:v>41.95</c:v>
                </c:pt>
                <c:pt idx="16">
                  <c:v>36.49</c:v>
                </c:pt>
                <c:pt idx="17">
                  <c:v>41.1</c:v>
                </c:pt>
                <c:pt idx="18">
                  <c:v>26.47</c:v>
                </c:pt>
                <c:pt idx="19">
                  <c:v>16.05</c:v>
                </c:pt>
                <c:pt idx="20">
                  <c:v>45.68</c:v>
                </c:pt>
                <c:pt idx="21">
                  <c:v>34.86</c:v>
                </c:pt>
                <c:pt idx="22">
                  <c:v>32.22</c:v>
                </c:pt>
                <c:pt idx="23">
                  <c:v>13.46</c:v>
                </c:pt>
                <c:pt idx="24">
                  <c:v>35.979999999999997</c:v>
                </c:pt>
                <c:pt idx="25">
                  <c:v>42.74</c:v>
                </c:pt>
                <c:pt idx="26">
                  <c:v>30.35</c:v>
                </c:pt>
                <c:pt idx="27">
                  <c:v>49.14</c:v>
                </c:pt>
                <c:pt idx="28">
                  <c:v>45.9</c:v>
                </c:pt>
                <c:pt idx="29">
                  <c:v>42.78</c:v>
                </c:pt>
                <c:pt idx="30">
                  <c:v>35.130000000000003</c:v>
                </c:pt>
                <c:pt idx="31">
                  <c:v>36.49</c:v>
                </c:pt>
                <c:pt idx="32">
                  <c:v>51</c:v>
                </c:pt>
                <c:pt idx="33">
                  <c:v>45.25</c:v>
                </c:pt>
                <c:pt idx="34">
                  <c:v>49.74</c:v>
                </c:pt>
                <c:pt idx="35">
                  <c:v>41.59</c:v>
                </c:pt>
                <c:pt idx="36">
                  <c:v>44.02</c:v>
                </c:pt>
                <c:pt idx="37">
                  <c:v>48.21</c:v>
                </c:pt>
                <c:pt idx="38">
                  <c:v>44</c:v>
                </c:pt>
                <c:pt idx="39">
                  <c:v>22.09</c:v>
                </c:pt>
                <c:pt idx="40">
                  <c:v>49.34</c:v>
                </c:pt>
                <c:pt idx="41">
                  <c:v>35.24</c:v>
                </c:pt>
                <c:pt idx="42">
                  <c:v>63.25</c:v>
                </c:pt>
                <c:pt idx="43">
                  <c:v>35.11</c:v>
                </c:pt>
                <c:pt idx="44">
                  <c:v>41.54</c:v>
                </c:pt>
                <c:pt idx="45">
                  <c:v>59.92</c:v>
                </c:pt>
                <c:pt idx="46">
                  <c:v>34.01</c:v>
                </c:pt>
                <c:pt idx="47">
                  <c:v>54.75</c:v>
                </c:pt>
                <c:pt idx="48">
                  <c:v>46.28</c:v>
                </c:pt>
                <c:pt idx="49">
                  <c:v>39.119999999999997</c:v>
                </c:pt>
                <c:pt idx="50">
                  <c:v>49.92</c:v>
                </c:pt>
                <c:pt idx="51">
                  <c:v>47.91</c:v>
                </c:pt>
                <c:pt idx="52">
                  <c:v>55.92</c:v>
                </c:pt>
                <c:pt idx="53">
                  <c:v>37.51</c:v>
                </c:pt>
                <c:pt idx="54">
                  <c:v>20.92</c:v>
                </c:pt>
                <c:pt idx="55">
                  <c:v>49.96</c:v>
                </c:pt>
                <c:pt idx="56">
                  <c:v>41.31</c:v>
                </c:pt>
                <c:pt idx="57">
                  <c:v>37.86</c:v>
                </c:pt>
                <c:pt idx="58">
                  <c:v>42.84</c:v>
                </c:pt>
                <c:pt idx="59">
                  <c:v>44.24</c:v>
                </c:pt>
                <c:pt idx="60">
                  <c:v>51</c:v>
                </c:pt>
                <c:pt idx="61">
                  <c:v>43.29</c:v>
                </c:pt>
                <c:pt idx="62">
                  <c:v>35.9</c:v>
                </c:pt>
                <c:pt idx="63">
                  <c:v>34.450000000000003</c:v>
                </c:pt>
                <c:pt idx="64">
                  <c:v>29.56</c:v>
                </c:pt>
                <c:pt idx="65">
                  <c:v>32.549999999999997</c:v>
                </c:pt>
                <c:pt idx="66">
                  <c:v>35.14</c:v>
                </c:pt>
                <c:pt idx="67">
                  <c:v>47.24</c:v>
                </c:pt>
                <c:pt idx="68">
                  <c:v>42.78</c:v>
                </c:pt>
                <c:pt idx="69">
                  <c:v>44.19</c:v>
                </c:pt>
                <c:pt idx="70">
                  <c:v>42.55</c:v>
                </c:pt>
                <c:pt idx="71">
                  <c:v>50.1</c:v>
                </c:pt>
                <c:pt idx="72">
                  <c:v>63.71</c:v>
                </c:pt>
                <c:pt idx="73">
                  <c:v>60.3</c:v>
                </c:pt>
                <c:pt idx="74">
                  <c:v>51.88</c:v>
                </c:pt>
                <c:pt idx="75">
                  <c:v>60.14</c:v>
                </c:pt>
                <c:pt idx="76">
                  <c:v>45.2</c:v>
                </c:pt>
                <c:pt idx="77">
                  <c:v>48.07</c:v>
                </c:pt>
                <c:pt idx="78">
                  <c:v>42.51</c:v>
                </c:pt>
                <c:pt idx="79">
                  <c:v>56.9</c:v>
                </c:pt>
                <c:pt idx="80">
                  <c:v>35.39</c:v>
                </c:pt>
                <c:pt idx="81">
                  <c:v>38.799999999999997</c:v>
                </c:pt>
                <c:pt idx="82">
                  <c:v>41.56</c:v>
                </c:pt>
                <c:pt idx="83">
                  <c:v>55.49</c:v>
                </c:pt>
                <c:pt idx="84">
                  <c:v>50.14</c:v>
                </c:pt>
                <c:pt idx="85">
                  <c:v>46.05</c:v>
                </c:pt>
                <c:pt idx="86">
                  <c:v>44.66</c:v>
                </c:pt>
                <c:pt idx="87">
                  <c:v>44.08</c:v>
                </c:pt>
                <c:pt idx="88">
                  <c:v>40.39</c:v>
                </c:pt>
                <c:pt idx="89">
                  <c:v>51.91</c:v>
                </c:pt>
                <c:pt idx="90">
                  <c:v>53.59</c:v>
                </c:pt>
                <c:pt idx="91">
                  <c:v>37.659999999999997</c:v>
                </c:pt>
                <c:pt idx="92">
                  <c:v>47.02</c:v>
                </c:pt>
                <c:pt idx="93">
                  <c:v>43.92</c:v>
                </c:pt>
                <c:pt idx="94">
                  <c:v>40.39</c:v>
                </c:pt>
                <c:pt idx="95">
                  <c:v>33.28</c:v>
                </c:pt>
                <c:pt idx="96">
                  <c:v>59.89</c:v>
                </c:pt>
                <c:pt idx="97">
                  <c:v>37.47</c:v>
                </c:pt>
                <c:pt idx="98">
                  <c:v>31.34</c:v>
                </c:pt>
                <c:pt idx="99">
                  <c:v>38.11</c:v>
                </c:pt>
                <c:pt idx="100">
                  <c:v>48.96</c:v>
                </c:pt>
                <c:pt idx="101">
                  <c:v>32.590000000000003</c:v>
                </c:pt>
                <c:pt idx="102">
                  <c:v>45.11</c:v>
                </c:pt>
                <c:pt idx="103">
                  <c:v>59.93</c:v>
                </c:pt>
                <c:pt idx="104">
                  <c:v>51.82</c:v>
                </c:pt>
                <c:pt idx="105">
                  <c:v>50.15</c:v>
                </c:pt>
                <c:pt idx="106">
                  <c:v>50.66</c:v>
                </c:pt>
                <c:pt idx="107">
                  <c:v>47.39</c:v>
                </c:pt>
                <c:pt idx="108">
                  <c:v>44.67</c:v>
                </c:pt>
                <c:pt idx="109">
                  <c:v>42.3</c:v>
                </c:pt>
                <c:pt idx="110">
                  <c:v>44.16</c:v>
                </c:pt>
                <c:pt idx="111">
                  <c:v>77.36</c:v>
                </c:pt>
                <c:pt idx="112">
                  <c:v>45.28</c:v>
                </c:pt>
                <c:pt idx="113">
                  <c:v>42.65</c:v>
                </c:pt>
                <c:pt idx="114">
                  <c:v>43.46</c:v>
                </c:pt>
                <c:pt idx="115">
                  <c:v>36.39</c:v>
                </c:pt>
                <c:pt idx="116">
                  <c:v>34.72</c:v>
                </c:pt>
                <c:pt idx="117">
                  <c:v>45.07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9600"/>
        <c:axId val="132007424"/>
      </c:scatterChart>
      <c:valAx>
        <c:axId val="13136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Year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007424"/>
        <c:crosses val="autoZero"/>
        <c:crossBetween val="midCat"/>
      </c:valAx>
      <c:valAx>
        <c:axId val="13200742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Inches of Precip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369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Sussex </a:t>
            </a:r>
            <a:r>
              <a:rPr lang="en-US"/>
              <a:t>Number of Binned Events (Small)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0.03 - 0.10</c:v>
          </c:tx>
          <c:marker>
            <c:symbol val="none"/>
          </c:marker>
          <c:trendline>
            <c:spPr>
              <a:ln w="28575"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8869217075854393E-2"/>
                  <c:y val="-1.3588356017256862E-2"/>
                </c:manualLayout>
              </c:layout>
              <c:numFmt formatCode="General" sourceLinked="0"/>
            </c:trendlineLbl>
          </c:trendline>
          <c:xVal>
            <c:numRef>
              <c:f>'Number of Events'!$A$2:$A$121</c:f>
              <c:numCache>
                <c:formatCode>General</c:formatCode>
                <c:ptCount val="120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1917</c:v>
                </c:pt>
                <c:pt idx="20">
                  <c:v>1918</c:v>
                </c:pt>
                <c:pt idx="21">
                  <c:v>1919</c:v>
                </c:pt>
                <c:pt idx="22">
                  <c:v>1920</c:v>
                </c:pt>
                <c:pt idx="23">
                  <c:v>1921</c:v>
                </c:pt>
                <c:pt idx="24">
                  <c:v>1922</c:v>
                </c:pt>
                <c:pt idx="25">
                  <c:v>1923</c:v>
                </c:pt>
                <c:pt idx="26">
                  <c:v>1924</c:v>
                </c:pt>
                <c:pt idx="27">
                  <c:v>1925</c:v>
                </c:pt>
                <c:pt idx="28">
                  <c:v>1926</c:v>
                </c:pt>
                <c:pt idx="29">
                  <c:v>1927</c:v>
                </c:pt>
                <c:pt idx="30">
                  <c:v>1928</c:v>
                </c:pt>
                <c:pt idx="31">
                  <c:v>1929</c:v>
                </c:pt>
                <c:pt idx="32">
                  <c:v>1930</c:v>
                </c:pt>
                <c:pt idx="33">
                  <c:v>1931</c:v>
                </c:pt>
                <c:pt idx="34">
                  <c:v>1932</c:v>
                </c:pt>
                <c:pt idx="35">
                  <c:v>1933</c:v>
                </c:pt>
                <c:pt idx="36">
                  <c:v>1934</c:v>
                </c:pt>
                <c:pt idx="37">
                  <c:v>1935</c:v>
                </c:pt>
                <c:pt idx="38">
                  <c:v>1936</c:v>
                </c:pt>
                <c:pt idx="39">
                  <c:v>1937</c:v>
                </c:pt>
                <c:pt idx="40">
                  <c:v>1938</c:v>
                </c:pt>
                <c:pt idx="41">
                  <c:v>1939</c:v>
                </c:pt>
                <c:pt idx="42">
                  <c:v>1940</c:v>
                </c:pt>
                <c:pt idx="43">
                  <c:v>1941</c:v>
                </c:pt>
                <c:pt idx="44">
                  <c:v>1942</c:v>
                </c:pt>
                <c:pt idx="45">
                  <c:v>1943</c:v>
                </c:pt>
                <c:pt idx="46">
                  <c:v>1944</c:v>
                </c:pt>
                <c:pt idx="47">
                  <c:v>1945</c:v>
                </c:pt>
                <c:pt idx="48">
                  <c:v>1946</c:v>
                </c:pt>
                <c:pt idx="49">
                  <c:v>1947</c:v>
                </c:pt>
                <c:pt idx="50">
                  <c:v>1948</c:v>
                </c:pt>
                <c:pt idx="51">
                  <c:v>1949</c:v>
                </c:pt>
                <c:pt idx="52">
                  <c:v>1950</c:v>
                </c:pt>
                <c:pt idx="53">
                  <c:v>1951</c:v>
                </c:pt>
                <c:pt idx="54">
                  <c:v>1952</c:v>
                </c:pt>
                <c:pt idx="55">
                  <c:v>1953</c:v>
                </c:pt>
                <c:pt idx="56">
                  <c:v>1954</c:v>
                </c:pt>
                <c:pt idx="57">
                  <c:v>1955</c:v>
                </c:pt>
                <c:pt idx="58">
                  <c:v>1956</c:v>
                </c:pt>
                <c:pt idx="59">
                  <c:v>1957</c:v>
                </c:pt>
                <c:pt idx="60">
                  <c:v>1958</c:v>
                </c:pt>
                <c:pt idx="61">
                  <c:v>1959</c:v>
                </c:pt>
                <c:pt idx="62">
                  <c:v>1960</c:v>
                </c:pt>
                <c:pt idx="63">
                  <c:v>1961</c:v>
                </c:pt>
                <c:pt idx="64">
                  <c:v>1962</c:v>
                </c:pt>
                <c:pt idx="65">
                  <c:v>1963</c:v>
                </c:pt>
                <c:pt idx="66">
                  <c:v>1964</c:v>
                </c:pt>
                <c:pt idx="67">
                  <c:v>1965</c:v>
                </c:pt>
                <c:pt idx="68">
                  <c:v>1966</c:v>
                </c:pt>
                <c:pt idx="69">
                  <c:v>1967</c:v>
                </c:pt>
                <c:pt idx="70">
                  <c:v>1968</c:v>
                </c:pt>
                <c:pt idx="71">
                  <c:v>1969</c:v>
                </c:pt>
                <c:pt idx="72">
                  <c:v>1970</c:v>
                </c:pt>
                <c:pt idx="73">
                  <c:v>1971</c:v>
                </c:pt>
                <c:pt idx="74">
                  <c:v>1972</c:v>
                </c:pt>
                <c:pt idx="75">
                  <c:v>1973</c:v>
                </c:pt>
                <c:pt idx="76">
                  <c:v>1974</c:v>
                </c:pt>
                <c:pt idx="77">
                  <c:v>1975</c:v>
                </c:pt>
                <c:pt idx="78">
                  <c:v>1976</c:v>
                </c:pt>
                <c:pt idx="79">
                  <c:v>1977</c:v>
                </c:pt>
                <c:pt idx="80">
                  <c:v>1978</c:v>
                </c:pt>
                <c:pt idx="81">
                  <c:v>1979</c:v>
                </c:pt>
                <c:pt idx="82">
                  <c:v>1980</c:v>
                </c:pt>
                <c:pt idx="83">
                  <c:v>1981</c:v>
                </c:pt>
                <c:pt idx="84">
                  <c:v>1982</c:v>
                </c:pt>
                <c:pt idx="85">
                  <c:v>1983</c:v>
                </c:pt>
                <c:pt idx="86">
                  <c:v>1984</c:v>
                </c:pt>
                <c:pt idx="87">
                  <c:v>1985</c:v>
                </c:pt>
                <c:pt idx="88">
                  <c:v>1986</c:v>
                </c:pt>
                <c:pt idx="89">
                  <c:v>1987</c:v>
                </c:pt>
                <c:pt idx="90">
                  <c:v>1988</c:v>
                </c:pt>
                <c:pt idx="91">
                  <c:v>1989</c:v>
                </c:pt>
                <c:pt idx="92">
                  <c:v>1990</c:v>
                </c:pt>
                <c:pt idx="93">
                  <c:v>1991</c:v>
                </c:pt>
                <c:pt idx="94">
                  <c:v>1992</c:v>
                </c:pt>
                <c:pt idx="95">
                  <c:v>1993</c:v>
                </c:pt>
                <c:pt idx="96">
                  <c:v>1994</c:v>
                </c:pt>
                <c:pt idx="97">
                  <c:v>1995</c:v>
                </c:pt>
                <c:pt idx="98">
                  <c:v>1996</c:v>
                </c:pt>
                <c:pt idx="99">
                  <c:v>1997</c:v>
                </c:pt>
                <c:pt idx="100">
                  <c:v>1998</c:v>
                </c:pt>
                <c:pt idx="101">
                  <c:v>1999</c:v>
                </c:pt>
                <c:pt idx="102">
                  <c:v>2000</c:v>
                </c:pt>
                <c:pt idx="103">
                  <c:v>2001</c:v>
                </c:pt>
                <c:pt idx="104">
                  <c:v>2002</c:v>
                </c:pt>
                <c:pt idx="105">
                  <c:v>2003</c:v>
                </c:pt>
                <c:pt idx="106">
                  <c:v>2004</c:v>
                </c:pt>
                <c:pt idx="107">
                  <c:v>2005</c:v>
                </c:pt>
                <c:pt idx="108">
                  <c:v>2006</c:v>
                </c:pt>
                <c:pt idx="109">
                  <c:v>2007</c:v>
                </c:pt>
                <c:pt idx="110">
                  <c:v>2008</c:v>
                </c:pt>
                <c:pt idx="111">
                  <c:v>2009</c:v>
                </c:pt>
                <c:pt idx="112">
                  <c:v>2010</c:v>
                </c:pt>
                <c:pt idx="113">
                  <c:v>2011</c:v>
                </c:pt>
                <c:pt idx="114">
                  <c:v>2012</c:v>
                </c:pt>
                <c:pt idx="115">
                  <c:v>2013</c:v>
                </c:pt>
                <c:pt idx="116">
                  <c:v>2014</c:v>
                </c:pt>
                <c:pt idx="117">
                  <c:v>2015</c:v>
                </c:pt>
                <c:pt idx="118">
                  <c:v>2016</c:v>
                </c:pt>
                <c:pt idx="119">
                  <c:v>2017</c:v>
                </c:pt>
              </c:numCache>
            </c:numRef>
          </c:xVal>
          <c:yVal>
            <c:numRef>
              <c:f>'Number of Events'!$C$2:$C$121</c:f>
              <c:numCache>
                <c:formatCode>General</c:formatCode>
                <c:ptCount val="120"/>
                <c:pt idx="0">
                  <c:v>21</c:v>
                </c:pt>
                <c:pt idx="1">
                  <c:v>31</c:v>
                </c:pt>
                <c:pt idx="2">
                  <c:v>38</c:v>
                </c:pt>
                <c:pt idx="3">
                  <c:v>21</c:v>
                </c:pt>
                <c:pt idx="4">
                  <c:v>27</c:v>
                </c:pt>
                <c:pt idx="5">
                  <c:v>34</c:v>
                </c:pt>
                <c:pt idx="6">
                  <c:v>22</c:v>
                </c:pt>
                <c:pt idx="7">
                  <c:v>28</c:v>
                </c:pt>
                <c:pt idx="8">
                  <c:v>25</c:v>
                </c:pt>
                <c:pt idx="9">
                  <c:v>33</c:v>
                </c:pt>
                <c:pt idx="10">
                  <c:v>18</c:v>
                </c:pt>
                <c:pt idx="11">
                  <c:v>25</c:v>
                </c:pt>
                <c:pt idx="12">
                  <c:v>16</c:v>
                </c:pt>
                <c:pt idx="13">
                  <c:v>27</c:v>
                </c:pt>
                <c:pt idx="14">
                  <c:v>31</c:v>
                </c:pt>
                <c:pt idx="15">
                  <c:v>20</c:v>
                </c:pt>
                <c:pt idx="16">
                  <c:v>17</c:v>
                </c:pt>
                <c:pt idx="17">
                  <c:v>13</c:v>
                </c:pt>
                <c:pt idx="18">
                  <c:v>15</c:v>
                </c:pt>
                <c:pt idx="19">
                  <c:v>0</c:v>
                </c:pt>
                <c:pt idx="20">
                  <c:v>0</c:v>
                </c:pt>
                <c:pt idx="21">
                  <c:v>9</c:v>
                </c:pt>
                <c:pt idx="22">
                  <c:v>12</c:v>
                </c:pt>
                <c:pt idx="23">
                  <c:v>23</c:v>
                </c:pt>
                <c:pt idx="24">
                  <c:v>23</c:v>
                </c:pt>
                <c:pt idx="25">
                  <c:v>8</c:v>
                </c:pt>
                <c:pt idx="26">
                  <c:v>28</c:v>
                </c:pt>
                <c:pt idx="27">
                  <c:v>30</c:v>
                </c:pt>
                <c:pt idx="28">
                  <c:v>22</c:v>
                </c:pt>
                <c:pt idx="29">
                  <c:v>34</c:v>
                </c:pt>
                <c:pt idx="30">
                  <c:v>24</c:v>
                </c:pt>
                <c:pt idx="31">
                  <c:v>36</c:v>
                </c:pt>
                <c:pt idx="32">
                  <c:v>17</c:v>
                </c:pt>
                <c:pt idx="33">
                  <c:v>33</c:v>
                </c:pt>
                <c:pt idx="34">
                  <c:v>27</c:v>
                </c:pt>
                <c:pt idx="35">
                  <c:v>38</c:v>
                </c:pt>
                <c:pt idx="36">
                  <c:v>18</c:v>
                </c:pt>
                <c:pt idx="37">
                  <c:v>23</c:v>
                </c:pt>
                <c:pt idx="38">
                  <c:v>30</c:v>
                </c:pt>
                <c:pt idx="39">
                  <c:v>23</c:v>
                </c:pt>
                <c:pt idx="40">
                  <c:v>27</c:v>
                </c:pt>
                <c:pt idx="41">
                  <c:v>16</c:v>
                </c:pt>
                <c:pt idx="42">
                  <c:v>27</c:v>
                </c:pt>
                <c:pt idx="43">
                  <c:v>15</c:v>
                </c:pt>
                <c:pt idx="44">
                  <c:v>36</c:v>
                </c:pt>
                <c:pt idx="45">
                  <c:v>32</c:v>
                </c:pt>
                <c:pt idx="46">
                  <c:v>35</c:v>
                </c:pt>
                <c:pt idx="47">
                  <c:v>39</c:v>
                </c:pt>
                <c:pt idx="48">
                  <c:v>32</c:v>
                </c:pt>
                <c:pt idx="49">
                  <c:v>20</c:v>
                </c:pt>
                <c:pt idx="50">
                  <c:v>37</c:v>
                </c:pt>
                <c:pt idx="51">
                  <c:v>25</c:v>
                </c:pt>
                <c:pt idx="52">
                  <c:v>33</c:v>
                </c:pt>
                <c:pt idx="53">
                  <c:v>25</c:v>
                </c:pt>
                <c:pt idx="54">
                  <c:v>30</c:v>
                </c:pt>
                <c:pt idx="55">
                  <c:v>25</c:v>
                </c:pt>
                <c:pt idx="56">
                  <c:v>14</c:v>
                </c:pt>
                <c:pt idx="57">
                  <c:v>32</c:v>
                </c:pt>
                <c:pt idx="58">
                  <c:v>31</c:v>
                </c:pt>
                <c:pt idx="59">
                  <c:v>37</c:v>
                </c:pt>
                <c:pt idx="60">
                  <c:v>37</c:v>
                </c:pt>
                <c:pt idx="61">
                  <c:v>46</c:v>
                </c:pt>
                <c:pt idx="62">
                  <c:v>36</c:v>
                </c:pt>
                <c:pt idx="63">
                  <c:v>25</c:v>
                </c:pt>
                <c:pt idx="64">
                  <c:v>34</c:v>
                </c:pt>
                <c:pt idx="65">
                  <c:v>19</c:v>
                </c:pt>
                <c:pt idx="66">
                  <c:v>35</c:v>
                </c:pt>
                <c:pt idx="67">
                  <c:v>39</c:v>
                </c:pt>
                <c:pt idx="68">
                  <c:v>41</c:v>
                </c:pt>
                <c:pt idx="69">
                  <c:v>38</c:v>
                </c:pt>
                <c:pt idx="70">
                  <c:v>33</c:v>
                </c:pt>
                <c:pt idx="71">
                  <c:v>37</c:v>
                </c:pt>
                <c:pt idx="72">
                  <c:v>39</c:v>
                </c:pt>
                <c:pt idx="73">
                  <c:v>34</c:v>
                </c:pt>
                <c:pt idx="74">
                  <c:v>33</c:v>
                </c:pt>
                <c:pt idx="75">
                  <c:v>32</c:v>
                </c:pt>
                <c:pt idx="76">
                  <c:v>34</c:v>
                </c:pt>
                <c:pt idx="77">
                  <c:v>40</c:v>
                </c:pt>
                <c:pt idx="78">
                  <c:v>31</c:v>
                </c:pt>
                <c:pt idx="79">
                  <c:v>36</c:v>
                </c:pt>
                <c:pt idx="80">
                  <c:v>38</c:v>
                </c:pt>
                <c:pt idx="81">
                  <c:v>29</c:v>
                </c:pt>
                <c:pt idx="82">
                  <c:v>34</c:v>
                </c:pt>
                <c:pt idx="83">
                  <c:v>37</c:v>
                </c:pt>
                <c:pt idx="84">
                  <c:v>24</c:v>
                </c:pt>
                <c:pt idx="85">
                  <c:v>28</c:v>
                </c:pt>
                <c:pt idx="86">
                  <c:v>34</c:v>
                </c:pt>
                <c:pt idx="87">
                  <c:v>41</c:v>
                </c:pt>
                <c:pt idx="88">
                  <c:v>22</c:v>
                </c:pt>
                <c:pt idx="89">
                  <c:v>41</c:v>
                </c:pt>
                <c:pt idx="90">
                  <c:v>30</c:v>
                </c:pt>
                <c:pt idx="91">
                  <c:v>48</c:v>
                </c:pt>
                <c:pt idx="92">
                  <c:v>34</c:v>
                </c:pt>
                <c:pt idx="93">
                  <c:v>50</c:v>
                </c:pt>
                <c:pt idx="94">
                  <c:v>27</c:v>
                </c:pt>
                <c:pt idx="95">
                  <c:v>34</c:v>
                </c:pt>
                <c:pt idx="96">
                  <c:v>18</c:v>
                </c:pt>
                <c:pt idx="97">
                  <c:v>29</c:v>
                </c:pt>
                <c:pt idx="98">
                  <c:v>39</c:v>
                </c:pt>
                <c:pt idx="99">
                  <c:v>22</c:v>
                </c:pt>
                <c:pt idx="100">
                  <c:v>23</c:v>
                </c:pt>
                <c:pt idx="101">
                  <c:v>32</c:v>
                </c:pt>
                <c:pt idx="102">
                  <c:v>34</c:v>
                </c:pt>
                <c:pt idx="103">
                  <c:v>32</c:v>
                </c:pt>
                <c:pt idx="104">
                  <c:v>36</c:v>
                </c:pt>
                <c:pt idx="105">
                  <c:v>40</c:v>
                </c:pt>
                <c:pt idx="106">
                  <c:v>35</c:v>
                </c:pt>
                <c:pt idx="107">
                  <c:v>30</c:v>
                </c:pt>
                <c:pt idx="108">
                  <c:v>23</c:v>
                </c:pt>
                <c:pt idx="109">
                  <c:v>22</c:v>
                </c:pt>
                <c:pt idx="110">
                  <c:v>26</c:v>
                </c:pt>
                <c:pt idx="111">
                  <c:v>28</c:v>
                </c:pt>
                <c:pt idx="112">
                  <c:v>29</c:v>
                </c:pt>
                <c:pt idx="113">
                  <c:v>27</c:v>
                </c:pt>
                <c:pt idx="114">
                  <c:v>30</c:v>
                </c:pt>
                <c:pt idx="115">
                  <c:v>33</c:v>
                </c:pt>
                <c:pt idx="116">
                  <c:v>37</c:v>
                </c:pt>
                <c:pt idx="117">
                  <c:v>32</c:v>
                </c:pt>
                <c:pt idx="118">
                  <c:v>30</c:v>
                </c:pt>
                <c:pt idx="119">
                  <c:v>43</c:v>
                </c:pt>
              </c:numCache>
            </c:numRef>
          </c:yVal>
          <c:smooth val="0"/>
        </c:ser>
        <c:ser>
          <c:idx val="1"/>
          <c:order val="1"/>
          <c:tx>
            <c:v>0.11 - 0.25</c:v>
          </c:tx>
          <c:marker>
            <c:symbol val="none"/>
          </c:marker>
          <c:trendline>
            <c:spPr>
              <a:ln w="2857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2259068168637617E-2"/>
                  <c:y val="2.2657612076008183E-2"/>
                </c:manualLayout>
              </c:layout>
              <c:numFmt formatCode="General" sourceLinked="0"/>
            </c:trendlineLbl>
          </c:trendline>
          <c:xVal>
            <c:numRef>
              <c:f>'Number of Events'!$A$2:$A$121</c:f>
              <c:numCache>
                <c:formatCode>General</c:formatCode>
                <c:ptCount val="120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1917</c:v>
                </c:pt>
                <c:pt idx="20">
                  <c:v>1918</c:v>
                </c:pt>
                <c:pt idx="21">
                  <c:v>1919</c:v>
                </c:pt>
                <c:pt idx="22">
                  <c:v>1920</c:v>
                </c:pt>
                <c:pt idx="23">
                  <c:v>1921</c:v>
                </c:pt>
                <c:pt idx="24">
                  <c:v>1922</c:v>
                </c:pt>
                <c:pt idx="25">
                  <c:v>1923</c:v>
                </c:pt>
                <c:pt idx="26">
                  <c:v>1924</c:v>
                </c:pt>
                <c:pt idx="27">
                  <c:v>1925</c:v>
                </c:pt>
                <c:pt idx="28">
                  <c:v>1926</c:v>
                </c:pt>
                <c:pt idx="29">
                  <c:v>1927</c:v>
                </c:pt>
                <c:pt idx="30">
                  <c:v>1928</c:v>
                </c:pt>
                <c:pt idx="31">
                  <c:v>1929</c:v>
                </c:pt>
                <c:pt idx="32">
                  <c:v>1930</c:v>
                </c:pt>
                <c:pt idx="33">
                  <c:v>1931</c:v>
                </c:pt>
                <c:pt idx="34">
                  <c:v>1932</c:v>
                </c:pt>
                <c:pt idx="35">
                  <c:v>1933</c:v>
                </c:pt>
                <c:pt idx="36">
                  <c:v>1934</c:v>
                </c:pt>
                <c:pt idx="37">
                  <c:v>1935</c:v>
                </c:pt>
                <c:pt idx="38">
                  <c:v>1936</c:v>
                </c:pt>
                <c:pt idx="39">
                  <c:v>1937</c:v>
                </c:pt>
                <c:pt idx="40">
                  <c:v>1938</c:v>
                </c:pt>
                <c:pt idx="41">
                  <c:v>1939</c:v>
                </c:pt>
                <c:pt idx="42">
                  <c:v>1940</c:v>
                </c:pt>
                <c:pt idx="43">
                  <c:v>1941</c:v>
                </c:pt>
                <c:pt idx="44">
                  <c:v>1942</c:v>
                </c:pt>
                <c:pt idx="45">
                  <c:v>1943</c:v>
                </c:pt>
                <c:pt idx="46">
                  <c:v>1944</c:v>
                </c:pt>
                <c:pt idx="47">
                  <c:v>1945</c:v>
                </c:pt>
                <c:pt idx="48">
                  <c:v>1946</c:v>
                </c:pt>
                <c:pt idx="49">
                  <c:v>1947</c:v>
                </c:pt>
                <c:pt idx="50">
                  <c:v>1948</c:v>
                </c:pt>
                <c:pt idx="51">
                  <c:v>1949</c:v>
                </c:pt>
                <c:pt idx="52">
                  <c:v>1950</c:v>
                </c:pt>
                <c:pt idx="53">
                  <c:v>1951</c:v>
                </c:pt>
                <c:pt idx="54">
                  <c:v>1952</c:v>
                </c:pt>
                <c:pt idx="55">
                  <c:v>1953</c:v>
                </c:pt>
                <c:pt idx="56">
                  <c:v>1954</c:v>
                </c:pt>
                <c:pt idx="57">
                  <c:v>1955</c:v>
                </c:pt>
                <c:pt idx="58">
                  <c:v>1956</c:v>
                </c:pt>
                <c:pt idx="59">
                  <c:v>1957</c:v>
                </c:pt>
                <c:pt idx="60">
                  <c:v>1958</c:v>
                </c:pt>
                <c:pt idx="61">
                  <c:v>1959</c:v>
                </c:pt>
                <c:pt idx="62">
                  <c:v>1960</c:v>
                </c:pt>
                <c:pt idx="63">
                  <c:v>1961</c:v>
                </c:pt>
                <c:pt idx="64">
                  <c:v>1962</c:v>
                </c:pt>
                <c:pt idx="65">
                  <c:v>1963</c:v>
                </c:pt>
                <c:pt idx="66">
                  <c:v>1964</c:v>
                </c:pt>
                <c:pt idx="67">
                  <c:v>1965</c:v>
                </c:pt>
                <c:pt idx="68">
                  <c:v>1966</c:v>
                </c:pt>
                <c:pt idx="69">
                  <c:v>1967</c:v>
                </c:pt>
                <c:pt idx="70">
                  <c:v>1968</c:v>
                </c:pt>
                <c:pt idx="71">
                  <c:v>1969</c:v>
                </c:pt>
                <c:pt idx="72">
                  <c:v>1970</c:v>
                </c:pt>
                <c:pt idx="73">
                  <c:v>1971</c:v>
                </c:pt>
                <c:pt idx="74">
                  <c:v>1972</c:v>
                </c:pt>
                <c:pt idx="75">
                  <c:v>1973</c:v>
                </c:pt>
                <c:pt idx="76">
                  <c:v>1974</c:v>
                </c:pt>
                <c:pt idx="77">
                  <c:v>1975</c:v>
                </c:pt>
                <c:pt idx="78">
                  <c:v>1976</c:v>
                </c:pt>
                <c:pt idx="79">
                  <c:v>1977</c:v>
                </c:pt>
                <c:pt idx="80">
                  <c:v>1978</c:v>
                </c:pt>
                <c:pt idx="81">
                  <c:v>1979</c:v>
                </c:pt>
                <c:pt idx="82">
                  <c:v>1980</c:v>
                </c:pt>
                <c:pt idx="83">
                  <c:v>1981</c:v>
                </c:pt>
                <c:pt idx="84">
                  <c:v>1982</c:v>
                </c:pt>
                <c:pt idx="85">
                  <c:v>1983</c:v>
                </c:pt>
                <c:pt idx="86">
                  <c:v>1984</c:v>
                </c:pt>
                <c:pt idx="87">
                  <c:v>1985</c:v>
                </c:pt>
                <c:pt idx="88">
                  <c:v>1986</c:v>
                </c:pt>
                <c:pt idx="89">
                  <c:v>1987</c:v>
                </c:pt>
                <c:pt idx="90">
                  <c:v>1988</c:v>
                </c:pt>
                <c:pt idx="91">
                  <c:v>1989</c:v>
                </c:pt>
                <c:pt idx="92">
                  <c:v>1990</c:v>
                </c:pt>
                <c:pt idx="93">
                  <c:v>1991</c:v>
                </c:pt>
                <c:pt idx="94">
                  <c:v>1992</c:v>
                </c:pt>
                <c:pt idx="95">
                  <c:v>1993</c:v>
                </c:pt>
                <c:pt idx="96">
                  <c:v>1994</c:v>
                </c:pt>
                <c:pt idx="97">
                  <c:v>1995</c:v>
                </c:pt>
                <c:pt idx="98">
                  <c:v>1996</c:v>
                </c:pt>
                <c:pt idx="99">
                  <c:v>1997</c:v>
                </c:pt>
                <c:pt idx="100">
                  <c:v>1998</c:v>
                </c:pt>
                <c:pt idx="101">
                  <c:v>1999</c:v>
                </c:pt>
                <c:pt idx="102">
                  <c:v>2000</c:v>
                </c:pt>
                <c:pt idx="103">
                  <c:v>2001</c:v>
                </c:pt>
                <c:pt idx="104">
                  <c:v>2002</c:v>
                </c:pt>
                <c:pt idx="105">
                  <c:v>2003</c:v>
                </c:pt>
                <c:pt idx="106">
                  <c:v>2004</c:v>
                </c:pt>
                <c:pt idx="107">
                  <c:v>2005</c:v>
                </c:pt>
                <c:pt idx="108">
                  <c:v>2006</c:v>
                </c:pt>
                <c:pt idx="109">
                  <c:v>2007</c:v>
                </c:pt>
                <c:pt idx="110">
                  <c:v>2008</c:v>
                </c:pt>
                <c:pt idx="111">
                  <c:v>2009</c:v>
                </c:pt>
                <c:pt idx="112">
                  <c:v>2010</c:v>
                </c:pt>
                <c:pt idx="113">
                  <c:v>2011</c:v>
                </c:pt>
                <c:pt idx="114">
                  <c:v>2012</c:v>
                </c:pt>
                <c:pt idx="115">
                  <c:v>2013</c:v>
                </c:pt>
                <c:pt idx="116">
                  <c:v>2014</c:v>
                </c:pt>
                <c:pt idx="117">
                  <c:v>2015</c:v>
                </c:pt>
                <c:pt idx="118">
                  <c:v>2016</c:v>
                </c:pt>
                <c:pt idx="119">
                  <c:v>2017</c:v>
                </c:pt>
              </c:numCache>
            </c:numRef>
          </c:xVal>
          <c:yVal>
            <c:numRef>
              <c:f>'Number of Events'!$D$2:$D$121</c:f>
              <c:numCache>
                <c:formatCode>General</c:formatCode>
                <c:ptCount val="120"/>
                <c:pt idx="0">
                  <c:v>16</c:v>
                </c:pt>
                <c:pt idx="1">
                  <c:v>14</c:v>
                </c:pt>
                <c:pt idx="2">
                  <c:v>22</c:v>
                </c:pt>
                <c:pt idx="3">
                  <c:v>29</c:v>
                </c:pt>
                <c:pt idx="4">
                  <c:v>28</c:v>
                </c:pt>
                <c:pt idx="5">
                  <c:v>31</c:v>
                </c:pt>
                <c:pt idx="6">
                  <c:v>16</c:v>
                </c:pt>
                <c:pt idx="7">
                  <c:v>28</c:v>
                </c:pt>
                <c:pt idx="8">
                  <c:v>20</c:v>
                </c:pt>
                <c:pt idx="9">
                  <c:v>26</c:v>
                </c:pt>
                <c:pt idx="10">
                  <c:v>20</c:v>
                </c:pt>
                <c:pt idx="11">
                  <c:v>25</c:v>
                </c:pt>
                <c:pt idx="12">
                  <c:v>25</c:v>
                </c:pt>
                <c:pt idx="13">
                  <c:v>29</c:v>
                </c:pt>
                <c:pt idx="14">
                  <c:v>23</c:v>
                </c:pt>
                <c:pt idx="15">
                  <c:v>21</c:v>
                </c:pt>
                <c:pt idx="16">
                  <c:v>28</c:v>
                </c:pt>
                <c:pt idx="17">
                  <c:v>26</c:v>
                </c:pt>
                <c:pt idx="18">
                  <c:v>15</c:v>
                </c:pt>
                <c:pt idx="19">
                  <c:v>0</c:v>
                </c:pt>
                <c:pt idx="20">
                  <c:v>0</c:v>
                </c:pt>
                <c:pt idx="21">
                  <c:v>9</c:v>
                </c:pt>
                <c:pt idx="22">
                  <c:v>24</c:v>
                </c:pt>
                <c:pt idx="23">
                  <c:v>24</c:v>
                </c:pt>
                <c:pt idx="24">
                  <c:v>18</c:v>
                </c:pt>
                <c:pt idx="25">
                  <c:v>12</c:v>
                </c:pt>
                <c:pt idx="26">
                  <c:v>25</c:v>
                </c:pt>
                <c:pt idx="27">
                  <c:v>21</c:v>
                </c:pt>
                <c:pt idx="28">
                  <c:v>27</c:v>
                </c:pt>
                <c:pt idx="29">
                  <c:v>28</c:v>
                </c:pt>
                <c:pt idx="30">
                  <c:v>30</c:v>
                </c:pt>
                <c:pt idx="31">
                  <c:v>24</c:v>
                </c:pt>
                <c:pt idx="32">
                  <c:v>27</c:v>
                </c:pt>
                <c:pt idx="33">
                  <c:v>17</c:v>
                </c:pt>
                <c:pt idx="34">
                  <c:v>17</c:v>
                </c:pt>
                <c:pt idx="35">
                  <c:v>15</c:v>
                </c:pt>
                <c:pt idx="36">
                  <c:v>22</c:v>
                </c:pt>
                <c:pt idx="37">
                  <c:v>25</c:v>
                </c:pt>
                <c:pt idx="38">
                  <c:v>29</c:v>
                </c:pt>
                <c:pt idx="39">
                  <c:v>26</c:v>
                </c:pt>
                <c:pt idx="40">
                  <c:v>23</c:v>
                </c:pt>
                <c:pt idx="41">
                  <c:v>7</c:v>
                </c:pt>
                <c:pt idx="42">
                  <c:v>28</c:v>
                </c:pt>
                <c:pt idx="43">
                  <c:v>29</c:v>
                </c:pt>
                <c:pt idx="44">
                  <c:v>22</c:v>
                </c:pt>
                <c:pt idx="45">
                  <c:v>30</c:v>
                </c:pt>
                <c:pt idx="46">
                  <c:v>22</c:v>
                </c:pt>
                <c:pt idx="47">
                  <c:v>29</c:v>
                </c:pt>
                <c:pt idx="48">
                  <c:v>29</c:v>
                </c:pt>
                <c:pt idx="49">
                  <c:v>24</c:v>
                </c:pt>
                <c:pt idx="50">
                  <c:v>33</c:v>
                </c:pt>
                <c:pt idx="51">
                  <c:v>37</c:v>
                </c:pt>
                <c:pt idx="52">
                  <c:v>35</c:v>
                </c:pt>
                <c:pt idx="53">
                  <c:v>20</c:v>
                </c:pt>
                <c:pt idx="54">
                  <c:v>27</c:v>
                </c:pt>
                <c:pt idx="55">
                  <c:v>12</c:v>
                </c:pt>
                <c:pt idx="56">
                  <c:v>14</c:v>
                </c:pt>
                <c:pt idx="57">
                  <c:v>24</c:v>
                </c:pt>
                <c:pt idx="58">
                  <c:v>36</c:v>
                </c:pt>
                <c:pt idx="59">
                  <c:v>34</c:v>
                </c:pt>
                <c:pt idx="60">
                  <c:v>32</c:v>
                </c:pt>
                <c:pt idx="61">
                  <c:v>24</c:v>
                </c:pt>
                <c:pt idx="62">
                  <c:v>31</c:v>
                </c:pt>
                <c:pt idx="63">
                  <c:v>47</c:v>
                </c:pt>
                <c:pt idx="64">
                  <c:v>30</c:v>
                </c:pt>
                <c:pt idx="65">
                  <c:v>20</c:v>
                </c:pt>
                <c:pt idx="66">
                  <c:v>19</c:v>
                </c:pt>
                <c:pt idx="67">
                  <c:v>16</c:v>
                </c:pt>
                <c:pt idx="68">
                  <c:v>21</c:v>
                </c:pt>
                <c:pt idx="69">
                  <c:v>28</c:v>
                </c:pt>
                <c:pt idx="70">
                  <c:v>27</c:v>
                </c:pt>
                <c:pt idx="71">
                  <c:v>23</c:v>
                </c:pt>
                <c:pt idx="72">
                  <c:v>24</c:v>
                </c:pt>
                <c:pt idx="73">
                  <c:v>29</c:v>
                </c:pt>
                <c:pt idx="74">
                  <c:v>36</c:v>
                </c:pt>
                <c:pt idx="75">
                  <c:v>24</c:v>
                </c:pt>
                <c:pt idx="76">
                  <c:v>29</c:v>
                </c:pt>
                <c:pt idx="77">
                  <c:v>29</c:v>
                </c:pt>
                <c:pt idx="78">
                  <c:v>26</c:v>
                </c:pt>
                <c:pt idx="79">
                  <c:v>27</c:v>
                </c:pt>
                <c:pt idx="80">
                  <c:v>27</c:v>
                </c:pt>
                <c:pt idx="81">
                  <c:v>32</c:v>
                </c:pt>
                <c:pt idx="82">
                  <c:v>27</c:v>
                </c:pt>
                <c:pt idx="83">
                  <c:v>26</c:v>
                </c:pt>
                <c:pt idx="84">
                  <c:v>32</c:v>
                </c:pt>
                <c:pt idx="85">
                  <c:v>22</c:v>
                </c:pt>
                <c:pt idx="86">
                  <c:v>19</c:v>
                </c:pt>
                <c:pt idx="87">
                  <c:v>25</c:v>
                </c:pt>
                <c:pt idx="88">
                  <c:v>24</c:v>
                </c:pt>
                <c:pt idx="89">
                  <c:v>21</c:v>
                </c:pt>
                <c:pt idx="90">
                  <c:v>29</c:v>
                </c:pt>
                <c:pt idx="91">
                  <c:v>31</c:v>
                </c:pt>
                <c:pt idx="92">
                  <c:v>38</c:v>
                </c:pt>
                <c:pt idx="93">
                  <c:v>24</c:v>
                </c:pt>
                <c:pt idx="94">
                  <c:v>30</c:v>
                </c:pt>
                <c:pt idx="95">
                  <c:v>27</c:v>
                </c:pt>
                <c:pt idx="96">
                  <c:v>20</c:v>
                </c:pt>
                <c:pt idx="97">
                  <c:v>23</c:v>
                </c:pt>
                <c:pt idx="98">
                  <c:v>38</c:v>
                </c:pt>
                <c:pt idx="99">
                  <c:v>34</c:v>
                </c:pt>
                <c:pt idx="100">
                  <c:v>16</c:v>
                </c:pt>
                <c:pt idx="101">
                  <c:v>20</c:v>
                </c:pt>
                <c:pt idx="102">
                  <c:v>29</c:v>
                </c:pt>
                <c:pt idx="103">
                  <c:v>25</c:v>
                </c:pt>
                <c:pt idx="104">
                  <c:v>23</c:v>
                </c:pt>
                <c:pt idx="105">
                  <c:v>40</c:v>
                </c:pt>
                <c:pt idx="106">
                  <c:v>28</c:v>
                </c:pt>
                <c:pt idx="107">
                  <c:v>23</c:v>
                </c:pt>
                <c:pt idx="108">
                  <c:v>27</c:v>
                </c:pt>
                <c:pt idx="109">
                  <c:v>25</c:v>
                </c:pt>
                <c:pt idx="110">
                  <c:v>36</c:v>
                </c:pt>
                <c:pt idx="111">
                  <c:v>35</c:v>
                </c:pt>
                <c:pt idx="112">
                  <c:v>16</c:v>
                </c:pt>
                <c:pt idx="113">
                  <c:v>35</c:v>
                </c:pt>
                <c:pt idx="114">
                  <c:v>29</c:v>
                </c:pt>
                <c:pt idx="115">
                  <c:v>25</c:v>
                </c:pt>
                <c:pt idx="116">
                  <c:v>28</c:v>
                </c:pt>
                <c:pt idx="117">
                  <c:v>29</c:v>
                </c:pt>
                <c:pt idx="118">
                  <c:v>24</c:v>
                </c:pt>
                <c:pt idx="119">
                  <c:v>31</c:v>
                </c:pt>
              </c:numCache>
            </c:numRef>
          </c:yVal>
          <c:smooth val="0"/>
        </c:ser>
        <c:ser>
          <c:idx val="2"/>
          <c:order val="2"/>
          <c:tx>
            <c:v>0.26 - 0.50</c:v>
          </c:tx>
          <c:marker>
            <c:symbol val="none"/>
          </c:marker>
          <c:trendline>
            <c:spPr>
              <a:ln w="28575">
                <a:solidFill>
                  <a:schemeClr val="bg2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1411605395441811E-2"/>
                  <c:y val="3.6930928552757918E-2"/>
                </c:manualLayout>
              </c:layout>
              <c:numFmt formatCode="General" sourceLinked="0"/>
            </c:trendlineLbl>
          </c:trendline>
          <c:xVal>
            <c:numRef>
              <c:f>'Number of Events'!$A$2:$A$121</c:f>
              <c:numCache>
                <c:formatCode>General</c:formatCode>
                <c:ptCount val="120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1917</c:v>
                </c:pt>
                <c:pt idx="20">
                  <c:v>1918</c:v>
                </c:pt>
                <c:pt idx="21">
                  <c:v>1919</c:v>
                </c:pt>
                <c:pt idx="22">
                  <c:v>1920</c:v>
                </c:pt>
                <c:pt idx="23">
                  <c:v>1921</c:v>
                </c:pt>
                <c:pt idx="24">
                  <c:v>1922</c:v>
                </c:pt>
                <c:pt idx="25">
                  <c:v>1923</c:v>
                </c:pt>
                <c:pt idx="26">
                  <c:v>1924</c:v>
                </c:pt>
                <c:pt idx="27">
                  <c:v>1925</c:v>
                </c:pt>
                <c:pt idx="28">
                  <c:v>1926</c:v>
                </c:pt>
                <c:pt idx="29">
                  <c:v>1927</c:v>
                </c:pt>
                <c:pt idx="30">
                  <c:v>1928</c:v>
                </c:pt>
                <c:pt idx="31">
                  <c:v>1929</c:v>
                </c:pt>
                <c:pt idx="32">
                  <c:v>1930</c:v>
                </c:pt>
                <c:pt idx="33">
                  <c:v>1931</c:v>
                </c:pt>
                <c:pt idx="34">
                  <c:v>1932</c:v>
                </c:pt>
                <c:pt idx="35">
                  <c:v>1933</c:v>
                </c:pt>
                <c:pt idx="36">
                  <c:v>1934</c:v>
                </c:pt>
                <c:pt idx="37">
                  <c:v>1935</c:v>
                </c:pt>
                <c:pt idx="38">
                  <c:v>1936</c:v>
                </c:pt>
                <c:pt idx="39">
                  <c:v>1937</c:v>
                </c:pt>
                <c:pt idx="40">
                  <c:v>1938</c:v>
                </c:pt>
                <c:pt idx="41">
                  <c:v>1939</c:v>
                </c:pt>
                <c:pt idx="42">
                  <c:v>1940</c:v>
                </c:pt>
                <c:pt idx="43">
                  <c:v>1941</c:v>
                </c:pt>
                <c:pt idx="44">
                  <c:v>1942</c:v>
                </c:pt>
                <c:pt idx="45">
                  <c:v>1943</c:v>
                </c:pt>
                <c:pt idx="46">
                  <c:v>1944</c:v>
                </c:pt>
                <c:pt idx="47">
                  <c:v>1945</c:v>
                </c:pt>
                <c:pt idx="48">
                  <c:v>1946</c:v>
                </c:pt>
                <c:pt idx="49">
                  <c:v>1947</c:v>
                </c:pt>
                <c:pt idx="50">
                  <c:v>1948</c:v>
                </c:pt>
                <c:pt idx="51">
                  <c:v>1949</c:v>
                </c:pt>
                <c:pt idx="52">
                  <c:v>1950</c:v>
                </c:pt>
                <c:pt idx="53">
                  <c:v>1951</c:v>
                </c:pt>
                <c:pt idx="54">
                  <c:v>1952</c:v>
                </c:pt>
                <c:pt idx="55">
                  <c:v>1953</c:v>
                </c:pt>
                <c:pt idx="56">
                  <c:v>1954</c:v>
                </c:pt>
                <c:pt idx="57">
                  <c:v>1955</c:v>
                </c:pt>
                <c:pt idx="58">
                  <c:v>1956</c:v>
                </c:pt>
                <c:pt idx="59">
                  <c:v>1957</c:v>
                </c:pt>
                <c:pt idx="60">
                  <c:v>1958</c:v>
                </c:pt>
                <c:pt idx="61">
                  <c:v>1959</c:v>
                </c:pt>
                <c:pt idx="62">
                  <c:v>1960</c:v>
                </c:pt>
                <c:pt idx="63">
                  <c:v>1961</c:v>
                </c:pt>
                <c:pt idx="64">
                  <c:v>1962</c:v>
                </c:pt>
                <c:pt idx="65">
                  <c:v>1963</c:v>
                </c:pt>
                <c:pt idx="66">
                  <c:v>1964</c:v>
                </c:pt>
                <c:pt idx="67">
                  <c:v>1965</c:v>
                </c:pt>
                <c:pt idx="68">
                  <c:v>1966</c:v>
                </c:pt>
                <c:pt idx="69">
                  <c:v>1967</c:v>
                </c:pt>
                <c:pt idx="70">
                  <c:v>1968</c:v>
                </c:pt>
                <c:pt idx="71">
                  <c:v>1969</c:v>
                </c:pt>
                <c:pt idx="72">
                  <c:v>1970</c:v>
                </c:pt>
                <c:pt idx="73">
                  <c:v>1971</c:v>
                </c:pt>
                <c:pt idx="74">
                  <c:v>1972</c:v>
                </c:pt>
                <c:pt idx="75">
                  <c:v>1973</c:v>
                </c:pt>
                <c:pt idx="76">
                  <c:v>1974</c:v>
                </c:pt>
                <c:pt idx="77">
                  <c:v>1975</c:v>
                </c:pt>
                <c:pt idx="78">
                  <c:v>1976</c:v>
                </c:pt>
                <c:pt idx="79">
                  <c:v>1977</c:v>
                </c:pt>
                <c:pt idx="80">
                  <c:v>1978</c:v>
                </c:pt>
                <c:pt idx="81">
                  <c:v>1979</c:v>
                </c:pt>
                <c:pt idx="82">
                  <c:v>1980</c:v>
                </c:pt>
                <c:pt idx="83">
                  <c:v>1981</c:v>
                </c:pt>
                <c:pt idx="84">
                  <c:v>1982</c:v>
                </c:pt>
                <c:pt idx="85">
                  <c:v>1983</c:v>
                </c:pt>
                <c:pt idx="86">
                  <c:v>1984</c:v>
                </c:pt>
                <c:pt idx="87">
                  <c:v>1985</c:v>
                </c:pt>
                <c:pt idx="88">
                  <c:v>1986</c:v>
                </c:pt>
                <c:pt idx="89">
                  <c:v>1987</c:v>
                </c:pt>
                <c:pt idx="90">
                  <c:v>1988</c:v>
                </c:pt>
                <c:pt idx="91">
                  <c:v>1989</c:v>
                </c:pt>
                <c:pt idx="92">
                  <c:v>1990</c:v>
                </c:pt>
                <c:pt idx="93">
                  <c:v>1991</c:v>
                </c:pt>
                <c:pt idx="94">
                  <c:v>1992</c:v>
                </c:pt>
                <c:pt idx="95">
                  <c:v>1993</c:v>
                </c:pt>
                <c:pt idx="96">
                  <c:v>1994</c:v>
                </c:pt>
                <c:pt idx="97">
                  <c:v>1995</c:v>
                </c:pt>
                <c:pt idx="98">
                  <c:v>1996</c:v>
                </c:pt>
                <c:pt idx="99">
                  <c:v>1997</c:v>
                </c:pt>
                <c:pt idx="100">
                  <c:v>1998</c:v>
                </c:pt>
                <c:pt idx="101">
                  <c:v>1999</c:v>
                </c:pt>
                <c:pt idx="102">
                  <c:v>2000</c:v>
                </c:pt>
                <c:pt idx="103">
                  <c:v>2001</c:v>
                </c:pt>
                <c:pt idx="104">
                  <c:v>2002</c:v>
                </c:pt>
                <c:pt idx="105">
                  <c:v>2003</c:v>
                </c:pt>
                <c:pt idx="106">
                  <c:v>2004</c:v>
                </c:pt>
                <c:pt idx="107">
                  <c:v>2005</c:v>
                </c:pt>
                <c:pt idx="108">
                  <c:v>2006</c:v>
                </c:pt>
                <c:pt idx="109">
                  <c:v>2007</c:v>
                </c:pt>
                <c:pt idx="110">
                  <c:v>2008</c:v>
                </c:pt>
                <c:pt idx="111">
                  <c:v>2009</c:v>
                </c:pt>
                <c:pt idx="112">
                  <c:v>2010</c:v>
                </c:pt>
                <c:pt idx="113">
                  <c:v>2011</c:v>
                </c:pt>
                <c:pt idx="114">
                  <c:v>2012</c:v>
                </c:pt>
                <c:pt idx="115">
                  <c:v>2013</c:v>
                </c:pt>
                <c:pt idx="116">
                  <c:v>2014</c:v>
                </c:pt>
                <c:pt idx="117">
                  <c:v>2015</c:v>
                </c:pt>
                <c:pt idx="118">
                  <c:v>2016</c:v>
                </c:pt>
                <c:pt idx="119">
                  <c:v>2017</c:v>
                </c:pt>
              </c:numCache>
            </c:numRef>
          </c:xVal>
          <c:yVal>
            <c:numRef>
              <c:f>'Number of Events'!$E$2:$E$121</c:f>
              <c:numCache>
                <c:formatCode>General</c:formatCode>
                <c:ptCount val="120"/>
                <c:pt idx="0">
                  <c:v>17</c:v>
                </c:pt>
                <c:pt idx="1">
                  <c:v>16</c:v>
                </c:pt>
                <c:pt idx="2">
                  <c:v>20</c:v>
                </c:pt>
                <c:pt idx="3">
                  <c:v>23</c:v>
                </c:pt>
                <c:pt idx="4">
                  <c:v>21</c:v>
                </c:pt>
                <c:pt idx="5">
                  <c:v>38</c:v>
                </c:pt>
                <c:pt idx="6">
                  <c:v>29</c:v>
                </c:pt>
                <c:pt idx="7">
                  <c:v>13</c:v>
                </c:pt>
                <c:pt idx="8">
                  <c:v>22</c:v>
                </c:pt>
                <c:pt idx="9">
                  <c:v>15</c:v>
                </c:pt>
                <c:pt idx="10">
                  <c:v>13</c:v>
                </c:pt>
                <c:pt idx="11">
                  <c:v>24</c:v>
                </c:pt>
                <c:pt idx="12">
                  <c:v>23</c:v>
                </c:pt>
                <c:pt idx="13">
                  <c:v>27</c:v>
                </c:pt>
                <c:pt idx="14">
                  <c:v>19</c:v>
                </c:pt>
                <c:pt idx="15">
                  <c:v>21</c:v>
                </c:pt>
                <c:pt idx="16">
                  <c:v>24</c:v>
                </c:pt>
                <c:pt idx="17">
                  <c:v>19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  <c:pt idx="21">
                  <c:v>9</c:v>
                </c:pt>
                <c:pt idx="22">
                  <c:v>13</c:v>
                </c:pt>
                <c:pt idx="23">
                  <c:v>22</c:v>
                </c:pt>
                <c:pt idx="24">
                  <c:v>20</c:v>
                </c:pt>
                <c:pt idx="25">
                  <c:v>12</c:v>
                </c:pt>
                <c:pt idx="26">
                  <c:v>21</c:v>
                </c:pt>
                <c:pt idx="27">
                  <c:v>20</c:v>
                </c:pt>
                <c:pt idx="28">
                  <c:v>31</c:v>
                </c:pt>
                <c:pt idx="29">
                  <c:v>22</c:v>
                </c:pt>
                <c:pt idx="30">
                  <c:v>18</c:v>
                </c:pt>
                <c:pt idx="31">
                  <c:v>31</c:v>
                </c:pt>
                <c:pt idx="32">
                  <c:v>28</c:v>
                </c:pt>
                <c:pt idx="33">
                  <c:v>31</c:v>
                </c:pt>
                <c:pt idx="34">
                  <c:v>18</c:v>
                </c:pt>
                <c:pt idx="35">
                  <c:v>18</c:v>
                </c:pt>
                <c:pt idx="36">
                  <c:v>14</c:v>
                </c:pt>
                <c:pt idx="37">
                  <c:v>22</c:v>
                </c:pt>
                <c:pt idx="38">
                  <c:v>22</c:v>
                </c:pt>
                <c:pt idx="39">
                  <c:v>17</c:v>
                </c:pt>
                <c:pt idx="40">
                  <c:v>25</c:v>
                </c:pt>
                <c:pt idx="41">
                  <c:v>9</c:v>
                </c:pt>
                <c:pt idx="42">
                  <c:v>19</c:v>
                </c:pt>
                <c:pt idx="43">
                  <c:v>24</c:v>
                </c:pt>
                <c:pt idx="44">
                  <c:v>23</c:v>
                </c:pt>
                <c:pt idx="45">
                  <c:v>20</c:v>
                </c:pt>
                <c:pt idx="46">
                  <c:v>14</c:v>
                </c:pt>
                <c:pt idx="47">
                  <c:v>32</c:v>
                </c:pt>
                <c:pt idx="48">
                  <c:v>19</c:v>
                </c:pt>
                <c:pt idx="49">
                  <c:v>28</c:v>
                </c:pt>
                <c:pt idx="50">
                  <c:v>26</c:v>
                </c:pt>
                <c:pt idx="51">
                  <c:v>30</c:v>
                </c:pt>
                <c:pt idx="52">
                  <c:v>33</c:v>
                </c:pt>
                <c:pt idx="53">
                  <c:v>31</c:v>
                </c:pt>
                <c:pt idx="54">
                  <c:v>18</c:v>
                </c:pt>
                <c:pt idx="55">
                  <c:v>25</c:v>
                </c:pt>
                <c:pt idx="56">
                  <c:v>7</c:v>
                </c:pt>
                <c:pt idx="57">
                  <c:v>23</c:v>
                </c:pt>
                <c:pt idx="58">
                  <c:v>26</c:v>
                </c:pt>
                <c:pt idx="59">
                  <c:v>21</c:v>
                </c:pt>
                <c:pt idx="60">
                  <c:v>20</c:v>
                </c:pt>
                <c:pt idx="61">
                  <c:v>27</c:v>
                </c:pt>
                <c:pt idx="62">
                  <c:v>29</c:v>
                </c:pt>
                <c:pt idx="63">
                  <c:v>32</c:v>
                </c:pt>
                <c:pt idx="64">
                  <c:v>18</c:v>
                </c:pt>
                <c:pt idx="65">
                  <c:v>27</c:v>
                </c:pt>
                <c:pt idx="66">
                  <c:v>19</c:v>
                </c:pt>
                <c:pt idx="67">
                  <c:v>17</c:v>
                </c:pt>
                <c:pt idx="68">
                  <c:v>18</c:v>
                </c:pt>
                <c:pt idx="69">
                  <c:v>17</c:v>
                </c:pt>
                <c:pt idx="70">
                  <c:v>16</c:v>
                </c:pt>
                <c:pt idx="71">
                  <c:v>19</c:v>
                </c:pt>
                <c:pt idx="72">
                  <c:v>22</c:v>
                </c:pt>
                <c:pt idx="73">
                  <c:v>27</c:v>
                </c:pt>
                <c:pt idx="74">
                  <c:v>29</c:v>
                </c:pt>
                <c:pt idx="75">
                  <c:v>28</c:v>
                </c:pt>
                <c:pt idx="76">
                  <c:v>27</c:v>
                </c:pt>
                <c:pt idx="77">
                  <c:v>33</c:v>
                </c:pt>
                <c:pt idx="78">
                  <c:v>24</c:v>
                </c:pt>
                <c:pt idx="79">
                  <c:v>22</c:v>
                </c:pt>
                <c:pt idx="80">
                  <c:v>22</c:v>
                </c:pt>
                <c:pt idx="81">
                  <c:v>27</c:v>
                </c:pt>
                <c:pt idx="82">
                  <c:v>15</c:v>
                </c:pt>
                <c:pt idx="83">
                  <c:v>17</c:v>
                </c:pt>
                <c:pt idx="84">
                  <c:v>16</c:v>
                </c:pt>
                <c:pt idx="85">
                  <c:v>16</c:v>
                </c:pt>
                <c:pt idx="86">
                  <c:v>23</c:v>
                </c:pt>
                <c:pt idx="87">
                  <c:v>21</c:v>
                </c:pt>
                <c:pt idx="88">
                  <c:v>29</c:v>
                </c:pt>
                <c:pt idx="89">
                  <c:v>21</c:v>
                </c:pt>
                <c:pt idx="90">
                  <c:v>21</c:v>
                </c:pt>
                <c:pt idx="91">
                  <c:v>35</c:v>
                </c:pt>
                <c:pt idx="92">
                  <c:v>24</c:v>
                </c:pt>
                <c:pt idx="93">
                  <c:v>22</c:v>
                </c:pt>
                <c:pt idx="94">
                  <c:v>21</c:v>
                </c:pt>
                <c:pt idx="95">
                  <c:v>18</c:v>
                </c:pt>
                <c:pt idx="96">
                  <c:v>18</c:v>
                </c:pt>
                <c:pt idx="97">
                  <c:v>13</c:v>
                </c:pt>
                <c:pt idx="98">
                  <c:v>22</c:v>
                </c:pt>
                <c:pt idx="99">
                  <c:v>13</c:v>
                </c:pt>
                <c:pt idx="100">
                  <c:v>18</c:v>
                </c:pt>
                <c:pt idx="101">
                  <c:v>21</c:v>
                </c:pt>
                <c:pt idx="102">
                  <c:v>21</c:v>
                </c:pt>
                <c:pt idx="103">
                  <c:v>16</c:v>
                </c:pt>
                <c:pt idx="104">
                  <c:v>17</c:v>
                </c:pt>
                <c:pt idx="105">
                  <c:v>27</c:v>
                </c:pt>
                <c:pt idx="106">
                  <c:v>21</c:v>
                </c:pt>
                <c:pt idx="107">
                  <c:v>23</c:v>
                </c:pt>
                <c:pt idx="108">
                  <c:v>24</c:v>
                </c:pt>
                <c:pt idx="109">
                  <c:v>15</c:v>
                </c:pt>
                <c:pt idx="110">
                  <c:v>21</c:v>
                </c:pt>
                <c:pt idx="111">
                  <c:v>26</c:v>
                </c:pt>
                <c:pt idx="112">
                  <c:v>25</c:v>
                </c:pt>
                <c:pt idx="113">
                  <c:v>28</c:v>
                </c:pt>
                <c:pt idx="114">
                  <c:v>24</c:v>
                </c:pt>
                <c:pt idx="115">
                  <c:v>22</c:v>
                </c:pt>
                <c:pt idx="116">
                  <c:v>27</c:v>
                </c:pt>
                <c:pt idx="117">
                  <c:v>13</c:v>
                </c:pt>
                <c:pt idx="118">
                  <c:v>34</c:v>
                </c:pt>
                <c:pt idx="119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28608"/>
        <c:axId val="95622272"/>
      </c:scatterChart>
      <c:valAx>
        <c:axId val="9222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Year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622272"/>
        <c:crosses val="autoZero"/>
        <c:crossBetween val="midCat"/>
      </c:valAx>
      <c:valAx>
        <c:axId val="9562227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Events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228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1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Sussex </a:t>
            </a:r>
            <a:r>
              <a:rPr lang="en-US"/>
              <a:t>Total Precip Within Bins (Small)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0.03 - 0.10</c:v>
          </c:tx>
          <c:marker>
            <c:symbol val="none"/>
          </c:marker>
          <c:trendline>
            <c:spPr>
              <a:ln w="28575"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4458220890607708E-2"/>
                  <c:y val="5.165215395682818E-3"/>
                </c:manualLayout>
              </c:layout>
              <c:numFmt formatCode="General" sourceLinked="0"/>
            </c:trendlineLbl>
          </c:trendline>
          <c:xVal>
            <c:numRef>
              <c:f>'Amount of Events'!$A$2:$A$119</c:f>
              <c:numCache>
                <c:formatCode>General</c:formatCode>
                <c:ptCount val="118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</c:numCache>
            </c:numRef>
          </c:xVal>
          <c:yVal>
            <c:numRef>
              <c:f>'Amount of Events'!$B$2:$B$119</c:f>
              <c:numCache>
                <c:formatCode>General</c:formatCode>
                <c:ptCount val="118"/>
                <c:pt idx="0">
                  <c:v>1.1299999999999999</c:v>
                </c:pt>
                <c:pt idx="1">
                  <c:v>2.06</c:v>
                </c:pt>
                <c:pt idx="2">
                  <c:v>2.77</c:v>
                </c:pt>
                <c:pt idx="3">
                  <c:v>1.42</c:v>
                </c:pt>
                <c:pt idx="4">
                  <c:v>1.64</c:v>
                </c:pt>
                <c:pt idx="5">
                  <c:v>1.97</c:v>
                </c:pt>
                <c:pt idx="6">
                  <c:v>1.0900000000000001</c:v>
                </c:pt>
                <c:pt idx="7">
                  <c:v>2.13</c:v>
                </c:pt>
                <c:pt idx="8">
                  <c:v>1.54</c:v>
                </c:pt>
                <c:pt idx="9">
                  <c:v>2.4</c:v>
                </c:pt>
                <c:pt idx="10">
                  <c:v>1.17</c:v>
                </c:pt>
                <c:pt idx="11">
                  <c:v>1.59</c:v>
                </c:pt>
                <c:pt idx="12">
                  <c:v>0.97</c:v>
                </c:pt>
                <c:pt idx="13">
                  <c:v>1.82</c:v>
                </c:pt>
                <c:pt idx="14">
                  <c:v>1.91</c:v>
                </c:pt>
                <c:pt idx="15">
                  <c:v>1.29</c:v>
                </c:pt>
                <c:pt idx="16">
                  <c:v>1.08</c:v>
                </c:pt>
                <c:pt idx="17">
                  <c:v>0.88</c:v>
                </c:pt>
                <c:pt idx="18">
                  <c:v>0.94</c:v>
                </c:pt>
                <c:pt idx="19">
                  <c:v>0.39</c:v>
                </c:pt>
                <c:pt idx="20">
                  <c:v>0.54</c:v>
                </c:pt>
                <c:pt idx="21">
                  <c:v>1.38</c:v>
                </c:pt>
                <c:pt idx="22">
                  <c:v>1.3</c:v>
                </c:pt>
                <c:pt idx="23">
                  <c:v>0.52</c:v>
                </c:pt>
                <c:pt idx="24">
                  <c:v>1.44</c:v>
                </c:pt>
                <c:pt idx="25">
                  <c:v>1.66</c:v>
                </c:pt>
                <c:pt idx="26">
                  <c:v>1.1399999999999999</c:v>
                </c:pt>
                <c:pt idx="27">
                  <c:v>1.87</c:v>
                </c:pt>
                <c:pt idx="28">
                  <c:v>1.51</c:v>
                </c:pt>
                <c:pt idx="29">
                  <c:v>2.04</c:v>
                </c:pt>
                <c:pt idx="30">
                  <c:v>0.81</c:v>
                </c:pt>
                <c:pt idx="31">
                  <c:v>1.82</c:v>
                </c:pt>
                <c:pt idx="32">
                  <c:v>1.64</c:v>
                </c:pt>
                <c:pt idx="33">
                  <c:v>2.14</c:v>
                </c:pt>
                <c:pt idx="34">
                  <c:v>0.99</c:v>
                </c:pt>
                <c:pt idx="35">
                  <c:v>1.1000000000000001</c:v>
                </c:pt>
                <c:pt idx="36">
                  <c:v>1.57</c:v>
                </c:pt>
                <c:pt idx="37">
                  <c:v>1.42</c:v>
                </c:pt>
                <c:pt idx="38">
                  <c:v>1.31</c:v>
                </c:pt>
                <c:pt idx="39">
                  <c:v>0.68</c:v>
                </c:pt>
                <c:pt idx="40">
                  <c:v>2.0299999999999998</c:v>
                </c:pt>
                <c:pt idx="41">
                  <c:v>0.93</c:v>
                </c:pt>
                <c:pt idx="42">
                  <c:v>2.06</c:v>
                </c:pt>
                <c:pt idx="43">
                  <c:v>1.95</c:v>
                </c:pt>
                <c:pt idx="44">
                  <c:v>2.35</c:v>
                </c:pt>
                <c:pt idx="45">
                  <c:v>2.7</c:v>
                </c:pt>
                <c:pt idx="46">
                  <c:v>1.98</c:v>
                </c:pt>
                <c:pt idx="47">
                  <c:v>1.46</c:v>
                </c:pt>
                <c:pt idx="48">
                  <c:v>2.67</c:v>
                </c:pt>
                <c:pt idx="49">
                  <c:v>1.91</c:v>
                </c:pt>
                <c:pt idx="50">
                  <c:v>2.65</c:v>
                </c:pt>
                <c:pt idx="51">
                  <c:v>1.72</c:v>
                </c:pt>
                <c:pt idx="52">
                  <c:v>1.81</c:v>
                </c:pt>
                <c:pt idx="53">
                  <c:v>1.55</c:v>
                </c:pt>
                <c:pt idx="54">
                  <c:v>0.86</c:v>
                </c:pt>
                <c:pt idx="55">
                  <c:v>1.85</c:v>
                </c:pt>
                <c:pt idx="56">
                  <c:v>1.99</c:v>
                </c:pt>
                <c:pt idx="57">
                  <c:v>2.21</c:v>
                </c:pt>
                <c:pt idx="58">
                  <c:v>2.37</c:v>
                </c:pt>
                <c:pt idx="59">
                  <c:v>2.82</c:v>
                </c:pt>
                <c:pt idx="60">
                  <c:v>1.89</c:v>
                </c:pt>
                <c:pt idx="61">
                  <c:v>1.4</c:v>
                </c:pt>
                <c:pt idx="62">
                  <c:v>2.06</c:v>
                </c:pt>
                <c:pt idx="63">
                  <c:v>1.1399999999999999</c:v>
                </c:pt>
                <c:pt idx="64">
                  <c:v>2.23</c:v>
                </c:pt>
                <c:pt idx="65">
                  <c:v>2.36</c:v>
                </c:pt>
                <c:pt idx="66">
                  <c:v>2.4</c:v>
                </c:pt>
                <c:pt idx="67">
                  <c:v>2.1</c:v>
                </c:pt>
                <c:pt idx="68">
                  <c:v>1.81</c:v>
                </c:pt>
                <c:pt idx="69">
                  <c:v>2.13</c:v>
                </c:pt>
                <c:pt idx="70">
                  <c:v>2.27</c:v>
                </c:pt>
                <c:pt idx="71">
                  <c:v>1.94</c:v>
                </c:pt>
                <c:pt idx="72">
                  <c:v>1.82</c:v>
                </c:pt>
                <c:pt idx="73">
                  <c:v>1.86</c:v>
                </c:pt>
                <c:pt idx="74">
                  <c:v>1.95</c:v>
                </c:pt>
                <c:pt idx="75">
                  <c:v>2.14</c:v>
                </c:pt>
                <c:pt idx="76">
                  <c:v>1.67</c:v>
                </c:pt>
                <c:pt idx="77">
                  <c:v>2.04</c:v>
                </c:pt>
                <c:pt idx="78">
                  <c:v>2</c:v>
                </c:pt>
                <c:pt idx="79">
                  <c:v>1.72</c:v>
                </c:pt>
                <c:pt idx="80">
                  <c:v>1.87</c:v>
                </c:pt>
                <c:pt idx="81">
                  <c:v>2.1</c:v>
                </c:pt>
                <c:pt idx="82">
                  <c:v>1.31</c:v>
                </c:pt>
                <c:pt idx="83">
                  <c:v>1.72</c:v>
                </c:pt>
                <c:pt idx="84">
                  <c:v>1.98</c:v>
                </c:pt>
                <c:pt idx="85">
                  <c:v>2.42</c:v>
                </c:pt>
                <c:pt idx="86">
                  <c:v>1.3</c:v>
                </c:pt>
                <c:pt idx="87">
                  <c:v>2.46</c:v>
                </c:pt>
                <c:pt idx="88">
                  <c:v>1.47</c:v>
                </c:pt>
                <c:pt idx="89">
                  <c:v>2.79</c:v>
                </c:pt>
                <c:pt idx="90">
                  <c:v>2.0099999999999998</c:v>
                </c:pt>
                <c:pt idx="91">
                  <c:v>2.6699999999999902</c:v>
                </c:pt>
                <c:pt idx="92">
                  <c:v>1.63</c:v>
                </c:pt>
                <c:pt idx="93">
                  <c:v>2.15</c:v>
                </c:pt>
                <c:pt idx="94">
                  <c:v>0.94</c:v>
                </c:pt>
                <c:pt idx="95">
                  <c:v>1.69</c:v>
                </c:pt>
                <c:pt idx="96">
                  <c:v>2.27</c:v>
                </c:pt>
                <c:pt idx="97">
                  <c:v>1.19</c:v>
                </c:pt>
                <c:pt idx="98">
                  <c:v>1.71</c:v>
                </c:pt>
                <c:pt idx="99">
                  <c:v>2</c:v>
                </c:pt>
                <c:pt idx="100">
                  <c:v>1.9</c:v>
                </c:pt>
                <c:pt idx="101">
                  <c:v>1.8</c:v>
                </c:pt>
                <c:pt idx="102">
                  <c:v>2.12</c:v>
                </c:pt>
                <c:pt idx="103">
                  <c:v>2.4700000000000002</c:v>
                </c:pt>
                <c:pt idx="104">
                  <c:v>2.11</c:v>
                </c:pt>
                <c:pt idx="105">
                  <c:v>1.89</c:v>
                </c:pt>
                <c:pt idx="106">
                  <c:v>1.47</c:v>
                </c:pt>
                <c:pt idx="107">
                  <c:v>1.38</c:v>
                </c:pt>
                <c:pt idx="108">
                  <c:v>1.87</c:v>
                </c:pt>
                <c:pt idx="109">
                  <c:v>1.55</c:v>
                </c:pt>
                <c:pt idx="110">
                  <c:v>1.73</c:v>
                </c:pt>
                <c:pt idx="111">
                  <c:v>1.54</c:v>
                </c:pt>
                <c:pt idx="112">
                  <c:v>1.68</c:v>
                </c:pt>
                <c:pt idx="113">
                  <c:v>1.92</c:v>
                </c:pt>
                <c:pt idx="114">
                  <c:v>2.23</c:v>
                </c:pt>
                <c:pt idx="115">
                  <c:v>1.71</c:v>
                </c:pt>
                <c:pt idx="116">
                  <c:v>1.89</c:v>
                </c:pt>
                <c:pt idx="117">
                  <c:v>2.5</c:v>
                </c:pt>
              </c:numCache>
            </c:numRef>
          </c:yVal>
          <c:smooth val="0"/>
        </c:ser>
        <c:ser>
          <c:idx val="1"/>
          <c:order val="1"/>
          <c:tx>
            <c:v>0.11 - 0.25</c:v>
          </c:tx>
          <c:marker>
            <c:symbol val="none"/>
          </c:marker>
          <c:trendline>
            <c:spPr>
              <a:ln w="28575"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9536637778783091E-2"/>
                  <c:y val="-1.7915951329093533E-2"/>
                </c:manualLayout>
              </c:layout>
              <c:numFmt formatCode="General" sourceLinked="0"/>
            </c:trendlineLbl>
          </c:trendline>
          <c:xVal>
            <c:numRef>
              <c:f>'Number of Events'!$A$2:$A$121</c:f>
              <c:numCache>
                <c:formatCode>General</c:formatCode>
                <c:ptCount val="120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1917</c:v>
                </c:pt>
                <c:pt idx="20">
                  <c:v>1918</c:v>
                </c:pt>
                <c:pt idx="21">
                  <c:v>1919</c:v>
                </c:pt>
                <c:pt idx="22">
                  <c:v>1920</c:v>
                </c:pt>
                <c:pt idx="23">
                  <c:v>1921</c:v>
                </c:pt>
                <c:pt idx="24">
                  <c:v>1922</c:v>
                </c:pt>
                <c:pt idx="25">
                  <c:v>1923</c:v>
                </c:pt>
                <c:pt idx="26">
                  <c:v>1924</c:v>
                </c:pt>
                <c:pt idx="27">
                  <c:v>1925</c:v>
                </c:pt>
                <c:pt idx="28">
                  <c:v>1926</c:v>
                </c:pt>
                <c:pt idx="29">
                  <c:v>1927</c:v>
                </c:pt>
                <c:pt idx="30">
                  <c:v>1928</c:v>
                </c:pt>
                <c:pt idx="31">
                  <c:v>1929</c:v>
                </c:pt>
                <c:pt idx="32">
                  <c:v>1930</c:v>
                </c:pt>
                <c:pt idx="33">
                  <c:v>1931</c:v>
                </c:pt>
                <c:pt idx="34">
                  <c:v>1932</c:v>
                </c:pt>
                <c:pt idx="35">
                  <c:v>1933</c:v>
                </c:pt>
                <c:pt idx="36">
                  <c:v>1934</c:v>
                </c:pt>
                <c:pt idx="37">
                  <c:v>1935</c:v>
                </c:pt>
                <c:pt idx="38">
                  <c:v>1936</c:v>
                </c:pt>
                <c:pt idx="39">
                  <c:v>1937</c:v>
                </c:pt>
                <c:pt idx="40">
                  <c:v>1938</c:v>
                </c:pt>
                <c:pt idx="41">
                  <c:v>1939</c:v>
                </c:pt>
                <c:pt idx="42">
                  <c:v>1940</c:v>
                </c:pt>
                <c:pt idx="43">
                  <c:v>1941</c:v>
                </c:pt>
                <c:pt idx="44">
                  <c:v>1942</c:v>
                </c:pt>
                <c:pt idx="45">
                  <c:v>1943</c:v>
                </c:pt>
                <c:pt idx="46">
                  <c:v>1944</c:v>
                </c:pt>
                <c:pt idx="47">
                  <c:v>1945</c:v>
                </c:pt>
                <c:pt idx="48">
                  <c:v>1946</c:v>
                </c:pt>
                <c:pt idx="49">
                  <c:v>1947</c:v>
                </c:pt>
                <c:pt idx="50">
                  <c:v>1948</c:v>
                </c:pt>
                <c:pt idx="51">
                  <c:v>1949</c:v>
                </c:pt>
                <c:pt idx="52">
                  <c:v>1950</c:v>
                </c:pt>
                <c:pt idx="53">
                  <c:v>1951</c:v>
                </c:pt>
                <c:pt idx="54">
                  <c:v>1952</c:v>
                </c:pt>
                <c:pt idx="55">
                  <c:v>1953</c:v>
                </c:pt>
                <c:pt idx="56">
                  <c:v>1954</c:v>
                </c:pt>
                <c:pt idx="57">
                  <c:v>1955</c:v>
                </c:pt>
                <c:pt idx="58">
                  <c:v>1956</c:v>
                </c:pt>
                <c:pt idx="59">
                  <c:v>1957</c:v>
                </c:pt>
                <c:pt idx="60">
                  <c:v>1958</c:v>
                </c:pt>
                <c:pt idx="61">
                  <c:v>1959</c:v>
                </c:pt>
                <c:pt idx="62">
                  <c:v>1960</c:v>
                </c:pt>
                <c:pt idx="63">
                  <c:v>1961</c:v>
                </c:pt>
                <c:pt idx="64">
                  <c:v>1962</c:v>
                </c:pt>
                <c:pt idx="65">
                  <c:v>1963</c:v>
                </c:pt>
                <c:pt idx="66">
                  <c:v>1964</c:v>
                </c:pt>
                <c:pt idx="67">
                  <c:v>1965</c:v>
                </c:pt>
                <c:pt idx="68">
                  <c:v>1966</c:v>
                </c:pt>
                <c:pt idx="69">
                  <c:v>1967</c:v>
                </c:pt>
                <c:pt idx="70">
                  <c:v>1968</c:v>
                </c:pt>
                <c:pt idx="71">
                  <c:v>1969</c:v>
                </c:pt>
                <c:pt idx="72">
                  <c:v>1970</c:v>
                </c:pt>
                <c:pt idx="73">
                  <c:v>1971</c:v>
                </c:pt>
                <c:pt idx="74">
                  <c:v>1972</c:v>
                </c:pt>
                <c:pt idx="75">
                  <c:v>1973</c:v>
                </c:pt>
                <c:pt idx="76">
                  <c:v>1974</c:v>
                </c:pt>
                <c:pt idx="77">
                  <c:v>1975</c:v>
                </c:pt>
                <c:pt idx="78">
                  <c:v>1976</c:v>
                </c:pt>
                <c:pt idx="79">
                  <c:v>1977</c:v>
                </c:pt>
                <c:pt idx="80">
                  <c:v>1978</c:v>
                </c:pt>
                <c:pt idx="81">
                  <c:v>1979</c:v>
                </c:pt>
                <c:pt idx="82">
                  <c:v>1980</c:v>
                </c:pt>
                <c:pt idx="83">
                  <c:v>1981</c:v>
                </c:pt>
                <c:pt idx="84">
                  <c:v>1982</c:v>
                </c:pt>
                <c:pt idx="85">
                  <c:v>1983</c:v>
                </c:pt>
                <c:pt idx="86">
                  <c:v>1984</c:v>
                </c:pt>
                <c:pt idx="87">
                  <c:v>1985</c:v>
                </c:pt>
                <c:pt idx="88">
                  <c:v>1986</c:v>
                </c:pt>
                <c:pt idx="89">
                  <c:v>1987</c:v>
                </c:pt>
                <c:pt idx="90">
                  <c:v>1988</c:v>
                </c:pt>
                <c:pt idx="91">
                  <c:v>1989</c:v>
                </c:pt>
                <c:pt idx="92">
                  <c:v>1990</c:v>
                </c:pt>
                <c:pt idx="93">
                  <c:v>1991</c:v>
                </c:pt>
                <c:pt idx="94">
                  <c:v>1992</c:v>
                </c:pt>
                <c:pt idx="95">
                  <c:v>1993</c:v>
                </c:pt>
                <c:pt idx="96">
                  <c:v>1994</c:v>
                </c:pt>
                <c:pt idx="97">
                  <c:v>1995</c:v>
                </c:pt>
                <c:pt idx="98">
                  <c:v>1996</c:v>
                </c:pt>
                <c:pt idx="99">
                  <c:v>1997</c:v>
                </c:pt>
                <c:pt idx="100">
                  <c:v>1998</c:v>
                </c:pt>
                <c:pt idx="101">
                  <c:v>1999</c:v>
                </c:pt>
                <c:pt idx="102">
                  <c:v>2000</c:v>
                </c:pt>
                <c:pt idx="103">
                  <c:v>2001</c:v>
                </c:pt>
                <c:pt idx="104">
                  <c:v>2002</c:v>
                </c:pt>
                <c:pt idx="105">
                  <c:v>2003</c:v>
                </c:pt>
                <c:pt idx="106">
                  <c:v>2004</c:v>
                </c:pt>
                <c:pt idx="107">
                  <c:v>2005</c:v>
                </c:pt>
                <c:pt idx="108">
                  <c:v>2006</c:v>
                </c:pt>
                <c:pt idx="109">
                  <c:v>2007</c:v>
                </c:pt>
                <c:pt idx="110">
                  <c:v>2008</c:v>
                </c:pt>
                <c:pt idx="111">
                  <c:v>2009</c:v>
                </c:pt>
                <c:pt idx="112">
                  <c:v>2010</c:v>
                </c:pt>
                <c:pt idx="113">
                  <c:v>2011</c:v>
                </c:pt>
                <c:pt idx="114">
                  <c:v>2012</c:v>
                </c:pt>
                <c:pt idx="115">
                  <c:v>2013</c:v>
                </c:pt>
                <c:pt idx="116">
                  <c:v>2014</c:v>
                </c:pt>
                <c:pt idx="117">
                  <c:v>2015</c:v>
                </c:pt>
                <c:pt idx="118">
                  <c:v>2016</c:v>
                </c:pt>
                <c:pt idx="119">
                  <c:v>2017</c:v>
                </c:pt>
              </c:numCache>
            </c:numRef>
          </c:xVal>
          <c:yVal>
            <c:numRef>
              <c:f>'Number of Events'!$D$2:$D$121</c:f>
              <c:numCache>
                <c:formatCode>General</c:formatCode>
                <c:ptCount val="120"/>
                <c:pt idx="0">
                  <c:v>16</c:v>
                </c:pt>
                <c:pt idx="1">
                  <c:v>14</c:v>
                </c:pt>
                <c:pt idx="2">
                  <c:v>22</c:v>
                </c:pt>
                <c:pt idx="3">
                  <c:v>29</c:v>
                </c:pt>
                <c:pt idx="4">
                  <c:v>28</c:v>
                </c:pt>
                <c:pt idx="5">
                  <c:v>31</c:v>
                </c:pt>
                <c:pt idx="6">
                  <c:v>16</c:v>
                </c:pt>
                <c:pt idx="7">
                  <c:v>28</c:v>
                </c:pt>
                <c:pt idx="8">
                  <c:v>20</c:v>
                </c:pt>
                <c:pt idx="9">
                  <c:v>26</c:v>
                </c:pt>
                <c:pt idx="10">
                  <c:v>20</c:v>
                </c:pt>
                <c:pt idx="11">
                  <c:v>25</c:v>
                </c:pt>
                <c:pt idx="12">
                  <c:v>25</c:v>
                </c:pt>
                <c:pt idx="13">
                  <c:v>29</c:v>
                </c:pt>
                <c:pt idx="14">
                  <c:v>23</c:v>
                </c:pt>
                <c:pt idx="15">
                  <c:v>21</c:v>
                </c:pt>
                <c:pt idx="16">
                  <c:v>28</c:v>
                </c:pt>
                <c:pt idx="17">
                  <c:v>26</c:v>
                </c:pt>
                <c:pt idx="18">
                  <c:v>15</c:v>
                </c:pt>
                <c:pt idx="19">
                  <c:v>0</c:v>
                </c:pt>
                <c:pt idx="20">
                  <c:v>0</c:v>
                </c:pt>
                <c:pt idx="21">
                  <c:v>9</c:v>
                </c:pt>
                <c:pt idx="22">
                  <c:v>24</c:v>
                </c:pt>
                <c:pt idx="23">
                  <c:v>24</c:v>
                </c:pt>
                <c:pt idx="24">
                  <c:v>18</c:v>
                </c:pt>
                <c:pt idx="25">
                  <c:v>12</c:v>
                </c:pt>
                <c:pt idx="26">
                  <c:v>25</c:v>
                </c:pt>
                <c:pt idx="27">
                  <c:v>21</c:v>
                </c:pt>
                <c:pt idx="28">
                  <c:v>27</c:v>
                </c:pt>
                <c:pt idx="29">
                  <c:v>28</c:v>
                </c:pt>
                <c:pt idx="30">
                  <c:v>30</c:v>
                </c:pt>
                <c:pt idx="31">
                  <c:v>24</c:v>
                </c:pt>
                <c:pt idx="32">
                  <c:v>27</c:v>
                </c:pt>
                <c:pt idx="33">
                  <c:v>17</c:v>
                </c:pt>
                <c:pt idx="34">
                  <c:v>17</c:v>
                </c:pt>
                <c:pt idx="35">
                  <c:v>15</c:v>
                </c:pt>
                <c:pt idx="36">
                  <c:v>22</c:v>
                </c:pt>
                <c:pt idx="37">
                  <c:v>25</c:v>
                </c:pt>
                <c:pt idx="38">
                  <c:v>29</c:v>
                </c:pt>
                <c:pt idx="39">
                  <c:v>26</c:v>
                </c:pt>
                <c:pt idx="40">
                  <c:v>23</c:v>
                </c:pt>
                <c:pt idx="41">
                  <c:v>7</c:v>
                </c:pt>
                <c:pt idx="42">
                  <c:v>28</c:v>
                </c:pt>
                <c:pt idx="43">
                  <c:v>29</c:v>
                </c:pt>
                <c:pt idx="44">
                  <c:v>22</c:v>
                </c:pt>
                <c:pt idx="45">
                  <c:v>30</c:v>
                </c:pt>
                <c:pt idx="46">
                  <c:v>22</c:v>
                </c:pt>
                <c:pt idx="47">
                  <c:v>29</c:v>
                </c:pt>
                <c:pt idx="48">
                  <c:v>29</c:v>
                </c:pt>
                <c:pt idx="49">
                  <c:v>24</c:v>
                </c:pt>
                <c:pt idx="50">
                  <c:v>33</c:v>
                </c:pt>
                <c:pt idx="51">
                  <c:v>37</c:v>
                </c:pt>
                <c:pt idx="52">
                  <c:v>35</c:v>
                </c:pt>
                <c:pt idx="53">
                  <c:v>20</c:v>
                </c:pt>
                <c:pt idx="54">
                  <c:v>27</c:v>
                </c:pt>
                <c:pt idx="55">
                  <c:v>12</c:v>
                </c:pt>
                <c:pt idx="56">
                  <c:v>14</c:v>
                </c:pt>
                <c:pt idx="57">
                  <c:v>24</c:v>
                </c:pt>
                <c:pt idx="58">
                  <c:v>36</c:v>
                </c:pt>
                <c:pt idx="59">
                  <c:v>34</c:v>
                </c:pt>
                <c:pt idx="60">
                  <c:v>32</c:v>
                </c:pt>
                <c:pt idx="61">
                  <c:v>24</c:v>
                </c:pt>
                <c:pt idx="62">
                  <c:v>31</c:v>
                </c:pt>
                <c:pt idx="63">
                  <c:v>47</c:v>
                </c:pt>
                <c:pt idx="64">
                  <c:v>30</c:v>
                </c:pt>
                <c:pt idx="65">
                  <c:v>20</c:v>
                </c:pt>
                <c:pt idx="66">
                  <c:v>19</c:v>
                </c:pt>
                <c:pt idx="67">
                  <c:v>16</c:v>
                </c:pt>
                <c:pt idx="68">
                  <c:v>21</c:v>
                </c:pt>
                <c:pt idx="69">
                  <c:v>28</c:v>
                </c:pt>
                <c:pt idx="70">
                  <c:v>27</c:v>
                </c:pt>
                <c:pt idx="71">
                  <c:v>23</c:v>
                </c:pt>
                <c:pt idx="72">
                  <c:v>24</c:v>
                </c:pt>
                <c:pt idx="73">
                  <c:v>29</c:v>
                </c:pt>
                <c:pt idx="74">
                  <c:v>36</c:v>
                </c:pt>
                <c:pt idx="75">
                  <c:v>24</c:v>
                </c:pt>
                <c:pt idx="76">
                  <c:v>29</c:v>
                </c:pt>
                <c:pt idx="77">
                  <c:v>29</c:v>
                </c:pt>
                <c:pt idx="78">
                  <c:v>26</c:v>
                </c:pt>
                <c:pt idx="79">
                  <c:v>27</c:v>
                </c:pt>
                <c:pt idx="80">
                  <c:v>27</c:v>
                </c:pt>
                <c:pt idx="81">
                  <c:v>32</c:v>
                </c:pt>
                <c:pt idx="82">
                  <c:v>27</c:v>
                </c:pt>
                <c:pt idx="83">
                  <c:v>26</c:v>
                </c:pt>
                <c:pt idx="84">
                  <c:v>32</c:v>
                </c:pt>
                <c:pt idx="85">
                  <c:v>22</c:v>
                </c:pt>
                <c:pt idx="86">
                  <c:v>19</c:v>
                </c:pt>
                <c:pt idx="87">
                  <c:v>25</c:v>
                </c:pt>
                <c:pt idx="88">
                  <c:v>24</c:v>
                </c:pt>
                <c:pt idx="89">
                  <c:v>21</c:v>
                </c:pt>
                <c:pt idx="90">
                  <c:v>29</c:v>
                </c:pt>
                <c:pt idx="91">
                  <c:v>31</c:v>
                </c:pt>
                <c:pt idx="92">
                  <c:v>38</c:v>
                </c:pt>
                <c:pt idx="93">
                  <c:v>24</c:v>
                </c:pt>
                <c:pt idx="94">
                  <c:v>30</c:v>
                </c:pt>
                <c:pt idx="95">
                  <c:v>27</c:v>
                </c:pt>
                <c:pt idx="96">
                  <c:v>20</c:v>
                </c:pt>
                <c:pt idx="97">
                  <c:v>23</c:v>
                </c:pt>
                <c:pt idx="98">
                  <c:v>38</c:v>
                </c:pt>
                <c:pt idx="99">
                  <c:v>34</c:v>
                </c:pt>
                <c:pt idx="100">
                  <c:v>16</c:v>
                </c:pt>
                <c:pt idx="101">
                  <c:v>20</c:v>
                </c:pt>
                <c:pt idx="102">
                  <c:v>29</c:v>
                </c:pt>
                <c:pt idx="103">
                  <c:v>25</c:v>
                </c:pt>
                <c:pt idx="104">
                  <c:v>23</c:v>
                </c:pt>
                <c:pt idx="105">
                  <c:v>40</c:v>
                </c:pt>
                <c:pt idx="106">
                  <c:v>28</c:v>
                </c:pt>
                <c:pt idx="107">
                  <c:v>23</c:v>
                </c:pt>
                <c:pt idx="108">
                  <c:v>27</c:v>
                </c:pt>
                <c:pt idx="109">
                  <c:v>25</c:v>
                </c:pt>
                <c:pt idx="110">
                  <c:v>36</c:v>
                </c:pt>
                <c:pt idx="111">
                  <c:v>35</c:v>
                </c:pt>
                <c:pt idx="112">
                  <c:v>16</c:v>
                </c:pt>
                <c:pt idx="113">
                  <c:v>35</c:v>
                </c:pt>
                <c:pt idx="114">
                  <c:v>29</c:v>
                </c:pt>
                <c:pt idx="115">
                  <c:v>25</c:v>
                </c:pt>
                <c:pt idx="116">
                  <c:v>28</c:v>
                </c:pt>
                <c:pt idx="117">
                  <c:v>29</c:v>
                </c:pt>
                <c:pt idx="118">
                  <c:v>24</c:v>
                </c:pt>
                <c:pt idx="119">
                  <c:v>31</c:v>
                </c:pt>
              </c:numCache>
            </c:numRef>
          </c:yVal>
          <c:smooth val="0"/>
        </c:ser>
        <c:ser>
          <c:idx val="2"/>
          <c:order val="2"/>
          <c:tx>
            <c:v>0.26 - 0.50</c:v>
          </c:tx>
          <c:marker>
            <c:symbol val="none"/>
          </c:marker>
          <c:trendline>
            <c:spPr>
              <a:ln w="28575"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8533401187736407E-2"/>
                  <c:y val="1.0169562588543712E-2"/>
                </c:manualLayout>
              </c:layout>
              <c:numFmt formatCode="General" sourceLinked="0"/>
            </c:trendlineLbl>
          </c:trendline>
          <c:xVal>
            <c:numRef>
              <c:f>'Amount of Events'!$A$2:$A$119</c:f>
              <c:numCache>
                <c:formatCode>General</c:formatCode>
                <c:ptCount val="118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</c:numCache>
            </c:numRef>
          </c:xVal>
          <c:yVal>
            <c:numRef>
              <c:f>'Amount of Events'!$D$2:$D$119</c:f>
              <c:numCache>
                <c:formatCode>General</c:formatCode>
                <c:ptCount val="118"/>
                <c:pt idx="0">
                  <c:v>6</c:v>
                </c:pt>
                <c:pt idx="1">
                  <c:v>5.5799999999999903</c:v>
                </c:pt>
                <c:pt idx="2">
                  <c:v>7.48</c:v>
                </c:pt>
                <c:pt idx="3">
                  <c:v>8.8799999999999901</c:v>
                </c:pt>
                <c:pt idx="4">
                  <c:v>7.7099999999999902</c:v>
                </c:pt>
                <c:pt idx="5">
                  <c:v>13.24</c:v>
                </c:pt>
                <c:pt idx="6">
                  <c:v>10.7699999999999</c:v>
                </c:pt>
                <c:pt idx="7">
                  <c:v>4.9000000000000004</c:v>
                </c:pt>
                <c:pt idx="8">
                  <c:v>8.3399999999999892</c:v>
                </c:pt>
                <c:pt idx="9">
                  <c:v>5.96</c:v>
                </c:pt>
                <c:pt idx="10">
                  <c:v>5.16</c:v>
                </c:pt>
                <c:pt idx="11">
                  <c:v>9.4799999999999898</c:v>
                </c:pt>
                <c:pt idx="12">
                  <c:v>8.66</c:v>
                </c:pt>
                <c:pt idx="13">
                  <c:v>10.069999999999901</c:v>
                </c:pt>
                <c:pt idx="14">
                  <c:v>7.31</c:v>
                </c:pt>
                <c:pt idx="15">
                  <c:v>8.16</c:v>
                </c:pt>
                <c:pt idx="16">
                  <c:v>9.21999999999999</c:v>
                </c:pt>
                <c:pt idx="17">
                  <c:v>6.69</c:v>
                </c:pt>
                <c:pt idx="18">
                  <c:v>4.7699999999999996</c:v>
                </c:pt>
                <c:pt idx="19">
                  <c:v>3.3499999999999899</c:v>
                </c:pt>
                <c:pt idx="20">
                  <c:v>4.63</c:v>
                </c:pt>
                <c:pt idx="21">
                  <c:v>8.24</c:v>
                </c:pt>
                <c:pt idx="22">
                  <c:v>7.3999999999999897</c:v>
                </c:pt>
                <c:pt idx="23">
                  <c:v>4.3699999999999903</c:v>
                </c:pt>
                <c:pt idx="24">
                  <c:v>7.61</c:v>
                </c:pt>
                <c:pt idx="25">
                  <c:v>7.0799999999999903</c:v>
                </c:pt>
                <c:pt idx="26">
                  <c:v>11.4599999999999</c:v>
                </c:pt>
                <c:pt idx="27">
                  <c:v>8.08</c:v>
                </c:pt>
                <c:pt idx="28">
                  <c:v>6.58</c:v>
                </c:pt>
                <c:pt idx="29">
                  <c:v>11.45</c:v>
                </c:pt>
                <c:pt idx="30">
                  <c:v>10.82</c:v>
                </c:pt>
                <c:pt idx="31">
                  <c:v>10.83</c:v>
                </c:pt>
                <c:pt idx="32">
                  <c:v>6.49</c:v>
                </c:pt>
                <c:pt idx="33">
                  <c:v>6.7</c:v>
                </c:pt>
                <c:pt idx="34">
                  <c:v>5.0199999999999996</c:v>
                </c:pt>
                <c:pt idx="35">
                  <c:v>7.85</c:v>
                </c:pt>
                <c:pt idx="36">
                  <c:v>8.69</c:v>
                </c:pt>
                <c:pt idx="37">
                  <c:v>6.15</c:v>
                </c:pt>
                <c:pt idx="38">
                  <c:v>8.5399999999999991</c:v>
                </c:pt>
                <c:pt idx="39">
                  <c:v>3.3199999999999901</c:v>
                </c:pt>
                <c:pt idx="40">
                  <c:v>6.89</c:v>
                </c:pt>
                <c:pt idx="41">
                  <c:v>8.52</c:v>
                </c:pt>
                <c:pt idx="42">
                  <c:v>8.32</c:v>
                </c:pt>
                <c:pt idx="43">
                  <c:v>6.8</c:v>
                </c:pt>
                <c:pt idx="44">
                  <c:v>5.65</c:v>
                </c:pt>
                <c:pt idx="45">
                  <c:v>12.66</c:v>
                </c:pt>
                <c:pt idx="46">
                  <c:v>7.39</c:v>
                </c:pt>
                <c:pt idx="47">
                  <c:v>10.989999999999901</c:v>
                </c:pt>
                <c:pt idx="48">
                  <c:v>9.6199999999999992</c:v>
                </c:pt>
                <c:pt idx="49">
                  <c:v>11.04</c:v>
                </c:pt>
                <c:pt idx="50">
                  <c:v>12.2</c:v>
                </c:pt>
                <c:pt idx="51">
                  <c:v>11.7899999999999</c:v>
                </c:pt>
                <c:pt idx="52">
                  <c:v>6.7399999999999904</c:v>
                </c:pt>
                <c:pt idx="53">
                  <c:v>9.7399999999999896</c:v>
                </c:pt>
                <c:pt idx="54">
                  <c:v>2.37</c:v>
                </c:pt>
                <c:pt idx="55">
                  <c:v>8.3399999999999892</c:v>
                </c:pt>
                <c:pt idx="56">
                  <c:v>10.45</c:v>
                </c:pt>
                <c:pt idx="57">
                  <c:v>7.79</c:v>
                </c:pt>
                <c:pt idx="58">
                  <c:v>7.79</c:v>
                </c:pt>
                <c:pt idx="59">
                  <c:v>9.68</c:v>
                </c:pt>
                <c:pt idx="60">
                  <c:v>10.41</c:v>
                </c:pt>
                <c:pt idx="61">
                  <c:v>11.62</c:v>
                </c:pt>
                <c:pt idx="62">
                  <c:v>6.5199999999999898</c:v>
                </c:pt>
                <c:pt idx="63">
                  <c:v>10.08</c:v>
                </c:pt>
                <c:pt idx="64">
                  <c:v>7.07</c:v>
                </c:pt>
                <c:pt idx="65">
                  <c:v>6.41</c:v>
                </c:pt>
                <c:pt idx="66">
                  <c:v>6.91</c:v>
                </c:pt>
                <c:pt idx="67">
                  <c:v>6.3099999999999898</c:v>
                </c:pt>
                <c:pt idx="68">
                  <c:v>5.8</c:v>
                </c:pt>
                <c:pt idx="69">
                  <c:v>6.62</c:v>
                </c:pt>
                <c:pt idx="70">
                  <c:v>7.7699999999999898</c:v>
                </c:pt>
                <c:pt idx="71">
                  <c:v>9.4499999999999904</c:v>
                </c:pt>
                <c:pt idx="72">
                  <c:v>10.47</c:v>
                </c:pt>
                <c:pt idx="73">
                  <c:v>10.6299999999999</c:v>
                </c:pt>
                <c:pt idx="74">
                  <c:v>9.9499999999999993</c:v>
                </c:pt>
                <c:pt idx="75">
                  <c:v>12.1999999999999</c:v>
                </c:pt>
                <c:pt idx="76">
                  <c:v>8.3999999999999897</c:v>
                </c:pt>
                <c:pt idx="77">
                  <c:v>8.1</c:v>
                </c:pt>
                <c:pt idx="78">
                  <c:v>8.6</c:v>
                </c:pt>
                <c:pt idx="79">
                  <c:v>9.5299999999999994</c:v>
                </c:pt>
                <c:pt idx="80">
                  <c:v>5.46</c:v>
                </c:pt>
                <c:pt idx="81">
                  <c:v>6.51</c:v>
                </c:pt>
                <c:pt idx="82">
                  <c:v>5.3799999999999901</c:v>
                </c:pt>
                <c:pt idx="83">
                  <c:v>6.32</c:v>
                </c:pt>
                <c:pt idx="84">
                  <c:v>8.5399999999999991</c:v>
                </c:pt>
                <c:pt idx="85">
                  <c:v>6.8699999999999903</c:v>
                </c:pt>
                <c:pt idx="86">
                  <c:v>10.77</c:v>
                </c:pt>
                <c:pt idx="87">
                  <c:v>7.68</c:v>
                </c:pt>
                <c:pt idx="88">
                  <c:v>7.76</c:v>
                </c:pt>
                <c:pt idx="89">
                  <c:v>13.0199999999999</c:v>
                </c:pt>
                <c:pt idx="90">
                  <c:v>8.0899999999999892</c:v>
                </c:pt>
                <c:pt idx="91">
                  <c:v>7.9499999999999904</c:v>
                </c:pt>
                <c:pt idx="92">
                  <c:v>7.51</c:v>
                </c:pt>
                <c:pt idx="93">
                  <c:v>6.33</c:v>
                </c:pt>
                <c:pt idx="94">
                  <c:v>6.75</c:v>
                </c:pt>
                <c:pt idx="95">
                  <c:v>4.78</c:v>
                </c:pt>
                <c:pt idx="96">
                  <c:v>8.0399999999999991</c:v>
                </c:pt>
                <c:pt idx="97">
                  <c:v>4.6999999999999904</c:v>
                </c:pt>
                <c:pt idx="98">
                  <c:v>6.39</c:v>
                </c:pt>
                <c:pt idx="99">
                  <c:v>7.89</c:v>
                </c:pt>
                <c:pt idx="100">
                  <c:v>7.68</c:v>
                </c:pt>
                <c:pt idx="101">
                  <c:v>6.2099999999999902</c:v>
                </c:pt>
                <c:pt idx="102">
                  <c:v>6.17</c:v>
                </c:pt>
                <c:pt idx="103">
                  <c:v>10.1099999999999</c:v>
                </c:pt>
                <c:pt idx="104">
                  <c:v>8.1499999999999897</c:v>
                </c:pt>
                <c:pt idx="105">
                  <c:v>9.09</c:v>
                </c:pt>
                <c:pt idx="106">
                  <c:v>8.6599999999999895</c:v>
                </c:pt>
                <c:pt idx="107">
                  <c:v>5.5199999999999898</c:v>
                </c:pt>
                <c:pt idx="108">
                  <c:v>7.64</c:v>
                </c:pt>
                <c:pt idx="109">
                  <c:v>9.57</c:v>
                </c:pt>
                <c:pt idx="110">
                  <c:v>9.5500000000000007</c:v>
                </c:pt>
                <c:pt idx="111">
                  <c:v>10.35</c:v>
                </c:pt>
                <c:pt idx="112">
                  <c:v>9.0299999999999994</c:v>
                </c:pt>
                <c:pt idx="113">
                  <c:v>7.8999999999999897</c:v>
                </c:pt>
                <c:pt idx="114">
                  <c:v>9.15</c:v>
                </c:pt>
                <c:pt idx="115">
                  <c:v>4.5</c:v>
                </c:pt>
                <c:pt idx="116">
                  <c:v>11.76</c:v>
                </c:pt>
                <c:pt idx="117">
                  <c:v>9.75</c:v>
                </c:pt>
              </c:numCache>
            </c:numRef>
          </c:yVal>
          <c:smooth val="0"/>
        </c:ser>
        <c:ser>
          <c:idx val="3"/>
          <c:order val="3"/>
          <c:tx>
            <c:v>0.51 - 1.00</c:v>
          </c:tx>
          <c:marker>
            <c:symbol val="none"/>
          </c:marker>
          <c:trendline>
            <c:spPr>
              <a:ln w="38100"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8533401187736407E-2"/>
                  <c:y val="9.7469801353146531E-4"/>
                </c:manualLayout>
              </c:layout>
              <c:numFmt formatCode="General" sourceLinked="0"/>
            </c:trendlineLbl>
          </c:trendline>
          <c:xVal>
            <c:numRef>
              <c:f>'Amount of Events'!$A$2:$A$119</c:f>
              <c:numCache>
                <c:formatCode>General</c:formatCode>
                <c:ptCount val="118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</c:numCache>
            </c:numRef>
          </c:xVal>
          <c:yVal>
            <c:numRef>
              <c:f>'Amount of Events'!$E$2:$E$119</c:f>
              <c:numCache>
                <c:formatCode>General</c:formatCode>
                <c:ptCount val="118"/>
                <c:pt idx="0">
                  <c:v>8.4499999999999993</c:v>
                </c:pt>
                <c:pt idx="1">
                  <c:v>9.6</c:v>
                </c:pt>
                <c:pt idx="2">
                  <c:v>12.36</c:v>
                </c:pt>
                <c:pt idx="3">
                  <c:v>12.81</c:v>
                </c:pt>
                <c:pt idx="4">
                  <c:v>16.43</c:v>
                </c:pt>
                <c:pt idx="5">
                  <c:v>8.8799999999999901</c:v>
                </c:pt>
                <c:pt idx="6">
                  <c:v>14.15</c:v>
                </c:pt>
                <c:pt idx="7">
                  <c:v>7.92</c:v>
                </c:pt>
                <c:pt idx="8">
                  <c:v>17.64</c:v>
                </c:pt>
                <c:pt idx="9">
                  <c:v>11.969999999999899</c:v>
                </c:pt>
                <c:pt idx="10">
                  <c:v>12.62</c:v>
                </c:pt>
                <c:pt idx="11">
                  <c:v>8.6199999999999992</c:v>
                </c:pt>
                <c:pt idx="12">
                  <c:v>12.0299999999999</c:v>
                </c:pt>
                <c:pt idx="13">
                  <c:v>14.56</c:v>
                </c:pt>
                <c:pt idx="14">
                  <c:v>14.02</c:v>
                </c:pt>
                <c:pt idx="15">
                  <c:v>12.44</c:v>
                </c:pt>
                <c:pt idx="16">
                  <c:v>10.71</c:v>
                </c:pt>
                <c:pt idx="17">
                  <c:v>13.739999999999901</c:v>
                </c:pt>
                <c:pt idx="18">
                  <c:v>11.86</c:v>
                </c:pt>
                <c:pt idx="19">
                  <c:v>9.6</c:v>
                </c:pt>
                <c:pt idx="20">
                  <c:v>14.92</c:v>
                </c:pt>
                <c:pt idx="21">
                  <c:v>11.64</c:v>
                </c:pt>
                <c:pt idx="22">
                  <c:v>10.48</c:v>
                </c:pt>
                <c:pt idx="23">
                  <c:v>2.79</c:v>
                </c:pt>
                <c:pt idx="24">
                  <c:v>8.24</c:v>
                </c:pt>
                <c:pt idx="25">
                  <c:v>18.079999999999998</c:v>
                </c:pt>
                <c:pt idx="26">
                  <c:v>7.43</c:v>
                </c:pt>
                <c:pt idx="27">
                  <c:v>15.079999999999901</c:v>
                </c:pt>
                <c:pt idx="28">
                  <c:v>14.6299999999999</c:v>
                </c:pt>
                <c:pt idx="29">
                  <c:v>12.91</c:v>
                </c:pt>
                <c:pt idx="30">
                  <c:v>7.7299999999999898</c:v>
                </c:pt>
                <c:pt idx="31">
                  <c:v>9.69</c:v>
                </c:pt>
                <c:pt idx="32">
                  <c:v>11.39</c:v>
                </c:pt>
                <c:pt idx="33">
                  <c:v>11.9</c:v>
                </c:pt>
                <c:pt idx="34">
                  <c:v>11.7</c:v>
                </c:pt>
                <c:pt idx="35">
                  <c:v>11.05</c:v>
                </c:pt>
                <c:pt idx="36">
                  <c:v>13.3399999999999</c:v>
                </c:pt>
                <c:pt idx="37">
                  <c:v>11.559999999999899</c:v>
                </c:pt>
                <c:pt idx="38">
                  <c:v>13.01</c:v>
                </c:pt>
                <c:pt idx="39">
                  <c:v>7.36</c:v>
                </c:pt>
                <c:pt idx="40">
                  <c:v>19.749999999999901</c:v>
                </c:pt>
                <c:pt idx="41">
                  <c:v>9.9499999999999993</c:v>
                </c:pt>
                <c:pt idx="42">
                  <c:v>22.8</c:v>
                </c:pt>
                <c:pt idx="43">
                  <c:v>11.3799999999999</c:v>
                </c:pt>
                <c:pt idx="44">
                  <c:v>16.62</c:v>
                </c:pt>
                <c:pt idx="45">
                  <c:v>13.1</c:v>
                </c:pt>
                <c:pt idx="46">
                  <c:v>10.6299999999999</c:v>
                </c:pt>
                <c:pt idx="47">
                  <c:v>11.7</c:v>
                </c:pt>
                <c:pt idx="48">
                  <c:v>17.89</c:v>
                </c:pt>
                <c:pt idx="49">
                  <c:v>14.7699999999999</c:v>
                </c:pt>
                <c:pt idx="50">
                  <c:v>17.309999999999999</c:v>
                </c:pt>
                <c:pt idx="51">
                  <c:v>13.639999999999899</c:v>
                </c:pt>
                <c:pt idx="52">
                  <c:v>12.12</c:v>
                </c:pt>
                <c:pt idx="53">
                  <c:v>9.9599999999999902</c:v>
                </c:pt>
                <c:pt idx="54">
                  <c:v>7.75</c:v>
                </c:pt>
                <c:pt idx="55">
                  <c:v>6.41</c:v>
                </c:pt>
                <c:pt idx="56">
                  <c:v>14.95</c:v>
                </c:pt>
                <c:pt idx="57">
                  <c:v>11.21</c:v>
                </c:pt>
                <c:pt idx="58">
                  <c:v>13.9499999999999</c:v>
                </c:pt>
                <c:pt idx="59">
                  <c:v>14.12</c:v>
                </c:pt>
                <c:pt idx="60">
                  <c:v>11.6299999999999</c:v>
                </c:pt>
                <c:pt idx="61">
                  <c:v>15.6799999999999</c:v>
                </c:pt>
                <c:pt idx="62">
                  <c:v>12.8499999999999</c:v>
                </c:pt>
                <c:pt idx="63">
                  <c:v>5.77</c:v>
                </c:pt>
                <c:pt idx="64">
                  <c:v>9.52</c:v>
                </c:pt>
                <c:pt idx="65">
                  <c:v>16.399999999999999</c:v>
                </c:pt>
                <c:pt idx="66">
                  <c:v>10.41</c:v>
                </c:pt>
                <c:pt idx="67">
                  <c:v>14.25</c:v>
                </c:pt>
                <c:pt idx="68">
                  <c:v>13.719999999999899</c:v>
                </c:pt>
                <c:pt idx="69">
                  <c:v>15.93</c:v>
                </c:pt>
                <c:pt idx="70">
                  <c:v>20.190000000000001</c:v>
                </c:pt>
                <c:pt idx="71">
                  <c:v>14.31</c:v>
                </c:pt>
                <c:pt idx="72">
                  <c:v>18.189999999999898</c:v>
                </c:pt>
                <c:pt idx="73">
                  <c:v>15.51</c:v>
                </c:pt>
                <c:pt idx="74">
                  <c:v>19.319999999999901</c:v>
                </c:pt>
                <c:pt idx="75">
                  <c:v>11.2699999999999</c:v>
                </c:pt>
                <c:pt idx="76">
                  <c:v>19.649999999999899</c:v>
                </c:pt>
                <c:pt idx="77">
                  <c:v>14.99</c:v>
                </c:pt>
                <c:pt idx="78">
                  <c:v>9.82</c:v>
                </c:pt>
                <c:pt idx="79">
                  <c:v>13.799999999999899</c:v>
                </c:pt>
                <c:pt idx="80">
                  <c:v>11.2599999999999</c:v>
                </c:pt>
                <c:pt idx="81">
                  <c:v>12.299999999999899</c:v>
                </c:pt>
                <c:pt idx="82">
                  <c:v>11.88</c:v>
                </c:pt>
                <c:pt idx="83">
                  <c:v>15.97</c:v>
                </c:pt>
                <c:pt idx="84">
                  <c:v>18.21</c:v>
                </c:pt>
                <c:pt idx="85">
                  <c:v>11.489999999999901</c:v>
                </c:pt>
                <c:pt idx="86">
                  <c:v>13.12</c:v>
                </c:pt>
                <c:pt idx="87">
                  <c:v>11.7</c:v>
                </c:pt>
                <c:pt idx="88">
                  <c:v>12.92</c:v>
                </c:pt>
                <c:pt idx="89">
                  <c:v>14.35</c:v>
                </c:pt>
                <c:pt idx="90">
                  <c:v>15.34</c:v>
                </c:pt>
                <c:pt idx="91">
                  <c:v>12.84</c:v>
                </c:pt>
                <c:pt idx="92">
                  <c:v>15.71</c:v>
                </c:pt>
                <c:pt idx="93">
                  <c:v>13.7099999999999</c:v>
                </c:pt>
                <c:pt idx="94">
                  <c:v>13.95</c:v>
                </c:pt>
                <c:pt idx="95">
                  <c:v>9.99</c:v>
                </c:pt>
                <c:pt idx="96">
                  <c:v>13.48</c:v>
                </c:pt>
                <c:pt idx="97">
                  <c:v>11.98</c:v>
                </c:pt>
                <c:pt idx="98">
                  <c:v>8.65</c:v>
                </c:pt>
                <c:pt idx="99">
                  <c:v>13.19</c:v>
                </c:pt>
                <c:pt idx="100">
                  <c:v>14.5299999999999</c:v>
                </c:pt>
                <c:pt idx="101">
                  <c:v>10.62</c:v>
                </c:pt>
                <c:pt idx="102">
                  <c:v>13.559999999999899</c:v>
                </c:pt>
                <c:pt idx="103">
                  <c:v>10.210000000000001</c:v>
                </c:pt>
                <c:pt idx="104">
                  <c:v>15.35</c:v>
                </c:pt>
                <c:pt idx="105">
                  <c:v>14.149999999999901</c:v>
                </c:pt>
                <c:pt idx="106">
                  <c:v>14.54</c:v>
                </c:pt>
                <c:pt idx="107">
                  <c:v>15.42</c:v>
                </c:pt>
                <c:pt idx="108">
                  <c:v>7.6099999999999897</c:v>
                </c:pt>
                <c:pt idx="109">
                  <c:v>16.510000000000002</c:v>
                </c:pt>
                <c:pt idx="110">
                  <c:v>10.43</c:v>
                </c:pt>
                <c:pt idx="111">
                  <c:v>17.170000000000002</c:v>
                </c:pt>
                <c:pt idx="112">
                  <c:v>16.3799999999999</c:v>
                </c:pt>
                <c:pt idx="113">
                  <c:v>12.85</c:v>
                </c:pt>
                <c:pt idx="114">
                  <c:v>9.74</c:v>
                </c:pt>
                <c:pt idx="115">
                  <c:v>14.39</c:v>
                </c:pt>
                <c:pt idx="116">
                  <c:v>6.28</c:v>
                </c:pt>
                <c:pt idx="117">
                  <c:v>11.549999999999899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97920"/>
        <c:axId val="95720576"/>
      </c:scatterChart>
      <c:valAx>
        <c:axId val="9569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Year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720576"/>
        <c:crosses val="autoZero"/>
        <c:crossBetween val="midCat"/>
      </c:valAx>
      <c:valAx>
        <c:axId val="9572057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Inches of Precip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97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Sussex </a:t>
            </a:r>
            <a:r>
              <a:rPr lang="en-US"/>
              <a:t>Total Precip Within (Large)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1.01 - 2.00</c:v>
          </c:tx>
          <c:marker>
            <c:symbol val="none"/>
          </c:marker>
          <c:trendline>
            <c:spPr>
              <a:ln w="28575"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4301387114256915E-2"/>
                  <c:y val="-2.1952220599074069E-3"/>
                </c:manualLayout>
              </c:layout>
              <c:numFmt formatCode="General" sourceLinked="0"/>
            </c:trendlineLbl>
          </c:trendline>
          <c:xVal>
            <c:numRef>
              <c:f>'Amount of Events'!$A$2:$A$119</c:f>
              <c:numCache>
                <c:formatCode>General</c:formatCode>
                <c:ptCount val="118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</c:numCache>
            </c:numRef>
          </c:xVal>
          <c:yVal>
            <c:numRef>
              <c:f>'Amount of Events'!$O$2:$O$119</c:f>
              <c:numCache>
                <c:formatCode>General</c:formatCode>
                <c:ptCount val="118"/>
                <c:pt idx="0">
                  <c:v>9.35</c:v>
                </c:pt>
                <c:pt idx="1">
                  <c:v>6.7699999999999898</c:v>
                </c:pt>
                <c:pt idx="2">
                  <c:v>9.8799999999999901</c:v>
                </c:pt>
                <c:pt idx="3">
                  <c:v>9.01</c:v>
                </c:pt>
                <c:pt idx="4">
                  <c:v>10.18</c:v>
                </c:pt>
                <c:pt idx="5">
                  <c:v>19.310000000000002</c:v>
                </c:pt>
                <c:pt idx="6">
                  <c:v>13.4</c:v>
                </c:pt>
                <c:pt idx="7">
                  <c:v>12.51</c:v>
                </c:pt>
                <c:pt idx="8">
                  <c:v>12.219999999999999</c:v>
                </c:pt>
                <c:pt idx="9">
                  <c:v>15.77</c:v>
                </c:pt>
                <c:pt idx="10">
                  <c:v>12.439999999999991</c:v>
                </c:pt>
                <c:pt idx="11">
                  <c:v>16.019999999999989</c:v>
                </c:pt>
                <c:pt idx="12">
                  <c:v>5.54</c:v>
                </c:pt>
                <c:pt idx="13">
                  <c:v>9.42</c:v>
                </c:pt>
                <c:pt idx="14">
                  <c:v>14.46</c:v>
                </c:pt>
                <c:pt idx="15">
                  <c:v>13.999999999999989</c:v>
                </c:pt>
                <c:pt idx="16">
                  <c:v>10.600000000000001</c:v>
                </c:pt>
                <c:pt idx="17">
                  <c:v>12.769999999999991</c:v>
                </c:pt>
                <c:pt idx="18">
                  <c:v>3.7600000000000002</c:v>
                </c:pt>
                <c:pt idx="19">
                  <c:v>1.03</c:v>
                </c:pt>
                <c:pt idx="20">
                  <c:v>16.89</c:v>
                </c:pt>
                <c:pt idx="21">
                  <c:v>9.0300000000000011</c:v>
                </c:pt>
                <c:pt idx="22">
                  <c:v>9.8800000000000008</c:v>
                </c:pt>
                <c:pt idx="23">
                  <c:v>3.7699999999999898</c:v>
                </c:pt>
                <c:pt idx="24">
                  <c:v>7.91</c:v>
                </c:pt>
                <c:pt idx="25">
                  <c:v>12.15</c:v>
                </c:pt>
                <c:pt idx="26">
                  <c:v>5.74</c:v>
                </c:pt>
                <c:pt idx="27">
                  <c:v>10.88999999999999</c:v>
                </c:pt>
                <c:pt idx="28">
                  <c:v>12.96</c:v>
                </c:pt>
                <c:pt idx="29">
                  <c:v>10.46</c:v>
                </c:pt>
                <c:pt idx="30">
                  <c:v>3.66</c:v>
                </c:pt>
                <c:pt idx="31">
                  <c:v>9.0499999999999901</c:v>
                </c:pt>
                <c:pt idx="32">
                  <c:v>16.2</c:v>
                </c:pt>
                <c:pt idx="33">
                  <c:v>16.41</c:v>
                </c:pt>
                <c:pt idx="34">
                  <c:v>18.82</c:v>
                </c:pt>
                <c:pt idx="35">
                  <c:v>10.269999999999991</c:v>
                </c:pt>
                <c:pt idx="36">
                  <c:v>15.02</c:v>
                </c:pt>
                <c:pt idx="37">
                  <c:v>20.009999999999899</c:v>
                </c:pt>
                <c:pt idx="38">
                  <c:v>16.84</c:v>
                </c:pt>
                <c:pt idx="39">
                  <c:v>6.7399999999999904</c:v>
                </c:pt>
                <c:pt idx="40">
                  <c:v>13.229999999999901</c:v>
                </c:pt>
                <c:pt idx="41">
                  <c:v>10.07</c:v>
                </c:pt>
                <c:pt idx="42">
                  <c:v>16.240000000000002</c:v>
                </c:pt>
                <c:pt idx="43">
                  <c:v>9.0299999999999994</c:v>
                </c:pt>
                <c:pt idx="44">
                  <c:v>10.62</c:v>
                </c:pt>
                <c:pt idx="45">
                  <c:v>16.63</c:v>
                </c:pt>
                <c:pt idx="46">
                  <c:v>5.8699999999999992</c:v>
                </c:pt>
                <c:pt idx="47">
                  <c:v>20.6</c:v>
                </c:pt>
                <c:pt idx="48">
                  <c:v>6.99</c:v>
                </c:pt>
                <c:pt idx="49">
                  <c:v>4.68</c:v>
                </c:pt>
                <c:pt idx="50">
                  <c:v>4.93</c:v>
                </c:pt>
                <c:pt idx="51">
                  <c:v>13.35</c:v>
                </c:pt>
                <c:pt idx="52">
                  <c:v>17.059999999999999</c:v>
                </c:pt>
                <c:pt idx="53">
                  <c:v>8.43</c:v>
                </c:pt>
                <c:pt idx="54">
                  <c:v>2.21999999999999</c:v>
                </c:pt>
                <c:pt idx="55">
                  <c:v>11.87</c:v>
                </c:pt>
                <c:pt idx="56">
                  <c:v>7.56</c:v>
                </c:pt>
                <c:pt idx="57">
                  <c:v>8.36</c:v>
                </c:pt>
                <c:pt idx="58">
                  <c:v>10.67</c:v>
                </c:pt>
                <c:pt idx="59">
                  <c:v>10.65</c:v>
                </c:pt>
                <c:pt idx="60">
                  <c:v>16.48</c:v>
                </c:pt>
                <c:pt idx="61">
                  <c:v>4.63</c:v>
                </c:pt>
                <c:pt idx="62">
                  <c:v>9.57</c:v>
                </c:pt>
                <c:pt idx="63">
                  <c:v>12.11</c:v>
                </c:pt>
                <c:pt idx="64">
                  <c:v>7.26</c:v>
                </c:pt>
                <c:pt idx="65">
                  <c:v>4</c:v>
                </c:pt>
                <c:pt idx="66">
                  <c:v>11.18</c:v>
                </c:pt>
                <c:pt idx="67">
                  <c:v>19.189999999999998</c:v>
                </c:pt>
                <c:pt idx="68">
                  <c:v>9.0299999999999994</c:v>
                </c:pt>
                <c:pt idx="69">
                  <c:v>12.939999999999989</c:v>
                </c:pt>
                <c:pt idx="70">
                  <c:v>7.82</c:v>
                </c:pt>
                <c:pt idx="71">
                  <c:v>10.09</c:v>
                </c:pt>
                <c:pt idx="72">
                  <c:v>20.62</c:v>
                </c:pt>
                <c:pt idx="73">
                  <c:v>20.239999999999991</c:v>
                </c:pt>
                <c:pt idx="74">
                  <c:v>13.46</c:v>
                </c:pt>
                <c:pt idx="75">
                  <c:v>22.20999999999999</c:v>
                </c:pt>
                <c:pt idx="76">
                  <c:v>11.18</c:v>
                </c:pt>
                <c:pt idx="77">
                  <c:v>11.17</c:v>
                </c:pt>
                <c:pt idx="78">
                  <c:v>14.809999999999899</c:v>
                </c:pt>
                <c:pt idx="79">
                  <c:v>10.01</c:v>
                </c:pt>
                <c:pt idx="80">
                  <c:v>8.7100000000000009</c:v>
                </c:pt>
                <c:pt idx="81">
                  <c:v>10.63</c:v>
                </c:pt>
                <c:pt idx="82">
                  <c:v>10.08</c:v>
                </c:pt>
                <c:pt idx="83">
                  <c:v>25.259999999999998</c:v>
                </c:pt>
                <c:pt idx="84">
                  <c:v>12.589999999999989</c:v>
                </c:pt>
                <c:pt idx="85">
                  <c:v>18.1099999999999</c:v>
                </c:pt>
                <c:pt idx="86">
                  <c:v>12.99</c:v>
                </c:pt>
                <c:pt idx="87">
                  <c:v>15.719999999999999</c:v>
                </c:pt>
                <c:pt idx="88">
                  <c:v>11</c:v>
                </c:pt>
                <c:pt idx="89">
                  <c:v>5.66</c:v>
                </c:pt>
                <c:pt idx="90">
                  <c:v>16.759999999999991</c:v>
                </c:pt>
                <c:pt idx="91">
                  <c:v>8.1999999999999993</c:v>
                </c:pt>
                <c:pt idx="92">
                  <c:v>14.739999999999981</c:v>
                </c:pt>
                <c:pt idx="93">
                  <c:v>17.02</c:v>
                </c:pt>
                <c:pt idx="94">
                  <c:v>10.3</c:v>
                </c:pt>
                <c:pt idx="95">
                  <c:v>5.49</c:v>
                </c:pt>
                <c:pt idx="96">
                  <c:v>14.67</c:v>
                </c:pt>
                <c:pt idx="97">
                  <c:v>5.92</c:v>
                </c:pt>
                <c:pt idx="98">
                  <c:v>11.799999999999999</c:v>
                </c:pt>
                <c:pt idx="99">
                  <c:v>5.6099999999999994</c:v>
                </c:pt>
                <c:pt idx="100">
                  <c:v>9.08</c:v>
                </c:pt>
                <c:pt idx="101">
                  <c:v>9.4899999999999896</c:v>
                </c:pt>
                <c:pt idx="102">
                  <c:v>16.009999999999998</c:v>
                </c:pt>
                <c:pt idx="103">
                  <c:v>25.450000000000003</c:v>
                </c:pt>
                <c:pt idx="104">
                  <c:v>9.8099999999999987</c:v>
                </c:pt>
                <c:pt idx="105">
                  <c:v>10.629999999999999</c:v>
                </c:pt>
                <c:pt idx="106">
                  <c:v>21.45</c:v>
                </c:pt>
                <c:pt idx="107">
                  <c:v>11.76</c:v>
                </c:pt>
                <c:pt idx="108">
                  <c:v>20.04</c:v>
                </c:pt>
                <c:pt idx="109">
                  <c:v>7.71</c:v>
                </c:pt>
                <c:pt idx="110">
                  <c:v>12.56</c:v>
                </c:pt>
                <c:pt idx="111">
                  <c:v>15.8</c:v>
                </c:pt>
                <c:pt idx="112">
                  <c:v>9.1000000000000014</c:v>
                </c:pt>
                <c:pt idx="113">
                  <c:v>10.84</c:v>
                </c:pt>
                <c:pt idx="114">
                  <c:v>11.339999999999989</c:v>
                </c:pt>
                <c:pt idx="115">
                  <c:v>10.359999999999989</c:v>
                </c:pt>
                <c:pt idx="116">
                  <c:v>10.57</c:v>
                </c:pt>
                <c:pt idx="117">
                  <c:v>12.329999999999998</c:v>
                </c:pt>
              </c:numCache>
            </c:numRef>
          </c:yVal>
          <c:smooth val="0"/>
        </c:ser>
        <c:ser>
          <c:idx val="1"/>
          <c:order val="1"/>
          <c:tx>
            <c:v>2.01+</c:v>
          </c:tx>
          <c:marker>
            <c:symbol val="none"/>
          </c:marker>
          <c:trendline>
            <c:spPr>
              <a:ln w="2857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5147789928952819E-2"/>
                  <c:y val="-4.4791533345396609E-2"/>
                </c:manualLayout>
              </c:layout>
              <c:numFmt formatCode="General" sourceLinked="0"/>
            </c:trendlineLbl>
          </c:trendline>
          <c:xVal>
            <c:numRef>
              <c:f>'Amount of Events'!$A$2:$A$119</c:f>
              <c:numCache>
                <c:formatCode>General</c:formatCode>
                <c:ptCount val="118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</c:numCache>
            </c:numRef>
          </c:xVal>
          <c:yVal>
            <c:numRef>
              <c:f>'Amount of Events'!$P$2:$P$119</c:f>
              <c:numCache>
                <c:formatCode>General</c:formatCode>
                <c:ptCount val="118"/>
                <c:pt idx="0">
                  <c:v>7.48</c:v>
                </c:pt>
                <c:pt idx="1">
                  <c:v>11.84</c:v>
                </c:pt>
                <c:pt idx="2">
                  <c:v>0</c:v>
                </c:pt>
                <c:pt idx="3">
                  <c:v>5.77</c:v>
                </c:pt>
                <c:pt idx="4">
                  <c:v>4.3899999999999997</c:v>
                </c:pt>
                <c:pt idx="5">
                  <c:v>0</c:v>
                </c:pt>
                <c:pt idx="6">
                  <c:v>2.23</c:v>
                </c:pt>
                <c:pt idx="7">
                  <c:v>5.24</c:v>
                </c:pt>
                <c:pt idx="8">
                  <c:v>0</c:v>
                </c:pt>
                <c:pt idx="9">
                  <c:v>4.66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3.16</c:v>
                </c:pt>
                <c:pt idx="14">
                  <c:v>2.0099999999999998</c:v>
                </c:pt>
                <c:pt idx="15">
                  <c:v>2.2000000000000002</c:v>
                </c:pt>
                <c:pt idx="16">
                  <c:v>0</c:v>
                </c:pt>
                <c:pt idx="17">
                  <c:v>2.2999999999999998</c:v>
                </c:pt>
                <c:pt idx="18">
                  <c:v>2.4700000000000002</c:v>
                </c:pt>
                <c:pt idx="19">
                  <c:v>0</c:v>
                </c:pt>
                <c:pt idx="20">
                  <c:v>4.4800000000000004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6.4</c:v>
                </c:pt>
                <c:pt idx="25">
                  <c:v>0</c:v>
                </c:pt>
                <c:pt idx="26">
                  <c:v>0</c:v>
                </c:pt>
                <c:pt idx="27">
                  <c:v>8.39</c:v>
                </c:pt>
                <c:pt idx="28">
                  <c:v>5.09</c:v>
                </c:pt>
                <c:pt idx="29">
                  <c:v>2.0099999999999998</c:v>
                </c:pt>
                <c:pt idx="30">
                  <c:v>7.5299999999999994</c:v>
                </c:pt>
                <c:pt idx="31">
                  <c:v>2.0099999999999998</c:v>
                </c:pt>
                <c:pt idx="32">
                  <c:v>11.79999999999999</c:v>
                </c:pt>
                <c:pt idx="33">
                  <c:v>5.21</c:v>
                </c:pt>
                <c:pt idx="34">
                  <c:v>9.11</c:v>
                </c:pt>
                <c:pt idx="35">
                  <c:v>6.71</c:v>
                </c:pt>
                <c:pt idx="36">
                  <c:v>0</c:v>
                </c:pt>
                <c:pt idx="37">
                  <c:v>4.6500000000000004</c:v>
                </c:pt>
                <c:pt idx="38">
                  <c:v>7.93</c:v>
                </c:pt>
                <c:pt idx="39">
                  <c:v>2.3199999999999998</c:v>
                </c:pt>
                <c:pt idx="40">
                  <c:v>2.33</c:v>
                </c:pt>
                <c:pt idx="41">
                  <c:v>0</c:v>
                </c:pt>
                <c:pt idx="42">
                  <c:v>9.85</c:v>
                </c:pt>
                <c:pt idx="43">
                  <c:v>0</c:v>
                </c:pt>
                <c:pt idx="44">
                  <c:v>2.1</c:v>
                </c:pt>
                <c:pt idx="45">
                  <c:v>9.43</c:v>
                </c:pt>
                <c:pt idx="46">
                  <c:v>2.6</c:v>
                </c:pt>
                <c:pt idx="47">
                  <c:v>5.4</c:v>
                </c:pt>
                <c:pt idx="48">
                  <c:v>3</c:v>
                </c:pt>
                <c:pt idx="49">
                  <c:v>0</c:v>
                </c:pt>
                <c:pt idx="50">
                  <c:v>6.25</c:v>
                </c:pt>
                <c:pt idx="51">
                  <c:v>3.8</c:v>
                </c:pt>
                <c:pt idx="52">
                  <c:v>13.07</c:v>
                </c:pt>
                <c:pt idx="53">
                  <c:v>5.5299999999999994</c:v>
                </c:pt>
                <c:pt idx="54">
                  <c:v>5.3800000000000008</c:v>
                </c:pt>
                <c:pt idx="55">
                  <c:v>16.95</c:v>
                </c:pt>
                <c:pt idx="56">
                  <c:v>0</c:v>
                </c:pt>
                <c:pt idx="57">
                  <c:v>2.25</c:v>
                </c:pt>
                <c:pt idx="58">
                  <c:v>2.2000000000000002</c:v>
                </c:pt>
                <c:pt idx="59">
                  <c:v>2.69</c:v>
                </c:pt>
                <c:pt idx="60">
                  <c:v>5.2799999999999896</c:v>
                </c:pt>
                <c:pt idx="61">
                  <c:v>2.08</c:v>
                </c:pt>
                <c:pt idx="62">
                  <c:v>0</c:v>
                </c:pt>
                <c:pt idx="63">
                  <c:v>2.02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7.4399999999999995</c:v>
                </c:pt>
                <c:pt idx="69">
                  <c:v>2.39</c:v>
                </c:pt>
                <c:pt idx="70">
                  <c:v>0</c:v>
                </c:pt>
                <c:pt idx="71">
                  <c:v>8.7100000000000009</c:v>
                </c:pt>
                <c:pt idx="72">
                  <c:v>6.28</c:v>
                </c:pt>
                <c:pt idx="73">
                  <c:v>7.75</c:v>
                </c:pt>
                <c:pt idx="74">
                  <c:v>2.2999999999999998</c:v>
                </c:pt>
                <c:pt idx="75">
                  <c:v>6.89</c:v>
                </c:pt>
                <c:pt idx="76">
                  <c:v>0</c:v>
                </c:pt>
                <c:pt idx="77">
                  <c:v>7.0699999999999905</c:v>
                </c:pt>
                <c:pt idx="78">
                  <c:v>2.3199999999999998</c:v>
                </c:pt>
                <c:pt idx="79">
                  <c:v>15.759999999999899</c:v>
                </c:pt>
                <c:pt idx="80">
                  <c:v>2.95</c:v>
                </c:pt>
                <c:pt idx="81">
                  <c:v>2.67</c:v>
                </c:pt>
                <c:pt idx="82">
                  <c:v>7.27</c:v>
                </c:pt>
                <c:pt idx="83">
                  <c:v>2.12</c:v>
                </c:pt>
                <c:pt idx="84">
                  <c:v>5.41</c:v>
                </c:pt>
                <c:pt idx="85">
                  <c:v>2.64</c:v>
                </c:pt>
                <c:pt idx="86">
                  <c:v>2.13</c:v>
                </c:pt>
                <c:pt idx="87">
                  <c:v>2.69</c:v>
                </c:pt>
                <c:pt idx="88">
                  <c:v>2.42</c:v>
                </c:pt>
                <c:pt idx="89">
                  <c:v>10.19999999999999</c:v>
                </c:pt>
                <c:pt idx="90">
                  <c:v>4.0999999999999996</c:v>
                </c:pt>
                <c:pt idx="91">
                  <c:v>2.1800000000000002</c:v>
                </c:pt>
                <c:pt idx="92">
                  <c:v>2.17</c:v>
                </c:pt>
                <c:pt idx="93">
                  <c:v>0</c:v>
                </c:pt>
                <c:pt idx="94">
                  <c:v>5.35</c:v>
                </c:pt>
                <c:pt idx="95">
                  <c:v>6.9</c:v>
                </c:pt>
                <c:pt idx="96">
                  <c:v>14.579999999999991</c:v>
                </c:pt>
                <c:pt idx="97">
                  <c:v>7.4</c:v>
                </c:pt>
                <c:pt idx="98">
                  <c:v>0</c:v>
                </c:pt>
                <c:pt idx="99">
                  <c:v>5.63</c:v>
                </c:pt>
                <c:pt idx="100">
                  <c:v>10.54</c:v>
                </c:pt>
                <c:pt idx="101">
                  <c:v>0</c:v>
                </c:pt>
                <c:pt idx="102">
                  <c:v>3.01</c:v>
                </c:pt>
                <c:pt idx="103">
                  <c:v>4.57</c:v>
                </c:pt>
                <c:pt idx="104">
                  <c:v>11.77</c:v>
                </c:pt>
                <c:pt idx="105">
                  <c:v>14.170000000000002</c:v>
                </c:pt>
                <c:pt idx="106">
                  <c:v>2.0099999999999998</c:v>
                </c:pt>
                <c:pt idx="107">
                  <c:v>9.0500000000000007</c:v>
                </c:pt>
                <c:pt idx="108">
                  <c:v>2.54</c:v>
                </c:pt>
                <c:pt idx="109">
                  <c:v>2.33</c:v>
                </c:pt>
                <c:pt idx="110">
                  <c:v>7.01</c:v>
                </c:pt>
                <c:pt idx="111">
                  <c:v>26.45</c:v>
                </c:pt>
                <c:pt idx="112">
                  <c:v>3.44</c:v>
                </c:pt>
                <c:pt idx="113">
                  <c:v>5.04</c:v>
                </c:pt>
                <c:pt idx="114">
                  <c:v>5.84</c:v>
                </c:pt>
                <c:pt idx="115">
                  <c:v>0</c:v>
                </c:pt>
                <c:pt idx="116">
                  <c:v>0</c:v>
                </c:pt>
                <c:pt idx="117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9056"/>
        <c:axId val="95790976"/>
      </c:scatterChart>
      <c:valAx>
        <c:axId val="9578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790976"/>
        <c:crosses val="autoZero"/>
        <c:crossBetween val="midCat"/>
      </c:valAx>
      <c:valAx>
        <c:axId val="9579097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Inches of </a:t>
                </a:r>
                <a:r>
                  <a:rPr lang="en-US" baseline="0"/>
                  <a:t> Precip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789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Sussex </a:t>
            </a:r>
            <a:r>
              <a:rPr lang="en-US"/>
              <a:t>Total Precip Within </a:t>
            </a:r>
            <a:r>
              <a:rPr lang="en-US" baseline="0"/>
              <a:t>B</a:t>
            </a:r>
            <a:r>
              <a:rPr lang="en-US"/>
              <a:t>ins as a Percentage of Annual Rainfall (Small)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0.03 - 0.10</c:v>
          </c:tx>
          <c:marker>
            <c:symbol val="none"/>
          </c:marker>
          <c:trendline>
            <c:spPr>
              <a:ln w="28575"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476776417099556E-2"/>
                  <c:y val="6.9048170027236674E-3"/>
                </c:manualLayout>
              </c:layout>
              <c:numFmt formatCode="General" sourceLinked="0"/>
            </c:trendlineLbl>
          </c:trendline>
          <c:xVal>
            <c:numRef>
              <c:f>'Amount of Events'!$A$2:$A$119</c:f>
              <c:numCache>
                <c:formatCode>General</c:formatCode>
                <c:ptCount val="118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</c:numCache>
            </c:numRef>
          </c:xVal>
          <c:yVal>
            <c:numRef>
              <c:f>'Amount of Events'!$V$2:$V$119</c:f>
              <c:numCache>
                <c:formatCode>0.0%</c:formatCode>
                <c:ptCount val="118"/>
                <c:pt idx="0">
                  <c:v>3.1911889296808812E-2</c:v>
                </c:pt>
                <c:pt idx="1">
                  <c:v>5.3743803809026873E-2</c:v>
                </c:pt>
                <c:pt idx="2">
                  <c:v>7.5703744192402292E-2</c:v>
                </c:pt>
                <c:pt idx="3">
                  <c:v>3.2741526400737839E-2</c:v>
                </c:pt>
                <c:pt idx="4">
                  <c:v>3.6179130818442533E-2</c:v>
                </c:pt>
                <c:pt idx="5">
                  <c:v>3.952648475120385E-2</c:v>
                </c:pt>
                <c:pt idx="6">
                  <c:v>2.4439461883408072E-2</c:v>
                </c:pt>
                <c:pt idx="7">
                  <c:v>5.6185702980743872E-2</c:v>
                </c:pt>
                <c:pt idx="8">
                  <c:v>3.5280641466208476E-2</c:v>
                </c:pt>
                <c:pt idx="9">
                  <c:v>5.2677787532923612E-2</c:v>
                </c:pt>
                <c:pt idx="10">
                  <c:v>3.3485975958786489E-2</c:v>
                </c:pt>
                <c:pt idx="11">
                  <c:v>3.9601494396014944E-2</c:v>
                </c:pt>
                <c:pt idx="12">
                  <c:v>3.0407523510971788E-2</c:v>
                </c:pt>
                <c:pt idx="13">
                  <c:v>4.076147816349384E-2</c:v>
                </c:pt>
                <c:pt idx="14">
                  <c:v>4.3557582668186996E-2</c:v>
                </c:pt>
                <c:pt idx="15">
                  <c:v>3.0750893921334923E-2</c:v>
                </c:pt>
                <c:pt idx="16">
                  <c:v>2.9597149904083311E-2</c:v>
                </c:pt>
                <c:pt idx="17">
                  <c:v>2.1411192214111922E-2</c:v>
                </c:pt>
                <c:pt idx="18">
                  <c:v>3.5511900264450322E-2</c:v>
                </c:pt>
                <c:pt idx="19">
                  <c:v>2.4299065420560748E-2</c:v>
                </c:pt>
                <c:pt idx="20">
                  <c:v>1.1821366024518389E-2</c:v>
                </c:pt>
                <c:pt idx="21">
                  <c:v>3.9586919104991389E-2</c:v>
                </c:pt>
                <c:pt idx="22">
                  <c:v>4.0347610180012421E-2</c:v>
                </c:pt>
                <c:pt idx="23">
                  <c:v>3.8632986627043092E-2</c:v>
                </c:pt>
                <c:pt idx="24">
                  <c:v>4.0022234574763761E-2</c:v>
                </c:pt>
                <c:pt idx="25">
                  <c:v>3.8839494618624237E-2</c:v>
                </c:pt>
                <c:pt idx="26">
                  <c:v>3.7561779242174624E-2</c:v>
                </c:pt>
                <c:pt idx="27">
                  <c:v>3.8054538054538053E-2</c:v>
                </c:pt>
                <c:pt idx="28">
                  <c:v>3.2897603485838783E-2</c:v>
                </c:pt>
                <c:pt idx="29">
                  <c:v>4.7685834502103785E-2</c:v>
                </c:pt>
                <c:pt idx="30">
                  <c:v>2.3057216054654141E-2</c:v>
                </c:pt>
                <c:pt idx="31">
                  <c:v>4.9876678542066316E-2</c:v>
                </c:pt>
                <c:pt idx="32">
                  <c:v>3.215686274509804E-2</c:v>
                </c:pt>
                <c:pt idx="33">
                  <c:v>4.7292817679558015E-2</c:v>
                </c:pt>
                <c:pt idx="34">
                  <c:v>1.9903498190591073E-2</c:v>
                </c:pt>
                <c:pt idx="35">
                  <c:v>2.6448665544602068E-2</c:v>
                </c:pt>
                <c:pt idx="36">
                  <c:v>3.5665606542480688E-2</c:v>
                </c:pt>
                <c:pt idx="37">
                  <c:v>2.9454470026965357E-2</c:v>
                </c:pt>
                <c:pt idx="38">
                  <c:v>2.9772727272727274E-2</c:v>
                </c:pt>
                <c:pt idx="39">
                  <c:v>3.0783159800814849E-2</c:v>
                </c:pt>
                <c:pt idx="40">
                  <c:v>4.1143088771787586E-2</c:v>
                </c:pt>
                <c:pt idx="41">
                  <c:v>2.6390465380249715E-2</c:v>
                </c:pt>
                <c:pt idx="42">
                  <c:v>3.2569169960474306E-2</c:v>
                </c:pt>
                <c:pt idx="43">
                  <c:v>5.5539732270008545E-2</c:v>
                </c:pt>
                <c:pt idx="44">
                  <c:v>5.6571978815599423E-2</c:v>
                </c:pt>
                <c:pt idx="45">
                  <c:v>4.5060080106809078E-2</c:v>
                </c:pt>
                <c:pt idx="46">
                  <c:v>5.8218171126139376E-2</c:v>
                </c:pt>
                <c:pt idx="47">
                  <c:v>2.6666666666666665E-2</c:v>
                </c:pt>
                <c:pt idx="48">
                  <c:v>5.7692307692307689E-2</c:v>
                </c:pt>
                <c:pt idx="49">
                  <c:v>4.8824130879345604E-2</c:v>
                </c:pt>
                <c:pt idx="50">
                  <c:v>5.3084935897435896E-2</c:v>
                </c:pt>
                <c:pt idx="51">
                  <c:v>3.5900647046545608E-2</c:v>
                </c:pt>
                <c:pt idx="52">
                  <c:v>3.2367668097281831E-2</c:v>
                </c:pt>
                <c:pt idx="53">
                  <c:v>4.1322314049586778E-2</c:v>
                </c:pt>
                <c:pt idx="54">
                  <c:v>4.1108986615678772E-2</c:v>
                </c:pt>
                <c:pt idx="55">
                  <c:v>3.7029623698959166E-2</c:v>
                </c:pt>
                <c:pt idx="56">
                  <c:v>4.8172355361897845E-2</c:v>
                </c:pt>
                <c:pt idx="57">
                  <c:v>5.8372952984680399E-2</c:v>
                </c:pt>
                <c:pt idx="58">
                  <c:v>5.5322128851540614E-2</c:v>
                </c:pt>
                <c:pt idx="59">
                  <c:v>6.3743218806509933E-2</c:v>
                </c:pt>
                <c:pt idx="60">
                  <c:v>3.7058823529411762E-2</c:v>
                </c:pt>
                <c:pt idx="61">
                  <c:v>3.234003234003234E-2</c:v>
                </c:pt>
                <c:pt idx="62">
                  <c:v>5.7381615598885799E-2</c:v>
                </c:pt>
                <c:pt idx="63">
                  <c:v>3.3091436865021764E-2</c:v>
                </c:pt>
                <c:pt idx="64">
                  <c:v>7.5439783491204337E-2</c:v>
                </c:pt>
                <c:pt idx="65">
                  <c:v>7.2503840245775733E-2</c:v>
                </c:pt>
                <c:pt idx="66">
                  <c:v>6.8298235628912921E-2</c:v>
                </c:pt>
                <c:pt idx="67">
                  <c:v>4.4453852667231161E-2</c:v>
                </c:pt>
                <c:pt idx="68">
                  <c:v>4.2309490416082285E-2</c:v>
                </c:pt>
                <c:pt idx="69">
                  <c:v>4.8200950441276307E-2</c:v>
                </c:pt>
                <c:pt idx="70">
                  <c:v>5.3349001175088138E-2</c:v>
                </c:pt>
                <c:pt idx="71">
                  <c:v>3.8722554890219557E-2</c:v>
                </c:pt>
                <c:pt idx="72">
                  <c:v>2.8566943964840684E-2</c:v>
                </c:pt>
                <c:pt idx="73">
                  <c:v>3.0845771144278611E-2</c:v>
                </c:pt>
                <c:pt idx="74">
                  <c:v>3.7586738627602159E-2</c:v>
                </c:pt>
                <c:pt idx="75">
                  <c:v>3.5583638177585634E-2</c:v>
                </c:pt>
                <c:pt idx="76">
                  <c:v>3.6946902654867254E-2</c:v>
                </c:pt>
                <c:pt idx="77">
                  <c:v>4.2438111087996673E-2</c:v>
                </c:pt>
                <c:pt idx="78">
                  <c:v>4.7047753469771823E-2</c:v>
                </c:pt>
                <c:pt idx="79">
                  <c:v>3.0228471001757469E-2</c:v>
                </c:pt>
                <c:pt idx="80">
                  <c:v>5.2839785250070645E-2</c:v>
                </c:pt>
                <c:pt idx="81">
                  <c:v>5.4123711340206195E-2</c:v>
                </c:pt>
                <c:pt idx="82">
                  <c:v>3.1520692974013477E-2</c:v>
                </c:pt>
                <c:pt idx="83">
                  <c:v>3.0996575959632365E-2</c:v>
                </c:pt>
                <c:pt idx="84">
                  <c:v>3.9489429597128041E-2</c:v>
                </c:pt>
                <c:pt idx="85">
                  <c:v>5.255157437567861E-2</c:v>
                </c:pt>
                <c:pt idx="86">
                  <c:v>2.9108822212270492E-2</c:v>
                </c:pt>
                <c:pt idx="87">
                  <c:v>5.5807622504537205E-2</c:v>
                </c:pt>
                <c:pt idx="88">
                  <c:v>3.6395147313691506E-2</c:v>
                </c:pt>
                <c:pt idx="89">
                  <c:v>5.3746869581968795E-2</c:v>
                </c:pt>
                <c:pt idx="90">
                  <c:v>3.7506997574174278E-2</c:v>
                </c:pt>
                <c:pt idx="91">
                  <c:v>7.089750398300558E-2</c:v>
                </c:pt>
                <c:pt idx="92">
                  <c:v>3.4666099532113991E-2</c:v>
                </c:pt>
                <c:pt idx="93">
                  <c:v>4.8952641165755914E-2</c:v>
                </c:pt>
                <c:pt idx="94">
                  <c:v>2.3273087397870759E-2</c:v>
                </c:pt>
                <c:pt idx="95">
                  <c:v>5.078125E-2</c:v>
                </c:pt>
                <c:pt idx="96">
                  <c:v>3.7902821840040075E-2</c:v>
                </c:pt>
                <c:pt idx="97">
                  <c:v>3.1758740325593809E-2</c:v>
                </c:pt>
                <c:pt idx="98">
                  <c:v>5.4562858966177408E-2</c:v>
                </c:pt>
                <c:pt idx="99">
                  <c:v>5.2479664130149567E-2</c:v>
                </c:pt>
                <c:pt idx="100">
                  <c:v>3.8807189542483661E-2</c:v>
                </c:pt>
                <c:pt idx="101">
                  <c:v>5.5231666155262343E-2</c:v>
                </c:pt>
                <c:pt idx="102">
                  <c:v>4.6996231434271785E-2</c:v>
                </c:pt>
                <c:pt idx="103">
                  <c:v>4.1214750542299353E-2</c:v>
                </c:pt>
                <c:pt idx="104">
                  <c:v>4.0717869548436897E-2</c:v>
                </c:pt>
                <c:pt idx="105">
                  <c:v>3.7686939182452639E-2</c:v>
                </c:pt>
                <c:pt idx="106">
                  <c:v>2.9016975917883932E-2</c:v>
                </c:pt>
                <c:pt idx="107">
                  <c:v>2.9120067524794256E-2</c:v>
                </c:pt>
                <c:pt idx="108">
                  <c:v>4.1862547571076783E-2</c:v>
                </c:pt>
                <c:pt idx="109">
                  <c:v>3.6643026004728137E-2</c:v>
                </c:pt>
                <c:pt idx="110">
                  <c:v>3.917572463768116E-2</c:v>
                </c:pt>
                <c:pt idx="111">
                  <c:v>1.9906928645294728E-2</c:v>
                </c:pt>
                <c:pt idx="112">
                  <c:v>3.7102473498233215E-2</c:v>
                </c:pt>
                <c:pt idx="113">
                  <c:v>4.5017584994138334E-2</c:v>
                </c:pt>
                <c:pt idx="114">
                  <c:v>5.1311550851357572E-2</c:v>
                </c:pt>
                <c:pt idx="115">
                  <c:v>4.6990931574608409E-2</c:v>
                </c:pt>
                <c:pt idx="116">
                  <c:v>5.4435483870967742E-2</c:v>
                </c:pt>
                <c:pt idx="117">
                  <c:v>5.5469270024406478E-2</c:v>
                </c:pt>
              </c:numCache>
            </c:numRef>
          </c:yVal>
          <c:smooth val="0"/>
        </c:ser>
        <c:ser>
          <c:idx val="1"/>
          <c:order val="1"/>
          <c:tx>
            <c:v>0.11 - 0.25</c:v>
          </c:tx>
          <c:marker>
            <c:symbol val="none"/>
          </c:marker>
          <c:trendline>
            <c:spPr>
              <a:ln w="2857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7293203235119077E-2"/>
                  <c:y val="-2.9115139160660143E-2"/>
                </c:manualLayout>
              </c:layout>
              <c:numFmt formatCode="General" sourceLinked="0"/>
            </c:trendlineLbl>
          </c:trendline>
          <c:xVal>
            <c:numRef>
              <c:f>'Amount of Events'!$A$2:$A$119</c:f>
              <c:numCache>
                <c:formatCode>General</c:formatCode>
                <c:ptCount val="118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</c:numCache>
            </c:numRef>
          </c:xVal>
          <c:yVal>
            <c:numRef>
              <c:f>'Amount of Events'!$W$2:$W$119</c:f>
              <c:numCache>
                <c:formatCode>0.0%</c:formatCode>
                <c:ptCount val="118"/>
                <c:pt idx="0">
                  <c:v>8.1332956791866709E-2</c:v>
                </c:pt>
                <c:pt idx="1">
                  <c:v>6.2875032611531184E-2</c:v>
                </c:pt>
                <c:pt idx="2">
                  <c:v>0.11123257720688713</c:v>
                </c:pt>
                <c:pt idx="3">
                  <c:v>0.12266543693797557</c:v>
                </c:pt>
                <c:pt idx="4">
                  <c:v>0.10787557908669755</c:v>
                </c:pt>
                <c:pt idx="5">
                  <c:v>0.1256019261637239</c:v>
                </c:pt>
                <c:pt idx="6">
                  <c:v>6.3901345291479589E-2</c:v>
                </c:pt>
                <c:pt idx="7">
                  <c:v>0.13584806119757295</c:v>
                </c:pt>
                <c:pt idx="8">
                  <c:v>8.8201603665521197E-2</c:v>
                </c:pt>
                <c:pt idx="9">
                  <c:v>0.10469710272168567</c:v>
                </c:pt>
                <c:pt idx="10">
                  <c:v>9.9313108185460505E-2</c:v>
                </c:pt>
                <c:pt idx="11">
                  <c:v>0.10983810709838084</c:v>
                </c:pt>
                <c:pt idx="12">
                  <c:v>0.14545454545454545</c:v>
                </c:pt>
                <c:pt idx="13">
                  <c:v>0.12026875699888019</c:v>
                </c:pt>
                <c:pt idx="14">
                  <c:v>9.0079817559863176E-2</c:v>
                </c:pt>
                <c:pt idx="15">
                  <c:v>9.0107270560190689E-2</c:v>
                </c:pt>
                <c:pt idx="16">
                  <c:v>0.13209098383118661</c:v>
                </c:pt>
                <c:pt idx="17">
                  <c:v>0.11289537712895376</c:v>
                </c:pt>
                <c:pt idx="18">
                  <c:v>9.8602191159803551E-2</c:v>
                </c:pt>
                <c:pt idx="19">
                  <c:v>9.9688473520249218E-2</c:v>
                </c:pt>
                <c:pt idx="20">
                  <c:v>8.8879159369527144E-2</c:v>
                </c:pt>
                <c:pt idx="21">
                  <c:v>0.127653471026965</c:v>
                </c:pt>
                <c:pt idx="22">
                  <c:v>9.4040968342644318E-2</c:v>
                </c:pt>
                <c:pt idx="23">
                  <c:v>0.1426448736998514</c:v>
                </c:pt>
                <c:pt idx="24">
                  <c:v>0.11867704280155641</c:v>
                </c:pt>
                <c:pt idx="25">
                  <c:v>8.6335985025737014E-2</c:v>
                </c:pt>
                <c:pt idx="26">
                  <c:v>0.14695222405271827</c:v>
                </c:pt>
                <c:pt idx="27">
                  <c:v>9.7273097273097284E-2</c:v>
                </c:pt>
                <c:pt idx="28">
                  <c:v>0.10893246187363835</c:v>
                </c:pt>
                <c:pt idx="29">
                  <c:v>8.8826554464703125E-2</c:v>
                </c:pt>
                <c:pt idx="30">
                  <c:v>0.1283803017364076</c:v>
                </c:pt>
                <c:pt idx="31">
                  <c:v>8.2214305289120299E-2</c:v>
                </c:pt>
                <c:pt idx="32">
                  <c:v>6.6078431372549026E-2</c:v>
                </c:pt>
                <c:pt idx="33">
                  <c:v>6.0994475138121541E-2</c:v>
                </c:pt>
                <c:pt idx="34">
                  <c:v>7.9211901889827102E-2</c:v>
                </c:pt>
                <c:pt idx="35">
                  <c:v>0.10867997114691029</c:v>
                </c:pt>
                <c:pt idx="36">
                  <c:v>0.12017264879600181</c:v>
                </c:pt>
                <c:pt idx="37">
                  <c:v>9.0852520224019906E-2</c:v>
                </c:pt>
                <c:pt idx="38">
                  <c:v>9.4999999999999987E-2</c:v>
                </c:pt>
                <c:pt idx="39">
                  <c:v>6.5640561339972842E-2</c:v>
                </c:pt>
                <c:pt idx="40">
                  <c:v>9.7284150790433718E-2</c:v>
                </c:pt>
                <c:pt idx="41">
                  <c:v>0.15692395005675369</c:v>
                </c:pt>
                <c:pt idx="42">
                  <c:v>6.007905138339921E-2</c:v>
                </c:pt>
                <c:pt idx="43">
                  <c:v>0.16063799487325547</c:v>
                </c:pt>
                <c:pt idx="44">
                  <c:v>9.7737120847376013E-2</c:v>
                </c:pt>
                <c:pt idx="45">
                  <c:v>8.4445927903871815E-2</c:v>
                </c:pt>
                <c:pt idx="46">
                  <c:v>0.15613054983828287</c:v>
                </c:pt>
                <c:pt idx="47">
                  <c:v>8.1278538812785392E-2</c:v>
                </c:pt>
                <c:pt idx="48">
                  <c:v>0.12618841832324978</c:v>
                </c:pt>
                <c:pt idx="49">
                  <c:v>0.16717791411042945</c:v>
                </c:pt>
                <c:pt idx="50">
                  <c:v>0.12880608974358973</c:v>
                </c:pt>
                <c:pt idx="51">
                  <c:v>7.3262366938008763E-2</c:v>
                </c:pt>
                <c:pt idx="52">
                  <c:v>8.7267525035765375E-2</c:v>
                </c:pt>
                <c:pt idx="53">
                  <c:v>5.7318048520394564E-2</c:v>
                </c:pt>
                <c:pt idx="54">
                  <c:v>0.1061185468451238</c:v>
                </c:pt>
                <c:pt idx="55">
                  <c:v>8.7069655724579656E-2</c:v>
                </c:pt>
                <c:pt idx="56">
                  <c:v>0.14911643669813604</c:v>
                </c:pt>
                <c:pt idx="57">
                  <c:v>0.1561014263074485</c:v>
                </c:pt>
                <c:pt idx="58">
                  <c:v>0.13328664799253034</c:v>
                </c:pt>
                <c:pt idx="59">
                  <c:v>9.2224231464737794E-2</c:v>
                </c:pt>
                <c:pt idx="60">
                  <c:v>0.1007843137254902</c:v>
                </c:pt>
                <c:pt idx="61">
                  <c:v>0.18018018018018017</c:v>
                </c:pt>
                <c:pt idx="62">
                  <c:v>0.13286908077994428</c:v>
                </c:pt>
                <c:pt idx="63">
                  <c:v>9.1146589259796504E-2</c:v>
                </c:pt>
                <c:pt idx="64">
                  <c:v>0.11028416779431631</c:v>
                </c:pt>
                <c:pt idx="65">
                  <c:v>9.2473118279569888E-2</c:v>
                </c:pt>
                <c:pt idx="66">
                  <c:v>0.1072851451337507</c:v>
                </c:pt>
                <c:pt idx="67">
                  <c:v>0.10563082133784928</c:v>
                </c:pt>
                <c:pt idx="68">
                  <c:v>0.1093969144460028</c:v>
                </c:pt>
                <c:pt idx="69">
                  <c:v>8.6671192577506231E-2</c:v>
                </c:pt>
                <c:pt idx="70">
                  <c:v>9.964747356051705E-2</c:v>
                </c:pt>
                <c:pt idx="71">
                  <c:v>0.10678642714570857</c:v>
                </c:pt>
                <c:pt idx="72">
                  <c:v>9.4804583267932827E-2</c:v>
                </c:pt>
                <c:pt idx="73">
                  <c:v>6.7164179104477612E-2</c:v>
                </c:pt>
                <c:pt idx="74">
                  <c:v>9.1557440246723201E-2</c:v>
                </c:pt>
                <c:pt idx="75">
                  <c:v>8.7296308613235785E-2</c:v>
                </c:pt>
                <c:pt idx="76">
                  <c:v>9.3584070796460181E-2</c:v>
                </c:pt>
                <c:pt idx="77">
                  <c:v>9.3821510297482827E-2</c:v>
                </c:pt>
                <c:pt idx="78">
                  <c:v>0.1138555633968478</c:v>
                </c:pt>
                <c:pt idx="79">
                  <c:v>0.10333919156414763</c:v>
                </c:pt>
                <c:pt idx="80">
                  <c:v>0.13506640293868324</c:v>
                </c:pt>
                <c:pt idx="81">
                  <c:v>0.11391752577319589</c:v>
                </c:pt>
                <c:pt idx="82">
                  <c:v>0.1287295476419634</c:v>
                </c:pt>
                <c:pt idx="83">
                  <c:v>6.7940169399891864E-2</c:v>
                </c:pt>
                <c:pt idx="84">
                  <c:v>5.9234144395691864E-2</c:v>
                </c:pt>
                <c:pt idx="85">
                  <c:v>9.0119435396308373E-2</c:v>
                </c:pt>
                <c:pt idx="86">
                  <c:v>9.0909090909090912E-2</c:v>
                </c:pt>
                <c:pt idx="87">
                  <c:v>8.0762250453720513E-2</c:v>
                </c:pt>
                <c:pt idx="88">
                  <c:v>0.11587026491705867</c:v>
                </c:pt>
                <c:pt idx="89">
                  <c:v>0.10575996917742247</c:v>
                </c:pt>
                <c:pt idx="90">
                  <c:v>0.13136779249860048</c:v>
                </c:pt>
                <c:pt idx="91">
                  <c:v>9.6919808815719599E-2</c:v>
                </c:pt>
                <c:pt idx="92">
                  <c:v>0.10633772862611654</c:v>
                </c:pt>
                <c:pt idx="93">
                  <c:v>0.10200364298724955</c:v>
                </c:pt>
                <c:pt idx="94">
                  <c:v>7.5018568952711057E-2</c:v>
                </c:pt>
                <c:pt idx="95">
                  <c:v>0.125</c:v>
                </c:pt>
                <c:pt idx="96">
                  <c:v>0.10886625480046752</c:v>
                </c:pt>
                <c:pt idx="97">
                  <c:v>0.16279690419001869</c:v>
                </c:pt>
                <c:pt idx="98">
                  <c:v>8.3599234205488204E-2</c:v>
                </c:pt>
                <c:pt idx="99">
                  <c:v>9.4725793754919962E-2</c:v>
                </c:pt>
                <c:pt idx="100">
                  <c:v>0.10294117647058804</c:v>
                </c:pt>
                <c:pt idx="101">
                  <c:v>0.12979441546486653</c:v>
                </c:pt>
                <c:pt idx="102">
                  <c:v>8.8450454444690768E-2</c:v>
                </c:pt>
                <c:pt idx="103">
                  <c:v>0.11580176873018522</c:v>
                </c:pt>
                <c:pt idx="104">
                  <c:v>8.2979544577383241E-2</c:v>
                </c:pt>
                <c:pt idx="105">
                  <c:v>7.4975074775672973E-2</c:v>
                </c:pt>
                <c:pt idx="106">
                  <c:v>9.6723253059613115E-2</c:v>
                </c:pt>
                <c:pt idx="107">
                  <c:v>9.1158472251529635E-2</c:v>
                </c:pt>
                <c:pt idx="108">
                  <c:v>0.13588538168793349</c:v>
                </c:pt>
                <c:pt idx="109">
                  <c:v>0.14657210401891255</c:v>
                </c:pt>
                <c:pt idx="110">
                  <c:v>6.2273550724637687E-2</c:v>
                </c:pt>
                <c:pt idx="111">
                  <c:v>7.6266804550155123E-2</c:v>
                </c:pt>
                <c:pt idx="112">
                  <c:v>0.11130742049469965</c:v>
                </c:pt>
                <c:pt idx="113">
                  <c:v>9.495896834701055E-2</c:v>
                </c:pt>
                <c:pt idx="114">
                  <c:v>0.11113667740450967</c:v>
                </c:pt>
                <c:pt idx="115">
                  <c:v>0.14152239626270924</c:v>
                </c:pt>
                <c:pt idx="116">
                  <c:v>0.1152073732718894</c:v>
                </c:pt>
                <c:pt idx="117">
                  <c:v>0.11715109829154649</c:v>
                </c:pt>
              </c:numCache>
            </c:numRef>
          </c:yVal>
          <c:smooth val="0"/>
        </c:ser>
        <c:ser>
          <c:idx val="2"/>
          <c:order val="2"/>
          <c:tx>
            <c:v>0.26 - 0.50</c:v>
          </c:tx>
          <c:marker>
            <c:symbol val="none"/>
          </c:marker>
          <c:trendline>
            <c:spPr>
              <a:ln w="28575"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2140690297799088E-2"/>
                  <c:y val="-5.5459811079410358E-2"/>
                </c:manualLayout>
              </c:layout>
              <c:numFmt formatCode="General" sourceLinked="0"/>
            </c:trendlineLbl>
          </c:trendline>
          <c:xVal>
            <c:numRef>
              <c:f>'Amount of Events'!$A$2:$A$119</c:f>
              <c:numCache>
                <c:formatCode>General</c:formatCode>
                <c:ptCount val="118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</c:numCache>
            </c:numRef>
          </c:xVal>
          <c:yVal>
            <c:numRef>
              <c:f>'Amount of Events'!$X$2:$X$119</c:f>
              <c:numCache>
                <c:formatCode>0.0%</c:formatCode>
                <c:ptCount val="118"/>
                <c:pt idx="0">
                  <c:v>0.16944365998305566</c:v>
                </c:pt>
                <c:pt idx="1">
                  <c:v>0.14557787633707253</c:v>
                </c:pt>
                <c:pt idx="2">
                  <c:v>0.20442743919103579</c:v>
                </c:pt>
                <c:pt idx="3">
                  <c:v>0.20474982706940259</c:v>
                </c:pt>
                <c:pt idx="4">
                  <c:v>0.17008603573792169</c:v>
                </c:pt>
                <c:pt idx="5">
                  <c:v>0.2656500802568218</c:v>
                </c:pt>
                <c:pt idx="6">
                  <c:v>0.24147982062780043</c:v>
                </c:pt>
                <c:pt idx="7">
                  <c:v>0.12925349512002113</c:v>
                </c:pt>
                <c:pt idx="8">
                  <c:v>0.1910652920962197</c:v>
                </c:pt>
                <c:pt idx="9">
                  <c:v>0.13081650570676032</c:v>
                </c:pt>
                <c:pt idx="10">
                  <c:v>0.14768174012593019</c:v>
                </c:pt>
                <c:pt idx="11">
                  <c:v>0.23611457036114547</c:v>
                </c:pt>
                <c:pt idx="12">
                  <c:v>0.27147335423197494</c:v>
                </c:pt>
                <c:pt idx="13">
                  <c:v>0.22553191489361479</c:v>
                </c:pt>
                <c:pt idx="14">
                  <c:v>0.16670467502850625</c:v>
                </c:pt>
                <c:pt idx="15">
                  <c:v>0.19451728247914182</c:v>
                </c:pt>
                <c:pt idx="16">
                  <c:v>0.25267196492189614</c:v>
                </c:pt>
                <c:pt idx="17">
                  <c:v>0.16277372262773723</c:v>
                </c:pt>
                <c:pt idx="18">
                  <c:v>0.18020400453343408</c:v>
                </c:pt>
                <c:pt idx="19">
                  <c:v>0.20872274143302116</c:v>
                </c:pt>
                <c:pt idx="20">
                  <c:v>0.10135726795096323</c:v>
                </c:pt>
                <c:pt idx="21">
                  <c:v>0.23637406769936892</c:v>
                </c:pt>
                <c:pt idx="22">
                  <c:v>0.2296710117939165</c:v>
                </c:pt>
                <c:pt idx="23">
                  <c:v>0.32466567607726521</c:v>
                </c:pt>
                <c:pt idx="24">
                  <c:v>0.21150639244024461</c:v>
                </c:pt>
                <c:pt idx="25">
                  <c:v>0.16565278427702362</c:v>
                </c:pt>
                <c:pt idx="26">
                  <c:v>0.37759472817133111</c:v>
                </c:pt>
                <c:pt idx="27">
                  <c:v>0.16442816442816444</c:v>
                </c:pt>
                <c:pt idx="28">
                  <c:v>0.14335511982570806</c:v>
                </c:pt>
                <c:pt idx="29">
                  <c:v>0.26764843384759229</c:v>
                </c:pt>
                <c:pt idx="30">
                  <c:v>0.30799886137204668</c:v>
                </c:pt>
                <c:pt idx="31">
                  <c:v>0.29679364209372427</c:v>
                </c:pt>
                <c:pt idx="32">
                  <c:v>0.12725490196078432</c:v>
                </c:pt>
                <c:pt idx="33">
                  <c:v>0.14806629834254145</c:v>
                </c:pt>
                <c:pt idx="34">
                  <c:v>0.10092480900683554</c:v>
                </c:pt>
                <c:pt idx="35">
                  <c:v>0.18874729502284202</c:v>
                </c:pt>
                <c:pt idx="36">
                  <c:v>0.19741026805997272</c:v>
                </c:pt>
                <c:pt idx="37">
                  <c:v>0.12756689483509645</c:v>
                </c:pt>
                <c:pt idx="38">
                  <c:v>0.19409090909090906</c:v>
                </c:pt>
                <c:pt idx="39">
                  <c:v>0.15029425079221323</c:v>
                </c:pt>
                <c:pt idx="40">
                  <c:v>0.13964329144710172</c:v>
                </c:pt>
                <c:pt idx="41">
                  <c:v>0.24177071509648124</c:v>
                </c:pt>
                <c:pt idx="42">
                  <c:v>0.13154150197628459</c:v>
                </c:pt>
                <c:pt idx="43">
                  <c:v>0.19367701509541441</c:v>
                </c:pt>
                <c:pt idx="44">
                  <c:v>0.13601348098218585</c:v>
                </c:pt>
                <c:pt idx="45">
                  <c:v>0.21128170894526035</c:v>
                </c:pt>
                <c:pt idx="46">
                  <c:v>0.21728903263745958</c:v>
                </c:pt>
                <c:pt idx="47">
                  <c:v>0.20073059360730414</c:v>
                </c:pt>
                <c:pt idx="48">
                  <c:v>0.20786516853932582</c:v>
                </c:pt>
                <c:pt idx="49">
                  <c:v>0.2822085889570552</c:v>
                </c:pt>
                <c:pt idx="50">
                  <c:v>0.24439102564102561</c:v>
                </c:pt>
                <c:pt idx="51">
                  <c:v>0.2460864120225402</c:v>
                </c:pt>
                <c:pt idx="52">
                  <c:v>0.1205293276108725</c:v>
                </c:pt>
                <c:pt idx="53">
                  <c:v>0.25966408957611276</c:v>
                </c:pt>
                <c:pt idx="54">
                  <c:v>0.1132887189292543</c:v>
                </c:pt>
                <c:pt idx="55">
                  <c:v>0.16693354683746975</c:v>
                </c:pt>
                <c:pt idx="56">
                  <c:v>0.25296538368433791</c:v>
                </c:pt>
                <c:pt idx="57">
                  <c:v>0.2057580559957739</c:v>
                </c:pt>
                <c:pt idx="58">
                  <c:v>0.18183940242763771</c:v>
                </c:pt>
                <c:pt idx="59">
                  <c:v>0.21880650994575043</c:v>
                </c:pt>
                <c:pt idx="60">
                  <c:v>0.20411764705882354</c:v>
                </c:pt>
                <c:pt idx="61">
                  <c:v>0.26842226842226841</c:v>
                </c:pt>
                <c:pt idx="62">
                  <c:v>0.18161559888579359</c:v>
                </c:pt>
                <c:pt idx="63">
                  <c:v>0.29259796806966615</c:v>
                </c:pt>
                <c:pt idx="64">
                  <c:v>0.23917456021650882</c:v>
                </c:pt>
                <c:pt idx="65">
                  <c:v>0.19692780337941632</c:v>
                </c:pt>
                <c:pt idx="66">
                  <c:v>0.19664200341491178</c:v>
                </c:pt>
                <c:pt idx="67">
                  <c:v>0.13357324301439435</c:v>
                </c:pt>
                <c:pt idx="68">
                  <c:v>0.13557737260402056</c:v>
                </c:pt>
                <c:pt idx="69">
                  <c:v>0.14980764878931885</c:v>
                </c:pt>
                <c:pt idx="70">
                  <c:v>0.18260869565217369</c:v>
                </c:pt>
                <c:pt idx="71">
                  <c:v>0.18862275449101776</c:v>
                </c:pt>
                <c:pt idx="72">
                  <c:v>0.16433840841312197</c:v>
                </c:pt>
                <c:pt idx="73">
                  <c:v>0.1762852404643433</c:v>
                </c:pt>
                <c:pt idx="74">
                  <c:v>0.19178874325366227</c:v>
                </c:pt>
                <c:pt idx="75">
                  <c:v>0.20285999334885102</c:v>
                </c:pt>
                <c:pt idx="76">
                  <c:v>0.18584070796460153</c:v>
                </c:pt>
                <c:pt idx="77">
                  <c:v>0.16850426461410442</c:v>
                </c:pt>
                <c:pt idx="78">
                  <c:v>0.20230533992001881</c:v>
                </c:pt>
                <c:pt idx="79">
                  <c:v>0.16748681898066783</c:v>
                </c:pt>
                <c:pt idx="80">
                  <c:v>0.1542808703023453</c:v>
                </c:pt>
                <c:pt idx="81">
                  <c:v>0.16778350515463919</c:v>
                </c:pt>
                <c:pt idx="82">
                  <c:v>0.12945139557266577</c:v>
                </c:pt>
                <c:pt idx="83">
                  <c:v>0.11389439538655614</c:v>
                </c:pt>
                <c:pt idx="84">
                  <c:v>0.17032309533306739</c:v>
                </c:pt>
                <c:pt idx="85">
                  <c:v>0.1491856677524428</c:v>
                </c:pt>
                <c:pt idx="86">
                  <c:v>0.24115539632781013</c:v>
                </c:pt>
                <c:pt idx="87">
                  <c:v>0.17422867513611615</c:v>
                </c:pt>
                <c:pt idx="88">
                  <c:v>0.19212676405050755</c:v>
                </c:pt>
                <c:pt idx="89">
                  <c:v>0.25081872471585248</c:v>
                </c:pt>
                <c:pt idx="90">
                  <c:v>0.15096100018660177</c:v>
                </c:pt>
                <c:pt idx="91">
                  <c:v>0.21109930961232054</c:v>
                </c:pt>
                <c:pt idx="92">
                  <c:v>0.15971926839642703</c:v>
                </c:pt>
                <c:pt idx="93">
                  <c:v>0.14412568306010928</c:v>
                </c:pt>
                <c:pt idx="94">
                  <c:v>0.16712057439960387</c:v>
                </c:pt>
                <c:pt idx="95">
                  <c:v>0.14362980769230768</c:v>
                </c:pt>
                <c:pt idx="96">
                  <c:v>0.13424611788278509</c:v>
                </c:pt>
                <c:pt idx="97">
                  <c:v>0.12543368027755514</c:v>
                </c:pt>
                <c:pt idx="98">
                  <c:v>0.20389278876834716</c:v>
                </c:pt>
                <c:pt idx="99">
                  <c:v>0.20703227499344004</c:v>
                </c:pt>
                <c:pt idx="100">
                  <c:v>0.15686274509803921</c:v>
                </c:pt>
                <c:pt idx="101">
                  <c:v>0.19054924823565478</c:v>
                </c:pt>
                <c:pt idx="102">
                  <c:v>0.13677676790068721</c:v>
                </c:pt>
                <c:pt idx="103">
                  <c:v>0.16869681294843819</c:v>
                </c:pt>
                <c:pt idx="104">
                  <c:v>0.1572751833269006</c:v>
                </c:pt>
                <c:pt idx="105">
                  <c:v>0.18125623130608176</c:v>
                </c:pt>
                <c:pt idx="106">
                  <c:v>0.17094354520331603</c:v>
                </c:pt>
                <c:pt idx="107">
                  <c:v>0.11648027009917683</c:v>
                </c:pt>
                <c:pt idx="108">
                  <c:v>0.17103201253637787</c:v>
                </c:pt>
                <c:pt idx="109">
                  <c:v>0.22624113475177307</c:v>
                </c:pt>
                <c:pt idx="110">
                  <c:v>0.21625905797101452</c:v>
                </c:pt>
                <c:pt idx="111">
                  <c:v>0.13379007238883142</c:v>
                </c:pt>
                <c:pt idx="112">
                  <c:v>0.19942579505300351</c:v>
                </c:pt>
                <c:pt idx="113">
                  <c:v>0.18522860492379811</c:v>
                </c:pt>
                <c:pt idx="114">
                  <c:v>0.21053842613897839</c:v>
                </c:pt>
                <c:pt idx="115">
                  <c:v>0.1236603462489695</c:v>
                </c:pt>
                <c:pt idx="116">
                  <c:v>0.33870967741935487</c:v>
                </c:pt>
                <c:pt idx="117">
                  <c:v>0.21633015309518527</c:v>
                </c:pt>
              </c:numCache>
            </c:numRef>
          </c:yVal>
          <c:smooth val="0"/>
        </c:ser>
        <c:ser>
          <c:idx val="3"/>
          <c:order val="3"/>
          <c:tx>
            <c:v>0.51 - 1.00</c:v>
          </c:tx>
          <c:marker>
            <c:symbol val="none"/>
          </c:marker>
          <c:trendline>
            <c:spPr>
              <a:ln w="28575"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3835615844190701E-2"/>
                  <c:y val="-5.914816004182228E-2"/>
                </c:manualLayout>
              </c:layout>
              <c:numFmt formatCode="General" sourceLinked="0"/>
            </c:trendlineLbl>
          </c:trendline>
          <c:xVal>
            <c:numRef>
              <c:f>'Amount of Events'!$A$2:$A$119</c:f>
              <c:numCache>
                <c:formatCode>General</c:formatCode>
                <c:ptCount val="118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</c:numCache>
            </c:numRef>
          </c:xVal>
          <c:yVal>
            <c:numRef>
              <c:f>'Amount of Events'!$Y$2:$Y$119</c:f>
              <c:numCache>
                <c:formatCode>0.0%</c:formatCode>
                <c:ptCount val="118"/>
                <c:pt idx="0">
                  <c:v>0.2386331544761367</c:v>
                </c:pt>
                <c:pt idx="1">
                  <c:v>0.25045656144012524</c:v>
                </c:pt>
                <c:pt idx="2">
                  <c:v>0.33779721235310189</c:v>
                </c:pt>
                <c:pt idx="3">
                  <c:v>0.29536545999538855</c:v>
                </c:pt>
                <c:pt idx="4">
                  <c:v>0.36245312155305537</c:v>
                </c:pt>
                <c:pt idx="5">
                  <c:v>0.17817014446227908</c:v>
                </c:pt>
                <c:pt idx="6">
                  <c:v>0.31726457399103136</c:v>
                </c:pt>
                <c:pt idx="7">
                  <c:v>0.20891585333685045</c:v>
                </c:pt>
                <c:pt idx="8">
                  <c:v>0.40412371134020619</c:v>
                </c:pt>
                <c:pt idx="9">
                  <c:v>0.2627304653204543</c:v>
                </c:pt>
                <c:pt idx="10">
                  <c:v>0.36119061247853462</c:v>
                </c:pt>
                <c:pt idx="11">
                  <c:v>0.21469489414694892</c:v>
                </c:pt>
                <c:pt idx="12">
                  <c:v>0.37711598746081193</c:v>
                </c:pt>
                <c:pt idx="13">
                  <c:v>0.32609182530795072</c:v>
                </c:pt>
                <c:pt idx="14">
                  <c:v>0.31972633979475484</c:v>
                </c:pt>
                <c:pt idx="15">
                  <c:v>0.29654350417163289</c:v>
                </c:pt>
                <c:pt idx="16">
                  <c:v>0.29350506988215952</c:v>
                </c:pt>
                <c:pt idx="17">
                  <c:v>0.33430656934306324</c:v>
                </c:pt>
                <c:pt idx="18">
                  <c:v>0.44805440120891576</c:v>
                </c:pt>
                <c:pt idx="19">
                  <c:v>0.59813084112149528</c:v>
                </c:pt>
                <c:pt idx="20">
                  <c:v>0.3266199649737303</c:v>
                </c:pt>
                <c:pt idx="21">
                  <c:v>0.33390705679862309</c:v>
                </c:pt>
                <c:pt idx="22">
                  <c:v>0.3252638112973309</c:v>
                </c:pt>
                <c:pt idx="23">
                  <c:v>0.20728083209509657</c:v>
                </c:pt>
                <c:pt idx="24">
                  <c:v>0.22901612006670374</c:v>
                </c:pt>
                <c:pt idx="25">
                  <c:v>0.42302292934019647</c:v>
                </c:pt>
                <c:pt idx="26">
                  <c:v>0.24481054365733113</c:v>
                </c:pt>
                <c:pt idx="27">
                  <c:v>0.30687830687830486</c:v>
                </c:pt>
                <c:pt idx="28">
                  <c:v>0.31873638344226363</c:v>
                </c:pt>
                <c:pt idx="29">
                  <c:v>0.30177653108929403</c:v>
                </c:pt>
                <c:pt idx="30">
                  <c:v>0.22003985197836576</c:v>
                </c:pt>
                <c:pt idx="31">
                  <c:v>0.26555220608385854</c:v>
                </c:pt>
                <c:pt idx="32">
                  <c:v>0.22333333333333336</c:v>
                </c:pt>
                <c:pt idx="33">
                  <c:v>0.26298342541436465</c:v>
                </c:pt>
                <c:pt idx="34">
                  <c:v>0.23522316043425812</c:v>
                </c:pt>
                <c:pt idx="35">
                  <c:v>0.26568886751622983</c:v>
                </c:pt>
                <c:pt idx="36">
                  <c:v>0.30304407087687185</c:v>
                </c:pt>
                <c:pt idx="37">
                  <c:v>0.23978427712092718</c:v>
                </c:pt>
                <c:pt idx="38">
                  <c:v>0.29568181818181816</c:v>
                </c:pt>
                <c:pt idx="39">
                  <c:v>0.33318243549117249</c:v>
                </c:pt>
                <c:pt idx="40">
                  <c:v>0.40028374543980338</c:v>
                </c:pt>
                <c:pt idx="41">
                  <c:v>0.28234960272417703</c:v>
                </c:pt>
                <c:pt idx="42">
                  <c:v>0.36047430830039529</c:v>
                </c:pt>
                <c:pt idx="43">
                  <c:v>0.3241241811449701</c:v>
                </c:pt>
                <c:pt idx="44">
                  <c:v>0.40009629272989894</c:v>
                </c:pt>
                <c:pt idx="45">
                  <c:v>0.2186248331108144</c:v>
                </c:pt>
                <c:pt idx="46">
                  <c:v>0.31255513084386649</c:v>
                </c:pt>
                <c:pt idx="47">
                  <c:v>0.21369863013698628</c:v>
                </c:pt>
                <c:pt idx="48">
                  <c:v>0.38656006914433882</c:v>
                </c:pt>
                <c:pt idx="49">
                  <c:v>0.37755623721881137</c:v>
                </c:pt>
                <c:pt idx="50">
                  <c:v>0.34675480769230765</c:v>
                </c:pt>
                <c:pt idx="51">
                  <c:v>0.28470048006678983</c:v>
                </c:pt>
                <c:pt idx="52">
                  <c:v>0.21673819742489267</c:v>
                </c:pt>
                <c:pt idx="53">
                  <c:v>0.26552919221540899</c:v>
                </c:pt>
                <c:pt idx="54">
                  <c:v>0.37045889101338431</c:v>
                </c:pt>
                <c:pt idx="55">
                  <c:v>0.12830264211369094</c:v>
                </c:pt>
                <c:pt idx="56">
                  <c:v>0.36189784555797622</c:v>
                </c:pt>
                <c:pt idx="57">
                  <c:v>0.29609086106708932</c:v>
                </c:pt>
                <c:pt idx="58">
                  <c:v>0.32563025210083796</c:v>
                </c:pt>
                <c:pt idx="59">
                  <c:v>0.31916817359855332</c:v>
                </c:pt>
                <c:pt idx="60">
                  <c:v>0.22803921568627253</c:v>
                </c:pt>
                <c:pt idx="61">
                  <c:v>0.36220836220835989</c:v>
                </c:pt>
                <c:pt idx="62">
                  <c:v>0.35793871866294991</c:v>
                </c:pt>
                <c:pt idx="63">
                  <c:v>0.16748911465892596</c:v>
                </c:pt>
                <c:pt idx="64">
                  <c:v>0.32205683355886333</c:v>
                </c:pt>
                <c:pt idx="65">
                  <c:v>0.50384024577572961</c:v>
                </c:pt>
                <c:pt idx="66">
                  <c:v>0.29624359704040981</c:v>
                </c:pt>
                <c:pt idx="67">
                  <c:v>0.3016511430990686</c:v>
                </c:pt>
                <c:pt idx="68">
                  <c:v>0.32071061243571525</c:v>
                </c:pt>
                <c:pt idx="69">
                  <c:v>0.3604887983706721</c:v>
                </c:pt>
                <c:pt idx="70">
                  <c:v>0.47450058754406588</c:v>
                </c:pt>
                <c:pt idx="71">
                  <c:v>0.28562874251497006</c:v>
                </c:pt>
                <c:pt idx="72">
                  <c:v>0.28551247841782917</c:v>
                </c:pt>
                <c:pt idx="73">
                  <c:v>0.25721393034825873</c:v>
                </c:pt>
                <c:pt idx="74">
                  <c:v>0.37239784117193331</c:v>
                </c:pt>
                <c:pt idx="75">
                  <c:v>0.18739607582307782</c:v>
                </c:pt>
                <c:pt idx="76">
                  <c:v>0.43473451327433404</c:v>
                </c:pt>
                <c:pt idx="77">
                  <c:v>0.31183690451425006</c:v>
                </c:pt>
                <c:pt idx="78">
                  <c:v>0.23100446953657966</c:v>
                </c:pt>
                <c:pt idx="79">
                  <c:v>0.24253075571177329</c:v>
                </c:pt>
                <c:pt idx="80">
                  <c:v>0.3181689742865188</c:v>
                </c:pt>
                <c:pt idx="81">
                  <c:v>0.31701030927834795</c:v>
                </c:pt>
                <c:pt idx="82">
                  <c:v>0.28585178055822907</c:v>
                </c:pt>
                <c:pt idx="83">
                  <c:v>0.28779960353216794</c:v>
                </c:pt>
                <c:pt idx="84">
                  <c:v>0.36318308735540489</c:v>
                </c:pt>
                <c:pt idx="85">
                  <c:v>0.24951140065146366</c:v>
                </c:pt>
                <c:pt idx="86">
                  <c:v>0.29377519032691446</c:v>
                </c:pt>
                <c:pt idx="87">
                  <c:v>0.26542649727767692</c:v>
                </c:pt>
                <c:pt idx="88">
                  <c:v>0.31988115870264916</c:v>
                </c:pt>
                <c:pt idx="89">
                  <c:v>0.27643999229435562</c:v>
                </c:pt>
                <c:pt idx="90">
                  <c:v>0.28624743422280274</c:v>
                </c:pt>
                <c:pt idx="91">
                  <c:v>0.34094530005310675</c:v>
                </c:pt>
                <c:pt idx="92">
                  <c:v>0.3341131433432582</c:v>
                </c:pt>
                <c:pt idx="93">
                  <c:v>0.3121584699453529</c:v>
                </c:pt>
                <c:pt idx="94">
                  <c:v>0.34538252042584794</c:v>
                </c:pt>
                <c:pt idx="95">
                  <c:v>0.30018028846153844</c:v>
                </c:pt>
                <c:pt idx="96">
                  <c:v>0.22507931207213225</c:v>
                </c:pt>
                <c:pt idx="97">
                  <c:v>0.3197224446223646</c:v>
                </c:pt>
                <c:pt idx="98">
                  <c:v>0.27600510529674538</c:v>
                </c:pt>
                <c:pt idx="99">
                  <c:v>0.34610338493833637</c:v>
                </c:pt>
                <c:pt idx="100">
                  <c:v>0.29677287581699141</c:v>
                </c:pt>
                <c:pt idx="101">
                  <c:v>0.3258668303160478</c:v>
                </c:pt>
                <c:pt idx="102">
                  <c:v>0.30059853690977389</c:v>
                </c:pt>
                <c:pt idx="103">
                  <c:v>0.17036542633071919</c:v>
                </c:pt>
                <c:pt idx="104">
                  <c:v>0.29621767657275183</c:v>
                </c:pt>
                <c:pt idx="105">
                  <c:v>0.28215353938185245</c:v>
                </c:pt>
                <c:pt idx="106">
                  <c:v>0.28701144887485197</c:v>
                </c:pt>
                <c:pt idx="107">
                  <c:v>0.32538510234226631</c:v>
                </c:pt>
                <c:pt idx="108">
                  <c:v>0.17036042086411438</c:v>
                </c:pt>
                <c:pt idx="109">
                  <c:v>0.39030732860520101</c:v>
                </c:pt>
                <c:pt idx="110">
                  <c:v>0.23618659420289856</c:v>
                </c:pt>
                <c:pt idx="111">
                  <c:v>0.22194932781799381</c:v>
                </c:pt>
                <c:pt idx="112">
                  <c:v>0.36174911660777165</c:v>
                </c:pt>
                <c:pt idx="113">
                  <c:v>0.30128956623681125</c:v>
                </c:pt>
                <c:pt idx="114">
                  <c:v>0.22411412793373217</c:v>
                </c:pt>
                <c:pt idx="115">
                  <c:v>0.39543830722726026</c:v>
                </c:pt>
                <c:pt idx="116">
                  <c:v>0.18087557603686638</c:v>
                </c:pt>
                <c:pt idx="117">
                  <c:v>0.25626802751275568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33248"/>
        <c:axId val="97335168"/>
      </c:scatterChart>
      <c:valAx>
        <c:axId val="9733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Year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335168"/>
        <c:crosses val="autoZero"/>
        <c:crossBetween val="midCat"/>
      </c:valAx>
      <c:valAx>
        <c:axId val="9733516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97333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rgbClr val="B491E3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Sussex </a:t>
            </a:r>
            <a:r>
              <a:rPr lang="en-US"/>
              <a:t>Total Precip Within </a:t>
            </a:r>
            <a:r>
              <a:rPr lang="en-US" baseline="0"/>
              <a:t>B</a:t>
            </a:r>
            <a:r>
              <a:rPr lang="en-US"/>
              <a:t>ins as a Percentage of Annual Rainfall (Large)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1.01 - 2.00</c:v>
          </c:tx>
          <c:marker>
            <c:symbol val="none"/>
          </c:marker>
          <c:trendline>
            <c:spPr>
              <a:ln w="28575"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7.7013546525606158E-2"/>
                  <c:y val="-9.6133876154550057E-3"/>
                </c:manualLayout>
              </c:layout>
              <c:numFmt formatCode="General" sourceLinked="0"/>
            </c:trendlineLbl>
          </c:trendline>
          <c:xVal>
            <c:numRef>
              <c:f>'Amount of Events'!$A$2:$A$119</c:f>
              <c:numCache>
                <c:formatCode>General</c:formatCode>
                <c:ptCount val="118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</c:numCache>
            </c:numRef>
          </c:xVal>
          <c:yVal>
            <c:numRef>
              <c:f>'Amount of Events'!$AI$2:$AI$119</c:f>
              <c:numCache>
                <c:formatCode>0.0%</c:formatCode>
                <c:ptCount val="118"/>
                <c:pt idx="0">
                  <c:v>0.26404970347359502</c:v>
                </c:pt>
                <c:pt idx="1">
                  <c:v>0.17662405426558805</c:v>
                </c:pt>
                <c:pt idx="2">
                  <c:v>0.27001913091008445</c:v>
                </c:pt>
                <c:pt idx="3">
                  <c:v>0.20774729075397741</c:v>
                </c:pt>
                <c:pt idx="4">
                  <c:v>0.22457533642179575</c:v>
                </c:pt>
                <c:pt idx="5">
                  <c:v>0.3874398073836276</c:v>
                </c:pt>
                <c:pt idx="6">
                  <c:v>0.30044843049327352</c:v>
                </c:pt>
                <c:pt idx="7">
                  <c:v>0.329992086520707</c:v>
                </c:pt>
                <c:pt idx="8">
                  <c:v>0.27995418098510882</c:v>
                </c:pt>
                <c:pt idx="9">
                  <c:v>0.34613696224758561</c:v>
                </c:pt>
                <c:pt idx="10">
                  <c:v>0.35603892386949032</c:v>
                </c:pt>
                <c:pt idx="11">
                  <c:v>0.39900373599003713</c:v>
                </c:pt>
                <c:pt idx="12">
                  <c:v>0.17366771159874608</c:v>
                </c:pt>
                <c:pt idx="13">
                  <c:v>0.21097424412094065</c:v>
                </c:pt>
                <c:pt idx="14">
                  <c:v>0.32976054732041049</c:v>
                </c:pt>
                <c:pt idx="15">
                  <c:v>0.33373063170440975</c:v>
                </c:pt>
                <c:pt idx="16">
                  <c:v>0.29049054535489177</c:v>
                </c:pt>
                <c:pt idx="17">
                  <c:v>0.31070559610705573</c:v>
                </c:pt>
                <c:pt idx="18">
                  <c:v>0.14204760105780129</c:v>
                </c:pt>
                <c:pt idx="19">
                  <c:v>6.4174454828660438E-2</c:v>
                </c:pt>
                <c:pt idx="20">
                  <c:v>0.36974605954465845</c:v>
                </c:pt>
                <c:pt idx="21">
                  <c:v>0.25903614457831325</c:v>
                </c:pt>
                <c:pt idx="22">
                  <c:v>0.30664183736809436</c:v>
                </c:pt>
                <c:pt idx="23">
                  <c:v>0.28008915304606163</c:v>
                </c:pt>
                <c:pt idx="24">
                  <c:v>0.21984435797665372</c:v>
                </c:pt>
                <c:pt idx="25">
                  <c:v>0.28427702386523163</c:v>
                </c:pt>
                <c:pt idx="26">
                  <c:v>0.18912685337726523</c:v>
                </c:pt>
                <c:pt idx="27">
                  <c:v>0.22161172161172141</c:v>
                </c:pt>
                <c:pt idx="28">
                  <c:v>0.28235294117647058</c:v>
                </c:pt>
                <c:pt idx="29">
                  <c:v>0.2445067788686302</c:v>
                </c:pt>
                <c:pt idx="30">
                  <c:v>0.10418445772843724</c:v>
                </c:pt>
                <c:pt idx="31">
                  <c:v>0.24801315428884596</c:v>
                </c:pt>
                <c:pt idx="32">
                  <c:v>0.31764705882352939</c:v>
                </c:pt>
                <c:pt idx="33">
                  <c:v>0.36265193370165749</c:v>
                </c:pt>
                <c:pt idx="34">
                  <c:v>0.378367511057499</c:v>
                </c:pt>
                <c:pt idx="35">
                  <c:v>0.24693435922096632</c:v>
                </c:pt>
                <c:pt idx="36">
                  <c:v>0.34120854157201269</c:v>
                </c:pt>
                <c:pt idx="37">
                  <c:v>0.4150591163658971</c:v>
                </c:pt>
                <c:pt idx="38">
                  <c:v>0.38272727272727275</c:v>
                </c:pt>
                <c:pt idx="39">
                  <c:v>0.30511543684925263</c:v>
                </c:pt>
                <c:pt idx="40">
                  <c:v>0.26813944061613093</c:v>
                </c:pt>
                <c:pt idx="41">
                  <c:v>0.28575482406356412</c:v>
                </c:pt>
                <c:pt idx="42">
                  <c:v>0.25675889328063239</c:v>
                </c:pt>
                <c:pt idx="43">
                  <c:v>0.25719168328111652</c:v>
                </c:pt>
                <c:pt idx="44">
                  <c:v>0.25565719788155994</c:v>
                </c:pt>
                <c:pt idx="45">
                  <c:v>0.27753671562082771</c:v>
                </c:pt>
                <c:pt idx="46">
                  <c:v>0.17259629520729197</c:v>
                </c:pt>
                <c:pt idx="47">
                  <c:v>0.37625570776255707</c:v>
                </c:pt>
                <c:pt idx="48">
                  <c:v>0.1510371650821089</c:v>
                </c:pt>
                <c:pt idx="49">
                  <c:v>0.1196319018404908</c:v>
                </c:pt>
                <c:pt idx="50">
                  <c:v>9.8758012820512817E-2</c:v>
                </c:pt>
                <c:pt idx="51">
                  <c:v>0.27864746399499063</c:v>
                </c:pt>
                <c:pt idx="52">
                  <c:v>0.30507868383404863</c:v>
                </c:pt>
                <c:pt idx="53">
                  <c:v>0.22474006931484941</c:v>
                </c:pt>
                <c:pt idx="54">
                  <c:v>0.1061185468451238</c:v>
                </c:pt>
                <c:pt idx="55">
                  <c:v>0.2375900720576461</c:v>
                </c:pt>
                <c:pt idx="56">
                  <c:v>0.18300653594771241</c:v>
                </c:pt>
                <c:pt idx="57">
                  <c:v>0.22081352350765981</c:v>
                </c:pt>
                <c:pt idx="58">
                  <c:v>0.24906629318394022</c:v>
                </c:pt>
                <c:pt idx="59">
                  <c:v>0.24073236889692584</c:v>
                </c:pt>
                <c:pt idx="60">
                  <c:v>0.32313725490196077</c:v>
                </c:pt>
                <c:pt idx="61">
                  <c:v>0.10695310695310695</c:v>
                </c:pt>
                <c:pt idx="62">
                  <c:v>0.26657381615598885</c:v>
                </c:pt>
                <c:pt idx="63">
                  <c:v>0.35152394775036278</c:v>
                </c:pt>
                <c:pt idx="64">
                  <c:v>0.24560216508795674</c:v>
                </c:pt>
                <c:pt idx="65">
                  <c:v>0.12288786482334871</c:v>
                </c:pt>
                <c:pt idx="66">
                  <c:v>0.31815594763801935</c:v>
                </c:pt>
                <c:pt idx="67">
                  <c:v>0.40622353937341238</c:v>
                </c:pt>
                <c:pt idx="68">
                  <c:v>0.21107994389901824</c:v>
                </c:pt>
                <c:pt idx="69">
                  <c:v>0.2928264313193028</c:v>
                </c:pt>
                <c:pt idx="70">
                  <c:v>0.18378378378378379</c:v>
                </c:pt>
                <c:pt idx="71">
                  <c:v>0.20139720558882235</c:v>
                </c:pt>
                <c:pt idx="72">
                  <c:v>0.32365405744781039</c:v>
                </c:pt>
                <c:pt idx="73">
                  <c:v>0.33565505804311757</c:v>
                </c:pt>
                <c:pt idx="74">
                  <c:v>0.25944487278334616</c:v>
                </c:pt>
                <c:pt idx="75">
                  <c:v>0.36930495510475536</c:v>
                </c:pt>
                <c:pt idx="76">
                  <c:v>0.24734513274336281</c:v>
                </c:pt>
                <c:pt idx="77">
                  <c:v>0.23236946120241314</c:v>
                </c:pt>
                <c:pt idx="78">
                  <c:v>0.34838861444365798</c:v>
                </c:pt>
                <c:pt idx="79">
                  <c:v>0.17592267135325135</c:v>
                </c:pt>
                <c:pt idx="80">
                  <c:v>0.24611472167278892</c:v>
                </c:pt>
                <c:pt idx="81">
                  <c:v>0.27396907216494848</c:v>
                </c:pt>
                <c:pt idx="82">
                  <c:v>0.24254090471607315</c:v>
                </c:pt>
                <c:pt idx="83">
                  <c:v>0.45521715624436832</c:v>
                </c:pt>
                <c:pt idx="84">
                  <c:v>0.25109692859992006</c:v>
                </c:pt>
                <c:pt idx="85">
                  <c:v>0.39326818675352665</c:v>
                </c:pt>
                <c:pt idx="86">
                  <c:v>0.29086430810568742</c:v>
                </c:pt>
                <c:pt idx="87">
                  <c:v>0.35662431941923778</c:v>
                </c:pt>
                <c:pt idx="88">
                  <c:v>0.27234463976231738</c:v>
                </c:pt>
                <c:pt idx="89">
                  <c:v>0.10903486804083992</c:v>
                </c:pt>
                <c:pt idx="90">
                  <c:v>0.31274491509609981</c:v>
                </c:pt>
                <c:pt idx="91">
                  <c:v>0.2177376526818906</c:v>
                </c:pt>
                <c:pt idx="92">
                  <c:v>0.31348362398979113</c:v>
                </c:pt>
                <c:pt idx="93">
                  <c:v>0.38752276867030966</c:v>
                </c:pt>
                <c:pt idx="94">
                  <c:v>0.25501361723198812</c:v>
                </c:pt>
                <c:pt idx="95">
                  <c:v>0.16496394230769232</c:v>
                </c:pt>
                <c:pt idx="96">
                  <c:v>0.24494907330105192</c:v>
                </c:pt>
                <c:pt idx="97">
                  <c:v>0.15799306111555911</c:v>
                </c:pt>
                <c:pt idx="98">
                  <c:v>0.37651563497128271</c:v>
                </c:pt>
                <c:pt idx="99">
                  <c:v>0.14720545788506953</c:v>
                </c:pt>
                <c:pt idx="100">
                  <c:v>0.18545751633986929</c:v>
                </c:pt>
                <c:pt idx="101">
                  <c:v>0.29119361767413282</c:v>
                </c:pt>
                <c:pt idx="102">
                  <c:v>0.35491021946353357</c:v>
                </c:pt>
                <c:pt idx="103">
                  <c:v>0.42466210579008845</c:v>
                </c:pt>
                <c:pt idx="104">
                  <c:v>0.18930914704747201</c:v>
                </c:pt>
                <c:pt idx="105">
                  <c:v>0.2119641076769691</c:v>
                </c:pt>
                <c:pt idx="106">
                  <c:v>0.42341097512830639</c:v>
                </c:pt>
                <c:pt idx="107">
                  <c:v>0.2481536189069424</c:v>
                </c:pt>
                <c:pt idx="108">
                  <c:v>0.44862323707186036</c:v>
                </c:pt>
                <c:pt idx="109">
                  <c:v>0.1822695035460993</c:v>
                </c:pt>
                <c:pt idx="110">
                  <c:v>0.28442028985507251</c:v>
                </c:pt>
                <c:pt idx="111">
                  <c:v>0.20423991726990692</c:v>
                </c:pt>
                <c:pt idx="112">
                  <c:v>0.20097173144876326</c:v>
                </c:pt>
                <c:pt idx="113">
                  <c:v>0.2541617819460727</c:v>
                </c:pt>
                <c:pt idx="114">
                  <c:v>0.26092959042797947</c:v>
                </c:pt>
                <c:pt idx="115">
                  <c:v>0.28469359714207171</c:v>
                </c:pt>
                <c:pt idx="116">
                  <c:v>0.30443548387096775</c:v>
                </c:pt>
                <c:pt idx="117">
                  <c:v>0.27357443976037277</c:v>
                </c:pt>
              </c:numCache>
            </c:numRef>
          </c:yVal>
          <c:smooth val="0"/>
        </c:ser>
        <c:ser>
          <c:idx val="1"/>
          <c:order val="1"/>
          <c:tx>
            <c:v>2.01+</c:v>
          </c:tx>
          <c:marker>
            <c:symbol val="none"/>
          </c:marker>
          <c:trendline>
            <c:spPr>
              <a:ln w="2857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4530474594500735E-2"/>
                  <c:y val="-1.8567479079694176E-2"/>
                </c:manualLayout>
              </c:layout>
              <c:numFmt formatCode="General" sourceLinked="0"/>
            </c:trendlineLbl>
          </c:trendline>
          <c:xVal>
            <c:numRef>
              <c:f>'Amount of Events'!$A$2:$A$119</c:f>
              <c:numCache>
                <c:formatCode>General</c:formatCode>
                <c:ptCount val="118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</c:numCache>
            </c:numRef>
          </c:xVal>
          <c:yVal>
            <c:numRef>
              <c:f>'Amount of Events'!$AJ$2:$AJ$119</c:f>
              <c:numCache>
                <c:formatCode>0.0%</c:formatCode>
                <c:ptCount val="118"/>
                <c:pt idx="0">
                  <c:v>0.21123976277887604</c:v>
                </c:pt>
                <c:pt idx="1">
                  <c:v>0.30889642577615445</c:v>
                </c:pt>
                <c:pt idx="2">
                  <c:v>0</c:v>
                </c:pt>
                <c:pt idx="3">
                  <c:v>0.13304127276919531</c:v>
                </c:pt>
                <c:pt idx="4">
                  <c:v>9.6845356276196781E-2</c:v>
                </c:pt>
                <c:pt idx="5">
                  <c:v>0</c:v>
                </c:pt>
                <c:pt idx="6">
                  <c:v>4.9999999999999996E-2</c:v>
                </c:pt>
                <c:pt idx="7">
                  <c:v>0.13822210498549198</c:v>
                </c:pt>
                <c:pt idx="8">
                  <c:v>0</c:v>
                </c:pt>
                <c:pt idx="9">
                  <c:v>0.10228270412642669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7.0772676371780516E-2</c:v>
                </c:pt>
                <c:pt idx="14">
                  <c:v>4.5838084378563279E-2</c:v>
                </c:pt>
                <c:pt idx="15">
                  <c:v>5.2443384982121574E-2</c:v>
                </c:pt>
                <c:pt idx="16">
                  <c:v>0</c:v>
                </c:pt>
                <c:pt idx="17">
                  <c:v>5.59610705596107E-2</c:v>
                </c:pt>
                <c:pt idx="18">
                  <c:v>9.3313184737438618E-2</c:v>
                </c:pt>
                <c:pt idx="19">
                  <c:v>0</c:v>
                </c:pt>
                <c:pt idx="20">
                  <c:v>9.8073555166374796E-2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0.17787659811006118</c:v>
                </c:pt>
                <c:pt idx="25">
                  <c:v>0</c:v>
                </c:pt>
                <c:pt idx="26">
                  <c:v>0</c:v>
                </c:pt>
                <c:pt idx="27">
                  <c:v>0.1707366707366707</c:v>
                </c:pt>
                <c:pt idx="28">
                  <c:v>0.11089324618736382</c:v>
                </c:pt>
                <c:pt idx="29">
                  <c:v>4.6984572230014017E-2</c:v>
                </c:pt>
                <c:pt idx="30">
                  <c:v>0.21434671221178478</c:v>
                </c:pt>
                <c:pt idx="31">
                  <c:v>5.5083584543710595E-2</c:v>
                </c:pt>
                <c:pt idx="32">
                  <c:v>0.23137254901960766</c:v>
                </c:pt>
                <c:pt idx="33">
                  <c:v>0.11513812154696132</c:v>
                </c:pt>
                <c:pt idx="34">
                  <c:v>0.18315239244069159</c:v>
                </c:pt>
                <c:pt idx="35">
                  <c:v>0.1613368598220726</c:v>
                </c:pt>
                <c:pt idx="36">
                  <c:v>0</c:v>
                </c:pt>
                <c:pt idx="37">
                  <c:v>9.6453018046048528E-2</c:v>
                </c:pt>
                <c:pt idx="38">
                  <c:v>0.18022727272727274</c:v>
                </c:pt>
                <c:pt idx="39">
                  <c:v>0.10502489814395653</c:v>
                </c:pt>
                <c:pt idx="40">
                  <c:v>4.7223348196189702E-2</c:v>
                </c:pt>
                <c:pt idx="41">
                  <c:v>0</c:v>
                </c:pt>
                <c:pt idx="42">
                  <c:v>0.15573122529644268</c:v>
                </c:pt>
                <c:pt idx="43">
                  <c:v>0</c:v>
                </c:pt>
                <c:pt idx="44">
                  <c:v>5.0553683196918636E-2</c:v>
                </c:pt>
                <c:pt idx="45">
                  <c:v>0.15737650200267023</c:v>
                </c:pt>
                <c:pt idx="46">
                  <c:v>7.6448103498970896E-2</c:v>
                </c:pt>
                <c:pt idx="47">
                  <c:v>9.8630136986301381E-2</c:v>
                </c:pt>
                <c:pt idx="48">
                  <c:v>6.482281763180639E-2</c:v>
                </c:pt>
                <c:pt idx="49">
                  <c:v>0</c:v>
                </c:pt>
                <c:pt idx="50">
                  <c:v>0.12520032051282051</c:v>
                </c:pt>
                <c:pt idx="51">
                  <c:v>7.9315383009810059E-2</c:v>
                </c:pt>
                <c:pt idx="52">
                  <c:v>0.23372675250357652</c:v>
                </c:pt>
                <c:pt idx="53">
                  <c:v>0.14742735270594509</c:v>
                </c:pt>
                <c:pt idx="54">
                  <c:v>0.25717017208413001</c:v>
                </c:pt>
                <c:pt idx="55">
                  <c:v>0.33927141713370695</c:v>
                </c:pt>
                <c:pt idx="56">
                  <c:v>0</c:v>
                </c:pt>
                <c:pt idx="57">
                  <c:v>5.9429477020602223E-2</c:v>
                </c:pt>
                <c:pt idx="58">
                  <c:v>5.1353874883286646E-2</c:v>
                </c:pt>
                <c:pt idx="59">
                  <c:v>6.0804701627486434E-2</c:v>
                </c:pt>
                <c:pt idx="60">
                  <c:v>0.10352941176470568</c:v>
                </c:pt>
                <c:pt idx="61">
                  <c:v>4.8048048048048048E-2</c:v>
                </c:pt>
                <c:pt idx="62">
                  <c:v>0</c:v>
                </c:pt>
                <c:pt idx="63">
                  <c:v>5.8635703918722783E-2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0.17391304347826086</c:v>
                </c:pt>
                <c:pt idx="69">
                  <c:v>5.408463453269971E-2</c:v>
                </c:pt>
                <c:pt idx="70">
                  <c:v>0</c:v>
                </c:pt>
                <c:pt idx="71">
                  <c:v>0.17385229540918165</c:v>
                </c:pt>
                <c:pt idx="72">
                  <c:v>9.8571652801757975E-2</c:v>
                </c:pt>
                <c:pt idx="73">
                  <c:v>0.12852404643449419</c:v>
                </c:pt>
                <c:pt idx="74">
                  <c:v>4.4333076329992283E-2</c:v>
                </c:pt>
                <c:pt idx="75">
                  <c:v>0.1145660126371799</c:v>
                </c:pt>
                <c:pt idx="76">
                  <c:v>0</c:v>
                </c:pt>
                <c:pt idx="77">
                  <c:v>0.1470771791137922</c:v>
                </c:pt>
                <c:pt idx="78">
                  <c:v>5.457539402493531E-2</c:v>
                </c:pt>
                <c:pt idx="79">
                  <c:v>0.2769771528998225</c:v>
                </c:pt>
                <c:pt idx="80">
                  <c:v>8.3356880474710376E-2</c:v>
                </c:pt>
                <c:pt idx="81">
                  <c:v>6.8814432989690727E-2</c:v>
                </c:pt>
                <c:pt idx="82">
                  <c:v>0.17492781520692974</c:v>
                </c:pt>
                <c:pt idx="83">
                  <c:v>3.8205081996756173E-2</c:v>
                </c:pt>
                <c:pt idx="84">
                  <c:v>0.1078978859194256</c:v>
                </c:pt>
                <c:pt idx="85">
                  <c:v>5.7328990228013035E-2</c:v>
                </c:pt>
                <c:pt idx="86">
                  <c:v>4.7693685624720109E-2</c:v>
                </c:pt>
                <c:pt idx="87">
                  <c:v>6.102540834845735E-2</c:v>
                </c:pt>
                <c:pt idx="88">
                  <c:v>5.9915820747709826E-2</c:v>
                </c:pt>
                <c:pt idx="89">
                  <c:v>0.19649393180504704</c:v>
                </c:pt>
                <c:pt idx="90">
                  <c:v>7.650681097219629E-2</c:v>
                </c:pt>
                <c:pt idx="91">
                  <c:v>5.7886351566648973E-2</c:v>
                </c:pt>
                <c:pt idx="92">
                  <c:v>4.6150574223734579E-2</c:v>
                </c:pt>
                <c:pt idx="93">
                  <c:v>0</c:v>
                </c:pt>
                <c:pt idx="94">
                  <c:v>0.13245852933894528</c:v>
                </c:pt>
                <c:pt idx="95">
                  <c:v>0.20733173076923075</c:v>
                </c:pt>
                <c:pt idx="96">
                  <c:v>0.24344631825012508</c:v>
                </c:pt>
                <c:pt idx="97">
                  <c:v>0.19749132639444889</c:v>
                </c:pt>
                <c:pt idx="98">
                  <c:v>0</c:v>
                </c:pt>
                <c:pt idx="99">
                  <c:v>0.14773025452637104</c:v>
                </c:pt>
                <c:pt idx="100">
                  <c:v>0.21527777777777779</c:v>
                </c:pt>
                <c:pt idx="101">
                  <c:v>0</c:v>
                </c:pt>
                <c:pt idx="102">
                  <c:v>6.6725781423187761E-2</c:v>
                </c:pt>
                <c:pt idx="103">
                  <c:v>7.6255631570165183E-2</c:v>
                </c:pt>
                <c:pt idx="104">
                  <c:v>0.22713238131995367</c:v>
                </c:pt>
                <c:pt idx="105">
                  <c:v>0.28255234297108678</c:v>
                </c:pt>
                <c:pt idx="106">
                  <c:v>3.9676273193841295E-2</c:v>
                </c:pt>
                <c:pt idx="107">
                  <c:v>0.19096855876767252</c:v>
                </c:pt>
                <c:pt idx="108">
                  <c:v>5.6861428251623013E-2</c:v>
                </c:pt>
                <c:pt idx="109">
                  <c:v>5.5082742316784873E-2</c:v>
                </c:pt>
                <c:pt idx="110">
                  <c:v>0.15874094202898553</c:v>
                </c:pt>
                <c:pt idx="111">
                  <c:v>0.34190796277145813</c:v>
                </c:pt>
                <c:pt idx="112">
                  <c:v>7.5971731448763249E-2</c:v>
                </c:pt>
                <c:pt idx="113">
                  <c:v>0.11817116060961314</c:v>
                </c:pt>
                <c:pt idx="114">
                  <c:v>0.13437643810400368</c:v>
                </c:pt>
                <c:pt idx="115">
                  <c:v>0</c:v>
                </c:pt>
                <c:pt idx="116">
                  <c:v>0</c:v>
                </c:pt>
                <c:pt idx="117">
                  <c:v>8.4313290437097843E-2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83168"/>
        <c:axId val="97385088"/>
      </c:scatterChart>
      <c:valAx>
        <c:axId val="9738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Year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385088"/>
        <c:crosses val="autoZero"/>
        <c:crossBetween val="midCat"/>
      </c:valAx>
      <c:valAx>
        <c:axId val="9738508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97383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rgbClr val="B491E3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Sussex </a:t>
            </a:r>
            <a:r>
              <a:rPr lang="en-US"/>
              <a:t>Number of Binned Events (Large)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0.51 - 1.00</c:v>
          </c:tx>
          <c:marker>
            <c:symbol val="none"/>
          </c:marker>
          <c:trendline>
            <c:spPr>
              <a:ln w="28575"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1859830895382216E-2"/>
                  <c:y val="3.4454923802756603E-2"/>
                </c:manualLayout>
              </c:layout>
              <c:numFmt formatCode="General" sourceLinked="0"/>
            </c:trendlineLbl>
          </c:trendline>
          <c:xVal>
            <c:numRef>
              <c:f>'Number of Events'!$A$2:$A$121</c:f>
              <c:numCache>
                <c:formatCode>General</c:formatCode>
                <c:ptCount val="120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1917</c:v>
                </c:pt>
                <c:pt idx="20">
                  <c:v>1918</c:v>
                </c:pt>
                <c:pt idx="21">
                  <c:v>1919</c:v>
                </c:pt>
                <c:pt idx="22">
                  <c:v>1920</c:v>
                </c:pt>
                <c:pt idx="23">
                  <c:v>1921</c:v>
                </c:pt>
                <c:pt idx="24">
                  <c:v>1922</c:v>
                </c:pt>
                <c:pt idx="25">
                  <c:v>1923</c:v>
                </c:pt>
                <c:pt idx="26">
                  <c:v>1924</c:v>
                </c:pt>
                <c:pt idx="27">
                  <c:v>1925</c:v>
                </c:pt>
                <c:pt idx="28">
                  <c:v>1926</c:v>
                </c:pt>
                <c:pt idx="29">
                  <c:v>1927</c:v>
                </c:pt>
                <c:pt idx="30">
                  <c:v>1928</c:v>
                </c:pt>
                <c:pt idx="31">
                  <c:v>1929</c:v>
                </c:pt>
                <c:pt idx="32">
                  <c:v>1930</c:v>
                </c:pt>
                <c:pt idx="33">
                  <c:v>1931</c:v>
                </c:pt>
                <c:pt idx="34">
                  <c:v>1932</c:v>
                </c:pt>
                <c:pt idx="35">
                  <c:v>1933</c:v>
                </c:pt>
                <c:pt idx="36">
                  <c:v>1934</c:v>
                </c:pt>
                <c:pt idx="37">
                  <c:v>1935</c:v>
                </c:pt>
                <c:pt idx="38">
                  <c:v>1936</c:v>
                </c:pt>
                <c:pt idx="39">
                  <c:v>1937</c:v>
                </c:pt>
                <c:pt idx="40">
                  <c:v>1938</c:v>
                </c:pt>
                <c:pt idx="41">
                  <c:v>1939</c:v>
                </c:pt>
                <c:pt idx="42">
                  <c:v>1940</c:v>
                </c:pt>
                <c:pt idx="43">
                  <c:v>1941</c:v>
                </c:pt>
                <c:pt idx="44">
                  <c:v>1942</c:v>
                </c:pt>
                <c:pt idx="45">
                  <c:v>1943</c:v>
                </c:pt>
                <c:pt idx="46">
                  <c:v>1944</c:v>
                </c:pt>
                <c:pt idx="47">
                  <c:v>1945</c:v>
                </c:pt>
                <c:pt idx="48">
                  <c:v>1946</c:v>
                </c:pt>
                <c:pt idx="49">
                  <c:v>1947</c:v>
                </c:pt>
                <c:pt idx="50">
                  <c:v>1948</c:v>
                </c:pt>
                <c:pt idx="51">
                  <c:v>1949</c:v>
                </c:pt>
                <c:pt idx="52">
                  <c:v>1950</c:v>
                </c:pt>
                <c:pt idx="53">
                  <c:v>1951</c:v>
                </c:pt>
                <c:pt idx="54">
                  <c:v>1952</c:v>
                </c:pt>
                <c:pt idx="55">
                  <c:v>1953</c:v>
                </c:pt>
                <c:pt idx="56">
                  <c:v>1954</c:v>
                </c:pt>
                <c:pt idx="57">
                  <c:v>1955</c:v>
                </c:pt>
                <c:pt idx="58">
                  <c:v>1956</c:v>
                </c:pt>
                <c:pt idx="59">
                  <c:v>1957</c:v>
                </c:pt>
                <c:pt idx="60">
                  <c:v>1958</c:v>
                </c:pt>
                <c:pt idx="61">
                  <c:v>1959</c:v>
                </c:pt>
                <c:pt idx="62">
                  <c:v>1960</c:v>
                </c:pt>
                <c:pt idx="63">
                  <c:v>1961</c:v>
                </c:pt>
                <c:pt idx="64">
                  <c:v>1962</c:v>
                </c:pt>
                <c:pt idx="65">
                  <c:v>1963</c:v>
                </c:pt>
                <c:pt idx="66">
                  <c:v>1964</c:v>
                </c:pt>
                <c:pt idx="67">
                  <c:v>1965</c:v>
                </c:pt>
                <c:pt idx="68">
                  <c:v>1966</c:v>
                </c:pt>
                <c:pt idx="69">
                  <c:v>1967</c:v>
                </c:pt>
                <c:pt idx="70">
                  <c:v>1968</c:v>
                </c:pt>
                <c:pt idx="71">
                  <c:v>1969</c:v>
                </c:pt>
                <c:pt idx="72">
                  <c:v>1970</c:v>
                </c:pt>
                <c:pt idx="73">
                  <c:v>1971</c:v>
                </c:pt>
                <c:pt idx="74">
                  <c:v>1972</c:v>
                </c:pt>
                <c:pt idx="75">
                  <c:v>1973</c:v>
                </c:pt>
                <c:pt idx="76">
                  <c:v>1974</c:v>
                </c:pt>
                <c:pt idx="77">
                  <c:v>1975</c:v>
                </c:pt>
                <c:pt idx="78">
                  <c:v>1976</c:v>
                </c:pt>
                <c:pt idx="79">
                  <c:v>1977</c:v>
                </c:pt>
                <c:pt idx="80">
                  <c:v>1978</c:v>
                </c:pt>
                <c:pt idx="81">
                  <c:v>1979</c:v>
                </c:pt>
                <c:pt idx="82">
                  <c:v>1980</c:v>
                </c:pt>
                <c:pt idx="83">
                  <c:v>1981</c:v>
                </c:pt>
                <c:pt idx="84">
                  <c:v>1982</c:v>
                </c:pt>
                <c:pt idx="85">
                  <c:v>1983</c:v>
                </c:pt>
                <c:pt idx="86">
                  <c:v>1984</c:v>
                </c:pt>
                <c:pt idx="87">
                  <c:v>1985</c:v>
                </c:pt>
                <c:pt idx="88">
                  <c:v>1986</c:v>
                </c:pt>
                <c:pt idx="89">
                  <c:v>1987</c:v>
                </c:pt>
                <c:pt idx="90">
                  <c:v>1988</c:v>
                </c:pt>
                <c:pt idx="91">
                  <c:v>1989</c:v>
                </c:pt>
                <c:pt idx="92">
                  <c:v>1990</c:v>
                </c:pt>
                <c:pt idx="93">
                  <c:v>1991</c:v>
                </c:pt>
                <c:pt idx="94">
                  <c:v>1992</c:v>
                </c:pt>
                <c:pt idx="95">
                  <c:v>1993</c:v>
                </c:pt>
                <c:pt idx="96">
                  <c:v>1994</c:v>
                </c:pt>
                <c:pt idx="97">
                  <c:v>1995</c:v>
                </c:pt>
                <c:pt idx="98">
                  <c:v>1996</c:v>
                </c:pt>
                <c:pt idx="99">
                  <c:v>1997</c:v>
                </c:pt>
                <c:pt idx="100">
                  <c:v>1998</c:v>
                </c:pt>
                <c:pt idx="101">
                  <c:v>1999</c:v>
                </c:pt>
                <c:pt idx="102">
                  <c:v>2000</c:v>
                </c:pt>
                <c:pt idx="103">
                  <c:v>2001</c:v>
                </c:pt>
                <c:pt idx="104">
                  <c:v>2002</c:v>
                </c:pt>
                <c:pt idx="105">
                  <c:v>2003</c:v>
                </c:pt>
                <c:pt idx="106">
                  <c:v>2004</c:v>
                </c:pt>
                <c:pt idx="107">
                  <c:v>2005</c:v>
                </c:pt>
                <c:pt idx="108">
                  <c:v>2006</c:v>
                </c:pt>
                <c:pt idx="109">
                  <c:v>2007</c:v>
                </c:pt>
                <c:pt idx="110">
                  <c:v>2008</c:v>
                </c:pt>
                <c:pt idx="111">
                  <c:v>2009</c:v>
                </c:pt>
                <c:pt idx="112">
                  <c:v>2010</c:v>
                </c:pt>
                <c:pt idx="113">
                  <c:v>2011</c:v>
                </c:pt>
                <c:pt idx="114">
                  <c:v>2012</c:v>
                </c:pt>
                <c:pt idx="115">
                  <c:v>2013</c:v>
                </c:pt>
                <c:pt idx="116">
                  <c:v>2014</c:v>
                </c:pt>
                <c:pt idx="117">
                  <c:v>2015</c:v>
                </c:pt>
                <c:pt idx="118">
                  <c:v>2016</c:v>
                </c:pt>
                <c:pt idx="119">
                  <c:v>2017</c:v>
                </c:pt>
              </c:numCache>
            </c:numRef>
          </c:xVal>
          <c:yVal>
            <c:numRef>
              <c:f>'Number of Events'!$F$2:$F$121</c:f>
              <c:numCache>
                <c:formatCode>General</c:formatCode>
                <c:ptCount val="120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23</c:v>
                </c:pt>
                <c:pt idx="5">
                  <c:v>13</c:v>
                </c:pt>
                <c:pt idx="6">
                  <c:v>21</c:v>
                </c:pt>
                <c:pt idx="7">
                  <c:v>11</c:v>
                </c:pt>
                <c:pt idx="8">
                  <c:v>24</c:v>
                </c:pt>
                <c:pt idx="9">
                  <c:v>16</c:v>
                </c:pt>
                <c:pt idx="10">
                  <c:v>18</c:v>
                </c:pt>
                <c:pt idx="11">
                  <c:v>12</c:v>
                </c:pt>
                <c:pt idx="12">
                  <c:v>17</c:v>
                </c:pt>
                <c:pt idx="13">
                  <c:v>21</c:v>
                </c:pt>
                <c:pt idx="14">
                  <c:v>20</c:v>
                </c:pt>
                <c:pt idx="15">
                  <c:v>18</c:v>
                </c:pt>
                <c:pt idx="16">
                  <c:v>15</c:v>
                </c:pt>
                <c:pt idx="17">
                  <c:v>20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13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5</c:v>
                </c:pt>
                <c:pt idx="26">
                  <c:v>11</c:v>
                </c:pt>
                <c:pt idx="27">
                  <c:v>25</c:v>
                </c:pt>
                <c:pt idx="28">
                  <c:v>10</c:v>
                </c:pt>
                <c:pt idx="29">
                  <c:v>23</c:v>
                </c:pt>
                <c:pt idx="30">
                  <c:v>21</c:v>
                </c:pt>
                <c:pt idx="31">
                  <c:v>20</c:v>
                </c:pt>
                <c:pt idx="32">
                  <c:v>12</c:v>
                </c:pt>
                <c:pt idx="33">
                  <c:v>15</c:v>
                </c:pt>
                <c:pt idx="34">
                  <c:v>16</c:v>
                </c:pt>
                <c:pt idx="35">
                  <c:v>18</c:v>
                </c:pt>
                <c:pt idx="36">
                  <c:v>17</c:v>
                </c:pt>
                <c:pt idx="37">
                  <c:v>16</c:v>
                </c:pt>
                <c:pt idx="38">
                  <c:v>20</c:v>
                </c:pt>
                <c:pt idx="39">
                  <c:v>17</c:v>
                </c:pt>
                <c:pt idx="40">
                  <c:v>18</c:v>
                </c:pt>
                <c:pt idx="41">
                  <c:v>10</c:v>
                </c:pt>
                <c:pt idx="42">
                  <c:v>26</c:v>
                </c:pt>
                <c:pt idx="43">
                  <c:v>14</c:v>
                </c:pt>
                <c:pt idx="44">
                  <c:v>29</c:v>
                </c:pt>
                <c:pt idx="45">
                  <c:v>16</c:v>
                </c:pt>
                <c:pt idx="46">
                  <c:v>23</c:v>
                </c:pt>
                <c:pt idx="47">
                  <c:v>19</c:v>
                </c:pt>
                <c:pt idx="48">
                  <c:v>15</c:v>
                </c:pt>
                <c:pt idx="49">
                  <c:v>17</c:v>
                </c:pt>
                <c:pt idx="50">
                  <c:v>25</c:v>
                </c:pt>
                <c:pt idx="51">
                  <c:v>21</c:v>
                </c:pt>
                <c:pt idx="52">
                  <c:v>23</c:v>
                </c:pt>
                <c:pt idx="53">
                  <c:v>18</c:v>
                </c:pt>
                <c:pt idx="54">
                  <c:v>17</c:v>
                </c:pt>
                <c:pt idx="55">
                  <c:v>14</c:v>
                </c:pt>
                <c:pt idx="56">
                  <c:v>11</c:v>
                </c:pt>
                <c:pt idx="57">
                  <c:v>10</c:v>
                </c:pt>
                <c:pt idx="58">
                  <c:v>22</c:v>
                </c:pt>
                <c:pt idx="59">
                  <c:v>16</c:v>
                </c:pt>
                <c:pt idx="60">
                  <c:v>19</c:v>
                </c:pt>
                <c:pt idx="61">
                  <c:v>20</c:v>
                </c:pt>
                <c:pt idx="62">
                  <c:v>15</c:v>
                </c:pt>
                <c:pt idx="63">
                  <c:v>21</c:v>
                </c:pt>
                <c:pt idx="64">
                  <c:v>18</c:v>
                </c:pt>
                <c:pt idx="65">
                  <c:v>8</c:v>
                </c:pt>
                <c:pt idx="66">
                  <c:v>13</c:v>
                </c:pt>
                <c:pt idx="67">
                  <c:v>23</c:v>
                </c:pt>
                <c:pt idx="68">
                  <c:v>15</c:v>
                </c:pt>
                <c:pt idx="69">
                  <c:v>20</c:v>
                </c:pt>
                <c:pt idx="70">
                  <c:v>18</c:v>
                </c:pt>
                <c:pt idx="71">
                  <c:v>22</c:v>
                </c:pt>
                <c:pt idx="72">
                  <c:v>27</c:v>
                </c:pt>
                <c:pt idx="73">
                  <c:v>18</c:v>
                </c:pt>
                <c:pt idx="74">
                  <c:v>26</c:v>
                </c:pt>
                <c:pt idx="75">
                  <c:v>21</c:v>
                </c:pt>
                <c:pt idx="76">
                  <c:v>26</c:v>
                </c:pt>
                <c:pt idx="77">
                  <c:v>16</c:v>
                </c:pt>
                <c:pt idx="78">
                  <c:v>26</c:v>
                </c:pt>
                <c:pt idx="79">
                  <c:v>21</c:v>
                </c:pt>
                <c:pt idx="80">
                  <c:v>14</c:v>
                </c:pt>
                <c:pt idx="81">
                  <c:v>20</c:v>
                </c:pt>
                <c:pt idx="82">
                  <c:v>15</c:v>
                </c:pt>
                <c:pt idx="83">
                  <c:v>18</c:v>
                </c:pt>
                <c:pt idx="84">
                  <c:v>16</c:v>
                </c:pt>
                <c:pt idx="85">
                  <c:v>22</c:v>
                </c:pt>
                <c:pt idx="86">
                  <c:v>26</c:v>
                </c:pt>
                <c:pt idx="87">
                  <c:v>17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19</c:v>
                </c:pt>
                <c:pt idx="92">
                  <c:v>22</c:v>
                </c:pt>
                <c:pt idx="93">
                  <c:v>18</c:v>
                </c:pt>
                <c:pt idx="94">
                  <c:v>20</c:v>
                </c:pt>
                <c:pt idx="95">
                  <c:v>19</c:v>
                </c:pt>
                <c:pt idx="96">
                  <c:v>19</c:v>
                </c:pt>
                <c:pt idx="97">
                  <c:v>13</c:v>
                </c:pt>
                <c:pt idx="98">
                  <c:v>17</c:v>
                </c:pt>
                <c:pt idx="99">
                  <c:v>18</c:v>
                </c:pt>
                <c:pt idx="100">
                  <c:v>12</c:v>
                </c:pt>
                <c:pt idx="101">
                  <c:v>19</c:v>
                </c:pt>
                <c:pt idx="102">
                  <c:v>21</c:v>
                </c:pt>
                <c:pt idx="103">
                  <c:v>16</c:v>
                </c:pt>
                <c:pt idx="104">
                  <c:v>19</c:v>
                </c:pt>
                <c:pt idx="105">
                  <c:v>13</c:v>
                </c:pt>
                <c:pt idx="106">
                  <c:v>22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11</c:v>
                </c:pt>
                <c:pt idx="111">
                  <c:v>23</c:v>
                </c:pt>
                <c:pt idx="112">
                  <c:v>15</c:v>
                </c:pt>
                <c:pt idx="113">
                  <c:v>25</c:v>
                </c:pt>
                <c:pt idx="114">
                  <c:v>23</c:v>
                </c:pt>
                <c:pt idx="115">
                  <c:v>18</c:v>
                </c:pt>
                <c:pt idx="116">
                  <c:v>14</c:v>
                </c:pt>
                <c:pt idx="117">
                  <c:v>20</c:v>
                </c:pt>
                <c:pt idx="118">
                  <c:v>9</c:v>
                </c:pt>
                <c:pt idx="119">
                  <c:v>16</c:v>
                </c:pt>
              </c:numCache>
            </c:numRef>
          </c:yVal>
          <c:smooth val="0"/>
        </c:ser>
        <c:ser>
          <c:idx val="4"/>
          <c:order val="1"/>
          <c:tx>
            <c:v>1.01 - 2.00</c:v>
          </c:tx>
          <c:marker>
            <c:symbol val="none"/>
          </c:marker>
          <c:trendline>
            <c:spPr>
              <a:ln w="28575"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0226206817128202E-2"/>
                  <c:y val="5.0489224699116879E-4"/>
                </c:manualLayout>
              </c:layout>
              <c:numFmt formatCode="General" sourceLinked="0"/>
            </c:trendlineLbl>
          </c:trendline>
          <c:xVal>
            <c:numRef>
              <c:f>'Number of Events'!$A$2:$A$121</c:f>
              <c:numCache>
                <c:formatCode>General</c:formatCode>
                <c:ptCount val="120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1917</c:v>
                </c:pt>
                <c:pt idx="20">
                  <c:v>1918</c:v>
                </c:pt>
                <c:pt idx="21">
                  <c:v>1919</c:v>
                </c:pt>
                <c:pt idx="22">
                  <c:v>1920</c:v>
                </c:pt>
                <c:pt idx="23">
                  <c:v>1921</c:v>
                </c:pt>
                <c:pt idx="24">
                  <c:v>1922</c:v>
                </c:pt>
                <c:pt idx="25">
                  <c:v>1923</c:v>
                </c:pt>
                <c:pt idx="26">
                  <c:v>1924</c:v>
                </c:pt>
                <c:pt idx="27">
                  <c:v>1925</c:v>
                </c:pt>
                <c:pt idx="28">
                  <c:v>1926</c:v>
                </c:pt>
                <c:pt idx="29">
                  <c:v>1927</c:v>
                </c:pt>
                <c:pt idx="30">
                  <c:v>1928</c:v>
                </c:pt>
                <c:pt idx="31">
                  <c:v>1929</c:v>
                </c:pt>
                <c:pt idx="32">
                  <c:v>1930</c:v>
                </c:pt>
                <c:pt idx="33">
                  <c:v>1931</c:v>
                </c:pt>
                <c:pt idx="34">
                  <c:v>1932</c:v>
                </c:pt>
                <c:pt idx="35">
                  <c:v>1933</c:v>
                </c:pt>
                <c:pt idx="36">
                  <c:v>1934</c:v>
                </c:pt>
                <c:pt idx="37">
                  <c:v>1935</c:v>
                </c:pt>
                <c:pt idx="38">
                  <c:v>1936</c:v>
                </c:pt>
                <c:pt idx="39">
                  <c:v>1937</c:v>
                </c:pt>
                <c:pt idx="40">
                  <c:v>1938</c:v>
                </c:pt>
                <c:pt idx="41">
                  <c:v>1939</c:v>
                </c:pt>
                <c:pt idx="42">
                  <c:v>1940</c:v>
                </c:pt>
                <c:pt idx="43">
                  <c:v>1941</c:v>
                </c:pt>
                <c:pt idx="44">
                  <c:v>1942</c:v>
                </c:pt>
                <c:pt idx="45">
                  <c:v>1943</c:v>
                </c:pt>
                <c:pt idx="46">
                  <c:v>1944</c:v>
                </c:pt>
                <c:pt idx="47">
                  <c:v>1945</c:v>
                </c:pt>
                <c:pt idx="48">
                  <c:v>1946</c:v>
                </c:pt>
                <c:pt idx="49">
                  <c:v>1947</c:v>
                </c:pt>
                <c:pt idx="50">
                  <c:v>1948</c:v>
                </c:pt>
                <c:pt idx="51">
                  <c:v>1949</c:v>
                </c:pt>
                <c:pt idx="52">
                  <c:v>1950</c:v>
                </c:pt>
                <c:pt idx="53">
                  <c:v>1951</c:v>
                </c:pt>
                <c:pt idx="54">
                  <c:v>1952</c:v>
                </c:pt>
                <c:pt idx="55">
                  <c:v>1953</c:v>
                </c:pt>
                <c:pt idx="56">
                  <c:v>1954</c:v>
                </c:pt>
                <c:pt idx="57">
                  <c:v>1955</c:v>
                </c:pt>
                <c:pt idx="58">
                  <c:v>1956</c:v>
                </c:pt>
                <c:pt idx="59">
                  <c:v>1957</c:v>
                </c:pt>
                <c:pt idx="60">
                  <c:v>1958</c:v>
                </c:pt>
                <c:pt idx="61">
                  <c:v>1959</c:v>
                </c:pt>
                <c:pt idx="62">
                  <c:v>1960</c:v>
                </c:pt>
                <c:pt idx="63">
                  <c:v>1961</c:v>
                </c:pt>
                <c:pt idx="64">
                  <c:v>1962</c:v>
                </c:pt>
                <c:pt idx="65">
                  <c:v>1963</c:v>
                </c:pt>
                <c:pt idx="66">
                  <c:v>1964</c:v>
                </c:pt>
                <c:pt idx="67">
                  <c:v>1965</c:v>
                </c:pt>
                <c:pt idx="68">
                  <c:v>1966</c:v>
                </c:pt>
                <c:pt idx="69">
                  <c:v>1967</c:v>
                </c:pt>
                <c:pt idx="70">
                  <c:v>1968</c:v>
                </c:pt>
                <c:pt idx="71">
                  <c:v>1969</c:v>
                </c:pt>
                <c:pt idx="72">
                  <c:v>1970</c:v>
                </c:pt>
                <c:pt idx="73">
                  <c:v>1971</c:v>
                </c:pt>
                <c:pt idx="74">
                  <c:v>1972</c:v>
                </c:pt>
                <c:pt idx="75">
                  <c:v>1973</c:v>
                </c:pt>
                <c:pt idx="76">
                  <c:v>1974</c:v>
                </c:pt>
                <c:pt idx="77">
                  <c:v>1975</c:v>
                </c:pt>
                <c:pt idx="78">
                  <c:v>1976</c:v>
                </c:pt>
                <c:pt idx="79">
                  <c:v>1977</c:v>
                </c:pt>
                <c:pt idx="80">
                  <c:v>1978</c:v>
                </c:pt>
                <c:pt idx="81">
                  <c:v>1979</c:v>
                </c:pt>
                <c:pt idx="82">
                  <c:v>1980</c:v>
                </c:pt>
                <c:pt idx="83">
                  <c:v>1981</c:v>
                </c:pt>
                <c:pt idx="84">
                  <c:v>1982</c:v>
                </c:pt>
                <c:pt idx="85">
                  <c:v>1983</c:v>
                </c:pt>
                <c:pt idx="86">
                  <c:v>1984</c:v>
                </c:pt>
                <c:pt idx="87">
                  <c:v>1985</c:v>
                </c:pt>
                <c:pt idx="88">
                  <c:v>1986</c:v>
                </c:pt>
                <c:pt idx="89">
                  <c:v>1987</c:v>
                </c:pt>
                <c:pt idx="90">
                  <c:v>1988</c:v>
                </c:pt>
                <c:pt idx="91">
                  <c:v>1989</c:v>
                </c:pt>
                <c:pt idx="92">
                  <c:v>1990</c:v>
                </c:pt>
                <c:pt idx="93">
                  <c:v>1991</c:v>
                </c:pt>
                <c:pt idx="94">
                  <c:v>1992</c:v>
                </c:pt>
                <c:pt idx="95">
                  <c:v>1993</c:v>
                </c:pt>
                <c:pt idx="96">
                  <c:v>1994</c:v>
                </c:pt>
                <c:pt idx="97">
                  <c:v>1995</c:v>
                </c:pt>
                <c:pt idx="98">
                  <c:v>1996</c:v>
                </c:pt>
                <c:pt idx="99">
                  <c:v>1997</c:v>
                </c:pt>
                <c:pt idx="100">
                  <c:v>1998</c:v>
                </c:pt>
                <c:pt idx="101">
                  <c:v>1999</c:v>
                </c:pt>
                <c:pt idx="102">
                  <c:v>2000</c:v>
                </c:pt>
                <c:pt idx="103">
                  <c:v>2001</c:v>
                </c:pt>
                <c:pt idx="104">
                  <c:v>2002</c:v>
                </c:pt>
                <c:pt idx="105">
                  <c:v>2003</c:v>
                </c:pt>
                <c:pt idx="106">
                  <c:v>2004</c:v>
                </c:pt>
                <c:pt idx="107">
                  <c:v>2005</c:v>
                </c:pt>
                <c:pt idx="108">
                  <c:v>2006</c:v>
                </c:pt>
                <c:pt idx="109">
                  <c:v>2007</c:v>
                </c:pt>
                <c:pt idx="110">
                  <c:v>2008</c:v>
                </c:pt>
                <c:pt idx="111">
                  <c:v>2009</c:v>
                </c:pt>
                <c:pt idx="112">
                  <c:v>2010</c:v>
                </c:pt>
                <c:pt idx="113">
                  <c:v>2011</c:v>
                </c:pt>
                <c:pt idx="114">
                  <c:v>2012</c:v>
                </c:pt>
                <c:pt idx="115">
                  <c:v>2013</c:v>
                </c:pt>
                <c:pt idx="116">
                  <c:v>2014</c:v>
                </c:pt>
                <c:pt idx="117">
                  <c:v>2015</c:v>
                </c:pt>
                <c:pt idx="118">
                  <c:v>2016</c:v>
                </c:pt>
                <c:pt idx="119">
                  <c:v>2017</c:v>
                </c:pt>
              </c:numCache>
            </c:numRef>
          </c:xVal>
          <c:yVal>
            <c:numRef>
              <c:f>'Number of Events'!$P$2:$P$121</c:f>
              <c:numCache>
                <c:formatCode>General</c:formatCode>
                <c:ptCount val="120"/>
                <c:pt idx="0">
                  <c:v>8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14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11</c:v>
                </c:pt>
                <c:pt idx="10">
                  <c:v>9</c:v>
                </c:pt>
                <c:pt idx="11">
                  <c:v>12</c:v>
                </c:pt>
                <c:pt idx="12">
                  <c:v>4</c:v>
                </c:pt>
                <c:pt idx="13">
                  <c:v>7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9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13</c:v>
                </c:pt>
                <c:pt idx="23">
                  <c:v>7</c:v>
                </c:pt>
                <c:pt idx="24">
                  <c:v>8</c:v>
                </c:pt>
                <c:pt idx="25">
                  <c:v>3</c:v>
                </c:pt>
                <c:pt idx="26">
                  <c:v>6</c:v>
                </c:pt>
                <c:pt idx="27">
                  <c:v>8</c:v>
                </c:pt>
                <c:pt idx="28">
                  <c:v>4</c:v>
                </c:pt>
                <c:pt idx="29">
                  <c:v>8</c:v>
                </c:pt>
                <c:pt idx="30">
                  <c:v>10</c:v>
                </c:pt>
                <c:pt idx="31">
                  <c:v>7</c:v>
                </c:pt>
                <c:pt idx="32">
                  <c:v>3</c:v>
                </c:pt>
                <c:pt idx="33">
                  <c:v>7</c:v>
                </c:pt>
                <c:pt idx="34">
                  <c:v>11</c:v>
                </c:pt>
                <c:pt idx="35">
                  <c:v>13</c:v>
                </c:pt>
                <c:pt idx="36">
                  <c:v>12</c:v>
                </c:pt>
                <c:pt idx="37">
                  <c:v>6</c:v>
                </c:pt>
                <c:pt idx="38">
                  <c:v>10</c:v>
                </c:pt>
                <c:pt idx="39">
                  <c:v>15</c:v>
                </c:pt>
                <c:pt idx="40">
                  <c:v>12</c:v>
                </c:pt>
                <c:pt idx="41">
                  <c:v>6</c:v>
                </c:pt>
                <c:pt idx="42">
                  <c:v>10</c:v>
                </c:pt>
                <c:pt idx="43">
                  <c:v>7</c:v>
                </c:pt>
                <c:pt idx="44">
                  <c:v>11</c:v>
                </c:pt>
                <c:pt idx="45">
                  <c:v>6</c:v>
                </c:pt>
                <c:pt idx="46">
                  <c:v>8</c:v>
                </c:pt>
                <c:pt idx="47">
                  <c:v>12</c:v>
                </c:pt>
                <c:pt idx="48">
                  <c:v>4</c:v>
                </c:pt>
                <c:pt idx="49">
                  <c:v>15</c:v>
                </c:pt>
                <c:pt idx="50">
                  <c:v>6</c:v>
                </c:pt>
                <c:pt idx="51">
                  <c:v>4</c:v>
                </c:pt>
                <c:pt idx="52">
                  <c:v>4</c:v>
                </c:pt>
                <c:pt idx="53">
                  <c:v>11</c:v>
                </c:pt>
                <c:pt idx="54">
                  <c:v>13</c:v>
                </c:pt>
                <c:pt idx="55">
                  <c:v>6</c:v>
                </c:pt>
                <c:pt idx="56">
                  <c:v>2</c:v>
                </c:pt>
                <c:pt idx="57">
                  <c:v>9</c:v>
                </c:pt>
                <c:pt idx="58">
                  <c:v>6</c:v>
                </c:pt>
                <c:pt idx="59">
                  <c:v>6</c:v>
                </c:pt>
                <c:pt idx="60">
                  <c:v>8</c:v>
                </c:pt>
                <c:pt idx="61">
                  <c:v>8</c:v>
                </c:pt>
                <c:pt idx="62">
                  <c:v>11</c:v>
                </c:pt>
                <c:pt idx="63">
                  <c:v>4</c:v>
                </c:pt>
                <c:pt idx="64">
                  <c:v>8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9</c:v>
                </c:pt>
                <c:pt idx="69">
                  <c:v>14</c:v>
                </c:pt>
                <c:pt idx="70">
                  <c:v>7</c:v>
                </c:pt>
                <c:pt idx="71">
                  <c:v>10</c:v>
                </c:pt>
                <c:pt idx="72">
                  <c:v>5</c:v>
                </c:pt>
                <c:pt idx="73">
                  <c:v>9</c:v>
                </c:pt>
                <c:pt idx="74">
                  <c:v>15</c:v>
                </c:pt>
                <c:pt idx="75">
                  <c:v>15</c:v>
                </c:pt>
                <c:pt idx="76">
                  <c:v>10</c:v>
                </c:pt>
                <c:pt idx="77">
                  <c:v>16</c:v>
                </c:pt>
                <c:pt idx="78">
                  <c:v>8</c:v>
                </c:pt>
                <c:pt idx="79">
                  <c:v>8</c:v>
                </c:pt>
                <c:pt idx="80">
                  <c:v>12</c:v>
                </c:pt>
                <c:pt idx="81">
                  <c:v>8</c:v>
                </c:pt>
                <c:pt idx="82">
                  <c:v>6</c:v>
                </c:pt>
                <c:pt idx="83">
                  <c:v>8</c:v>
                </c:pt>
                <c:pt idx="84">
                  <c:v>8</c:v>
                </c:pt>
                <c:pt idx="85">
                  <c:v>18</c:v>
                </c:pt>
                <c:pt idx="86">
                  <c:v>8</c:v>
                </c:pt>
                <c:pt idx="87">
                  <c:v>13</c:v>
                </c:pt>
                <c:pt idx="88">
                  <c:v>9</c:v>
                </c:pt>
                <c:pt idx="89">
                  <c:v>12</c:v>
                </c:pt>
                <c:pt idx="90">
                  <c:v>8</c:v>
                </c:pt>
                <c:pt idx="91">
                  <c:v>4</c:v>
                </c:pt>
                <c:pt idx="92">
                  <c:v>12</c:v>
                </c:pt>
                <c:pt idx="93">
                  <c:v>6</c:v>
                </c:pt>
                <c:pt idx="94">
                  <c:v>11</c:v>
                </c:pt>
                <c:pt idx="95">
                  <c:v>12</c:v>
                </c:pt>
                <c:pt idx="96">
                  <c:v>7</c:v>
                </c:pt>
                <c:pt idx="97">
                  <c:v>4</c:v>
                </c:pt>
                <c:pt idx="98">
                  <c:v>10</c:v>
                </c:pt>
                <c:pt idx="99">
                  <c:v>4</c:v>
                </c:pt>
                <c:pt idx="100">
                  <c:v>8</c:v>
                </c:pt>
                <c:pt idx="101">
                  <c:v>4</c:v>
                </c:pt>
                <c:pt idx="102">
                  <c:v>7</c:v>
                </c:pt>
                <c:pt idx="103">
                  <c:v>8</c:v>
                </c:pt>
                <c:pt idx="104">
                  <c:v>12</c:v>
                </c:pt>
                <c:pt idx="105">
                  <c:v>18</c:v>
                </c:pt>
                <c:pt idx="106">
                  <c:v>7</c:v>
                </c:pt>
                <c:pt idx="107">
                  <c:v>8</c:v>
                </c:pt>
                <c:pt idx="108">
                  <c:v>16</c:v>
                </c:pt>
                <c:pt idx="109">
                  <c:v>9</c:v>
                </c:pt>
                <c:pt idx="110">
                  <c:v>14</c:v>
                </c:pt>
                <c:pt idx="111">
                  <c:v>6</c:v>
                </c:pt>
                <c:pt idx="112">
                  <c:v>10</c:v>
                </c:pt>
                <c:pt idx="113">
                  <c:v>11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7</c:v>
                </c:pt>
                <c:pt idx="118">
                  <c:v>8</c:v>
                </c:pt>
                <c:pt idx="119">
                  <c:v>9</c:v>
                </c:pt>
              </c:numCache>
            </c:numRef>
          </c:yVal>
          <c:smooth val="0"/>
        </c:ser>
        <c:ser>
          <c:idx val="5"/>
          <c:order val="2"/>
          <c:tx>
            <c:v>2.01+</c:v>
          </c:tx>
          <c:marker>
            <c:symbol val="none"/>
          </c:marker>
          <c:trendline>
            <c:spPr>
              <a:ln w="28575">
                <a:solidFill>
                  <a:schemeClr val="accent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8533401187736407E-2"/>
                  <c:y val="5.165215395682818E-3"/>
                </c:manualLayout>
              </c:layout>
              <c:numFmt formatCode="General" sourceLinked="0"/>
            </c:trendlineLbl>
          </c:trendline>
          <c:xVal>
            <c:numRef>
              <c:f>'Number of Events'!$A$2:$A$121</c:f>
              <c:numCache>
                <c:formatCode>General</c:formatCode>
                <c:ptCount val="120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1917</c:v>
                </c:pt>
                <c:pt idx="20">
                  <c:v>1918</c:v>
                </c:pt>
                <c:pt idx="21">
                  <c:v>1919</c:v>
                </c:pt>
                <c:pt idx="22">
                  <c:v>1920</c:v>
                </c:pt>
                <c:pt idx="23">
                  <c:v>1921</c:v>
                </c:pt>
                <c:pt idx="24">
                  <c:v>1922</c:v>
                </c:pt>
                <c:pt idx="25">
                  <c:v>1923</c:v>
                </c:pt>
                <c:pt idx="26">
                  <c:v>1924</c:v>
                </c:pt>
                <c:pt idx="27">
                  <c:v>1925</c:v>
                </c:pt>
                <c:pt idx="28">
                  <c:v>1926</c:v>
                </c:pt>
                <c:pt idx="29">
                  <c:v>1927</c:v>
                </c:pt>
                <c:pt idx="30">
                  <c:v>1928</c:v>
                </c:pt>
                <c:pt idx="31">
                  <c:v>1929</c:v>
                </c:pt>
                <c:pt idx="32">
                  <c:v>1930</c:v>
                </c:pt>
                <c:pt idx="33">
                  <c:v>1931</c:v>
                </c:pt>
                <c:pt idx="34">
                  <c:v>1932</c:v>
                </c:pt>
                <c:pt idx="35">
                  <c:v>1933</c:v>
                </c:pt>
                <c:pt idx="36">
                  <c:v>1934</c:v>
                </c:pt>
                <c:pt idx="37">
                  <c:v>1935</c:v>
                </c:pt>
                <c:pt idx="38">
                  <c:v>1936</c:v>
                </c:pt>
                <c:pt idx="39">
                  <c:v>1937</c:v>
                </c:pt>
                <c:pt idx="40">
                  <c:v>1938</c:v>
                </c:pt>
                <c:pt idx="41">
                  <c:v>1939</c:v>
                </c:pt>
                <c:pt idx="42">
                  <c:v>1940</c:v>
                </c:pt>
                <c:pt idx="43">
                  <c:v>1941</c:v>
                </c:pt>
                <c:pt idx="44">
                  <c:v>1942</c:v>
                </c:pt>
                <c:pt idx="45">
                  <c:v>1943</c:v>
                </c:pt>
                <c:pt idx="46">
                  <c:v>1944</c:v>
                </c:pt>
                <c:pt idx="47">
                  <c:v>1945</c:v>
                </c:pt>
                <c:pt idx="48">
                  <c:v>1946</c:v>
                </c:pt>
                <c:pt idx="49">
                  <c:v>1947</c:v>
                </c:pt>
                <c:pt idx="50">
                  <c:v>1948</c:v>
                </c:pt>
                <c:pt idx="51">
                  <c:v>1949</c:v>
                </c:pt>
                <c:pt idx="52">
                  <c:v>1950</c:v>
                </c:pt>
                <c:pt idx="53">
                  <c:v>1951</c:v>
                </c:pt>
                <c:pt idx="54">
                  <c:v>1952</c:v>
                </c:pt>
                <c:pt idx="55">
                  <c:v>1953</c:v>
                </c:pt>
                <c:pt idx="56">
                  <c:v>1954</c:v>
                </c:pt>
                <c:pt idx="57">
                  <c:v>1955</c:v>
                </c:pt>
                <c:pt idx="58">
                  <c:v>1956</c:v>
                </c:pt>
                <c:pt idx="59">
                  <c:v>1957</c:v>
                </c:pt>
                <c:pt idx="60">
                  <c:v>1958</c:v>
                </c:pt>
                <c:pt idx="61">
                  <c:v>1959</c:v>
                </c:pt>
                <c:pt idx="62">
                  <c:v>1960</c:v>
                </c:pt>
                <c:pt idx="63">
                  <c:v>1961</c:v>
                </c:pt>
                <c:pt idx="64">
                  <c:v>1962</c:v>
                </c:pt>
                <c:pt idx="65">
                  <c:v>1963</c:v>
                </c:pt>
                <c:pt idx="66">
                  <c:v>1964</c:v>
                </c:pt>
                <c:pt idx="67">
                  <c:v>1965</c:v>
                </c:pt>
                <c:pt idx="68">
                  <c:v>1966</c:v>
                </c:pt>
                <c:pt idx="69">
                  <c:v>1967</c:v>
                </c:pt>
                <c:pt idx="70">
                  <c:v>1968</c:v>
                </c:pt>
                <c:pt idx="71">
                  <c:v>1969</c:v>
                </c:pt>
                <c:pt idx="72">
                  <c:v>1970</c:v>
                </c:pt>
                <c:pt idx="73">
                  <c:v>1971</c:v>
                </c:pt>
                <c:pt idx="74">
                  <c:v>1972</c:v>
                </c:pt>
                <c:pt idx="75">
                  <c:v>1973</c:v>
                </c:pt>
                <c:pt idx="76">
                  <c:v>1974</c:v>
                </c:pt>
                <c:pt idx="77">
                  <c:v>1975</c:v>
                </c:pt>
                <c:pt idx="78">
                  <c:v>1976</c:v>
                </c:pt>
                <c:pt idx="79">
                  <c:v>1977</c:v>
                </c:pt>
                <c:pt idx="80">
                  <c:v>1978</c:v>
                </c:pt>
                <c:pt idx="81">
                  <c:v>1979</c:v>
                </c:pt>
                <c:pt idx="82">
                  <c:v>1980</c:v>
                </c:pt>
                <c:pt idx="83">
                  <c:v>1981</c:v>
                </c:pt>
                <c:pt idx="84">
                  <c:v>1982</c:v>
                </c:pt>
                <c:pt idx="85">
                  <c:v>1983</c:v>
                </c:pt>
                <c:pt idx="86">
                  <c:v>1984</c:v>
                </c:pt>
                <c:pt idx="87">
                  <c:v>1985</c:v>
                </c:pt>
                <c:pt idx="88">
                  <c:v>1986</c:v>
                </c:pt>
                <c:pt idx="89">
                  <c:v>1987</c:v>
                </c:pt>
                <c:pt idx="90">
                  <c:v>1988</c:v>
                </c:pt>
                <c:pt idx="91">
                  <c:v>1989</c:v>
                </c:pt>
                <c:pt idx="92">
                  <c:v>1990</c:v>
                </c:pt>
                <c:pt idx="93">
                  <c:v>1991</c:v>
                </c:pt>
                <c:pt idx="94">
                  <c:v>1992</c:v>
                </c:pt>
                <c:pt idx="95">
                  <c:v>1993</c:v>
                </c:pt>
                <c:pt idx="96">
                  <c:v>1994</c:v>
                </c:pt>
                <c:pt idx="97">
                  <c:v>1995</c:v>
                </c:pt>
                <c:pt idx="98">
                  <c:v>1996</c:v>
                </c:pt>
                <c:pt idx="99">
                  <c:v>1997</c:v>
                </c:pt>
                <c:pt idx="100">
                  <c:v>1998</c:v>
                </c:pt>
                <c:pt idx="101">
                  <c:v>1999</c:v>
                </c:pt>
                <c:pt idx="102">
                  <c:v>2000</c:v>
                </c:pt>
                <c:pt idx="103">
                  <c:v>2001</c:v>
                </c:pt>
                <c:pt idx="104">
                  <c:v>2002</c:v>
                </c:pt>
                <c:pt idx="105">
                  <c:v>2003</c:v>
                </c:pt>
                <c:pt idx="106">
                  <c:v>2004</c:v>
                </c:pt>
                <c:pt idx="107">
                  <c:v>2005</c:v>
                </c:pt>
                <c:pt idx="108">
                  <c:v>2006</c:v>
                </c:pt>
                <c:pt idx="109">
                  <c:v>2007</c:v>
                </c:pt>
                <c:pt idx="110">
                  <c:v>2008</c:v>
                </c:pt>
                <c:pt idx="111">
                  <c:v>2009</c:v>
                </c:pt>
                <c:pt idx="112">
                  <c:v>2010</c:v>
                </c:pt>
                <c:pt idx="113">
                  <c:v>2011</c:v>
                </c:pt>
                <c:pt idx="114">
                  <c:v>2012</c:v>
                </c:pt>
                <c:pt idx="115">
                  <c:v>2013</c:v>
                </c:pt>
                <c:pt idx="116">
                  <c:v>2014</c:v>
                </c:pt>
                <c:pt idx="117">
                  <c:v>2015</c:v>
                </c:pt>
                <c:pt idx="118">
                  <c:v>2016</c:v>
                </c:pt>
                <c:pt idx="119">
                  <c:v>2017</c:v>
                </c:pt>
              </c:numCache>
            </c:numRef>
          </c:xVal>
          <c:yVal>
            <c:numRef>
              <c:f>'Number of Events'!$Q$2:$Q$121</c:f>
              <c:numCache>
                <c:formatCode>General</c:formatCode>
                <c:ptCount val="120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5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5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1</c:v>
                </c:pt>
                <c:pt idx="77">
                  <c:v>3</c:v>
                </c:pt>
                <c:pt idx="78">
                  <c:v>0</c:v>
                </c:pt>
                <c:pt idx="79">
                  <c:v>3</c:v>
                </c:pt>
                <c:pt idx="80">
                  <c:v>1</c:v>
                </c:pt>
                <c:pt idx="81">
                  <c:v>7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5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4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4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9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71488"/>
        <c:axId val="97510528"/>
      </c:scatterChart>
      <c:valAx>
        <c:axId val="9747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Year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510528"/>
        <c:crosses val="autoZero"/>
        <c:crossBetween val="midCat"/>
      </c:valAx>
      <c:valAx>
        <c:axId val="9751052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Events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471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1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25</xdr:col>
      <xdr:colOff>290194</xdr:colOff>
      <xdr:row>25</xdr:row>
      <xdr:rowOff>64764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25</xdr:col>
      <xdr:colOff>290194</xdr:colOff>
      <xdr:row>51</xdr:row>
      <xdr:rowOff>64764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25</xdr:col>
      <xdr:colOff>290194</xdr:colOff>
      <xdr:row>104</xdr:row>
      <xdr:rowOff>64764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106</xdr:row>
      <xdr:rowOff>0</xdr:rowOff>
    </xdr:from>
    <xdr:to>
      <xdr:col>25</xdr:col>
      <xdr:colOff>290194</xdr:colOff>
      <xdr:row>130</xdr:row>
      <xdr:rowOff>64763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25</xdr:col>
      <xdr:colOff>290194</xdr:colOff>
      <xdr:row>156</xdr:row>
      <xdr:rowOff>64763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158</xdr:row>
      <xdr:rowOff>0</xdr:rowOff>
    </xdr:from>
    <xdr:to>
      <xdr:col>25</xdr:col>
      <xdr:colOff>290194</xdr:colOff>
      <xdr:row>182</xdr:row>
      <xdr:rowOff>64763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25</xdr:col>
      <xdr:colOff>290194</xdr:colOff>
      <xdr:row>78</xdr:row>
      <xdr:rowOff>64764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3"/>
  <sheetViews>
    <sheetView tabSelected="1" zoomScale="70" zoomScaleNormal="70" workbookViewId="0">
      <pane ySplit="1" topLeftCell="A2" activePane="bottomLeft" state="frozen"/>
      <selection pane="bottomLeft" activeCell="Q123" activeCellId="5" sqref="C123 D123 E123 F123 P123 Q123"/>
    </sheetView>
  </sheetViews>
  <sheetFormatPr defaultRowHeight="15" x14ac:dyDescent="0.25"/>
  <cols>
    <col min="25" max="25" width="18.28515625" customWidth="1"/>
  </cols>
  <sheetData>
    <row r="1" spans="1:17" s="7" customFormat="1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</row>
    <row r="2" spans="1:17" x14ac:dyDescent="0.25">
      <c r="A2">
        <v>1893</v>
      </c>
      <c r="B2">
        <v>288</v>
      </c>
      <c r="C2">
        <v>21</v>
      </c>
      <c r="D2">
        <v>16</v>
      </c>
      <c r="E2">
        <v>17</v>
      </c>
      <c r="F2">
        <v>12</v>
      </c>
      <c r="G2">
        <v>8</v>
      </c>
      <c r="H2">
        <v>0</v>
      </c>
      <c r="I2">
        <v>1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f>SUM(G2:H2)</f>
        <v>8</v>
      </c>
      <c r="Q2">
        <f>SUM(I2:O2)</f>
        <v>2</v>
      </c>
    </row>
    <row r="3" spans="1:17" x14ac:dyDescent="0.25">
      <c r="A3">
        <v>1894</v>
      </c>
      <c r="B3">
        <v>281</v>
      </c>
      <c r="C3">
        <v>31</v>
      </c>
      <c r="D3">
        <v>14</v>
      </c>
      <c r="E3">
        <v>16</v>
      </c>
      <c r="F3">
        <v>14</v>
      </c>
      <c r="G3">
        <v>4</v>
      </c>
      <c r="H3">
        <v>1</v>
      </c>
      <c r="I3">
        <v>2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f t="shared" ref="P3:P66" si="0">SUM(G3:H3)</f>
        <v>5</v>
      </c>
      <c r="Q3">
        <f t="shared" ref="Q3:Q66" si="1">SUM(I3:O3)</f>
        <v>4</v>
      </c>
    </row>
    <row r="4" spans="1:17" x14ac:dyDescent="0.25">
      <c r="A4">
        <v>1895</v>
      </c>
      <c r="B4">
        <v>261</v>
      </c>
      <c r="C4">
        <v>38</v>
      </c>
      <c r="D4">
        <v>22</v>
      </c>
      <c r="E4">
        <v>20</v>
      </c>
      <c r="F4">
        <v>16</v>
      </c>
      <c r="G4">
        <v>6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si="0"/>
        <v>8</v>
      </c>
      <c r="Q4">
        <f t="shared" si="1"/>
        <v>0</v>
      </c>
    </row>
    <row r="5" spans="1:17" x14ac:dyDescent="0.25">
      <c r="A5">
        <v>1896</v>
      </c>
      <c r="B5">
        <v>266</v>
      </c>
      <c r="C5">
        <v>21</v>
      </c>
      <c r="D5">
        <v>29</v>
      </c>
      <c r="E5">
        <v>23</v>
      </c>
      <c r="F5">
        <v>18</v>
      </c>
      <c r="G5">
        <v>5</v>
      </c>
      <c r="H5">
        <v>2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f t="shared" si="0"/>
        <v>7</v>
      </c>
      <c r="Q5">
        <f t="shared" si="1"/>
        <v>2</v>
      </c>
    </row>
    <row r="6" spans="1:17" x14ac:dyDescent="0.25">
      <c r="A6">
        <v>1897</v>
      </c>
      <c r="B6">
        <v>257</v>
      </c>
      <c r="C6">
        <v>27</v>
      </c>
      <c r="D6">
        <v>28</v>
      </c>
      <c r="E6">
        <v>21</v>
      </c>
      <c r="F6">
        <v>23</v>
      </c>
      <c r="G6">
        <v>4</v>
      </c>
      <c r="H6">
        <v>3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 t="shared" si="0"/>
        <v>7</v>
      </c>
      <c r="Q6">
        <f t="shared" si="1"/>
        <v>2</v>
      </c>
    </row>
    <row r="7" spans="1:17" x14ac:dyDescent="0.25">
      <c r="A7">
        <v>1898</v>
      </c>
      <c r="B7">
        <v>235</v>
      </c>
      <c r="C7">
        <v>34</v>
      </c>
      <c r="D7">
        <v>31</v>
      </c>
      <c r="E7">
        <v>38</v>
      </c>
      <c r="F7">
        <v>13</v>
      </c>
      <c r="G7">
        <v>8</v>
      </c>
      <c r="H7">
        <v>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0"/>
        <v>14</v>
      </c>
      <c r="Q7">
        <f t="shared" si="1"/>
        <v>0</v>
      </c>
    </row>
    <row r="8" spans="1:17" x14ac:dyDescent="0.25">
      <c r="A8" s="1">
        <v>1899</v>
      </c>
      <c r="B8" s="1">
        <v>266</v>
      </c>
      <c r="C8" s="1">
        <v>22</v>
      </c>
      <c r="D8" s="1">
        <v>16</v>
      </c>
      <c r="E8" s="1">
        <v>29</v>
      </c>
      <c r="F8" s="1">
        <v>21</v>
      </c>
      <c r="G8" s="1">
        <v>8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>
        <f t="shared" si="0"/>
        <v>10</v>
      </c>
      <c r="Q8">
        <f t="shared" si="1"/>
        <v>1</v>
      </c>
    </row>
    <row r="9" spans="1:17" x14ac:dyDescent="0.25">
      <c r="A9" s="1">
        <v>1905</v>
      </c>
      <c r="B9" s="1">
        <v>273</v>
      </c>
      <c r="C9" s="1">
        <v>28</v>
      </c>
      <c r="D9" s="1">
        <v>28</v>
      </c>
      <c r="E9" s="1">
        <v>13</v>
      </c>
      <c r="F9" s="1">
        <v>11</v>
      </c>
      <c r="G9" s="1">
        <v>9</v>
      </c>
      <c r="H9" s="1">
        <v>1</v>
      </c>
      <c r="I9" s="1">
        <v>1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>
        <f t="shared" si="0"/>
        <v>10</v>
      </c>
      <c r="Q9">
        <f t="shared" si="1"/>
        <v>2</v>
      </c>
    </row>
    <row r="10" spans="1:17" x14ac:dyDescent="0.25">
      <c r="A10">
        <v>1906</v>
      </c>
      <c r="B10">
        <v>265</v>
      </c>
      <c r="C10">
        <v>25</v>
      </c>
      <c r="D10">
        <v>20</v>
      </c>
      <c r="E10">
        <v>22</v>
      </c>
      <c r="F10">
        <v>24</v>
      </c>
      <c r="G10">
        <v>6</v>
      </c>
      <c r="H10">
        <v>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f t="shared" si="0"/>
        <v>9</v>
      </c>
      <c r="Q10">
        <f t="shared" si="1"/>
        <v>0</v>
      </c>
    </row>
    <row r="11" spans="1:17" x14ac:dyDescent="0.25">
      <c r="A11">
        <v>1907</v>
      </c>
      <c r="B11">
        <v>262</v>
      </c>
      <c r="C11">
        <v>33</v>
      </c>
      <c r="D11">
        <v>26</v>
      </c>
      <c r="E11">
        <v>15</v>
      </c>
      <c r="F11">
        <v>16</v>
      </c>
      <c r="G11">
        <v>8</v>
      </c>
      <c r="H11">
        <v>3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0"/>
        <v>11</v>
      </c>
      <c r="Q11">
        <f t="shared" si="1"/>
        <v>2</v>
      </c>
    </row>
    <row r="12" spans="1:17" x14ac:dyDescent="0.25">
      <c r="A12">
        <v>1908</v>
      </c>
      <c r="B12">
        <v>288</v>
      </c>
      <c r="C12">
        <v>18</v>
      </c>
      <c r="D12">
        <v>20</v>
      </c>
      <c r="E12">
        <v>13</v>
      </c>
      <c r="F12">
        <v>18</v>
      </c>
      <c r="G12">
        <v>5</v>
      </c>
      <c r="H12">
        <v>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0"/>
        <v>9</v>
      </c>
      <c r="Q12">
        <f t="shared" si="1"/>
        <v>0</v>
      </c>
    </row>
    <row r="13" spans="1:17" x14ac:dyDescent="0.25">
      <c r="A13">
        <v>1909</v>
      </c>
      <c r="B13">
        <v>267</v>
      </c>
      <c r="C13">
        <v>25</v>
      </c>
      <c r="D13">
        <v>25</v>
      </c>
      <c r="E13">
        <v>24</v>
      </c>
      <c r="F13">
        <v>12</v>
      </c>
      <c r="G13">
        <v>8</v>
      </c>
      <c r="H13">
        <v>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 t="shared" si="0"/>
        <v>12</v>
      </c>
      <c r="Q13">
        <f t="shared" si="1"/>
        <v>0</v>
      </c>
    </row>
    <row r="14" spans="1:17" x14ac:dyDescent="0.25">
      <c r="A14">
        <v>1910</v>
      </c>
      <c r="B14">
        <v>280</v>
      </c>
      <c r="C14">
        <v>16</v>
      </c>
      <c r="D14">
        <v>25</v>
      </c>
      <c r="E14">
        <v>23</v>
      </c>
      <c r="F14">
        <v>17</v>
      </c>
      <c r="G14">
        <v>3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0"/>
        <v>4</v>
      </c>
      <c r="Q14">
        <f t="shared" si="1"/>
        <v>0</v>
      </c>
    </row>
    <row r="15" spans="1:17" x14ac:dyDescent="0.25">
      <c r="A15">
        <v>1911</v>
      </c>
      <c r="B15">
        <v>253</v>
      </c>
      <c r="C15">
        <v>27</v>
      </c>
      <c r="D15">
        <v>29</v>
      </c>
      <c r="E15">
        <v>27</v>
      </c>
      <c r="F15">
        <v>21</v>
      </c>
      <c r="G15">
        <v>5</v>
      </c>
      <c r="H15">
        <v>2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f t="shared" si="0"/>
        <v>7</v>
      </c>
      <c r="Q15">
        <f t="shared" si="1"/>
        <v>1</v>
      </c>
    </row>
    <row r="16" spans="1:17" x14ac:dyDescent="0.25">
      <c r="A16">
        <v>1912</v>
      </c>
      <c r="B16">
        <v>261</v>
      </c>
      <c r="C16">
        <v>31</v>
      </c>
      <c r="D16">
        <v>23</v>
      </c>
      <c r="E16">
        <v>19</v>
      </c>
      <c r="F16">
        <v>20</v>
      </c>
      <c r="G16">
        <v>8</v>
      </c>
      <c r="H16">
        <v>3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f t="shared" si="0"/>
        <v>11</v>
      </c>
      <c r="Q16">
        <f t="shared" si="1"/>
        <v>1</v>
      </c>
    </row>
    <row r="17" spans="1:17" x14ac:dyDescent="0.25">
      <c r="A17">
        <v>1913</v>
      </c>
      <c r="B17">
        <v>274</v>
      </c>
      <c r="C17">
        <v>20</v>
      </c>
      <c r="D17">
        <v>21</v>
      </c>
      <c r="E17">
        <v>21</v>
      </c>
      <c r="F17">
        <v>18</v>
      </c>
      <c r="G17">
        <v>8</v>
      </c>
      <c r="H17">
        <v>2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0"/>
        <v>10</v>
      </c>
      <c r="Q17">
        <f t="shared" si="1"/>
        <v>1</v>
      </c>
    </row>
    <row r="18" spans="1:17" x14ac:dyDescent="0.25">
      <c r="A18">
        <v>1914</v>
      </c>
      <c r="B18">
        <v>273</v>
      </c>
      <c r="C18">
        <v>17</v>
      </c>
      <c r="D18">
        <v>28</v>
      </c>
      <c r="E18">
        <v>24</v>
      </c>
      <c r="F18">
        <v>15</v>
      </c>
      <c r="G18">
        <v>5</v>
      </c>
      <c r="H18">
        <v>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0"/>
        <v>8</v>
      </c>
      <c r="Q18">
        <f t="shared" si="1"/>
        <v>0</v>
      </c>
    </row>
    <row r="19" spans="1:17" x14ac:dyDescent="0.25">
      <c r="A19">
        <v>1915</v>
      </c>
      <c r="B19">
        <v>277</v>
      </c>
      <c r="C19">
        <v>13</v>
      </c>
      <c r="D19">
        <v>26</v>
      </c>
      <c r="E19">
        <v>19</v>
      </c>
      <c r="F19">
        <v>20</v>
      </c>
      <c r="G19">
        <v>6</v>
      </c>
      <c r="H19">
        <v>3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 t="shared" si="0"/>
        <v>9</v>
      </c>
      <c r="Q19">
        <f t="shared" si="1"/>
        <v>1</v>
      </c>
    </row>
    <row r="20" spans="1:17" x14ac:dyDescent="0.25">
      <c r="A20">
        <v>1916</v>
      </c>
      <c r="B20">
        <v>302</v>
      </c>
      <c r="C20">
        <v>15</v>
      </c>
      <c r="D20">
        <v>15</v>
      </c>
      <c r="E20">
        <v>14</v>
      </c>
      <c r="F20">
        <v>16</v>
      </c>
      <c r="G20">
        <v>2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si="0"/>
        <v>3</v>
      </c>
      <c r="Q20">
        <f t="shared" si="1"/>
        <v>1</v>
      </c>
    </row>
    <row r="21" spans="1:17" x14ac:dyDescent="0.25">
      <c r="A21">
        <v>1917</v>
      </c>
      <c r="B21">
        <v>365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0"/>
        <v>0</v>
      </c>
      <c r="Q21">
        <f t="shared" si="1"/>
        <v>0</v>
      </c>
    </row>
    <row r="22" spans="1:17" x14ac:dyDescent="0.25">
      <c r="A22">
        <v>1918</v>
      </c>
      <c r="B22">
        <v>365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0"/>
        <v>0</v>
      </c>
      <c r="Q22">
        <f t="shared" si="1"/>
        <v>0</v>
      </c>
    </row>
    <row r="23" spans="1:17" x14ac:dyDescent="0.25">
      <c r="A23">
        <v>1919</v>
      </c>
      <c r="B23">
        <v>324</v>
      </c>
      <c r="C23">
        <v>9</v>
      </c>
      <c r="D23">
        <v>9</v>
      </c>
      <c r="E23">
        <v>9</v>
      </c>
      <c r="F23">
        <v>13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 t="shared" si="0"/>
        <v>1</v>
      </c>
      <c r="Q23">
        <f t="shared" si="1"/>
        <v>0</v>
      </c>
    </row>
    <row r="24" spans="1:17" x14ac:dyDescent="0.25">
      <c r="A24">
        <v>1920</v>
      </c>
      <c r="B24">
        <v>282</v>
      </c>
      <c r="C24">
        <v>12</v>
      </c>
      <c r="D24">
        <v>24</v>
      </c>
      <c r="E24">
        <v>13</v>
      </c>
      <c r="F24">
        <v>20</v>
      </c>
      <c r="G24">
        <v>10</v>
      </c>
      <c r="H24">
        <v>3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0"/>
        <v>13</v>
      </c>
      <c r="Q24">
        <f t="shared" si="1"/>
        <v>2</v>
      </c>
    </row>
    <row r="25" spans="1:17" x14ac:dyDescent="0.25">
      <c r="A25">
        <v>1921</v>
      </c>
      <c r="B25">
        <v>272</v>
      </c>
      <c r="C25">
        <v>23</v>
      </c>
      <c r="D25">
        <v>24</v>
      </c>
      <c r="E25">
        <v>22</v>
      </c>
      <c r="F25">
        <v>17</v>
      </c>
      <c r="G25">
        <v>6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f t="shared" si="0"/>
        <v>7</v>
      </c>
      <c r="Q25">
        <f t="shared" si="1"/>
        <v>0</v>
      </c>
    </row>
    <row r="26" spans="1:17" x14ac:dyDescent="0.25">
      <c r="A26">
        <v>1922</v>
      </c>
      <c r="B26">
        <v>281</v>
      </c>
      <c r="C26">
        <v>23</v>
      </c>
      <c r="D26">
        <v>18</v>
      </c>
      <c r="E26">
        <v>20</v>
      </c>
      <c r="F26">
        <v>15</v>
      </c>
      <c r="G26">
        <v>8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f t="shared" si="0"/>
        <v>8</v>
      </c>
      <c r="Q26">
        <f t="shared" si="1"/>
        <v>0</v>
      </c>
    </row>
    <row r="27" spans="1:17" x14ac:dyDescent="0.25">
      <c r="A27">
        <v>1923</v>
      </c>
      <c r="B27">
        <v>325</v>
      </c>
      <c r="C27">
        <v>8</v>
      </c>
      <c r="D27">
        <v>12</v>
      </c>
      <c r="E27">
        <v>12</v>
      </c>
      <c r="F27">
        <v>5</v>
      </c>
      <c r="G27">
        <v>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f t="shared" si="0"/>
        <v>3</v>
      </c>
      <c r="Q27">
        <f t="shared" si="1"/>
        <v>0</v>
      </c>
    </row>
    <row r="28" spans="1:17" x14ac:dyDescent="0.25">
      <c r="A28">
        <v>1924</v>
      </c>
      <c r="B28">
        <v>273</v>
      </c>
      <c r="C28">
        <v>28</v>
      </c>
      <c r="D28">
        <v>25</v>
      </c>
      <c r="E28">
        <v>21</v>
      </c>
      <c r="F28">
        <v>11</v>
      </c>
      <c r="G28">
        <v>4</v>
      </c>
      <c r="H28">
        <v>2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f t="shared" si="0"/>
        <v>6</v>
      </c>
      <c r="Q28">
        <f t="shared" si="1"/>
        <v>2</v>
      </c>
    </row>
    <row r="29" spans="1:17" x14ac:dyDescent="0.25">
      <c r="A29">
        <v>1925</v>
      </c>
      <c r="B29">
        <v>261</v>
      </c>
      <c r="C29">
        <v>30</v>
      </c>
      <c r="D29">
        <v>21</v>
      </c>
      <c r="E29">
        <v>20</v>
      </c>
      <c r="F29">
        <v>25</v>
      </c>
      <c r="G29">
        <v>5</v>
      </c>
      <c r="H29">
        <v>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f t="shared" si="0"/>
        <v>8</v>
      </c>
      <c r="Q29">
        <f t="shared" si="1"/>
        <v>0</v>
      </c>
    </row>
    <row r="30" spans="1:17" x14ac:dyDescent="0.25">
      <c r="A30">
        <v>1926</v>
      </c>
      <c r="B30">
        <v>271</v>
      </c>
      <c r="C30">
        <v>22</v>
      </c>
      <c r="D30">
        <v>27</v>
      </c>
      <c r="E30">
        <v>31</v>
      </c>
      <c r="F30">
        <v>10</v>
      </c>
      <c r="G30">
        <v>3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0"/>
        <v>4</v>
      </c>
      <c r="Q30">
        <f t="shared" si="1"/>
        <v>0</v>
      </c>
    </row>
    <row r="31" spans="1:17" x14ac:dyDescent="0.25">
      <c r="A31">
        <v>1927</v>
      </c>
      <c r="B31">
        <v>247</v>
      </c>
      <c r="C31">
        <v>34</v>
      </c>
      <c r="D31">
        <v>28</v>
      </c>
      <c r="E31">
        <v>22</v>
      </c>
      <c r="F31">
        <v>23</v>
      </c>
      <c r="G31">
        <v>6</v>
      </c>
      <c r="H31">
        <v>2</v>
      </c>
      <c r="I31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f t="shared" si="0"/>
        <v>8</v>
      </c>
      <c r="Q31">
        <f t="shared" si="1"/>
        <v>3</v>
      </c>
    </row>
    <row r="32" spans="1:17" x14ac:dyDescent="0.25">
      <c r="A32">
        <v>1928</v>
      </c>
      <c r="B32">
        <v>261</v>
      </c>
      <c r="C32">
        <v>24</v>
      </c>
      <c r="D32">
        <v>30</v>
      </c>
      <c r="E32">
        <v>18</v>
      </c>
      <c r="F32">
        <v>21</v>
      </c>
      <c r="G32">
        <v>8</v>
      </c>
      <c r="H32">
        <v>2</v>
      </c>
      <c r="I32">
        <v>1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f t="shared" si="0"/>
        <v>10</v>
      </c>
      <c r="Q32">
        <f t="shared" si="1"/>
        <v>2</v>
      </c>
    </row>
    <row r="33" spans="1:17" x14ac:dyDescent="0.25">
      <c r="A33">
        <v>1929</v>
      </c>
      <c r="B33">
        <v>246</v>
      </c>
      <c r="C33">
        <v>36</v>
      </c>
      <c r="D33">
        <v>24</v>
      </c>
      <c r="E33">
        <v>31</v>
      </c>
      <c r="F33">
        <v>20</v>
      </c>
      <c r="G33">
        <v>3</v>
      </c>
      <c r="H33">
        <v>4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f t="shared" si="0"/>
        <v>7</v>
      </c>
      <c r="Q33">
        <f t="shared" si="1"/>
        <v>1</v>
      </c>
    </row>
    <row r="34" spans="1:17" x14ac:dyDescent="0.25">
      <c r="A34">
        <v>1930</v>
      </c>
      <c r="B34">
        <v>275</v>
      </c>
      <c r="C34">
        <v>17</v>
      </c>
      <c r="D34">
        <v>27</v>
      </c>
      <c r="E34">
        <v>28</v>
      </c>
      <c r="F34">
        <v>12</v>
      </c>
      <c r="G34">
        <v>3</v>
      </c>
      <c r="H34">
        <v>0</v>
      </c>
      <c r="I34">
        <v>1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f t="shared" si="0"/>
        <v>3</v>
      </c>
      <c r="Q34">
        <f t="shared" si="1"/>
        <v>3</v>
      </c>
    </row>
    <row r="35" spans="1:17" x14ac:dyDescent="0.25">
      <c r="A35">
        <v>1931</v>
      </c>
      <c r="B35">
        <v>261</v>
      </c>
      <c r="C35">
        <v>33</v>
      </c>
      <c r="D35">
        <v>17</v>
      </c>
      <c r="E35">
        <v>31</v>
      </c>
      <c r="F35">
        <v>15</v>
      </c>
      <c r="G35">
        <v>5</v>
      </c>
      <c r="H35">
        <v>2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f t="shared" si="0"/>
        <v>7</v>
      </c>
      <c r="Q35">
        <f t="shared" si="1"/>
        <v>1</v>
      </c>
    </row>
    <row r="36" spans="1:17" x14ac:dyDescent="0.25">
      <c r="A36">
        <v>1932</v>
      </c>
      <c r="B36">
        <v>272</v>
      </c>
      <c r="C36">
        <v>27</v>
      </c>
      <c r="D36">
        <v>17</v>
      </c>
      <c r="E36">
        <v>18</v>
      </c>
      <c r="F36">
        <v>16</v>
      </c>
      <c r="G36">
        <v>7</v>
      </c>
      <c r="H36">
        <v>4</v>
      </c>
      <c r="I36">
        <v>4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f t="shared" si="0"/>
        <v>11</v>
      </c>
      <c r="Q36">
        <f t="shared" si="1"/>
        <v>5</v>
      </c>
    </row>
    <row r="37" spans="1:17" x14ac:dyDescent="0.25">
      <c r="A37">
        <v>1933</v>
      </c>
      <c r="B37">
        <v>261</v>
      </c>
      <c r="C37">
        <v>38</v>
      </c>
      <c r="D37">
        <v>15</v>
      </c>
      <c r="E37">
        <v>18</v>
      </c>
      <c r="F37">
        <v>18</v>
      </c>
      <c r="G37">
        <v>12</v>
      </c>
      <c r="H37">
        <v>1</v>
      </c>
      <c r="I37">
        <v>1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f t="shared" si="0"/>
        <v>13</v>
      </c>
      <c r="Q37">
        <f t="shared" si="1"/>
        <v>2</v>
      </c>
    </row>
    <row r="38" spans="1:17" x14ac:dyDescent="0.25">
      <c r="A38">
        <v>1934</v>
      </c>
      <c r="B38">
        <v>278</v>
      </c>
      <c r="C38">
        <v>18</v>
      </c>
      <c r="D38">
        <v>22</v>
      </c>
      <c r="E38">
        <v>14</v>
      </c>
      <c r="F38">
        <v>17</v>
      </c>
      <c r="G38">
        <v>6</v>
      </c>
      <c r="H38">
        <v>6</v>
      </c>
      <c r="I38">
        <v>3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f t="shared" si="0"/>
        <v>12</v>
      </c>
      <c r="Q38">
        <f t="shared" si="1"/>
        <v>4</v>
      </c>
    </row>
    <row r="39" spans="1:17" x14ac:dyDescent="0.25">
      <c r="A39">
        <v>1935</v>
      </c>
      <c r="B39">
        <v>270</v>
      </c>
      <c r="C39">
        <v>23</v>
      </c>
      <c r="D39">
        <v>25</v>
      </c>
      <c r="E39">
        <v>22</v>
      </c>
      <c r="F39">
        <v>16</v>
      </c>
      <c r="G39">
        <v>1</v>
      </c>
      <c r="H39">
        <v>5</v>
      </c>
      <c r="I39">
        <v>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f t="shared" si="0"/>
        <v>6</v>
      </c>
      <c r="Q39">
        <f t="shared" si="1"/>
        <v>3</v>
      </c>
    </row>
    <row r="40" spans="1:17" x14ac:dyDescent="0.25">
      <c r="A40">
        <v>1936</v>
      </c>
      <c r="B40">
        <v>255</v>
      </c>
      <c r="C40">
        <v>30</v>
      </c>
      <c r="D40">
        <v>29</v>
      </c>
      <c r="E40">
        <v>22</v>
      </c>
      <c r="F40">
        <v>20</v>
      </c>
      <c r="G40">
        <v>6</v>
      </c>
      <c r="H40">
        <v>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f t="shared" si="0"/>
        <v>10</v>
      </c>
      <c r="Q40">
        <f t="shared" si="1"/>
        <v>0</v>
      </c>
    </row>
    <row r="41" spans="1:17" x14ac:dyDescent="0.25">
      <c r="A41">
        <v>1937</v>
      </c>
      <c r="B41">
        <v>265</v>
      </c>
      <c r="C41">
        <v>23</v>
      </c>
      <c r="D41">
        <v>26</v>
      </c>
      <c r="E41">
        <v>17</v>
      </c>
      <c r="F41">
        <v>17</v>
      </c>
      <c r="G41">
        <v>10</v>
      </c>
      <c r="H41">
        <v>5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f t="shared" si="0"/>
        <v>15</v>
      </c>
      <c r="Q41">
        <f t="shared" si="1"/>
        <v>2</v>
      </c>
    </row>
    <row r="42" spans="1:17" x14ac:dyDescent="0.25">
      <c r="A42">
        <v>1938</v>
      </c>
      <c r="B42">
        <v>257</v>
      </c>
      <c r="C42">
        <v>27</v>
      </c>
      <c r="D42">
        <v>23</v>
      </c>
      <c r="E42">
        <v>25</v>
      </c>
      <c r="F42">
        <v>18</v>
      </c>
      <c r="G42">
        <v>9</v>
      </c>
      <c r="H42">
        <v>3</v>
      </c>
      <c r="I42">
        <v>2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f t="shared" si="0"/>
        <v>12</v>
      </c>
      <c r="Q42">
        <f t="shared" si="1"/>
        <v>3</v>
      </c>
    </row>
    <row r="43" spans="1:17" x14ac:dyDescent="0.25">
      <c r="A43">
        <v>1939</v>
      </c>
      <c r="B43">
        <v>316</v>
      </c>
      <c r="C43">
        <v>16</v>
      </c>
      <c r="D43">
        <v>7</v>
      </c>
      <c r="E43">
        <v>9</v>
      </c>
      <c r="F43">
        <v>10</v>
      </c>
      <c r="G43">
        <v>6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f t="shared" si="0"/>
        <v>6</v>
      </c>
      <c r="Q43">
        <f t="shared" si="1"/>
        <v>1</v>
      </c>
    </row>
    <row r="44" spans="1:17" x14ac:dyDescent="0.25">
      <c r="A44">
        <v>1940</v>
      </c>
      <c r="B44">
        <v>255</v>
      </c>
      <c r="C44">
        <v>27</v>
      </c>
      <c r="D44">
        <v>28</v>
      </c>
      <c r="E44">
        <v>19</v>
      </c>
      <c r="F44">
        <v>26</v>
      </c>
      <c r="G44">
        <v>8</v>
      </c>
      <c r="H44">
        <v>2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f t="shared" si="0"/>
        <v>10</v>
      </c>
      <c r="Q44">
        <f t="shared" si="1"/>
        <v>1</v>
      </c>
    </row>
    <row r="45" spans="1:17" x14ac:dyDescent="0.25">
      <c r="A45">
        <v>1941</v>
      </c>
      <c r="B45">
        <v>276</v>
      </c>
      <c r="C45">
        <v>15</v>
      </c>
      <c r="D45">
        <v>29</v>
      </c>
      <c r="E45">
        <v>24</v>
      </c>
      <c r="F45">
        <v>14</v>
      </c>
      <c r="G45">
        <v>4</v>
      </c>
      <c r="H45">
        <v>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f t="shared" si="0"/>
        <v>7</v>
      </c>
      <c r="Q45">
        <f t="shared" si="1"/>
        <v>0</v>
      </c>
    </row>
    <row r="46" spans="1:17" x14ac:dyDescent="0.25">
      <c r="A46">
        <v>1942</v>
      </c>
      <c r="B46">
        <v>241</v>
      </c>
      <c r="C46">
        <v>36</v>
      </c>
      <c r="D46">
        <v>22</v>
      </c>
      <c r="E46">
        <v>23</v>
      </c>
      <c r="F46">
        <v>29</v>
      </c>
      <c r="G46">
        <v>7</v>
      </c>
      <c r="H46">
        <v>4</v>
      </c>
      <c r="I46">
        <v>1</v>
      </c>
      <c r="J46">
        <v>0</v>
      </c>
      <c r="K46">
        <v>2</v>
      </c>
      <c r="L46">
        <v>0</v>
      </c>
      <c r="M46">
        <v>0</v>
      </c>
      <c r="N46">
        <v>0</v>
      </c>
      <c r="O46">
        <v>0</v>
      </c>
      <c r="P46">
        <f t="shared" si="0"/>
        <v>11</v>
      </c>
      <c r="Q46">
        <f t="shared" si="1"/>
        <v>3</v>
      </c>
    </row>
    <row r="47" spans="1:17" x14ac:dyDescent="0.25">
      <c r="A47">
        <v>1943</v>
      </c>
      <c r="B47">
        <v>261</v>
      </c>
      <c r="C47">
        <v>32</v>
      </c>
      <c r="D47">
        <v>30</v>
      </c>
      <c r="E47">
        <v>20</v>
      </c>
      <c r="F47">
        <v>16</v>
      </c>
      <c r="G47">
        <v>4</v>
      </c>
      <c r="H47">
        <v>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f t="shared" si="0"/>
        <v>6</v>
      </c>
      <c r="Q47">
        <f t="shared" si="1"/>
        <v>0</v>
      </c>
    </row>
    <row r="48" spans="1:17" x14ac:dyDescent="0.25">
      <c r="A48">
        <v>1944</v>
      </c>
      <c r="B48">
        <v>263</v>
      </c>
      <c r="C48">
        <v>35</v>
      </c>
      <c r="D48">
        <v>22</v>
      </c>
      <c r="E48">
        <v>14</v>
      </c>
      <c r="F48">
        <v>23</v>
      </c>
      <c r="G48">
        <v>6</v>
      </c>
      <c r="H48">
        <v>2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f t="shared" si="0"/>
        <v>8</v>
      </c>
      <c r="Q48">
        <f t="shared" si="1"/>
        <v>1</v>
      </c>
    </row>
    <row r="49" spans="1:17" x14ac:dyDescent="0.25">
      <c r="A49">
        <v>1945</v>
      </c>
      <c r="B49">
        <v>230</v>
      </c>
      <c r="C49">
        <v>39</v>
      </c>
      <c r="D49">
        <v>29</v>
      </c>
      <c r="E49">
        <v>32</v>
      </c>
      <c r="F49">
        <v>19</v>
      </c>
      <c r="G49">
        <v>9</v>
      </c>
      <c r="H49">
        <v>3</v>
      </c>
      <c r="I49">
        <v>4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f t="shared" si="0"/>
        <v>12</v>
      </c>
      <c r="Q49">
        <f t="shared" si="1"/>
        <v>4</v>
      </c>
    </row>
    <row r="50" spans="1:17" x14ac:dyDescent="0.25">
      <c r="A50">
        <v>1946</v>
      </c>
      <c r="B50">
        <v>265</v>
      </c>
      <c r="C50">
        <v>32</v>
      </c>
      <c r="D50">
        <v>29</v>
      </c>
      <c r="E50">
        <v>19</v>
      </c>
      <c r="F50">
        <v>15</v>
      </c>
      <c r="G50">
        <v>2</v>
      </c>
      <c r="H50">
        <v>2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f t="shared" si="0"/>
        <v>4</v>
      </c>
      <c r="Q50">
        <f t="shared" si="1"/>
        <v>1</v>
      </c>
    </row>
    <row r="51" spans="1:17" x14ac:dyDescent="0.25">
      <c r="A51">
        <v>1947</v>
      </c>
      <c r="B51">
        <v>259</v>
      </c>
      <c r="C51">
        <v>20</v>
      </c>
      <c r="D51">
        <v>24</v>
      </c>
      <c r="E51">
        <v>28</v>
      </c>
      <c r="F51">
        <v>17</v>
      </c>
      <c r="G51">
        <v>12</v>
      </c>
      <c r="H51">
        <v>3</v>
      </c>
      <c r="I51">
        <v>0</v>
      </c>
      <c r="J51">
        <v>2</v>
      </c>
      <c r="K51">
        <v>0</v>
      </c>
      <c r="L51">
        <v>0</v>
      </c>
      <c r="M51">
        <v>0</v>
      </c>
      <c r="N51">
        <v>0</v>
      </c>
      <c r="O51">
        <v>0</v>
      </c>
      <c r="P51">
        <f t="shared" si="0"/>
        <v>15</v>
      </c>
      <c r="Q51">
        <f t="shared" si="1"/>
        <v>2</v>
      </c>
    </row>
    <row r="52" spans="1:17" x14ac:dyDescent="0.25">
      <c r="A52">
        <v>1948</v>
      </c>
      <c r="B52">
        <v>238</v>
      </c>
      <c r="C52">
        <v>37</v>
      </c>
      <c r="D52">
        <v>33</v>
      </c>
      <c r="E52">
        <v>26</v>
      </c>
      <c r="F52">
        <v>25</v>
      </c>
      <c r="G52">
        <v>6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f t="shared" si="0"/>
        <v>6</v>
      </c>
      <c r="Q52">
        <f t="shared" si="1"/>
        <v>1</v>
      </c>
    </row>
    <row r="53" spans="1:17" x14ac:dyDescent="0.25">
      <c r="A53">
        <v>1949</v>
      </c>
      <c r="B53">
        <v>248</v>
      </c>
      <c r="C53">
        <v>25</v>
      </c>
      <c r="D53">
        <v>37</v>
      </c>
      <c r="E53">
        <v>30</v>
      </c>
      <c r="F53">
        <v>21</v>
      </c>
      <c r="G53">
        <v>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f t="shared" si="0"/>
        <v>4</v>
      </c>
      <c r="Q53">
        <f t="shared" si="1"/>
        <v>0</v>
      </c>
    </row>
    <row r="54" spans="1:17" x14ac:dyDescent="0.25">
      <c r="A54">
        <v>1950</v>
      </c>
      <c r="B54">
        <v>235</v>
      </c>
      <c r="C54">
        <v>33</v>
      </c>
      <c r="D54">
        <v>35</v>
      </c>
      <c r="E54">
        <v>33</v>
      </c>
      <c r="F54">
        <v>23</v>
      </c>
      <c r="G54">
        <v>4</v>
      </c>
      <c r="H54">
        <v>0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f t="shared" si="0"/>
        <v>4</v>
      </c>
      <c r="Q54">
        <f t="shared" si="1"/>
        <v>2</v>
      </c>
    </row>
    <row r="55" spans="1:17" x14ac:dyDescent="0.25">
      <c r="A55">
        <v>1951</v>
      </c>
      <c r="B55">
        <v>259</v>
      </c>
      <c r="C55">
        <v>25</v>
      </c>
      <c r="D55">
        <v>20</v>
      </c>
      <c r="E55">
        <v>31</v>
      </c>
      <c r="F55">
        <v>18</v>
      </c>
      <c r="G55">
        <v>10</v>
      </c>
      <c r="H55">
        <v>1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f t="shared" si="0"/>
        <v>11</v>
      </c>
      <c r="Q55">
        <f t="shared" si="1"/>
        <v>1</v>
      </c>
    </row>
    <row r="56" spans="1:17" x14ac:dyDescent="0.25">
      <c r="A56">
        <v>1952</v>
      </c>
      <c r="B56">
        <v>257</v>
      </c>
      <c r="C56">
        <v>30</v>
      </c>
      <c r="D56">
        <v>27</v>
      </c>
      <c r="E56">
        <v>18</v>
      </c>
      <c r="F56">
        <v>17</v>
      </c>
      <c r="G56">
        <v>9</v>
      </c>
      <c r="H56">
        <v>4</v>
      </c>
      <c r="I56">
        <v>1</v>
      </c>
      <c r="J56">
        <v>1</v>
      </c>
      <c r="K56">
        <v>2</v>
      </c>
      <c r="L56">
        <v>0</v>
      </c>
      <c r="M56">
        <v>0</v>
      </c>
      <c r="N56">
        <v>0</v>
      </c>
      <c r="O56">
        <v>0</v>
      </c>
      <c r="P56">
        <f t="shared" si="0"/>
        <v>13</v>
      </c>
      <c r="Q56">
        <f t="shared" si="1"/>
        <v>4</v>
      </c>
    </row>
    <row r="57" spans="1:17" x14ac:dyDescent="0.25">
      <c r="A57">
        <v>1953</v>
      </c>
      <c r="B57">
        <v>281</v>
      </c>
      <c r="C57">
        <v>25</v>
      </c>
      <c r="D57">
        <v>12</v>
      </c>
      <c r="E57">
        <v>25</v>
      </c>
      <c r="F57">
        <v>14</v>
      </c>
      <c r="G57">
        <v>4</v>
      </c>
      <c r="H57">
        <v>2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f t="shared" si="0"/>
        <v>6</v>
      </c>
      <c r="Q57">
        <f t="shared" si="1"/>
        <v>2</v>
      </c>
    </row>
    <row r="58" spans="1:17" x14ac:dyDescent="0.25">
      <c r="A58">
        <v>1954</v>
      </c>
      <c r="B58">
        <v>315</v>
      </c>
      <c r="C58">
        <v>14</v>
      </c>
      <c r="D58">
        <v>14</v>
      </c>
      <c r="E58">
        <v>7</v>
      </c>
      <c r="F58">
        <v>11</v>
      </c>
      <c r="G58">
        <v>2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f t="shared" si="0"/>
        <v>2</v>
      </c>
      <c r="Q58">
        <f t="shared" si="1"/>
        <v>2</v>
      </c>
    </row>
    <row r="59" spans="1:17" x14ac:dyDescent="0.25">
      <c r="A59">
        <v>1955</v>
      </c>
      <c r="B59">
        <v>262</v>
      </c>
      <c r="C59">
        <v>32</v>
      </c>
      <c r="D59">
        <v>24</v>
      </c>
      <c r="E59">
        <v>23</v>
      </c>
      <c r="F59">
        <v>10</v>
      </c>
      <c r="G59">
        <v>7</v>
      </c>
      <c r="H59">
        <v>2</v>
      </c>
      <c r="I59">
        <v>2</v>
      </c>
      <c r="J59">
        <v>0</v>
      </c>
      <c r="K59">
        <v>1</v>
      </c>
      <c r="L59">
        <v>2</v>
      </c>
      <c r="M59">
        <v>0</v>
      </c>
      <c r="N59">
        <v>0</v>
      </c>
      <c r="O59">
        <v>0</v>
      </c>
      <c r="P59">
        <f t="shared" si="0"/>
        <v>9</v>
      </c>
      <c r="Q59">
        <f t="shared" si="1"/>
        <v>5</v>
      </c>
    </row>
    <row r="60" spans="1:17" x14ac:dyDescent="0.25">
      <c r="A60">
        <v>1956</v>
      </c>
      <c r="B60">
        <v>245</v>
      </c>
      <c r="C60">
        <v>31</v>
      </c>
      <c r="D60">
        <v>36</v>
      </c>
      <c r="E60">
        <v>26</v>
      </c>
      <c r="F60">
        <v>22</v>
      </c>
      <c r="G60">
        <v>5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f t="shared" si="0"/>
        <v>6</v>
      </c>
      <c r="Q60">
        <f t="shared" si="1"/>
        <v>0</v>
      </c>
    </row>
    <row r="61" spans="1:17" x14ac:dyDescent="0.25">
      <c r="A61">
        <v>1957</v>
      </c>
      <c r="B61">
        <v>250</v>
      </c>
      <c r="C61">
        <v>37</v>
      </c>
      <c r="D61">
        <v>34</v>
      </c>
      <c r="E61">
        <v>21</v>
      </c>
      <c r="F61">
        <v>16</v>
      </c>
      <c r="G61">
        <v>3</v>
      </c>
      <c r="H61">
        <v>3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f t="shared" si="0"/>
        <v>6</v>
      </c>
      <c r="Q61">
        <f t="shared" si="1"/>
        <v>1</v>
      </c>
    </row>
    <row r="62" spans="1:17" x14ac:dyDescent="0.25">
      <c r="A62">
        <v>1958</v>
      </c>
      <c r="B62">
        <v>248</v>
      </c>
      <c r="C62">
        <v>37</v>
      </c>
      <c r="D62">
        <v>32</v>
      </c>
      <c r="E62">
        <v>20</v>
      </c>
      <c r="F62">
        <v>19</v>
      </c>
      <c r="G62">
        <v>7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f t="shared" si="0"/>
        <v>8</v>
      </c>
      <c r="Q62">
        <f t="shared" si="1"/>
        <v>1</v>
      </c>
    </row>
    <row r="63" spans="1:17" x14ac:dyDescent="0.25">
      <c r="A63">
        <v>1959</v>
      </c>
      <c r="B63">
        <v>239</v>
      </c>
      <c r="C63">
        <v>46</v>
      </c>
      <c r="D63">
        <v>24</v>
      </c>
      <c r="E63">
        <v>27</v>
      </c>
      <c r="F63">
        <v>20</v>
      </c>
      <c r="G63">
        <v>6</v>
      </c>
      <c r="H63">
        <v>2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f t="shared" si="0"/>
        <v>8</v>
      </c>
      <c r="Q63">
        <f t="shared" si="1"/>
        <v>1</v>
      </c>
    </row>
    <row r="64" spans="1:17" x14ac:dyDescent="0.25">
      <c r="A64">
        <v>1960</v>
      </c>
      <c r="B64">
        <v>242</v>
      </c>
      <c r="C64">
        <v>36</v>
      </c>
      <c r="D64">
        <v>31</v>
      </c>
      <c r="E64">
        <v>29</v>
      </c>
      <c r="F64">
        <v>15</v>
      </c>
      <c r="G64">
        <v>6</v>
      </c>
      <c r="H64">
        <v>5</v>
      </c>
      <c r="I64">
        <v>0</v>
      </c>
      <c r="J64">
        <v>2</v>
      </c>
      <c r="K64">
        <v>0</v>
      </c>
      <c r="L64">
        <v>0</v>
      </c>
      <c r="M64">
        <v>0</v>
      </c>
      <c r="N64">
        <v>0</v>
      </c>
      <c r="O64">
        <v>0</v>
      </c>
      <c r="P64">
        <f t="shared" si="0"/>
        <v>11</v>
      </c>
      <c r="Q64">
        <f t="shared" si="1"/>
        <v>2</v>
      </c>
    </row>
    <row r="65" spans="1:17" x14ac:dyDescent="0.25">
      <c r="A65">
        <v>1961</v>
      </c>
      <c r="B65">
        <v>235</v>
      </c>
      <c r="C65">
        <v>25</v>
      </c>
      <c r="D65">
        <v>47</v>
      </c>
      <c r="E65">
        <v>32</v>
      </c>
      <c r="F65">
        <v>21</v>
      </c>
      <c r="G65">
        <v>4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f t="shared" si="0"/>
        <v>4</v>
      </c>
      <c r="Q65">
        <f t="shared" si="1"/>
        <v>1</v>
      </c>
    </row>
    <row r="66" spans="1:17" x14ac:dyDescent="0.25">
      <c r="A66">
        <v>1962</v>
      </c>
      <c r="B66">
        <v>257</v>
      </c>
      <c r="C66">
        <v>34</v>
      </c>
      <c r="D66">
        <v>30</v>
      </c>
      <c r="E66">
        <v>18</v>
      </c>
      <c r="F66">
        <v>18</v>
      </c>
      <c r="G66">
        <v>8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f t="shared" si="0"/>
        <v>8</v>
      </c>
      <c r="Q66">
        <f t="shared" si="1"/>
        <v>0</v>
      </c>
    </row>
    <row r="67" spans="1:17" x14ac:dyDescent="0.25">
      <c r="A67">
        <v>1963</v>
      </c>
      <c r="B67">
        <v>281</v>
      </c>
      <c r="C67">
        <v>19</v>
      </c>
      <c r="D67">
        <v>20</v>
      </c>
      <c r="E67">
        <v>27</v>
      </c>
      <c r="F67">
        <v>8</v>
      </c>
      <c r="G67">
        <v>7</v>
      </c>
      <c r="H67">
        <v>2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f t="shared" ref="P67:P121" si="2">SUM(G67:H67)</f>
        <v>9</v>
      </c>
      <c r="Q67">
        <f t="shared" ref="Q67:Q121" si="3">SUM(I67:O67)</f>
        <v>1</v>
      </c>
    </row>
    <row r="68" spans="1:17" x14ac:dyDescent="0.25">
      <c r="A68">
        <v>1964</v>
      </c>
      <c r="B68">
        <v>275</v>
      </c>
      <c r="C68">
        <v>35</v>
      </c>
      <c r="D68">
        <v>19</v>
      </c>
      <c r="E68">
        <v>19</v>
      </c>
      <c r="F68">
        <v>13</v>
      </c>
      <c r="G68">
        <v>2</v>
      </c>
      <c r="H68">
        <v>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f t="shared" si="2"/>
        <v>5</v>
      </c>
      <c r="Q68">
        <f t="shared" si="3"/>
        <v>0</v>
      </c>
    </row>
    <row r="69" spans="1:17" x14ac:dyDescent="0.25">
      <c r="A69">
        <v>1965</v>
      </c>
      <c r="B69">
        <v>267</v>
      </c>
      <c r="C69">
        <v>39</v>
      </c>
      <c r="D69">
        <v>16</v>
      </c>
      <c r="E69">
        <v>17</v>
      </c>
      <c r="F69">
        <v>23</v>
      </c>
      <c r="G69">
        <v>2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f t="shared" si="2"/>
        <v>3</v>
      </c>
      <c r="Q69">
        <f t="shared" si="3"/>
        <v>0</v>
      </c>
    </row>
    <row r="70" spans="1:17" x14ac:dyDescent="0.25">
      <c r="A70">
        <v>1966</v>
      </c>
      <c r="B70">
        <v>261</v>
      </c>
      <c r="C70">
        <v>41</v>
      </c>
      <c r="D70">
        <v>21</v>
      </c>
      <c r="E70">
        <v>18</v>
      </c>
      <c r="F70">
        <v>15</v>
      </c>
      <c r="G70">
        <v>9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f t="shared" si="2"/>
        <v>9</v>
      </c>
      <c r="Q70">
        <f t="shared" si="3"/>
        <v>0</v>
      </c>
    </row>
    <row r="71" spans="1:17" x14ac:dyDescent="0.25">
      <c r="A71">
        <v>1967</v>
      </c>
      <c r="B71">
        <v>248</v>
      </c>
      <c r="C71">
        <v>38</v>
      </c>
      <c r="D71">
        <v>28</v>
      </c>
      <c r="E71">
        <v>17</v>
      </c>
      <c r="F71">
        <v>20</v>
      </c>
      <c r="G71">
        <v>10</v>
      </c>
      <c r="H71">
        <v>4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f t="shared" si="2"/>
        <v>14</v>
      </c>
      <c r="Q71">
        <f t="shared" si="3"/>
        <v>0</v>
      </c>
    </row>
    <row r="72" spans="1:17" x14ac:dyDescent="0.25">
      <c r="A72">
        <v>1968</v>
      </c>
      <c r="B72">
        <v>262</v>
      </c>
      <c r="C72">
        <v>33</v>
      </c>
      <c r="D72">
        <v>27</v>
      </c>
      <c r="E72">
        <v>16</v>
      </c>
      <c r="F72">
        <v>18</v>
      </c>
      <c r="G72">
        <v>6</v>
      </c>
      <c r="H72">
        <v>1</v>
      </c>
      <c r="I72">
        <v>2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f t="shared" si="2"/>
        <v>7</v>
      </c>
      <c r="Q72">
        <f t="shared" si="3"/>
        <v>3</v>
      </c>
    </row>
    <row r="73" spans="1:17" x14ac:dyDescent="0.25">
      <c r="A73">
        <v>1969</v>
      </c>
      <c r="B73">
        <v>253</v>
      </c>
      <c r="C73">
        <v>37</v>
      </c>
      <c r="D73">
        <v>23</v>
      </c>
      <c r="E73">
        <v>19</v>
      </c>
      <c r="F73">
        <v>22</v>
      </c>
      <c r="G73">
        <v>8</v>
      </c>
      <c r="H73">
        <v>2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f t="shared" si="2"/>
        <v>10</v>
      </c>
      <c r="Q73">
        <f t="shared" si="3"/>
        <v>1</v>
      </c>
    </row>
    <row r="74" spans="1:17" x14ac:dyDescent="0.25">
      <c r="A74">
        <v>1970</v>
      </c>
      <c r="B74">
        <v>248</v>
      </c>
      <c r="C74">
        <v>39</v>
      </c>
      <c r="D74">
        <v>24</v>
      </c>
      <c r="E74">
        <v>22</v>
      </c>
      <c r="F74">
        <v>27</v>
      </c>
      <c r="G74">
        <v>2</v>
      </c>
      <c r="H74">
        <v>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f t="shared" si="2"/>
        <v>5</v>
      </c>
      <c r="Q74">
        <f t="shared" si="3"/>
        <v>0</v>
      </c>
    </row>
    <row r="75" spans="1:17" x14ac:dyDescent="0.25">
      <c r="A75">
        <v>1971</v>
      </c>
      <c r="B75">
        <v>246</v>
      </c>
      <c r="C75">
        <v>34</v>
      </c>
      <c r="D75">
        <v>29</v>
      </c>
      <c r="E75">
        <v>27</v>
      </c>
      <c r="F75">
        <v>18</v>
      </c>
      <c r="G75">
        <v>9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f t="shared" si="2"/>
        <v>9</v>
      </c>
      <c r="Q75">
        <f t="shared" si="3"/>
        <v>2</v>
      </c>
    </row>
    <row r="76" spans="1:17" x14ac:dyDescent="0.25">
      <c r="A76">
        <v>1972</v>
      </c>
      <c r="B76">
        <v>225</v>
      </c>
      <c r="C76">
        <v>33</v>
      </c>
      <c r="D76">
        <v>36</v>
      </c>
      <c r="E76">
        <v>29</v>
      </c>
      <c r="F76">
        <v>26</v>
      </c>
      <c r="G76">
        <v>11</v>
      </c>
      <c r="H76">
        <v>4</v>
      </c>
      <c r="I76">
        <v>1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f t="shared" si="2"/>
        <v>15</v>
      </c>
      <c r="Q76">
        <f t="shared" si="3"/>
        <v>2</v>
      </c>
    </row>
    <row r="77" spans="1:17" x14ac:dyDescent="0.25">
      <c r="A77">
        <v>1973</v>
      </c>
      <c r="B77">
        <v>242</v>
      </c>
      <c r="C77">
        <v>32</v>
      </c>
      <c r="D77">
        <v>24</v>
      </c>
      <c r="E77">
        <v>28</v>
      </c>
      <c r="F77">
        <v>21</v>
      </c>
      <c r="G77">
        <v>10</v>
      </c>
      <c r="H77">
        <v>5</v>
      </c>
      <c r="I77">
        <v>1</v>
      </c>
      <c r="J77">
        <v>2</v>
      </c>
      <c r="K77">
        <v>0</v>
      </c>
      <c r="L77">
        <v>0</v>
      </c>
      <c r="M77">
        <v>0</v>
      </c>
      <c r="N77">
        <v>0</v>
      </c>
      <c r="O77">
        <v>0</v>
      </c>
      <c r="P77">
        <f t="shared" si="2"/>
        <v>15</v>
      </c>
      <c r="Q77">
        <f t="shared" si="3"/>
        <v>3</v>
      </c>
    </row>
    <row r="78" spans="1:17" x14ac:dyDescent="0.25">
      <c r="A78">
        <v>1974</v>
      </c>
      <c r="B78">
        <v>238</v>
      </c>
      <c r="C78">
        <v>34</v>
      </c>
      <c r="D78">
        <v>29</v>
      </c>
      <c r="E78">
        <v>27</v>
      </c>
      <c r="F78">
        <v>26</v>
      </c>
      <c r="G78">
        <v>7</v>
      </c>
      <c r="H78">
        <v>3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f t="shared" si="2"/>
        <v>10</v>
      </c>
      <c r="Q78">
        <f t="shared" si="3"/>
        <v>1</v>
      </c>
    </row>
    <row r="79" spans="1:17" x14ac:dyDescent="0.25">
      <c r="A79">
        <v>1975</v>
      </c>
      <c r="B79">
        <v>228</v>
      </c>
      <c r="C79">
        <v>40</v>
      </c>
      <c r="D79">
        <v>29</v>
      </c>
      <c r="E79">
        <v>33</v>
      </c>
      <c r="F79">
        <v>16</v>
      </c>
      <c r="G79">
        <v>11</v>
      </c>
      <c r="H79">
        <v>5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f t="shared" si="2"/>
        <v>16</v>
      </c>
      <c r="Q79">
        <f t="shared" si="3"/>
        <v>3</v>
      </c>
    </row>
    <row r="80" spans="1:17" x14ac:dyDescent="0.25">
      <c r="A80">
        <v>1976</v>
      </c>
      <c r="B80">
        <v>251</v>
      </c>
      <c r="C80">
        <v>31</v>
      </c>
      <c r="D80">
        <v>26</v>
      </c>
      <c r="E80">
        <v>24</v>
      </c>
      <c r="F80">
        <v>26</v>
      </c>
      <c r="G80">
        <v>5</v>
      </c>
      <c r="H80">
        <v>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f t="shared" si="2"/>
        <v>8</v>
      </c>
      <c r="Q80">
        <f t="shared" si="3"/>
        <v>0</v>
      </c>
    </row>
    <row r="81" spans="1:17" x14ac:dyDescent="0.25">
      <c r="A81">
        <v>1977</v>
      </c>
      <c r="B81">
        <v>248</v>
      </c>
      <c r="C81">
        <v>36</v>
      </c>
      <c r="D81">
        <v>27</v>
      </c>
      <c r="E81">
        <v>22</v>
      </c>
      <c r="F81">
        <v>21</v>
      </c>
      <c r="G81">
        <v>6</v>
      </c>
      <c r="H81">
        <v>2</v>
      </c>
      <c r="I81">
        <v>2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f t="shared" si="2"/>
        <v>8</v>
      </c>
      <c r="Q81">
        <f t="shared" si="3"/>
        <v>3</v>
      </c>
    </row>
    <row r="82" spans="1:17" x14ac:dyDescent="0.25">
      <c r="A82">
        <v>1978</v>
      </c>
      <c r="B82">
        <v>251</v>
      </c>
      <c r="C82">
        <v>38</v>
      </c>
      <c r="D82">
        <v>27</v>
      </c>
      <c r="E82">
        <v>22</v>
      </c>
      <c r="F82">
        <v>14</v>
      </c>
      <c r="G82">
        <v>12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f t="shared" si="2"/>
        <v>12</v>
      </c>
      <c r="Q82">
        <f t="shared" si="3"/>
        <v>1</v>
      </c>
    </row>
    <row r="83" spans="1:17" x14ac:dyDescent="0.25">
      <c r="A83">
        <v>1979</v>
      </c>
      <c r="B83">
        <v>242</v>
      </c>
      <c r="C83">
        <v>29</v>
      </c>
      <c r="D83">
        <v>32</v>
      </c>
      <c r="E83">
        <v>27</v>
      </c>
      <c r="F83">
        <v>20</v>
      </c>
      <c r="G83">
        <v>7</v>
      </c>
      <c r="H83">
        <v>1</v>
      </c>
      <c r="I83">
        <v>6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f t="shared" si="2"/>
        <v>8</v>
      </c>
      <c r="Q83">
        <f t="shared" si="3"/>
        <v>7</v>
      </c>
    </row>
    <row r="84" spans="1:17" x14ac:dyDescent="0.25">
      <c r="A84">
        <v>1980</v>
      </c>
      <c r="B84">
        <v>268</v>
      </c>
      <c r="C84">
        <v>34</v>
      </c>
      <c r="D84">
        <v>27</v>
      </c>
      <c r="E84">
        <v>15</v>
      </c>
      <c r="F84">
        <v>15</v>
      </c>
      <c r="G84">
        <v>3</v>
      </c>
      <c r="H84">
        <v>3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f t="shared" si="2"/>
        <v>6</v>
      </c>
      <c r="Q84">
        <f t="shared" si="3"/>
        <v>1</v>
      </c>
    </row>
    <row r="85" spans="1:17" x14ac:dyDescent="0.25">
      <c r="A85">
        <v>1981</v>
      </c>
      <c r="B85">
        <v>258</v>
      </c>
      <c r="C85">
        <v>37</v>
      </c>
      <c r="D85">
        <v>26</v>
      </c>
      <c r="E85">
        <v>17</v>
      </c>
      <c r="F85">
        <v>18</v>
      </c>
      <c r="G85">
        <v>7</v>
      </c>
      <c r="H85">
        <v>1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f t="shared" si="2"/>
        <v>8</v>
      </c>
      <c r="Q85">
        <f t="shared" si="3"/>
        <v>1</v>
      </c>
    </row>
    <row r="86" spans="1:17" x14ac:dyDescent="0.25">
      <c r="A86">
        <v>1982</v>
      </c>
      <c r="B86">
        <v>266</v>
      </c>
      <c r="C86">
        <v>24</v>
      </c>
      <c r="D86">
        <v>32</v>
      </c>
      <c r="E86">
        <v>16</v>
      </c>
      <c r="F86">
        <v>16</v>
      </c>
      <c r="G86">
        <v>8</v>
      </c>
      <c r="H86">
        <v>0</v>
      </c>
      <c r="I86">
        <v>2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f t="shared" si="2"/>
        <v>8</v>
      </c>
      <c r="Q86">
        <f t="shared" si="3"/>
        <v>3</v>
      </c>
    </row>
    <row r="87" spans="1:17" x14ac:dyDescent="0.25">
      <c r="A87">
        <v>1983</v>
      </c>
      <c r="B87">
        <v>258</v>
      </c>
      <c r="C87">
        <v>28</v>
      </c>
      <c r="D87">
        <v>22</v>
      </c>
      <c r="E87">
        <v>16</v>
      </c>
      <c r="F87">
        <v>22</v>
      </c>
      <c r="G87">
        <v>11</v>
      </c>
      <c r="H87">
        <v>7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f t="shared" si="2"/>
        <v>18</v>
      </c>
      <c r="Q87">
        <f t="shared" si="3"/>
        <v>1</v>
      </c>
    </row>
    <row r="88" spans="1:17" x14ac:dyDescent="0.25">
      <c r="A88">
        <v>1984</v>
      </c>
      <c r="B88">
        <v>254</v>
      </c>
      <c r="C88">
        <v>34</v>
      </c>
      <c r="D88">
        <v>19</v>
      </c>
      <c r="E88">
        <v>23</v>
      </c>
      <c r="F88">
        <v>26</v>
      </c>
      <c r="G88">
        <v>3</v>
      </c>
      <c r="H88">
        <v>5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f t="shared" si="2"/>
        <v>8</v>
      </c>
      <c r="Q88">
        <f t="shared" si="3"/>
        <v>2</v>
      </c>
    </row>
    <row r="89" spans="1:17" x14ac:dyDescent="0.25">
      <c r="A89">
        <v>1985</v>
      </c>
      <c r="B89">
        <v>247</v>
      </c>
      <c r="C89">
        <v>41</v>
      </c>
      <c r="D89">
        <v>25</v>
      </c>
      <c r="E89">
        <v>21</v>
      </c>
      <c r="F89">
        <v>17</v>
      </c>
      <c r="G89">
        <v>9</v>
      </c>
      <c r="H89">
        <v>4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f t="shared" si="2"/>
        <v>13</v>
      </c>
      <c r="Q89">
        <f t="shared" si="3"/>
        <v>1</v>
      </c>
    </row>
    <row r="90" spans="1:17" x14ac:dyDescent="0.25">
      <c r="A90">
        <v>1986</v>
      </c>
      <c r="B90">
        <v>262</v>
      </c>
      <c r="C90">
        <v>22</v>
      </c>
      <c r="D90">
        <v>24</v>
      </c>
      <c r="E90">
        <v>29</v>
      </c>
      <c r="F90">
        <v>18</v>
      </c>
      <c r="G90">
        <v>6</v>
      </c>
      <c r="H90">
        <v>3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f t="shared" si="2"/>
        <v>9</v>
      </c>
      <c r="Q90">
        <f t="shared" si="3"/>
        <v>1</v>
      </c>
    </row>
    <row r="91" spans="1:17" x14ac:dyDescent="0.25">
      <c r="A91">
        <v>1987</v>
      </c>
      <c r="B91">
        <v>251</v>
      </c>
      <c r="C91">
        <v>41</v>
      </c>
      <c r="D91">
        <v>21</v>
      </c>
      <c r="E91">
        <v>21</v>
      </c>
      <c r="F91">
        <v>18</v>
      </c>
      <c r="G91">
        <v>9</v>
      </c>
      <c r="H91">
        <v>3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f t="shared" si="2"/>
        <v>12</v>
      </c>
      <c r="Q91">
        <f t="shared" si="3"/>
        <v>1</v>
      </c>
    </row>
    <row r="92" spans="1:17" x14ac:dyDescent="0.25">
      <c r="A92">
        <v>1988</v>
      </c>
      <c r="B92">
        <v>259</v>
      </c>
      <c r="C92">
        <v>30</v>
      </c>
      <c r="D92">
        <v>29</v>
      </c>
      <c r="E92">
        <v>21</v>
      </c>
      <c r="F92">
        <v>18</v>
      </c>
      <c r="G92">
        <v>6</v>
      </c>
      <c r="H92">
        <v>2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f t="shared" si="2"/>
        <v>8</v>
      </c>
      <c r="Q92">
        <f t="shared" si="3"/>
        <v>1</v>
      </c>
    </row>
    <row r="93" spans="1:17" x14ac:dyDescent="0.25">
      <c r="A93">
        <v>1989</v>
      </c>
      <c r="B93">
        <v>224</v>
      </c>
      <c r="C93">
        <v>48</v>
      </c>
      <c r="D93">
        <v>31</v>
      </c>
      <c r="E93">
        <v>35</v>
      </c>
      <c r="F93">
        <v>19</v>
      </c>
      <c r="G93">
        <v>2</v>
      </c>
      <c r="H93">
        <v>2</v>
      </c>
      <c r="I93">
        <v>2</v>
      </c>
      <c r="J93">
        <v>2</v>
      </c>
      <c r="K93">
        <v>0</v>
      </c>
      <c r="L93">
        <v>0</v>
      </c>
      <c r="M93">
        <v>0</v>
      </c>
      <c r="N93">
        <v>0</v>
      </c>
      <c r="O93">
        <v>0</v>
      </c>
      <c r="P93">
        <f t="shared" si="2"/>
        <v>4</v>
      </c>
      <c r="Q93">
        <f t="shared" si="3"/>
        <v>4</v>
      </c>
    </row>
    <row r="94" spans="1:17" x14ac:dyDescent="0.25">
      <c r="A94">
        <v>1990</v>
      </c>
      <c r="B94">
        <v>233</v>
      </c>
      <c r="C94">
        <v>34</v>
      </c>
      <c r="D94">
        <v>38</v>
      </c>
      <c r="E94">
        <v>24</v>
      </c>
      <c r="F94">
        <v>22</v>
      </c>
      <c r="G94">
        <v>9</v>
      </c>
      <c r="H94">
        <v>3</v>
      </c>
      <c r="I94">
        <v>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f t="shared" si="2"/>
        <v>12</v>
      </c>
      <c r="Q94">
        <f t="shared" si="3"/>
        <v>2</v>
      </c>
    </row>
    <row r="95" spans="1:17" x14ac:dyDescent="0.25">
      <c r="A95">
        <v>1991</v>
      </c>
      <c r="B95">
        <v>244</v>
      </c>
      <c r="C95">
        <v>50</v>
      </c>
      <c r="D95">
        <v>24</v>
      </c>
      <c r="E95">
        <v>22</v>
      </c>
      <c r="F95">
        <v>18</v>
      </c>
      <c r="G95">
        <v>5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f t="shared" si="2"/>
        <v>6</v>
      </c>
      <c r="Q95">
        <f t="shared" si="3"/>
        <v>1</v>
      </c>
    </row>
    <row r="96" spans="1:17" x14ac:dyDescent="0.25">
      <c r="A96">
        <v>1992</v>
      </c>
      <c r="B96">
        <v>256</v>
      </c>
      <c r="C96">
        <v>27</v>
      </c>
      <c r="D96">
        <v>30</v>
      </c>
      <c r="E96">
        <v>21</v>
      </c>
      <c r="F96">
        <v>20</v>
      </c>
      <c r="G96">
        <v>7</v>
      </c>
      <c r="H96">
        <v>4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f t="shared" si="2"/>
        <v>11</v>
      </c>
      <c r="Q96">
        <f t="shared" si="3"/>
        <v>1</v>
      </c>
    </row>
    <row r="97" spans="1:17" x14ac:dyDescent="0.25">
      <c r="A97">
        <v>1993</v>
      </c>
      <c r="B97">
        <v>255</v>
      </c>
      <c r="C97">
        <v>34</v>
      </c>
      <c r="D97">
        <v>27</v>
      </c>
      <c r="E97">
        <v>18</v>
      </c>
      <c r="F97">
        <v>19</v>
      </c>
      <c r="G97">
        <v>8</v>
      </c>
      <c r="H97">
        <v>4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f t="shared" si="2"/>
        <v>12</v>
      </c>
      <c r="Q97">
        <f t="shared" si="3"/>
        <v>0</v>
      </c>
    </row>
    <row r="98" spans="1:17" x14ac:dyDescent="0.25">
      <c r="A98">
        <v>1994</v>
      </c>
      <c r="B98">
        <v>281</v>
      </c>
      <c r="C98">
        <v>18</v>
      </c>
      <c r="D98">
        <v>20</v>
      </c>
      <c r="E98">
        <v>18</v>
      </c>
      <c r="F98">
        <v>19</v>
      </c>
      <c r="G98">
        <v>4</v>
      </c>
      <c r="H98">
        <v>3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f t="shared" si="2"/>
        <v>7</v>
      </c>
      <c r="Q98">
        <f t="shared" si="3"/>
        <v>2</v>
      </c>
    </row>
    <row r="99" spans="1:17" x14ac:dyDescent="0.25">
      <c r="A99">
        <v>1995</v>
      </c>
      <c r="B99">
        <v>281</v>
      </c>
      <c r="C99">
        <v>29</v>
      </c>
      <c r="D99">
        <v>23</v>
      </c>
      <c r="E99">
        <v>13</v>
      </c>
      <c r="F99">
        <v>13</v>
      </c>
      <c r="G99">
        <v>3</v>
      </c>
      <c r="H99">
        <v>1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f t="shared" si="2"/>
        <v>4</v>
      </c>
      <c r="Q99">
        <f t="shared" si="3"/>
        <v>2</v>
      </c>
    </row>
    <row r="100" spans="1:17" x14ac:dyDescent="0.25">
      <c r="A100">
        <v>1996</v>
      </c>
      <c r="B100">
        <v>235</v>
      </c>
      <c r="C100">
        <v>39</v>
      </c>
      <c r="D100">
        <v>38</v>
      </c>
      <c r="E100">
        <v>22</v>
      </c>
      <c r="F100">
        <v>17</v>
      </c>
      <c r="G100">
        <v>6</v>
      </c>
      <c r="H100">
        <v>4</v>
      </c>
      <c r="I100">
        <v>2</v>
      </c>
      <c r="J100">
        <v>1</v>
      </c>
      <c r="K100">
        <v>2</v>
      </c>
      <c r="L100">
        <v>0</v>
      </c>
      <c r="M100">
        <v>0</v>
      </c>
      <c r="N100">
        <v>0</v>
      </c>
      <c r="O100">
        <v>0</v>
      </c>
      <c r="P100">
        <f t="shared" si="2"/>
        <v>10</v>
      </c>
      <c r="Q100">
        <f t="shared" si="3"/>
        <v>5</v>
      </c>
    </row>
    <row r="101" spans="1:17" x14ac:dyDescent="0.25">
      <c r="A101">
        <v>1997</v>
      </c>
      <c r="B101">
        <v>272</v>
      </c>
      <c r="C101">
        <v>22</v>
      </c>
      <c r="D101">
        <v>34</v>
      </c>
      <c r="E101">
        <v>13</v>
      </c>
      <c r="F101">
        <v>18</v>
      </c>
      <c r="G101">
        <v>3</v>
      </c>
      <c r="H101">
        <v>1</v>
      </c>
      <c r="I101">
        <v>0</v>
      </c>
      <c r="J101">
        <v>0</v>
      </c>
      <c r="K101">
        <v>1</v>
      </c>
      <c r="L101">
        <v>1</v>
      </c>
      <c r="M101">
        <v>0</v>
      </c>
      <c r="N101">
        <v>0</v>
      </c>
      <c r="O101">
        <v>0</v>
      </c>
      <c r="P101">
        <f t="shared" si="2"/>
        <v>4</v>
      </c>
      <c r="Q101">
        <f t="shared" si="3"/>
        <v>2</v>
      </c>
    </row>
    <row r="102" spans="1:17" x14ac:dyDescent="0.25">
      <c r="A102">
        <v>1998</v>
      </c>
      <c r="B102">
        <v>288</v>
      </c>
      <c r="C102">
        <v>23</v>
      </c>
      <c r="D102">
        <v>16</v>
      </c>
      <c r="E102">
        <v>18</v>
      </c>
      <c r="F102">
        <v>12</v>
      </c>
      <c r="G102">
        <v>3</v>
      </c>
      <c r="H102">
        <v>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f t="shared" si="2"/>
        <v>8</v>
      </c>
      <c r="Q102">
        <f t="shared" si="3"/>
        <v>0</v>
      </c>
    </row>
    <row r="103" spans="1:17" x14ac:dyDescent="0.25">
      <c r="A103">
        <v>1999</v>
      </c>
      <c r="B103">
        <v>268</v>
      </c>
      <c r="C103">
        <v>32</v>
      </c>
      <c r="D103">
        <v>20</v>
      </c>
      <c r="E103">
        <v>21</v>
      </c>
      <c r="F103">
        <v>19</v>
      </c>
      <c r="G103">
        <v>2</v>
      </c>
      <c r="H103">
        <v>2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f t="shared" si="2"/>
        <v>4</v>
      </c>
      <c r="Q103">
        <f t="shared" si="3"/>
        <v>1</v>
      </c>
    </row>
    <row r="104" spans="1:17" x14ac:dyDescent="0.25">
      <c r="A104">
        <v>2000</v>
      </c>
      <c r="B104">
        <v>250</v>
      </c>
      <c r="C104">
        <v>34</v>
      </c>
      <c r="D104">
        <v>29</v>
      </c>
      <c r="E104">
        <v>21</v>
      </c>
      <c r="F104">
        <v>21</v>
      </c>
      <c r="G104">
        <v>7</v>
      </c>
      <c r="H104">
        <v>0</v>
      </c>
      <c r="I104">
        <v>2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f t="shared" si="2"/>
        <v>7</v>
      </c>
      <c r="Q104">
        <f t="shared" si="3"/>
        <v>4</v>
      </c>
    </row>
    <row r="105" spans="1:17" x14ac:dyDescent="0.25">
      <c r="A105">
        <v>2001</v>
      </c>
      <c r="B105">
        <v>268</v>
      </c>
      <c r="C105">
        <v>32</v>
      </c>
      <c r="D105">
        <v>25</v>
      </c>
      <c r="E105">
        <v>16</v>
      </c>
      <c r="F105">
        <v>16</v>
      </c>
      <c r="G105">
        <v>7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f t="shared" si="2"/>
        <v>8</v>
      </c>
      <c r="Q105">
        <f t="shared" si="3"/>
        <v>0</v>
      </c>
    </row>
    <row r="106" spans="1:17" x14ac:dyDescent="0.25">
      <c r="A106">
        <v>2002</v>
      </c>
      <c r="B106">
        <v>257</v>
      </c>
      <c r="C106">
        <v>36</v>
      </c>
      <c r="D106">
        <v>23</v>
      </c>
      <c r="E106">
        <v>17</v>
      </c>
      <c r="F106">
        <v>19</v>
      </c>
      <c r="G106">
        <v>8</v>
      </c>
      <c r="H106">
        <v>4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f t="shared" si="2"/>
        <v>12</v>
      </c>
      <c r="Q106">
        <f t="shared" si="3"/>
        <v>1</v>
      </c>
    </row>
    <row r="107" spans="1:17" x14ac:dyDescent="0.25">
      <c r="A107">
        <v>2003</v>
      </c>
      <c r="B107">
        <v>225</v>
      </c>
      <c r="C107">
        <v>40</v>
      </c>
      <c r="D107">
        <v>40</v>
      </c>
      <c r="E107">
        <v>27</v>
      </c>
      <c r="F107">
        <v>13</v>
      </c>
      <c r="G107">
        <v>11</v>
      </c>
      <c r="H107">
        <v>7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f t="shared" si="2"/>
        <v>18</v>
      </c>
      <c r="Q107">
        <f t="shared" si="3"/>
        <v>2</v>
      </c>
    </row>
    <row r="108" spans="1:17" x14ac:dyDescent="0.25">
      <c r="A108">
        <v>2004</v>
      </c>
      <c r="B108">
        <v>249</v>
      </c>
      <c r="C108">
        <v>35</v>
      </c>
      <c r="D108">
        <v>28</v>
      </c>
      <c r="E108">
        <v>21</v>
      </c>
      <c r="F108">
        <v>22</v>
      </c>
      <c r="G108">
        <v>6</v>
      </c>
      <c r="H108">
        <v>1</v>
      </c>
      <c r="I108">
        <v>1</v>
      </c>
      <c r="J108">
        <v>1</v>
      </c>
      <c r="K108">
        <v>2</v>
      </c>
      <c r="L108">
        <v>0</v>
      </c>
      <c r="M108">
        <v>0</v>
      </c>
      <c r="N108">
        <v>0</v>
      </c>
      <c r="O108">
        <v>0</v>
      </c>
      <c r="P108">
        <f t="shared" si="2"/>
        <v>7</v>
      </c>
      <c r="Q108">
        <f t="shared" si="3"/>
        <v>4</v>
      </c>
    </row>
    <row r="109" spans="1:17" x14ac:dyDescent="0.25">
      <c r="A109">
        <v>2005</v>
      </c>
      <c r="B109">
        <v>257</v>
      </c>
      <c r="C109">
        <v>30</v>
      </c>
      <c r="D109">
        <v>23</v>
      </c>
      <c r="E109">
        <v>23</v>
      </c>
      <c r="F109">
        <v>20</v>
      </c>
      <c r="G109">
        <v>7</v>
      </c>
      <c r="H109">
        <v>1</v>
      </c>
      <c r="I109">
        <v>2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1</v>
      </c>
      <c r="P109">
        <f t="shared" si="2"/>
        <v>8</v>
      </c>
      <c r="Q109">
        <f t="shared" si="3"/>
        <v>4</v>
      </c>
    </row>
    <row r="110" spans="1:17" x14ac:dyDescent="0.25">
      <c r="A110">
        <v>2006</v>
      </c>
      <c r="B110">
        <v>253</v>
      </c>
      <c r="C110">
        <v>23</v>
      </c>
      <c r="D110">
        <v>27</v>
      </c>
      <c r="E110">
        <v>24</v>
      </c>
      <c r="F110">
        <v>21</v>
      </c>
      <c r="G110">
        <v>10</v>
      </c>
      <c r="H110">
        <v>6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f t="shared" si="2"/>
        <v>16</v>
      </c>
      <c r="Q110">
        <f t="shared" si="3"/>
        <v>1</v>
      </c>
    </row>
    <row r="111" spans="1:17" x14ac:dyDescent="0.25">
      <c r="A111">
        <v>2007</v>
      </c>
      <c r="B111">
        <v>269</v>
      </c>
      <c r="C111">
        <v>22</v>
      </c>
      <c r="D111">
        <v>25</v>
      </c>
      <c r="E111">
        <v>15</v>
      </c>
      <c r="F111">
        <v>22</v>
      </c>
      <c r="G111">
        <v>7</v>
      </c>
      <c r="H111">
        <v>2</v>
      </c>
      <c r="I111">
        <v>1</v>
      </c>
      <c r="J111">
        <v>1</v>
      </c>
      <c r="K111">
        <v>0</v>
      </c>
      <c r="L111">
        <v>1</v>
      </c>
      <c r="M111">
        <v>0</v>
      </c>
      <c r="N111">
        <v>0</v>
      </c>
      <c r="O111">
        <v>0</v>
      </c>
      <c r="P111">
        <f t="shared" si="2"/>
        <v>9</v>
      </c>
      <c r="Q111">
        <f t="shared" si="3"/>
        <v>3</v>
      </c>
    </row>
    <row r="112" spans="1:17" x14ac:dyDescent="0.25">
      <c r="A112">
        <v>2008</v>
      </c>
      <c r="B112">
        <v>257</v>
      </c>
      <c r="C112">
        <v>26</v>
      </c>
      <c r="D112">
        <v>36</v>
      </c>
      <c r="E112">
        <v>21</v>
      </c>
      <c r="F112">
        <v>11</v>
      </c>
      <c r="G112">
        <v>9</v>
      </c>
      <c r="H112">
        <v>5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f t="shared" si="2"/>
        <v>14</v>
      </c>
      <c r="Q112">
        <f t="shared" si="3"/>
        <v>1</v>
      </c>
    </row>
    <row r="113" spans="1:17" x14ac:dyDescent="0.25">
      <c r="A113">
        <v>2009</v>
      </c>
      <c r="B113">
        <v>246</v>
      </c>
      <c r="C113">
        <v>28</v>
      </c>
      <c r="D113">
        <v>35</v>
      </c>
      <c r="E113">
        <v>26</v>
      </c>
      <c r="F113">
        <v>23</v>
      </c>
      <c r="G113">
        <v>4</v>
      </c>
      <c r="H113">
        <v>2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f t="shared" si="2"/>
        <v>6</v>
      </c>
      <c r="Q113">
        <f t="shared" si="3"/>
        <v>1</v>
      </c>
    </row>
    <row r="114" spans="1:17" x14ac:dyDescent="0.25">
      <c r="A114">
        <v>2010</v>
      </c>
      <c r="B114">
        <v>268</v>
      </c>
      <c r="C114">
        <v>29</v>
      </c>
      <c r="D114">
        <v>16</v>
      </c>
      <c r="E114">
        <v>25</v>
      </c>
      <c r="F114">
        <v>15</v>
      </c>
      <c r="G114">
        <v>8</v>
      </c>
      <c r="H114">
        <v>2</v>
      </c>
      <c r="I114">
        <v>0</v>
      </c>
      <c r="J114">
        <v>1</v>
      </c>
      <c r="K114">
        <v>0</v>
      </c>
      <c r="L114">
        <v>1</v>
      </c>
      <c r="M114">
        <v>0</v>
      </c>
      <c r="N114">
        <v>0</v>
      </c>
      <c r="O114">
        <v>0</v>
      </c>
      <c r="P114">
        <f t="shared" si="2"/>
        <v>10</v>
      </c>
      <c r="Q114">
        <f t="shared" si="3"/>
        <v>2</v>
      </c>
    </row>
    <row r="115" spans="1:17" x14ac:dyDescent="0.25">
      <c r="A115">
        <v>2011</v>
      </c>
      <c r="B115">
        <v>230</v>
      </c>
      <c r="C115">
        <v>27</v>
      </c>
      <c r="D115">
        <v>35</v>
      </c>
      <c r="E115">
        <v>28</v>
      </c>
      <c r="F115">
        <v>25</v>
      </c>
      <c r="G115">
        <v>8</v>
      </c>
      <c r="H115">
        <v>3</v>
      </c>
      <c r="I115">
        <v>4</v>
      </c>
      <c r="J115">
        <v>4</v>
      </c>
      <c r="K115">
        <v>0</v>
      </c>
      <c r="L115">
        <v>0</v>
      </c>
      <c r="M115">
        <v>0</v>
      </c>
      <c r="N115">
        <v>1</v>
      </c>
      <c r="O115">
        <v>0</v>
      </c>
      <c r="P115">
        <f t="shared" si="2"/>
        <v>11</v>
      </c>
      <c r="Q115">
        <f t="shared" si="3"/>
        <v>9</v>
      </c>
    </row>
    <row r="116" spans="1:17" x14ac:dyDescent="0.25">
      <c r="A116">
        <v>2012</v>
      </c>
      <c r="B116">
        <v>252</v>
      </c>
      <c r="C116">
        <v>30</v>
      </c>
      <c r="D116">
        <v>29</v>
      </c>
      <c r="E116">
        <v>24</v>
      </c>
      <c r="F116">
        <v>23</v>
      </c>
      <c r="G116">
        <v>5</v>
      </c>
      <c r="H116">
        <v>2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f t="shared" si="2"/>
        <v>7</v>
      </c>
      <c r="Q116">
        <f t="shared" si="3"/>
        <v>1</v>
      </c>
    </row>
    <row r="117" spans="1:17" x14ac:dyDescent="0.25">
      <c r="A117">
        <v>2013</v>
      </c>
      <c r="B117">
        <v>258</v>
      </c>
      <c r="C117">
        <v>33</v>
      </c>
      <c r="D117">
        <v>25</v>
      </c>
      <c r="E117">
        <v>22</v>
      </c>
      <c r="F117">
        <v>18</v>
      </c>
      <c r="G117">
        <v>3</v>
      </c>
      <c r="H117">
        <v>4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f t="shared" si="2"/>
        <v>7</v>
      </c>
      <c r="Q117">
        <f t="shared" si="3"/>
        <v>2</v>
      </c>
    </row>
    <row r="118" spans="1:17" x14ac:dyDescent="0.25">
      <c r="A118">
        <v>2014</v>
      </c>
      <c r="B118">
        <v>249</v>
      </c>
      <c r="C118">
        <v>37</v>
      </c>
      <c r="D118">
        <v>28</v>
      </c>
      <c r="E118">
        <v>27</v>
      </c>
      <c r="F118">
        <v>14</v>
      </c>
      <c r="G118">
        <v>5</v>
      </c>
      <c r="H118">
        <v>3</v>
      </c>
      <c r="I118">
        <v>1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f t="shared" si="2"/>
        <v>8</v>
      </c>
      <c r="Q118">
        <f t="shared" si="3"/>
        <v>2</v>
      </c>
    </row>
    <row r="119" spans="1:17" x14ac:dyDescent="0.25">
      <c r="A119">
        <v>2015</v>
      </c>
      <c r="B119">
        <v>264</v>
      </c>
      <c r="C119">
        <v>32</v>
      </c>
      <c r="D119">
        <v>29</v>
      </c>
      <c r="E119">
        <v>13</v>
      </c>
      <c r="F119">
        <v>20</v>
      </c>
      <c r="G119">
        <v>3</v>
      </c>
      <c r="H119">
        <v>4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f t="shared" si="2"/>
        <v>7</v>
      </c>
      <c r="Q119">
        <f t="shared" si="3"/>
        <v>0</v>
      </c>
    </row>
    <row r="120" spans="1:17" x14ac:dyDescent="0.25">
      <c r="A120">
        <v>2016</v>
      </c>
      <c r="B120">
        <v>261</v>
      </c>
      <c r="C120">
        <v>30</v>
      </c>
      <c r="D120">
        <v>24</v>
      </c>
      <c r="E120">
        <v>34</v>
      </c>
      <c r="F120">
        <v>9</v>
      </c>
      <c r="G120">
        <v>7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f t="shared" si="2"/>
        <v>8</v>
      </c>
      <c r="Q120">
        <f t="shared" si="3"/>
        <v>0</v>
      </c>
    </row>
    <row r="121" spans="1:17" x14ac:dyDescent="0.25">
      <c r="A121">
        <v>2017</v>
      </c>
      <c r="B121">
        <v>236</v>
      </c>
      <c r="C121">
        <v>43</v>
      </c>
      <c r="D121">
        <v>31</v>
      </c>
      <c r="E121">
        <v>29</v>
      </c>
      <c r="F121">
        <v>16</v>
      </c>
      <c r="G121">
        <v>7</v>
      </c>
      <c r="H121">
        <v>2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f t="shared" si="2"/>
        <v>9</v>
      </c>
      <c r="Q121">
        <f t="shared" si="3"/>
        <v>1</v>
      </c>
    </row>
    <row r="123" spans="1:17" x14ac:dyDescent="0.25">
      <c r="B123">
        <f>AVERAGE(B2:B121)</f>
        <v>262.06666666666666</v>
      </c>
      <c r="C123">
        <f t="shared" ref="C123:Q123" si="4">AVERAGE(C2:C121)</f>
        <v>28.9</v>
      </c>
      <c r="D123">
        <f t="shared" si="4"/>
        <v>25.1</v>
      </c>
      <c r="E123">
        <f t="shared" si="4"/>
        <v>21.475000000000001</v>
      </c>
      <c r="F123">
        <f t="shared" si="4"/>
        <v>17.658333333333335</v>
      </c>
      <c r="G123">
        <f t="shared" si="4"/>
        <v>6.125</v>
      </c>
      <c r="H123">
        <f t="shared" si="4"/>
        <v>2.3583333333333334</v>
      </c>
      <c r="I123">
        <f t="shared" si="4"/>
        <v>0.85833333333333328</v>
      </c>
      <c r="J123">
        <f t="shared" si="4"/>
        <v>0.35</v>
      </c>
      <c r="K123">
        <f t="shared" si="4"/>
        <v>0.24166666666666667</v>
      </c>
      <c r="L123">
        <f t="shared" si="4"/>
        <v>5.8333333333333334E-2</v>
      </c>
      <c r="M123">
        <f t="shared" si="4"/>
        <v>1.6666666666666666E-2</v>
      </c>
      <c r="N123">
        <f t="shared" si="4"/>
        <v>1.6666666666666666E-2</v>
      </c>
      <c r="O123">
        <f t="shared" si="4"/>
        <v>8.3333333333333332E-3</v>
      </c>
      <c r="P123">
        <f t="shared" si="4"/>
        <v>8.4833333333333325</v>
      </c>
      <c r="Q123">
        <f t="shared" si="4"/>
        <v>1.55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1"/>
  <sheetViews>
    <sheetView zoomScale="70" zoomScaleNormal="70" workbookViewId="0">
      <pane ySplit="1" topLeftCell="A61" activePane="bottomLeft" state="frozen"/>
      <selection pane="bottomLeft" activeCell="P121" activeCellId="5" sqref="B121 C121 D121 E121 O121 P121"/>
    </sheetView>
  </sheetViews>
  <sheetFormatPr defaultRowHeight="15" x14ac:dyDescent="0.25"/>
  <cols>
    <col min="20" max="20" width="12.140625" style="4" customWidth="1"/>
    <col min="21" max="21" width="8" customWidth="1"/>
  </cols>
  <sheetData>
    <row r="1" spans="1:37" s="7" customFormat="1" x14ac:dyDescent="0.25"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T1" s="8"/>
      <c r="V1" s="7" t="s">
        <v>1</v>
      </c>
      <c r="W1" s="7" t="s">
        <v>2</v>
      </c>
      <c r="X1" s="7" t="s">
        <v>3</v>
      </c>
      <c r="Y1" s="7" t="s">
        <v>4</v>
      </c>
      <c r="Z1" s="7" t="s">
        <v>5</v>
      </c>
      <c r="AA1" s="7" t="s">
        <v>6</v>
      </c>
      <c r="AB1" s="7" t="s">
        <v>7</v>
      </c>
      <c r="AC1" s="7" t="s">
        <v>8</v>
      </c>
      <c r="AD1" s="7" t="s">
        <v>9</v>
      </c>
      <c r="AE1" s="7" t="s">
        <v>10</v>
      </c>
      <c r="AF1" s="7" t="s">
        <v>11</v>
      </c>
      <c r="AG1" s="7" t="s">
        <v>12</v>
      </c>
      <c r="AH1" s="7" t="s">
        <v>13</v>
      </c>
      <c r="AI1" s="7" t="s">
        <v>14</v>
      </c>
      <c r="AJ1" s="7" t="s">
        <v>15</v>
      </c>
    </row>
    <row r="2" spans="1:37" x14ac:dyDescent="0.25">
      <c r="A2">
        <v>1893</v>
      </c>
      <c r="B2">
        <v>1.1299999999999999</v>
      </c>
      <c r="C2">
        <v>2.88</v>
      </c>
      <c r="D2">
        <v>6</v>
      </c>
      <c r="E2">
        <v>8.4499999999999993</v>
      </c>
      <c r="F2">
        <v>9.35</v>
      </c>
      <c r="G2">
        <v>0</v>
      </c>
      <c r="H2">
        <v>2.31</v>
      </c>
      <c r="I2">
        <v>0</v>
      </c>
      <c r="J2">
        <v>0</v>
      </c>
      <c r="K2">
        <v>0</v>
      </c>
      <c r="L2">
        <v>5.17</v>
      </c>
      <c r="M2">
        <v>0</v>
      </c>
      <c r="N2">
        <v>0</v>
      </c>
      <c r="O2">
        <f>SUM(F2:G2)</f>
        <v>9.35</v>
      </c>
      <c r="P2">
        <f>SUM(H2:N2)</f>
        <v>7.48</v>
      </c>
      <c r="T2" s="2">
        <v>35.409999999999997</v>
      </c>
      <c r="V2" s="3">
        <f t="shared" ref="V2:V33" si="0">B2/$T2</f>
        <v>3.1911889296808812E-2</v>
      </c>
      <c r="W2" s="3">
        <f t="shared" ref="W2:W33" si="1">C2/$T2</f>
        <v>8.1332956791866709E-2</v>
      </c>
      <c r="X2" s="3">
        <f t="shared" ref="X2:X33" si="2">D2/$T2</f>
        <v>0.16944365998305566</v>
      </c>
      <c r="Y2" s="3">
        <f t="shared" ref="Y2:Y33" si="3">E2/$T2</f>
        <v>0.2386331544761367</v>
      </c>
      <c r="Z2" s="3">
        <f t="shared" ref="Z2:Z33" si="4">F2/$T2</f>
        <v>0.26404970347359502</v>
      </c>
      <c r="AA2" s="3">
        <f t="shared" ref="AA2:AA33" si="5">G2/$T2</f>
        <v>0</v>
      </c>
      <c r="AB2" s="3">
        <f t="shared" ref="AB2:AB33" si="6">H2/$T2</f>
        <v>6.5235809093476427E-2</v>
      </c>
      <c r="AC2" s="3">
        <f t="shared" ref="AC2:AC33" si="7">I2/$T2</f>
        <v>0</v>
      </c>
      <c r="AD2" s="3">
        <f t="shared" ref="AD2:AD33" si="8">J2/$T2</f>
        <v>0</v>
      </c>
      <c r="AE2" s="3">
        <f t="shared" ref="AE2:AE33" si="9">K2/$T2</f>
        <v>0</v>
      </c>
      <c r="AF2" s="3">
        <f t="shared" ref="AF2:AF33" si="10">L2/$T2</f>
        <v>0.14600395368539962</v>
      </c>
      <c r="AG2" s="3">
        <f t="shared" ref="AG2:AG33" si="11">M2/$T2</f>
        <v>0</v>
      </c>
      <c r="AH2" s="3">
        <f t="shared" ref="AH2:AH33" si="12">N2/$T2</f>
        <v>0</v>
      </c>
      <c r="AI2" s="9">
        <f>SUM(Z2:AA2)</f>
        <v>0.26404970347359502</v>
      </c>
      <c r="AJ2" s="9">
        <f>SUM(AB2:AH2)</f>
        <v>0.21123976277887604</v>
      </c>
      <c r="AK2" s="9"/>
    </row>
    <row r="3" spans="1:37" x14ac:dyDescent="0.25">
      <c r="A3">
        <v>1894</v>
      </c>
      <c r="B3">
        <v>2.06</v>
      </c>
      <c r="C3">
        <v>2.4099999999999899</v>
      </c>
      <c r="D3">
        <v>5.5799999999999903</v>
      </c>
      <c r="E3">
        <v>9.6</v>
      </c>
      <c r="F3">
        <v>5.1899999999999897</v>
      </c>
      <c r="G3">
        <v>1.58</v>
      </c>
      <c r="H3">
        <v>4.5</v>
      </c>
      <c r="I3">
        <v>2.83</v>
      </c>
      <c r="J3">
        <v>0</v>
      </c>
      <c r="K3">
        <v>4.51</v>
      </c>
      <c r="L3">
        <v>0</v>
      </c>
      <c r="M3">
        <v>0</v>
      </c>
      <c r="N3">
        <v>0</v>
      </c>
      <c r="O3">
        <f t="shared" ref="O3:O66" si="13">SUM(F3:G3)</f>
        <v>6.7699999999999898</v>
      </c>
      <c r="P3">
        <f t="shared" ref="P3:P66" si="14">SUM(H3:N3)</f>
        <v>11.84</v>
      </c>
      <c r="T3" s="6">
        <v>38.33</v>
      </c>
      <c r="V3" s="3">
        <f t="shared" si="0"/>
        <v>5.3743803809026873E-2</v>
      </c>
      <c r="W3" s="3">
        <f t="shared" si="1"/>
        <v>6.2875032611531184E-2</v>
      </c>
      <c r="X3" s="3">
        <f t="shared" si="2"/>
        <v>0.14557787633707253</v>
      </c>
      <c r="Y3" s="3">
        <f t="shared" si="3"/>
        <v>0.25045656144012524</v>
      </c>
      <c r="Z3" s="3">
        <f t="shared" si="4"/>
        <v>0.13540307852856745</v>
      </c>
      <c r="AA3" s="3">
        <f t="shared" si="5"/>
        <v>4.1220975737020611E-2</v>
      </c>
      <c r="AB3" s="3">
        <f t="shared" si="6"/>
        <v>0.1174015131750587</v>
      </c>
      <c r="AC3" s="3">
        <f t="shared" si="7"/>
        <v>7.3832507174536918E-2</v>
      </c>
      <c r="AD3" s="3">
        <f t="shared" si="8"/>
        <v>0</v>
      </c>
      <c r="AE3" s="3">
        <f t="shared" si="9"/>
        <v>0.11766240542655883</v>
      </c>
      <c r="AF3" s="3">
        <f t="shared" si="10"/>
        <v>0</v>
      </c>
      <c r="AG3" s="3">
        <f t="shared" si="11"/>
        <v>0</v>
      </c>
      <c r="AH3" s="3">
        <f t="shared" si="12"/>
        <v>0</v>
      </c>
      <c r="AI3" s="9">
        <f t="shared" ref="AI3:AI66" si="15">SUM(Z3:AA3)</f>
        <v>0.17662405426558805</v>
      </c>
      <c r="AJ3" s="9">
        <f t="shared" ref="AJ3:AJ66" si="16">SUM(AB3:AH3)</f>
        <v>0.30889642577615445</v>
      </c>
      <c r="AK3" s="9"/>
    </row>
    <row r="4" spans="1:37" x14ac:dyDescent="0.25">
      <c r="A4">
        <v>1895</v>
      </c>
      <c r="B4">
        <v>2.77</v>
      </c>
      <c r="C4">
        <v>4.07</v>
      </c>
      <c r="D4">
        <v>7.48</v>
      </c>
      <c r="E4">
        <v>12.36</v>
      </c>
      <c r="F4">
        <v>6.74</v>
      </c>
      <c r="G4">
        <v>3.1399999999999899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si="13"/>
        <v>9.8799999999999901</v>
      </c>
      <c r="P4">
        <f t="shared" si="14"/>
        <v>0</v>
      </c>
      <c r="T4" s="5">
        <v>36.590000000000003</v>
      </c>
      <c r="V4" s="3">
        <f t="shared" si="0"/>
        <v>7.5703744192402292E-2</v>
      </c>
      <c r="W4" s="3">
        <f t="shared" si="1"/>
        <v>0.11123257720688713</v>
      </c>
      <c r="X4" s="3">
        <f t="shared" si="2"/>
        <v>0.20442743919103579</v>
      </c>
      <c r="Y4" s="3">
        <f t="shared" si="3"/>
        <v>0.33779721235310189</v>
      </c>
      <c r="Z4" s="3">
        <f t="shared" si="4"/>
        <v>0.18420333424432905</v>
      </c>
      <c r="AA4" s="3">
        <f t="shared" si="5"/>
        <v>8.5815796665755381E-2</v>
      </c>
      <c r="AB4" s="3">
        <f t="shared" si="6"/>
        <v>0</v>
      </c>
      <c r="AC4" s="3">
        <f t="shared" si="7"/>
        <v>0</v>
      </c>
      <c r="AD4" s="3">
        <f t="shared" si="8"/>
        <v>0</v>
      </c>
      <c r="AE4" s="3">
        <f t="shared" si="9"/>
        <v>0</v>
      </c>
      <c r="AF4" s="3">
        <f t="shared" si="10"/>
        <v>0</v>
      </c>
      <c r="AG4" s="3">
        <f t="shared" si="11"/>
        <v>0</v>
      </c>
      <c r="AH4" s="3">
        <f t="shared" si="12"/>
        <v>0</v>
      </c>
      <c r="AI4" s="9">
        <f t="shared" si="15"/>
        <v>0.27001913091008445</v>
      </c>
      <c r="AJ4" s="9">
        <f t="shared" si="16"/>
        <v>0</v>
      </c>
      <c r="AK4" s="9"/>
    </row>
    <row r="5" spans="1:37" x14ac:dyDescent="0.25">
      <c r="A5">
        <v>1896</v>
      </c>
      <c r="B5">
        <v>1.42</v>
      </c>
      <c r="C5">
        <v>5.32</v>
      </c>
      <c r="D5">
        <v>8.8799999999999901</v>
      </c>
      <c r="E5">
        <v>12.81</v>
      </c>
      <c r="F5">
        <v>5.64</v>
      </c>
      <c r="G5">
        <v>3.37</v>
      </c>
      <c r="H5">
        <v>2.35</v>
      </c>
      <c r="I5">
        <v>0</v>
      </c>
      <c r="J5">
        <v>3.42</v>
      </c>
      <c r="K5">
        <v>0</v>
      </c>
      <c r="L5">
        <v>0</v>
      </c>
      <c r="M5">
        <v>0</v>
      </c>
      <c r="N5">
        <v>0</v>
      </c>
      <c r="O5">
        <f t="shared" si="13"/>
        <v>9.01</v>
      </c>
      <c r="P5">
        <f t="shared" si="14"/>
        <v>5.77</v>
      </c>
      <c r="T5" s="6">
        <v>43.37</v>
      </c>
      <c r="V5" s="3">
        <f t="shared" si="0"/>
        <v>3.2741526400737839E-2</v>
      </c>
      <c r="W5" s="3">
        <f t="shared" si="1"/>
        <v>0.12266543693797557</v>
      </c>
      <c r="X5" s="3">
        <f t="shared" si="2"/>
        <v>0.20474982706940259</v>
      </c>
      <c r="Y5" s="3">
        <f t="shared" si="3"/>
        <v>0.29536545999538855</v>
      </c>
      <c r="Z5" s="3">
        <f t="shared" si="4"/>
        <v>0.13004380908462071</v>
      </c>
      <c r="AA5" s="3">
        <f t="shared" si="5"/>
        <v>7.77034816693567E-2</v>
      </c>
      <c r="AB5" s="3">
        <f t="shared" si="6"/>
        <v>5.41849204519253E-2</v>
      </c>
      <c r="AC5" s="3">
        <f t="shared" si="7"/>
        <v>0</v>
      </c>
      <c r="AD5" s="3">
        <f t="shared" si="8"/>
        <v>7.8856352317270006E-2</v>
      </c>
      <c r="AE5" s="3">
        <f t="shared" si="9"/>
        <v>0</v>
      </c>
      <c r="AF5" s="3">
        <f t="shared" si="10"/>
        <v>0</v>
      </c>
      <c r="AG5" s="3">
        <f t="shared" si="11"/>
        <v>0</v>
      </c>
      <c r="AH5" s="3">
        <f t="shared" si="12"/>
        <v>0</v>
      </c>
      <c r="AI5" s="9">
        <f t="shared" si="15"/>
        <v>0.20774729075397741</v>
      </c>
      <c r="AJ5" s="9">
        <f t="shared" si="16"/>
        <v>0.13304127276919531</v>
      </c>
      <c r="AK5" s="9"/>
    </row>
    <row r="6" spans="1:37" x14ac:dyDescent="0.25">
      <c r="A6">
        <v>1897</v>
      </c>
      <c r="B6">
        <v>1.64</v>
      </c>
      <c r="C6">
        <v>4.8899999999999997</v>
      </c>
      <c r="D6">
        <v>7.7099999999999902</v>
      </c>
      <c r="E6">
        <v>16.43</v>
      </c>
      <c r="F6">
        <v>5.15</v>
      </c>
      <c r="G6">
        <v>5.03</v>
      </c>
      <c r="H6">
        <v>4.3899999999999997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13"/>
        <v>10.18</v>
      </c>
      <c r="P6">
        <f t="shared" si="14"/>
        <v>4.3899999999999997</v>
      </c>
      <c r="T6" s="5">
        <v>45.33</v>
      </c>
      <c r="V6" s="3">
        <f t="shared" si="0"/>
        <v>3.6179130818442533E-2</v>
      </c>
      <c r="W6" s="3">
        <f t="shared" si="1"/>
        <v>0.10787557908669755</v>
      </c>
      <c r="X6" s="3">
        <f t="shared" si="2"/>
        <v>0.17008603573792169</v>
      </c>
      <c r="Y6" s="3">
        <f t="shared" si="3"/>
        <v>0.36245312155305537</v>
      </c>
      <c r="Z6" s="3">
        <f t="shared" si="4"/>
        <v>0.11361129494815797</v>
      </c>
      <c r="AA6" s="3">
        <f t="shared" si="5"/>
        <v>0.11096404147363778</v>
      </c>
      <c r="AB6" s="3">
        <f t="shared" si="6"/>
        <v>9.6845356276196781E-2</v>
      </c>
      <c r="AC6" s="3">
        <f t="shared" si="7"/>
        <v>0</v>
      </c>
      <c r="AD6" s="3">
        <f t="shared" si="8"/>
        <v>0</v>
      </c>
      <c r="AE6" s="3">
        <f t="shared" si="9"/>
        <v>0</v>
      </c>
      <c r="AF6" s="3">
        <f t="shared" si="10"/>
        <v>0</v>
      </c>
      <c r="AG6" s="3">
        <f t="shared" si="11"/>
        <v>0</v>
      </c>
      <c r="AH6" s="3">
        <f t="shared" si="12"/>
        <v>0</v>
      </c>
      <c r="AI6" s="9">
        <f t="shared" si="15"/>
        <v>0.22457533642179575</v>
      </c>
      <c r="AJ6" s="9">
        <f t="shared" si="16"/>
        <v>9.6845356276196781E-2</v>
      </c>
      <c r="AK6" s="9"/>
    </row>
    <row r="7" spans="1:37" x14ac:dyDescent="0.25">
      <c r="A7">
        <v>1898</v>
      </c>
      <c r="B7">
        <v>1.97</v>
      </c>
      <c r="C7">
        <v>6.26</v>
      </c>
      <c r="D7">
        <v>13.24</v>
      </c>
      <c r="E7">
        <v>8.8799999999999901</v>
      </c>
      <c r="F7">
        <v>9.35</v>
      </c>
      <c r="G7">
        <v>9.9600000000000009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13"/>
        <v>19.310000000000002</v>
      </c>
      <c r="P7">
        <f t="shared" si="14"/>
        <v>0</v>
      </c>
      <c r="T7" s="6">
        <v>49.84</v>
      </c>
      <c r="V7" s="3">
        <f t="shared" si="0"/>
        <v>3.952648475120385E-2</v>
      </c>
      <c r="W7" s="3">
        <f t="shared" si="1"/>
        <v>0.1256019261637239</v>
      </c>
      <c r="X7" s="3">
        <f t="shared" si="2"/>
        <v>0.2656500802568218</v>
      </c>
      <c r="Y7" s="3">
        <f t="shared" si="3"/>
        <v>0.17817014446227908</v>
      </c>
      <c r="Z7" s="3">
        <f t="shared" si="4"/>
        <v>0.1876003210272873</v>
      </c>
      <c r="AA7" s="3">
        <f t="shared" si="5"/>
        <v>0.1998394863563403</v>
      </c>
      <c r="AB7" s="3">
        <f t="shared" si="6"/>
        <v>0</v>
      </c>
      <c r="AC7" s="3">
        <f t="shared" si="7"/>
        <v>0</v>
      </c>
      <c r="AD7" s="3">
        <f t="shared" si="8"/>
        <v>0</v>
      </c>
      <c r="AE7" s="3">
        <f t="shared" si="9"/>
        <v>0</v>
      </c>
      <c r="AF7" s="3">
        <f t="shared" si="10"/>
        <v>0</v>
      </c>
      <c r="AG7" s="3">
        <f t="shared" si="11"/>
        <v>0</v>
      </c>
      <c r="AH7" s="3">
        <f t="shared" si="12"/>
        <v>0</v>
      </c>
      <c r="AI7" s="9">
        <f t="shared" si="15"/>
        <v>0.3874398073836276</v>
      </c>
      <c r="AJ7" s="9">
        <f t="shared" si="16"/>
        <v>0</v>
      </c>
      <c r="AK7" s="9"/>
    </row>
    <row r="8" spans="1:37" x14ac:dyDescent="0.25">
      <c r="A8">
        <v>1899</v>
      </c>
      <c r="B8">
        <v>1.0900000000000001</v>
      </c>
      <c r="C8">
        <v>2.8499999999999899</v>
      </c>
      <c r="D8">
        <v>10.7699999999999</v>
      </c>
      <c r="E8">
        <v>14.15</v>
      </c>
      <c r="F8">
        <v>10.16</v>
      </c>
      <c r="G8">
        <v>3.24</v>
      </c>
      <c r="H8">
        <v>2.23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13"/>
        <v>13.4</v>
      </c>
      <c r="P8">
        <f t="shared" si="14"/>
        <v>2.23</v>
      </c>
      <c r="T8" s="5">
        <v>44.6</v>
      </c>
      <c r="V8" s="3">
        <f t="shared" si="0"/>
        <v>2.4439461883408072E-2</v>
      </c>
      <c r="W8" s="3">
        <f t="shared" si="1"/>
        <v>6.3901345291479589E-2</v>
      </c>
      <c r="X8" s="3">
        <f t="shared" si="2"/>
        <v>0.24147982062780043</v>
      </c>
      <c r="Y8" s="3">
        <f t="shared" si="3"/>
        <v>0.31726457399103136</v>
      </c>
      <c r="Z8" s="3">
        <f t="shared" si="4"/>
        <v>0.22780269058295963</v>
      </c>
      <c r="AA8" s="3">
        <f t="shared" si="5"/>
        <v>7.2645739910313908E-2</v>
      </c>
      <c r="AB8" s="3">
        <f t="shared" si="6"/>
        <v>4.9999999999999996E-2</v>
      </c>
      <c r="AC8" s="3">
        <f t="shared" si="7"/>
        <v>0</v>
      </c>
      <c r="AD8" s="3">
        <f t="shared" si="8"/>
        <v>0</v>
      </c>
      <c r="AE8" s="3">
        <f t="shared" si="9"/>
        <v>0</v>
      </c>
      <c r="AF8" s="3">
        <f t="shared" si="10"/>
        <v>0</v>
      </c>
      <c r="AG8" s="3">
        <f t="shared" si="11"/>
        <v>0</v>
      </c>
      <c r="AH8" s="3">
        <f t="shared" si="12"/>
        <v>0</v>
      </c>
      <c r="AI8" s="9">
        <f t="shared" si="15"/>
        <v>0.30044843049327352</v>
      </c>
      <c r="AJ8" s="9">
        <f t="shared" si="16"/>
        <v>4.9999999999999996E-2</v>
      </c>
      <c r="AK8" s="9"/>
    </row>
    <row r="9" spans="1:37" x14ac:dyDescent="0.25">
      <c r="A9">
        <v>1905</v>
      </c>
      <c r="B9">
        <v>2.13</v>
      </c>
      <c r="C9">
        <v>5.1499999999999897</v>
      </c>
      <c r="D9">
        <v>4.9000000000000004</v>
      </c>
      <c r="E9">
        <v>7.92</v>
      </c>
      <c r="F9">
        <v>10.81</v>
      </c>
      <c r="G9">
        <v>1.7</v>
      </c>
      <c r="H9">
        <v>2.2400000000000002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13"/>
        <v>12.51</v>
      </c>
      <c r="P9">
        <f t="shared" si="14"/>
        <v>5.24</v>
      </c>
      <c r="T9" s="5">
        <v>37.909999999999997</v>
      </c>
      <c r="V9" s="3">
        <f t="shared" si="0"/>
        <v>5.6185702980743872E-2</v>
      </c>
      <c r="W9" s="3">
        <f t="shared" si="1"/>
        <v>0.13584806119757295</v>
      </c>
      <c r="X9" s="3">
        <f t="shared" si="2"/>
        <v>0.12925349512002113</v>
      </c>
      <c r="Y9" s="3">
        <f t="shared" si="3"/>
        <v>0.20891585333685045</v>
      </c>
      <c r="Z9" s="3">
        <f t="shared" si="4"/>
        <v>0.28514903719335272</v>
      </c>
      <c r="AA9" s="3">
        <f t="shared" si="5"/>
        <v>4.4843049327354265E-2</v>
      </c>
      <c r="AB9" s="3">
        <f t="shared" si="6"/>
        <v>5.9087312054866802E-2</v>
      </c>
      <c r="AC9" s="3">
        <f t="shared" si="7"/>
        <v>7.913479293062517E-2</v>
      </c>
      <c r="AD9" s="3">
        <f t="shared" si="8"/>
        <v>0</v>
      </c>
      <c r="AE9" s="3">
        <f t="shared" si="9"/>
        <v>0</v>
      </c>
      <c r="AF9" s="3">
        <f t="shared" si="10"/>
        <v>0</v>
      </c>
      <c r="AG9" s="3">
        <f t="shared" si="11"/>
        <v>0</v>
      </c>
      <c r="AH9" s="3">
        <f t="shared" si="12"/>
        <v>0</v>
      </c>
      <c r="AI9" s="9">
        <f t="shared" si="15"/>
        <v>0.329992086520707</v>
      </c>
      <c r="AJ9" s="9">
        <f t="shared" si="16"/>
        <v>0.13822210498549198</v>
      </c>
      <c r="AK9" s="9"/>
    </row>
    <row r="10" spans="1:37" x14ac:dyDescent="0.25">
      <c r="A10">
        <v>1906</v>
      </c>
      <c r="B10">
        <v>1.54</v>
      </c>
      <c r="C10">
        <v>3.85</v>
      </c>
      <c r="D10">
        <v>8.3399999999999892</v>
      </c>
      <c r="E10">
        <v>17.64</v>
      </c>
      <c r="F10">
        <v>7.46</v>
      </c>
      <c r="G10">
        <v>4.76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13"/>
        <v>12.219999999999999</v>
      </c>
      <c r="P10">
        <f t="shared" si="14"/>
        <v>0</v>
      </c>
      <c r="T10" s="6">
        <v>43.65</v>
      </c>
      <c r="V10" s="3">
        <f t="shared" si="0"/>
        <v>3.5280641466208476E-2</v>
      </c>
      <c r="W10" s="3">
        <f t="shared" si="1"/>
        <v>8.8201603665521197E-2</v>
      </c>
      <c r="X10" s="3">
        <f t="shared" si="2"/>
        <v>0.1910652920962197</v>
      </c>
      <c r="Y10" s="3">
        <f t="shared" si="3"/>
        <v>0.40412371134020619</v>
      </c>
      <c r="Z10" s="3">
        <f t="shared" si="4"/>
        <v>0.17090492554410081</v>
      </c>
      <c r="AA10" s="3">
        <f t="shared" si="5"/>
        <v>0.10904925544100802</v>
      </c>
      <c r="AB10" s="3">
        <f t="shared" si="6"/>
        <v>0</v>
      </c>
      <c r="AC10" s="3">
        <f t="shared" si="7"/>
        <v>0</v>
      </c>
      <c r="AD10" s="3">
        <f t="shared" si="8"/>
        <v>0</v>
      </c>
      <c r="AE10" s="3">
        <f t="shared" si="9"/>
        <v>0</v>
      </c>
      <c r="AF10" s="3">
        <f t="shared" si="10"/>
        <v>0</v>
      </c>
      <c r="AG10" s="3">
        <f t="shared" si="11"/>
        <v>0</v>
      </c>
      <c r="AH10" s="3">
        <f t="shared" si="12"/>
        <v>0</v>
      </c>
      <c r="AI10" s="9">
        <f t="shared" si="15"/>
        <v>0.27995418098510882</v>
      </c>
      <c r="AJ10" s="9">
        <f t="shared" si="16"/>
        <v>0</v>
      </c>
      <c r="AK10" s="9"/>
    </row>
    <row r="11" spans="1:37" x14ac:dyDescent="0.25">
      <c r="A11">
        <v>1907</v>
      </c>
      <c r="B11">
        <v>2.4</v>
      </c>
      <c r="C11">
        <v>4.7699999999999996</v>
      </c>
      <c r="D11">
        <v>5.96</v>
      </c>
      <c r="E11">
        <v>11.969999999999899</v>
      </c>
      <c r="F11">
        <v>10.39</v>
      </c>
      <c r="G11">
        <v>5.38</v>
      </c>
      <c r="H11">
        <v>4.66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13"/>
        <v>15.77</v>
      </c>
      <c r="P11">
        <f t="shared" si="14"/>
        <v>4.66</v>
      </c>
      <c r="T11" s="5">
        <v>45.56</v>
      </c>
      <c r="V11" s="3">
        <f t="shared" si="0"/>
        <v>5.2677787532923612E-2</v>
      </c>
      <c r="W11" s="3">
        <f t="shared" si="1"/>
        <v>0.10469710272168567</v>
      </c>
      <c r="X11" s="3">
        <f t="shared" si="2"/>
        <v>0.13081650570676032</v>
      </c>
      <c r="Y11" s="3">
        <f t="shared" si="3"/>
        <v>0.2627304653204543</v>
      </c>
      <c r="Z11" s="3">
        <f t="shared" si="4"/>
        <v>0.22805092186128181</v>
      </c>
      <c r="AA11" s="3">
        <f t="shared" si="5"/>
        <v>0.11808604038630377</v>
      </c>
      <c r="AB11" s="3">
        <f t="shared" si="6"/>
        <v>0.10228270412642669</v>
      </c>
      <c r="AC11" s="3">
        <f t="shared" si="7"/>
        <v>0</v>
      </c>
      <c r="AD11" s="3">
        <f t="shared" si="8"/>
        <v>0</v>
      </c>
      <c r="AE11" s="3">
        <f t="shared" si="9"/>
        <v>0</v>
      </c>
      <c r="AF11" s="3">
        <f t="shared" si="10"/>
        <v>0</v>
      </c>
      <c r="AG11" s="3">
        <f t="shared" si="11"/>
        <v>0</v>
      </c>
      <c r="AH11" s="3">
        <f t="shared" si="12"/>
        <v>0</v>
      </c>
      <c r="AI11" s="9">
        <f t="shared" si="15"/>
        <v>0.34613696224758561</v>
      </c>
      <c r="AJ11" s="9">
        <f t="shared" si="16"/>
        <v>0.10228270412642669</v>
      </c>
      <c r="AK11" s="9"/>
    </row>
    <row r="12" spans="1:37" x14ac:dyDescent="0.25">
      <c r="A12">
        <v>1908</v>
      </c>
      <c r="B12">
        <v>1.17</v>
      </c>
      <c r="C12">
        <v>3.46999999999999</v>
      </c>
      <c r="D12">
        <v>5.16</v>
      </c>
      <c r="E12">
        <v>12.62</v>
      </c>
      <c r="F12">
        <v>6.2299999999999898</v>
      </c>
      <c r="G12">
        <v>6.21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13"/>
        <v>12.439999999999991</v>
      </c>
      <c r="P12">
        <f t="shared" si="14"/>
        <v>0</v>
      </c>
      <c r="T12" s="6">
        <v>34.94</v>
      </c>
      <c r="V12" s="3">
        <f t="shared" si="0"/>
        <v>3.3485975958786489E-2</v>
      </c>
      <c r="W12" s="3">
        <f t="shared" si="1"/>
        <v>9.9313108185460505E-2</v>
      </c>
      <c r="X12" s="3">
        <f t="shared" si="2"/>
        <v>0.14768174012593019</v>
      </c>
      <c r="Y12" s="3">
        <f t="shared" si="3"/>
        <v>0.36119061247853462</v>
      </c>
      <c r="Z12" s="3">
        <f t="shared" si="4"/>
        <v>0.17830566685746968</v>
      </c>
      <c r="AA12" s="3">
        <f t="shared" si="5"/>
        <v>0.17773325701202061</v>
      </c>
      <c r="AB12" s="3">
        <f t="shared" si="6"/>
        <v>0</v>
      </c>
      <c r="AC12" s="3">
        <f t="shared" si="7"/>
        <v>0</v>
      </c>
      <c r="AD12" s="3">
        <f t="shared" si="8"/>
        <v>0</v>
      </c>
      <c r="AE12" s="3">
        <f t="shared" si="9"/>
        <v>0</v>
      </c>
      <c r="AF12" s="3">
        <f t="shared" si="10"/>
        <v>0</v>
      </c>
      <c r="AG12" s="3">
        <f t="shared" si="11"/>
        <v>0</v>
      </c>
      <c r="AH12" s="3">
        <f t="shared" si="12"/>
        <v>0</v>
      </c>
      <c r="AI12" s="9">
        <f t="shared" si="15"/>
        <v>0.35603892386949032</v>
      </c>
      <c r="AJ12" s="9">
        <f t="shared" si="16"/>
        <v>0</v>
      </c>
      <c r="AK12" s="9"/>
    </row>
    <row r="13" spans="1:37" x14ac:dyDescent="0.25">
      <c r="A13">
        <v>1909</v>
      </c>
      <c r="B13">
        <v>1.59</v>
      </c>
      <c r="C13">
        <v>4.4099999999999904</v>
      </c>
      <c r="D13">
        <v>9.4799999999999898</v>
      </c>
      <c r="E13">
        <v>8.6199999999999992</v>
      </c>
      <c r="F13">
        <v>9.6299999999999901</v>
      </c>
      <c r="G13">
        <v>6.39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13"/>
        <v>16.019999999999989</v>
      </c>
      <c r="P13">
        <f t="shared" si="14"/>
        <v>0</v>
      </c>
      <c r="T13" s="5">
        <v>40.15</v>
      </c>
      <c r="V13" s="3">
        <f t="shared" si="0"/>
        <v>3.9601494396014944E-2</v>
      </c>
      <c r="W13" s="3">
        <f t="shared" si="1"/>
        <v>0.10983810709838084</v>
      </c>
      <c r="X13" s="3">
        <f t="shared" si="2"/>
        <v>0.23611457036114547</v>
      </c>
      <c r="Y13" s="3">
        <f t="shared" si="3"/>
        <v>0.21469489414694892</v>
      </c>
      <c r="Z13" s="3">
        <f t="shared" si="4"/>
        <v>0.23985056039850536</v>
      </c>
      <c r="AA13" s="3">
        <f t="shared" si="5"/>
        <v>0.15915317559153175</v>
      </c>
      <c r="AB13" s="3">
        <f t="shared" si="6"/>
        <v>0</v>
      </c>
      <c r="AC13" s="3">
        <f t="shared" si="7"/>
        <v>0</v>
      </c>
      <c r="AD13" s="3">
        <f t="shared" si="8"/>
        <v>0</v>
      </c>
      <c r="AE13" s="3">
        <f t="shared" si="9"/>
        <v>0</v>
      </c>
      <c r="AF13" s="3">
        <f t="shared" si="10"/>
        <v>0</v>
      </c>
      <c r="AG13" s="3">
        <f t="shared" si="11"/>
        <v>0</v>
      </c>
      <c r="AH13" s="3">
        <f t="shared" si="12"/>
        <v>0</v>
      </c>
      <c r="AI13" s="9">
        <f t="shared" si="15"/>
        <v>0.39900373599003713</v>
      </c>
      <c r="AJ13" s="9">
        <f t="shared" si="16"/>
        <v>0</v>
      </c>
      <c r="AK13" s="9"/>
    </row>
    <row r="14" spans="1:37" x14ac:dyDescent="0.25">
      <c r="A14">
        <v>1910</v>
      </c>
      <c r="B14">
        <v>0.97</v>
      </c>
      <c r="C14">
        <v>4.6399999999999997</v>
      </c>
      <c r="D14">
        <v>8.66</v>
      </c>
      <c r="E14">
        <v>12.0299999999999</v>
      </c>
      <c r="F14">
        <v>3.75</v>
      </c>
      <c r="G14">
        <v>1.79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13"/>
        <v>5.54</v>
      </c>
      <c r="P14">
        <f t="shared" si="14"/>
        <v>0</v>
      </c>
      <c r="T14" s="6">
        <v>31.9</v>
      </c>
      <c r="V14" s="3">
        <f t="shared" si="0"/>
        <v>3.0407523510971788E-2</v>
      </c>
      <c r="W14" s="3">
        <f t="shared" si="1"/>
        <v>0.14545454545454545</v>
      </c>
      <c r="X14" s="3">
        <f t="shared" si="2"/>
        <v>0.27147335423197494</v>
      </c>
      <c r="Y14" s="3">
        <f t="shared" si="3"/>
        <v>0.37711598746081193</v>
      </c>
      <c r="Z14" s="3">
        <f t="shared" si="4"/>
        <v>0.11755485893416928</v>
      </c>
      <c r="AA14" s="3">
        <f t="shared" si="5"/>
        <v>5.6112852664576808E-2</v>
      </c>
      <c r="AB14" s="3">
        <f t="shared" si="6"/>
        <v>0</v>
      </c>
      <c r="AC14" s="3">
        <f t="shared" si="7"/>
        <v>0</v>
      </c>
      <c r="AD14" s="3">
        <f t="shared" si="8"/>
        <v>0</v>
      </c>
      <c r="AE14" s="3">
        <f t="shared" si="9"/>
        <v>0</v>
      </c>
      <c r="AF14" s="3">
        <f t="shared" si="10"/>
        <v>0</v>
      </c>
      <c r="AG14" s="3">
        <f t="shared" si="11"/>
        <v>0</v>
      </c>
      <c r="AH14" s="3">
        <f t="shared" si="12"/>
        <v>0</v>
      </c>
      <c r="AI14" s="9">
        <f t="shared" si="15"/>
        <v>0.17366771159874608</v>
      </c>
      <c r="AJ14" s="9">
        <f t="shared" si="16"/>
        <v>0</v>
      </c>
      <c r="AK14" s="9"/>
    </row>
    <row r="15" spans="1:37" x14ac:dyDescent="0.25">
      <c r="A15">
        <v>1911</v>
      </c>
      <c r="B15">
        <v>1.82</v>
      </c>
      <c r="C15">
        <v>5.37</v>
      </c>
      <c r="D15">
        <v>10.069999999999901</v>
      </c>
      <c r="E15">
        <v>14.56</v>
      </c>
      <c r="F15">
        <v>6.24</v>
      </c>
      <c r="G15">
        <v>3.18</v>
      </c>
      <c r="H15">
        <v>0</v>
      </c>
      <c r="I15">
        <v>0</v>
      </c>
      <c r="J15">
        <v>3.16</v>
      </c>
      <c r="K15">
        <v>0</v>
      </c>
      <c r="L15">
        <v>0</v>
      </c>
      <c r="M15">
        <v>0</v>
      </c>
      <c r="N15">
        <v>0</v>
      </c>
      <c r="O15">
        <f t="shared" si="13"/>
        <v>9.42</v>
      </c>
      <c r="P15">
        <f t="shared" si="14"/>
        <v>3.16</v>
      </c>
      <c r="T15" s="5">
        <v>44.65</v>
      </c>
      <c r="V15" s="3">
        <f t="shared" si="0"/>
        <v>4.076147816349384E-2</v>
      </c>
      <c r="W15" s="3">
        <f t="shared" si="1"/>
        <v>0.12026875699888019</v>
      </c>
      <c r="X15" s="3">
        <f t="shared" si="2"/>
        <v>0.22553191489361479</v>
      </c>
      <c r="Y15" s="3">
        <f t="shared" si="3"/>
        <v>0.32609182530795072</v>
      </c>
      <c r="Z15" s="3">
        <f t="shared" si="4"/>
        <v>0.13975363941769317</v>
      </c>
      <c r="AA15" s="3">
        <f t="shared" si="5"/>
        <v>7.1220604703247481E-2</v>
      </c>
      <c r="AB15" s="3">
        <f t="shared" si="6"/>
        <v>0</v>
      </c>
      <c r="AC15" s="3">
        <f t="shared" si="7"/>
        <v>0</v>
      </c>
      <c r="AD15" s="3">
        <f t="shared" si="8"/>
        <v>7.0772676371780516E-2</v>
      </c>
      <c r="AE15" s="3">
        <f t="shared" si="9"/>
        <v>0</v>
      </c>
      <c r="AF15" s="3">
        <f t="shared" si="10"/>
        <v>0</v>
      </c>
      <c r="AG15" s="3">
        <f t="shared" si="11"/>
        <v>0</v>
      </c>
      <c r="AH15" s="3">
        <f t="shared" si="12"/>
        <v>0</v>
      </c>
      <c r="AI15" s="9">
        <f t="shared" si="15"/>
        <v>0.21097424412094065</v>
      </c>
      <c r="AJ15" s="9">
        <f t="shared" si="16"/>
        <v>7.0772676371780516E-2</v>
      </c>
      <c r="AK15" s="9"/>
    </row>
    <row r="16" spans="1:37" x14ac:dyDescent="0.25">
      <c r="A16">
        <v>1912</v>
      </c>
      <c r="B16">
        <v>1.91</v>
      </c>
      <c r="C16">
        <v>3.95</v>
      </c>
      <c r="D16">
        <v>7.31</v>
      </c>
      <c r="E16">
        <v>14.02</v>
      </c>
      <c r="F16">
        <v>9.1300000000000008</v>
      </c>
      <c r="G16">
        <v>5.33</v>
      </c>
      <c r="H16">
        <v>2.0099999999999998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13"/>
        <v>14.46</v>
      </c>
      <c r="P16">
        <f t="shared" si="14"/>
        <v>2.0099999999999998</v>
      </c>
      <c r="T16" s="6">
        <v>43.85</v>
      </c>
      <c r="V16" s="3">
        <f t="shared" si="0"/>
        <v>4.3557582668186996E-2</v>
      </c>
      <c r="W16" s="3">
        <f t="shared" si="1"/>
        <v>9.0079817559863176E-2</v>
      </c>
      <c r="X16" s="3">
        <f t="shared" si="2"/>
        <v>0.16670467502850625</v>
      </c>
      <c r="Y16" s="3">
        <f t="shared" si="3"/>
        <v>0.31972633979475484</v>
      </c>
      <c r="Z16" s="3">
        <f t="shared" si="4"/>
        <v>0.20820980615735463</v>
      </c>
      <c r="AA16" s="3">
        <f t="shared" si="5"/>
        <v>0.12155074116305586</v>
      </c>
      <c r="AB16" s="3">
        <f t="shared" si="6"/>
        <v>4.5838084378563279E-2</v>
      </c>
      <c r="AC16" s="3">
        <f t="shared" si="7"/>
        <v>0</v>
      </c>
      <c r="AD16" s="3">
        <f t="shared" si="8"/>
        <v>0</v>
      </c>
      <c r="AE16" s="3">
        <f t="shared" si="9"/>
        <v>0</v>
      </c>
      <c r="AF16" s="3">
        <f t="shared" si="10"/>
        <v>0</v>
      </c>
      <c r="AG16" s="3">
        <f t="shared" si="11"/>
        <v>0</v>
      </c>
      <c r="AH16" s="3">
        <f t="shared" si="12"/>
        <v>0</v>
      </c>
      <c r="AI16" s="9">
        <f t="shared" si="15"/>
        <v>0.32976054732041049</v>
      </c>
      <c r="AJ16" s="9">
        <f t="shared" si="16"/>
        <v>4.5838084378563279E-2</v>
      </c>
      <c r="AK16" s="9"/>
    </row>
    <row r="17" spans="1:37" x14ac:dyDescent="0.25">
      <c r="A17">
        <v>1913</v>
      </c>
      <c r="B17">
        <v>1.29</v>
      </c>
      <c r="C17">
        <v>3.78</v>
      </c>
      <c r="D17">
        <v>8.16</v>
      </c>
      <c r="E17">
        <v>12.44</v>
      </c>
      <c r="F17">
        <v>10.28</v>
      </c>
      <c r="G17">
        <v>3.71999999999999</v>
      </c>
      <c r="H17">
        <v>2.2000000000000002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13"/>
        <v>13.999999999999989</v>
      </c>
      <c r="P17">
        <f t="shared" si="14"/>
        <v>2.2000000000000002</v>
      </c>
      <c r="T17" s="5">
        <v>41.95</v>
      </c>
      <c r="V17" s="3">
        <f t="shared" si="0"/>
        <v>3.0750893921334923E-2</v>
      </c>
      <c r="W17" s="3">
        <f t="shared" si="1"/>
        <v>9.0107270560190689E-2</v>
      </c>
      <c r="X17" s="3">
        <f t="shared" si="2"/>
        <v>0.19451728247914182</v>
      </c>
      <c r="Y17" s="3">
        <f t="shared" si="3"/>
        <v>0.29654350417163289</v>
      </c>
      <c r="Z17" s="3">
        <f t="shared" si="4"/>
        <v>0.24505363528009533</v>
      </c>
      <c r="AA17" s="3">
        <f t="shared" si="5"/>
        <v>8.8676996424314411E-2</v>
      </c>
      <c r="AB17" s="3">
        <f t="shared" si="6"/>
        <v>5.2443384982121574E-2</v>
      </c>
      <c r="AC17" s="3">
        <f t="shared" si="7"/>
        <v>0</v>
      </c>
      <c r="AD17" s="3">
        <f t="shared" si="8"/>
        <v>0</v>
      </c>
      <c r="AE17" s="3">
        <f t="shared" si="9"/>
        <v>0</v>
      </c>
      <c r="AF17" s="3">
        <f t="shared" si="10"/>
        <v>0</v>
      </c>
      <c r="AG17" s="3">
        <f t="shared" si="11"/>
        <v>0</v>
      </c>
      <c r="AH17" s="3">
        <f t="shared" si="12"/>
        <v>0</v>
      </c>
      <c r="AI17" s="9">
        <f t="shared" si="15"/>
        <v>0.33373063170440975</v>
      </c>
      <c r="AJ17" s="9">
        <f t="shared" si="16"/>
        <v>5.2443384982121574E-2</v>
      </c>
      <c r="AK17" s="9"/>
    </row>
    <row r="18" spans="1:37" x14ac:dyDescent="0.25">
      <c r="A18">
        <v>1914</v>
      </c>
      <c r="B18">
        <v>1.08</v>
      </c>
      <c r="C18">
        <v>4.82</v>
      </c>
      <c r="D18">
        <v>9.21999999999999</v>
      </c>
      <c r="E18">
        <v>10.71</v>
      </c>
      <c r="F18">
        <v>5.66</v>
      </c>
      <c r="G18">
        <v>4.9400000000000004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13"/>
        <v>10.600000000000001</v>
      </c>
      <c r="P18">
        <f t="shared" si="14"/>
        <v>0</v>
      </c>
      <c r="T18" s="6">
        <v>36.49</v>
      </c>
      <c r="V18" s="3">
        <f t="shared" si="0"/>
        <v>2.9597149904083311E-2</v>
      </c>
      <c r="W18" s="3">
        <f t="shared" si="1"/>
        <v>0.13209098383118661</v>
      </c>
      <c r="X18" s="3">
        <f t="shared" si="2"/>
        <v>0.25267196492189614</v>
      </c>
      <c r="Y18" s="3">
        <f t="shared" si="3"/>
        <v>0.29350506988215952</v>
      </c>
      <c r="Z18" s="3">
        <f t="shared" si="4"/>
        <v>0.15511098931214032</v>
      </c>
      <c r="AA18" s="3">
        <f t="shared" si="5"/>
        <v>0.13537955604275145</v>
      </c>
      <c r="AB18" s="3">
        <f t="shared" si="6"/>
        <v>0</v>
      </c>
      <c r="AC18" s="3">
        <f t="shared" si="7"/>
        <v>0</v>
      </c>
      <c r="AD18" s="3">
        <f t="shared" si="8"/>
        <v>0</v>
      </c>
      <c r="AE18" s="3">
        <f t="shared" si="9"/>
        <v>0</v>
      </c>
      <c r="AF18" s="3">
        <f t="shared" si="10"/>
        <v>0</v>
      </c>
      <c r="AG18" s="3">
        <f t="shared" si="11"/>
        <v>0</v>
      </c>
      <c r="AH18" s="3">
        <f t="shared" si="12"/>
        <v>0</v>
      </c>
      <c r="AI18" s="9">
        <f t="shared" si="15"/>
        <v>0.29049054535489177</v>
      </c>
      <c r="AJ18" s="9">
        <f t="shared" si="16"/>
        <v>0</v>
      </c>
      <c r="AK18" s="9"/>
    </row>
    <row r="19" spans="1:37" x14ac:dyDescent="0.25">
      <c r="A19">
        <v>1915</v>
      </c>
      <c r="B19">
        <v>0.88</v>
      </c>
      <c r="C19">
        <v>4.6399999999999997</v>
      </c>
      <c r="D19">
        <v>6.69</v>
      </c>
      <c r="E19">
        <v>13.739999999999901</v>
      </c>
      <c r="F19">
        <v>7.53</v>
      </c>
      <c r="G19">
        <v>5.2399999999999904</v>
      </c>
      <c r="H19">
        <v>2.2999999999999998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13"/>
        <v>12.769999999999991</v>
      </c>
      <c r="P19">
        <f t="shared" si="14"/>
        <v>2.2999999999999998</v>
      </c>
      <c r="T19" s="5">
        <v>41.1</v>
      </c>
      <c r="V19" s="3">
        <f t="shared" si="0"/>
        <v>2.1411192214111922E-2</v>
      </c>
      <c r="W19" s="3">
        <f t="shared" si="1"/>
        <v>0.11289537712895376</v>
      </c>
      <c r="X19" s="3">
        <f t="shared" si="2"/>
        <v>0.16277372262773723</v>
      </c>
      <c r="Y19" s="3">
        <f t="shared" si="3"/>
        <v>0.33430656934306324</v>
      </c>
      <c r="Z19" s="3">
        <f t="shared" si="4"/>
        <v>0.18321167883211678</v>
      </c>
      <c r="AA19" s="3">
        <f t="shared" si="5"/>
        <v>0.12749391727493894</v>
      </c>
      <c r="AB19" s="3">
        <f t="shared" si="6"/>
        <v>5.59610705596107E-2</v>
      </c>
      <c r="AC19" s="3">
        <f t="shared" si="7"/>
        <v>0</v>
      </c>
      <c r="AD19" s="3">
        <f t="shared" si="8"/>
        <v>0</v>
      </c>
      <c r="AE19" s="3">
        <f t="shared" si="9"/>
        <v>0</v>
      </c>
      <c r="AF19" s="3">
        <f t="shared" si="10"/>
        <v>0</v>
      </c>
      <c r="AG19" s="3">
        <f t="shared" si="11"/>
        <v>0</v>
      </c>
      <c r="AH19" s="3">
        <f t="shared" si="12"/>
        <v>0</v>
      </c>
      <c r="AI19" s="9">
        <f t="shared" si="15"/>
        <v>0.31070559610705573</v>
      </c>
      <c r="AJ19" s="9">
        <f t="shared" si="16"/>
        <v>5.59610705596107E-2</v>
      </c>
      <c r="AK19" s="9"/>
    </row>
    <row r="20" spans="1:37" x14ac:dyDescent="0.25">
      <c r="A20">
        <v>1916</v>
      </c>
      <c r="B20">
        <v>0.94</v>
      </c>
      <c r="C20">
        <v>2.61</v>
      </c>
      <c r="D20">
        <v>4.7699999999999996</v>
      </c>
      <c r="E20">
        <v>11.86</v>
      </c>
      <c r="F20">
        <v>2.14</v>
      </c>
      <c r="G20">
        <v>1.62</v>
      </c>
      <c r="H20">
        <v>2.4700000000000002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13"/>
        <v>3.7600000000000002</v>
      </c>
      <c r="P20">
        <f t="shared" si="14"/>
        <v>2.4700000000000002</v>
      </c>
      <c r="T20" s="6">
        <v>26.47</v>
      </c>
      <c r="V20" s="3">
        <f t="shared" si="0"/>
        <v>3.5511900264450322E-2</v>
      </c>
      <c r="W20" s="3">
        <f t="shared" si="1"/>
        <v>9.8602191159803551E-2</v>
      </c>
      <c r="X20" s="3">
        <f t="shared" si="2"/>
        <v>0.18020400453343408</v>
      </c>
      <c r="Y20" s="3">
        <f t="shared" si="3"/>
        <v>0.44805440120891576</v>
      </c>
      <c r="Z20" s="3">
        <f t="shared" si="4"/>
        <v>8.0846241027578397E-2</v>
      </c>
      <c r="AA20" s="3">
        <f t="shared" si="5"/>
        <v>6.1201360030222904E-2</v>
      </c>
      <c r="AB20" s="3">
        <f t="shared" si="6"/>
        <v>9.3313184737438618E-2</v>
      </c>
      <c r="AC20" s="3">
        <f t="shared" si="7"/>
        <v>0</v>
      </c>
      <c r="AD20" s="3">
        <f t="shared" si="8"/>
        <v>0</v>
      </c>
      <c r="AE20" s="3">
        <f t="shared" si="9"/>
        <v>0</v>
      </c>
      <c r="AF20" s="3">
        <f t="shared" si="10"/>
        <v>0</v>
      </c>
      <c r="AG20" s="3">
        <f t="shared" si="11"/>
        <v>0</v>
      </c>
      <c r="AH20" s="3">
        <f t="shared" si="12"/>
        <v>0</v>
      </c>
      <c r="AI20" s="9">
        <f t="shared" si="15"/>
        <v>0.14204760105780129</v>
      </c>
      <c r="AJ20" s="9">
        <f t="shared" si="16"/>
        <v>9.3313184737438618E-2</v>
      </c>
      <c r="AK20" s="9"/>
    </row>
    <row r="21" spans="1:37" x14ac:dyDescent="0.25">
      <c r="A21">
        <v>1919</v>
      </c>
      <c r="B21">
        <v>0.39</v>
      </c>
      <c r="C21">
        <v>1.6</v>
      </c>
      <c r="D21">
        <v>3.3499999999999899</v>
      </c>
      <c r="E21">
        <v>9.6</v>
      </c>
      <c r="F21">
        <v>1.03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13"/>
        <v>1.03</v>
      </c>
      <c r="P21">
        <f t="shared" si="14"/>
        <v>0</v>
      </c>
      <c r="T21" s="5">
        <v>16.05</v>
      </c>
      <c r="V21" s="3">
        <f t="shared" si="0"/>
        <v>2.4299065420560748E-2</v>
      </c>
      <c r="W21" s="3">
        <f t="shared" si="1"/>
        <v>9.9688473520249218E-2</v>
      </c>
      <c r="X21" s="3">
        <f t="shared" si="2"/>
        <v>0.20872274143302116</v>
      </c>
      <c r="Y21" s="3">
        <f t="shared" si="3"/>
        <v>0.59813084112149528</v>
      </c>
      <c r="Z21" s="3">
        <f t="shared" si="4"/>
        <v>6.4174454828660438E-2</v>
      </c>
      <c r="AA21" s="3">
        <f t="shared" si="5"/>
        <v>0</v>
      </c>
      <c r="AB21" s="3">
        <f t="shared" si="6"/>
        <v>0</v>
      </c>
      <c r="AC21" s="3">
        <f t="shared" si="7"/>
        <v>0</v>
      </c>
      <c r="AD21" s="3">
        <f t="shared" si="8"/>
        <v>0</v>
      </c>
      <c r="AE21" s="3">
        <f t="shared" si="9"/>
        <v>0</v>
      </c>
      <c r="AF21" s="3">
        <f t="shared" si="10"/>
        <v>0</v>
      </c>
      <c r="AG21" s="3">
        <f t="shared" si="11"/>
        <v>0</v>
      </c>
      <c r="AH21" s="3">
        <f t="shared" si="12"/>
        <v>0</v>
      </c>
      <c r="AI21" s="9">
        <f t="shared" si="15"/>
        <v>6.4174454828660438E-2</v>
      </c>
      <c r="AJ21" s="9">
        <f t="shared" si="16"/>
        <v>0</v>
      </c>
      <c r="AK21" s="9"/>
    </row>
    <row r="22" spans="1:37" x14ac:dyDescent="0.25">
      <c r="A22">
        <v>1920</v>
      </c>
      <c r="B22">
        <v>0.54</v>
      </c>
      <c r="C22">
        <v>4.0599999999999996</v>
      </c>
      <c r="D22">
        <v>4.63</v>
      </c>
      <c r="E22">
        <v>14.92</v>
      </c>
      <c r="F22">
        <v>11.84</v>
      </c>
      <c r="G22">
        <v>5.05</v>
      </c>
      <c r="H22">
        <v>4.4800000000000004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13"/>
        <v>16.89</v>
      </c>
      <c r="P22">
        <f t="shared" si="14"/>
        <v>4.4800000000000004</v>
      </c>
      <c r="T22" s="6">
        <v>45.68</v>
      </c>
      <c r="V22" s="3">
        <f t="shared" si="0"/>
        <v>1.1821366024518389E-2</v>
      </c>
      <c r="W22" s="3">
        <f t="shared" si="1"/>
        <v>8.8879159369527144E-2</v>
      </c>
      <c r="X22" s="3">
        <f t="shared" si="2"/>
        <v>0.10135726795096323</v>
      </c>
      <c r="Y22" s="3">
        <f t="shared" si="3"/>
        <v>0.3266199649737303</v>
      </c>
      <c r="Z22" s="3">
        <f t="shared" si="4"/>
        <v>0.25919439579684761</v>
      </c>
      <c r="AA22" s="3">
        <f t="shared" si="5"/>
        <v>0.11055166374781085</v>
      </c>
      <c r="AB22" s="3">
        <f t="shared" si="6"/>
        <v>9.8073555166374796E-2</v>
      </c>
      <c r="AC22" s="3">
        <f t="shared" si="7"/>
        <v>0</v>
      </c>
      <c r="AD22" s="3">
        <f t="shared" si="8"/>
        <v>0</v>
      </c>
      <c r="AE22" s="3">
        <f t="shared" si="9"/>
        <v>0</v>
      </c>
      <c r="AF22" s="3">
        <f t="shared" si="10"/>
        <v>0</v>
      </c>
      <c r="AG22" s="3">
        <f t="shared" si="11"/>
        <v>0</v>
      </c>
      <c r="AH22" s="3">
        <f t="shared" si="12"/>
        <v>0</v>
      </c>
      <c r="AI22" s="9">
        <f t="shared" si="15"/>
        <v>0.36974605954465845</v>
      </c>
      <c r="AJ22" s="9">
        <f t="shared" si="16"/>
        <v>9.8073555166374796E-2</v>
      </c>
      <c r="AK22" s="9"/>
    </row>
    <row r="23" spans="1:37" x14ac:dyDescent="0.25">
      <c r="A23">
        <v>1921</v>
      </c>
      <c r="B23">
        <v>1.38</v>
      </c>
      <c r="C23">
        <v>4.45</v>
      </c>
      <c r="D23">
        <v>8.24</v>
      </c>
      <c r="E23">
        <v>11.64</v>
      </c>
      <c r="F23">
        <v>7.11</v>
      </c>
      <c r="G23">
        <v>1.92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13"/>
        <v>9.0300000000000011</v>
      </c>
      <c r="P23">
        <f t="shared" si="14"/>
        <v>0</v>
      </c>
      <c r="T23" s="5">
        <v>34.86</v>
      </c>
      <c r="V23" s="3">
        <f t="shared" si="0"/>
        <v>3.9586919104991389E-2</v>
      </c>
      <c r="W23" s="3">
        <f t="shared" si="1"/>
        <v>0.127653471026965</v>
      </c>
      <c r="X23" s="3">
        <f t="shared" si="2"/>
        <v>0.23637406769936892</v>
      </c>
      <c r="Y23" s="3">
        <f t="shared" si="3"/>
        <v>0.33390705679862309</v>
      </c>
      <c r="Z23" s="3">
        <f t="shared" si="4"/>
        <v>0.20395869191049915</v>
      </c>
      <c r="AA23" s="3">
        <f t="shared" si="5"/>
        <v>5.5077452667814115E-2</v>
      </c>
      <c r="AB23" s="3">
        <f t="shared" si="6"/>
        <v>0</v>
      </c>
      <c r="AC23" s="3">
        <f t="shared" si="7"/>
        <v>0</v>
      </c>
      <c r="AD23" s="3">
        <f t="shared" si="8"/>
        <v>0</v>
      </c>
      <c r="AE23" s="3">
        <f t="shared" si="9"/>
        <v>0</v>
      </c>
      <c r="AF23" s="3">
        <f t="shared" si="10"/>
        <v>0</v>
      </c>
      <c r="AG23" s="3">
        <f t="shared" si="11"/>
        <v>0</v>
      </c>
      <c r="AH23" s="3">
        <f t="shared" si="12"/>
        <v>0</v>
      </c>
      <c r="AI23" s="9">
        <f t="shared" si="15"/>
        <v>0.25903614457831325</v>
      </c>
      <c r="AJ23" s="9">
        <f t="shared" si="16"/>
        <v>0</v>
      </c>
      <c r="AK23" s="9"/>
    </row>
    <row r="24" spans="1:37" x14ac:dyDescent="0.25">
      <c r="A24">
        <v>1922</v>
      </c>
      <c r="B24">
        <v>1.3</v>
      </c>
      <c r="C24">
        <v>3.03</v>
      </c>
      <c r="D24">
        <v>7.3999999999999897</v>
      </c>
      <c r="E24">
        <v>10.48</v>
      </c>
      <c r="F24">
        <v>9.8800000000000008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13"/>
        <v>9.8800000000000008</v>
      </c>
      <c r="P24">
        <f t="shared" si="14"/>
        <v>0</v>
      </c>
      <c r="T24" s="6">
        <v>32.22</v>
      </c>
      <c r="V24" s="3">
        <f t="shared" si="0"/>
        <v>4.0347610180012421E-2</v>
      </c>
      <c r="W24" s="3">
        <f t="shared" si="1"/>
        <v>9.4040968342644318E-2</v>
      </c>
      <c r="X24" s="3">
        <f t="shared" si="2"/>
        <v>0.2296710117939165</v>
      </c>
      <c r="Y24" s="3">
        <f t="shared" si="3"/>
        <v>0.3252638112973309</v>
      </c>
      <c r="Z24" s="3">
        <f t="shared" si="4"/>
        <v>0.30664183736809436</v>
      </c>
      <c r="AA24" s="3">
        <f t="shared" si="5"/>
        <v>0</v>
      </c>
      <c r="AB24" s="3">
        <f t="shared" si="6"/>
        <v>0</v>
      </c>
      <c r="AC24" s="3">
        <f t="shared" si="7"/>
        <v>0</v>
      </c>
      <c r="AD24" s="3">
        <f t="shared" si="8"/>
        <v>0</v>
      </c>
      <c r="AE24" s="3">
        <f t="shared" si="9"/>
        <v>0</v>
      </c>
      <c r="AF24" s="3">
        <f t="shared" si="10"/>
        <v>0</v>
      </c>
      <c r="AG24" s="3">
        <f t="shared" si="11"/>
        <v>0</v>
      </c>
      <c r="AH24" s="3">
        <f t="shared" si="12"/>
        <v>0</v>
      </c>
      <c r="AI24" s="9">
        <f t="shared" si="15"/>
        <v>0.30664183736809436</v>
      </c>
      <c r="AJ24" s="9">
        <f t="shared" si="16"/>
        <v>0</v>
      </c>
      <c r="AK24" s="9"/>
    </row>
    <row r="25" spans="1:37" x14ac:dyDescent="0.25">
      <c r="A25">
        <v>1923</v>
      </c>
      <c r="B25">
        <v>0.52</v>
      </c>
      <c r="C25">
        <v>1.92</v>
      </c>
      <c r="D25">
        <v>4.3699999999999903</v>
      </c>
      <c r="E25">
        <v>2.79</v>
      </c>
      <c r="F25">
        <v>3.7699999999999898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13"/>
        <v>3.7699999999999898</v>
      </c>
      <c r="P25">
        <f t="shared" si="14"/>
        <v>0</v>
      </c>
      <c r="T25" s="5">
        <v>13.46</v>
      </c>
      <c r="V25" s="3">
        <f t="shared" si="0"/>
        <v>3.8632986627043092E-2</v>
      </c>
      <c r="W25" s="3">
        <f t="shared" si="1"/>
        <v>0.1426448736998514</v>
      </c>
      <c r="X25" s="3">
        <f t="shared" si="2"/>
        <v>0.32466567607726521</v>
      </c>
      <c r="Y25" s="3">
        <f t="shared" si="3"/>
        <v>0.20728083209509657</v>
      </c>
      <c r="Z25" s="3">
        <f t="shared" si="4"/>
        <v>0.28008915304606163</v>
      </c>
      <c r="AA25" s="3">
        <f t="shared" si="5"/>
        <v>0</v>
      </c>
      <c r="AB25" s="3">
        <f t="shared" si="6"/>
        <v>0</v>
      </c>
      <c r="AC25" s="3">
        <f t="shared" si="7"/>
        <v>0</v>
      </c>
      <c r="AD25" s="3">
        <f t="shared" si="8"/>
        <v>0</v>
      </c>
      <c r="AE25" s="3">
        <f t="shared" si="9"/>
        <v>0</v>
      </c>
      <c r="AF25" s="3">
        <f t="shared" si="10"/>
        <v>0</v>
      </c>
      <c r="AG25" s="3">
        <f t="shared" si="11"/>
        <v>0</v>
      </c>
      <c r="AH25" s="3">
        <f t="shared" si="12"/>
        <v>0</v>
      </c>
      <c r="AI25" s="9">
        <f t="shared" si="15"/>
        <v>0.28008915304606163</v>
      </c>
      <c r="AJ25" s="9">
        <f t="shared" si="16"/>
        <v>0</v>
      </c>
      <c r="AK25" s="9"/>
    </row>
    <row r="26" spans="1:37" x14ac:dyDescent="0.25">
      <c r="A26">
        <v>1924</v>
      </c>
      <c r="B26">
        <v>1.44</v>
      </c>
      <c r="C26">
        <v>4.2699999999999996</v>
      </c>
      <c r="D26">
        <v>7.61</v>
      </c>
      <c r="E26">
        <v>8.24</v>
      </c>
      <c r="F26">
        <v>4.68</v>
      </c>
      <c r="G26">
        <v>3.23</v>
      </c>
      <c r="H26">
        <v>0</v>
      </c>
      <c r="I26">
        <v>2.9</v>
      </c>
      <c r="J26">
        <v>3.5</v>
      </c>
      <c r="K26">
        <v>0</v>
      </c>
      <c r="L26">
        <v>0</v>
      </c>
      <c r="M26">
        <v>0</v>
      </c>
      <c r="N26">
        <v>0</v>
      </c>
      <c r="O26">
        <f t="shared" si="13"/>
        <v>7.91</v>
      </c>
      <c r="P26">
        <f t="shared" si="14"/>
        <v>6.4</v>
      </c>
      <c r="T26" s="6">
        <v>35.979999999999997</v>
      </c>
      <c r="V26" s="3">
        <f t="shared" si="0"/>
        <v>4.0022234574763761E-2</v>
      </c>
      <c r="W26" s="3">
        <f t="shared" si="1"/>
        <v>0.11867704280155641</v>
      </c>
      <c r="X26" s="3">
        <f t="shared" si="2"/>
        <v>0.21150639244024461</v>
      </c>
      <c r="Y26" s="3">
        <f t="shared" si="3"/>
        <v>0.22901612006670374</v>
      </c>
      <c r="Z26" s="3">
        <f t="shared" si="4"/>
        <v>0.13007226236798222</v>
      </c>
      <c r="AA26" s="3">
        <f t="shared" si="5"/>
        <v>8.9772095608671498E-2</v>
      </c>
      <c r="AB26" s="3">
        <f t="shared" si="6"/>
        <v>0</v>
      </c>
      <c r="AC26" s="3">
        <f t="shared" si="7"/>
        <v>8.0600333518621461E-2</v>
      </c>
      <c r="AD26" s="3">
        <f t="shared" si="8"/>
        <v>9.7276264591439704E-2</v>
      </c>
      <c r="AE26" s="3">
        <f t="shared" si="9"/>
        <v>0</v>
      </c>
      <c r="AF26" s="3">
        <f t="shared" si="10"/>
        <v>0</v>
      </c>
      <c r="AG26" s="3">
        <f t="shared" si="11"/>
        <v>0</v>
      </c>
      <c r="AH26" s="3">
        <f t="shared" si="12"/>
        <v>0</v>
      </c>
      <c r="AI26" s="9">
        <f t="shared" si="15"/>
        <v>0.21984435797665372</v>
      </c>
      <c r="AJ26" s="9">
        <f t="shared" si="16"/>
        <v>0.17787659811006118</v>
      </c>
      <c r="AK26" s="9"/>
    </row>
    <row r="27" spans="1:37" x14ac:dyDescent="0.25">
      <c r="A27">
        <v>1925</v>
      </c>
      <c r="B27">
        <v>1.66</v>
      </c>
      <c r="C27">
        <v>3.69</v>
      </c>
      <c r="D27">
        <v>7.0799999999999903</v>
      </c>
      <c r="E27">
        <v>18.079999999999998</v>
      </c>
      <c r="F27">
        <v>6.5</v>
      </c>
      <c r="G27">
        <v>5.65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13"/>
        <v>12.15</v>
      </c>
      <c r="P27">
        <f t="shared" si="14"/>
        <v>0</v>
      </c>
      <c r="T27" s="5">
        <v>42.74</v>
      </c>
      <c r="V27" s="3">
        <f t="shared" si="0"/>
        <v>3.8839494618624237E-2</v>
      </c>
      <c r="W27" s="3">
        <f t="shared" si="1"/>
        <v>8.6335985025737014E-2</v>
      </c>
      <c r="X27" s="3">
        <f t="shared" si="2"/>
        <v>0.16565278427702362</v>
      </c>
      <c r="Y27" s="3">
        <f t="shared" si="3"/>
        <v>0.42302292934019647</v>
      </c>
      <c r="Z27" s="3">
        <f t="shared" si="4"/>
        <v>0.15208235844642021</v>
      </c>
      <c r="AA27" s="3">
        <f t="shared" si="5"/>
        <v>0.13219466541881142</v>
      </c>
      <c r="AB27" s="3">
        <f t="shared" si="6"/>
        <v>0</v>
      </c>
      <c r="AC27" s="3">
        <f t="shared" si="7"/>
        <v>0</v>
      </c>
      <c r="AD27" s="3">
        <f t="shared" si="8"/>
        <v>0</v>
      </c>
      <c r="AE27" s="3">
        <f t="shared" si="9"/>
        <v>0</v>
      </c>
      <c r="AF27" s="3">
        <f t="shared" si="10"/>
        <v>0</v>
      </c>
      <c r="AG27" s="3">
        <f t="shared" si="11"/>
        <v>0</v>
      </c>
      <c r="AH27" s="3">
        <f t="shared" si="12"/>
        <v>0</v>
      </c>
      <c r="AI27" s="9">
        <f t="shared" si="15"/>
        <v>0.28427702386523163</v>
      </c>
      <c r="AJ27" s="9">
        <f t="shared" si="16"/>
        <v>0</v>
      </c>
      <c r="AK27" s="9"/>
    </row>
    <row r="28" spans="1:37" x14ac:dyDescent="0.25">
      <c r="A28">
        <v>1926</v>
      </c>
      <c r="B28">
        <v>1.1399999999999999</v>
      </c>
      <c r="C28">
        <v>4.46</v>
      </c>
      <c r="D28">
        <v>11.4599999999999</v>
      </c>
      <c r="E28">
        <v>7.43</v>
      </c>
      <c r="F28">
        <v>3.78</v>
      </c>
      <c r="G28">
        <v>1.96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13"/>
        <v>5.74</v>
      </c>
      <c r="P28">
        <f t="shared" si="14"/>
        <v>0</v>
      </c>
      <c r="T28" s="6">
        <v>30.35</v>
      </c>
      <c r="V28" s="3">
        <f t="shared" si="0"/>
        <v>3.7561779242174624E-2</v>
      </c>
      <c r="W28" s="3">
        <f t="shared" si="1"/>
        <v>0.14695222405271827</v>
      </c>
      <c r="X28" s="3">
        <f t="shared" si="2"/>
        <v>0.37759472817133111</v>
      </c>
      <c r="Y28" s="3">
        <f t="shared" si="3"/>
        <v>0.24481054365733113</v>
      </c>
      <c r="Z28" s="3">
        <f t="shared" si="4"/>
        <v>0.12454695222405271</v>
      </c>
      <c r="AA28" s="3">
        <f t="shared" si="5"/>
        <v>6.4579901153212521E-2</v>
      </c>
      <c r="AB28" s="3">
        <f t="shared" si="6"/>
        <v>0</v>
      </c>
      <c r="AC28" s="3">
        <f t="shared" si="7"/>
        <v>0</v>
      </c>
      <c r="AD28" s="3">
        <f t="shared" si="8"/>
        <v>0</v>
      </c>
      <c r="AE28" s="3">
        <f t="shared" si="9"/>
        <v>0</v>
      </c>
      <c r="AF28" s="3">
        <f t="shared" si="10"/>
        <v>0</v>
      </c>
      <c r="AG28" s="3">
        <f t="shared" si="11"/>
        <v>0</v>
      </c>
      <c r="AH28" s="3">
        <f t="shared" si="12"/>
        <v>0</v>
      </c>
      <c r="AI28" s="9">
        <f t="shared" si="15"/>
        <v>0.18912685337726523</v>
      </c>
      <c r="AJ28" s="9">
        <f t="shared" si="16"/>
        <v>0</v>
      </c>
      <c r="AK28" s="9"/>
    </row>
    <row r="29" spans="1:37" x14ac:dyDescent="0.25">
      <c r="A29">
        <v>1927</v>
      </c>
      <c r="B29">
        <v>1.87</v>
      </c>
      <c r="C29">
        <v>4.78</v>
      </c>
      <c r="D29">
        <v>8.08</v>
      </c>
      <c r="E29">
        <v>15.079999999999901</v>
      </c>
      <c r="F29">
        <v>7.33</v>
      </c>
      <c r="G29">
        <v>3.5599999999999898</v>
      </c>
      <c r="H29">
        <v>2.23</v>
      </c>
      <c r="I29">
        <v>2.9</v>
      </c>
      <c r="J29">
        <v>3.26</v>
      </c>
      <c r="K29">
        <v>0</v>
      </c>
      <c r="L29">
        <v>0</v>
      </c>
      <c r="M29">
        <v>0</v>
      </c>
      <c r="N29">
        <v>0</v>
      </c>
      <c r="O29">
        <f t="shared" si="13"/>
        <v>10.88999999999999</v>
      </c>
      <c r="P29">
        <f t="shared" si="14"/>
        <v>8.39</v>
      </c>
      <c r="T29" s="5">
        <v>49.14</v>
      </c>
      <c r="V29" s="3">
        <f t="shared" si="0"/>
        <v>3.8054538054538053E-2</v>
      </c>
      <c r="W29" s="3">
        <f t="shared" si="1"/>
        <v>9.7273097273097284E-2</v>
      </c>
      <c r="X29" s="3">
        <f t="shared" si="2"/>
        <v>0.16442816442816444</v>
      </c>
      <c r="Y29" s="3">
        <f t="shared" si="3"/>
        <v>0.30687830687830486</v>
      </c>
      <c r="Z29" s="3">
        <f t="shared" si="4"/>
        <v>0.14916564916564917</v>
      </c>
      <c r="AA29" s="3">
        <f t="shared" si="5"/>
        <v>7.2446072446072235E-2</v>
      </c>
      <c r="AB29" s="3">
        <f t="shared" si="6"/>
        <v>4.5380545380545381E-2</v>
      </c>
      <c r="AC29" s="3">
        <f t="shared" si="7"/>
        <v>5.9015059015059011E-2</v>
      </c>
      <c r="AD29" s="3">
        <f t="shared" si="8"/>
        <v>6.6341066341066332E-2</v>
      </c>
      <c r="AE29" s="3">
        <f t="shared" si="9"/>
        <v>0</v>
      </c>
      <c r="AF29" s="3">
        <f t="shared" si="10"/>
        <v>0</v>
      </c>
      <c r="AG29" s="3">
        <f t="shared" si="11"/>
        <v>0</v>
      </c>
      <c r="AH29" s="3">
        <f t="shared" si="12"/>
        <v>0</v>
      </c>
      <c r="AI29" s="9">
        <f t="shared" si="15"/>
        <v>0.22161172161172141</v>
      </c>
      <c r="AJ29" s="9">
        <f t="shared" si="16"/>
        <v>0.1707366707366707</v>
      </c>
      <c r="AK29" s="9"/>
    </row>
    <row r="30" spans="1:37" x14ac:dyDescent="0.25">
      <c r="A30">
        <v>1928</v>
      </c>
      <c r="B30">
        <v>1.51</v>
      </c>
      <c r="C30">
        <v>5</v>
      </c>
      <c r="D30">
        <v>6.58</v>
      </c>
      <c r="E30">
        <v>14.6299999999999</v>
      </c>
      <c r="F30">
        <v>9.49</v>
      </c>
      <c r="G30">
        <v>3.47</v>
      </c>
      <c r="H30">
        <v>2.0499999999999998</v>
      </c>
      <c r="I30">
        <v>0</v>
      </c>
      <c r="J30">
        <v>3.04</v>
      </c>
      <c r="K30">
        <v>0</v>
      </c>
      <c r="L30">
        <v>0</v>
      </c>
      <c r="M30">
        <v>0</v>
      </c>
      <c r="N30">
        <v>0</v>
      </c>
      <c r="O30">
        <f t="shared" si="13"/>
        <v>12.96</v>
      </c>
      <c r="P30">
        <f t="shared" si="14"/>
        <v>5.09</v>
      </c>
      <c r="T30" s="6">
        <v>45.9</v>
      </c>
      <c r="V30" s="3">
        <f t="shared" si="0"/>
        <v>3.2897603485838783E-2</v>
      </c>
      <c r="W30" s="3">
        <f t="shared" si="1"/>
        <v>0.10893246187363835</v>
      </c>
      <c r="X30" s="3">
        <f t="shared" si="2"/>
        <v>0.14335511982570806</v>
      </c>
      <c r="Y30" s="3">
        <f t="shared" si="3"/>
        <v>0.31873638344226363</v>
      </c>
      <c r="Z30" s="3">
        <f t="shared" si="4"/>
        <v>0.2067538126361656</v>
      </c>
      <c r="AA30" s="3">
        <f t="shared" si="5"/>
        <v>7.5599128540305011E-2</v>
      </c>
      <c r="AB30" s="3">
        <f t="shared" si="6"/>
        <v>4.4662309368191717E-2</v>
      </c>
      <c r="AC30" s="3">
        <f t="shared" si="7"/>
        <v>0</v>
      </c>
      <c r="AD30" s="3">
        <f t="shared" si="8"/>
        <v>6.6230936819172109E-2</v>
      </c>
      <c r="AE30" s="3">
        <f t="shared" si="9"/>
        <v>0</v>
      </c>
      <c r="AF30" s="3">
        <f t="shared" si="10"/>
        <v>0</v>
      </c>
      <c r="AG30" s="3">
        <f t="shared" si="11"/>
        <v>0</v>
      </c>
      <c r="AH30" s="3">
        <f t="shared" si="12"/>
        <v>0</v>
      </c>
      <c r="AI30" s="9">
        <f t="shared" si="15"/>
        <v>0.28235294117647058</v>
      </c>
      <c r="AJ30" s="9">
        <f t="shared" si="16"/>
        <v>0.11089324618736382</v>
      </c>
      <c r="AK30" s="9"/>
    </row>
    <row r="31" spans="1:37" x14ac:dyDescent="0.25">
      <c r="A31">
        <v>1929</v>
      </c>
      <c r="B31">
        <v>2.04</v>
      </c>
      <c r="C31">
        <v>3.8</v>
      </c>
      <c r="D31">
        <v>11.45</v>
      </c>
      <c r="E31">
        <v>12.91</v>
      </c>
      <c r="F31">
        <v>3.87</v>
      </c>
      <c r="G31">
        <v>6.59</v>
      </c>
      <c r="H31">
        <v>2.0099999999999998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13"/>
        <v>10.46</v>
      </c>
      <c r="P31">
        <f t="shared" si="14"/>
        <v>2.0099999999999998</v>
      </c>
      <c r="T31" s="5">
        <v>42.78</v>
      </c>
      <c r="V31" s="3">
        <f t="shared" si="0"/>
        <v>4.7685834502103785E-2</v>
      </c>
      <c r="W31" s="3">
        <f t="shared" si="1"/>
        <v>8.8826554464703125E-2</v>
      </c>
      <c r="X31" s="3">
        <f t="shared" si="2"/>
        <v>0.26764843384759229</v>
      </c>
      <c r="Y31" s="3">
        <f t="shared" si="3"/>
        <v>0.30177653108929403</v>
      </c>
      <c r="Z31" s="3">
        <f t="shared" si="4"/>
        <v>9.046283309957924E-2</v>
      </c>
      <c r="AA31" s="3">
        <f t="shared" si="5"/>
        <v>0.15404394576905095</v>
      </c>
      <c r="AB31" s="3">
        <f t="shared" si="6"/>
        <v>4.6984572230014017E-2</v>
      </c>
      <c r="AC31" s="3">
        <f t="shared" si="7"/>
        <v>0</v>
      </c>
      <c r="AD31" s="3">
        <f t="shared" si="8"/>
        <v>0</v>
      </c>
      <c r="AE31" s="3">
        <f t="shared" si="9"/>
        <v>0</v>
      </c>
      <c r="AF31" s="3">
        <f t="shared" si="10"/>
        <v>0</v>
      </c>
      <c r="AG31" s="3">
        <f t="shared" si="11"/>
        <v>0</v>
      </c>
      <c r="AH31" s="3">
        <f t="shared" si="12"/>
        <v>0</v>
      </c>
      <c r="AI31" s="9">
        <f t="shared" si="15"/>
        <v>0.2445067788686302</v>
      </c>
      <c r="AJ31" s="9">
        <f t="shared" si="16"/>
        <v>4.6984572230014017E-2</v>
      </c>
      <c r="AK31" s="9"/>
    </row>
    <row r="32" spans="1:37" x14ac:dyDescent="0.25">
      <c r="A32">
        <v>1930</v>
      </c>
      <c r="B32">
        <v>0.81</v>
      </c>
      <c r="C32">
        <v>4.51</v>
      </c>
      <c r="D32">
        <v>10.82</v>
      </c>
      <c r="E32">
        <v>7.7299999999999898</v>
      </c>
      <c r="F32">
        <v>3.66</v>
      </c>
      <c r="G32">
        <v>0</v>
      </c>
      <c r="H32">
        <v>2.02</v>
      </c>
      <c r="I32">
        <v>5.51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13"/>
        <v>3.66</v>
      </c>
      <c r="P32">
        <f t="shared" si="14"/>
        <v>7.5299999999999994</v>
      </c>
      <c r="T32" s="6">
        <v>35.130000000000003</v>
      </c>
      <c r="V32" s="3">
        <f t="shared" si="0"/>
        <v>2.3057216054654141E-2</v>
      </c>
      <c r="W32" s="3">
        <f t="shared" si="1"/>
        <v>0.1283803017364076</v>
      </c>
      <c r="X32" s="3">
        <f t="shared" si="2"/>
        <v>0.30799886137204668</v>
      </c>
      <c r="Y32" s="3">
        <f t="shared" si="3"/>
        <v>0.22003985197836576</v>
      </c>
      <c r="Z32" s="3">
        <f t="shared" si="4"/>
        <v>0.10418445772843724</v>
      </c>
      <c r="AA32" s="3">
        <f t="shared" si="5"/>
        <v>0</v>
      </c>
      <c r="AB32" s="3">
        <f t="shared" si="6"/>
        <v>5.7500711642470816E-2</v>
      </c>
      <c r="AC32" s="3">
        <f t="shared" si="7"/>
        <v>0.15684600056931397</v>
      </c>
      <c r="AD32" s="3">
        <f t="shared" si="8"/>
        <v>0</v>
      </c>
      <c r="AE32" s="3">
        <f t="shared" si="9"/>
        <v>0</v>
      </c>
      <c r="AF32" s="3">
        <f t="shared" si="10"/>
        <v>0</v>
      </c>
      <c r="AG32" s="3">
        <f t="shared" si="11"/>
        <v>0</v>
      </c>
      <c r="AH32" s="3">
        <f t="shared" si="12"/>
        <v>0</v>
      </c>
      <c r="AI32" s="9">
        <f t="shared" si="15"/>
        <v>0.10418445772843724</v>
      </c>
      <c r="AJ32" s="9">
        <f t="shared" si="16"/>
        <v>0.21434671221178478</v>
      </c>
      <c r="AK32" s="9"/>
    </row>
    <row r="33" spans="1:37" x14ac:dyDescent="0.25">
      <c r="A33">
        <v>1931</v>
      </c>
      <c r="B33">
        <v>1.82</v>
      </c>
      <c r="C33">
        <v>3</v>
      </c>
      <c r="D33">
        <v>10.83</v>
      </c>
      <c r="E33">
        <v>9.69</v>
      </c>
      <c r="F33">
        <v>5.6899999999999897</v>
      </c>
      <c r="G33">
        <v>3.36</v>
      </c>
      <c r="H33">
        <v>2.0099999999999998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13"/>
        <v>9.0499999999999901</v>
      </c>
      <c r="P33">
        <f t="shared" si="14"/>
        <v>2.0099999999999998</v>
      </c>
      <c r="T33" s="5">
        <v>36.49</v>
      </c>
      <c r="V33" s="3">
        <f t="shared" si="0"/>
        <v>4.9876678542066316E-2</v>
      </c>
      <c r="W33" s="3">
        <f t="shared" si="1"/>
        <v>8.2214305289120299E-2</v>
      </c>
      <c r="X33" s="3">
        <f t="shared" si="2"/>
        <v>0.29679364209372427</v>
      </c>
      <c r="Y33" s="3">
        <f t="shared" si="3"/>
        <v>0.26555220608385854</v>
      </c>
      <c r="Z33" s="3">
        <f t="shared" si="4"/>
        <v>0.15593313236503123</v>
      </c>
      <c r="AA33" s="3">
        <f t="shared" si="5"/>
        <v>9.2080021923814731E-2</v>
      </c>
      <c r="AB33" s="3">
        <f t="shared" si="6"/>
        <v>5.5083584543710595E-2</v>
      </c>
      <c r="AC33" s="3">
        <f t="shared" si="7"/>
        <v>0</v>
      </c>
      <c r="AD33" s="3">
        <f t="shared" si="8"/>
        <v>0</v>
      </c>
      <c r="AE33" s="3">
        <f t="shared" si="9"/>
        <v>0</v>
      </c>
      <c r="AF33" s="3">
        <f t="shared" si="10"/>
        <v>0</v>
      </c>
      <c r="AG33" s="3">
        <f t="shared" si="11"/>
        <v>0</v>
      </c>
      <c r="AH33" s="3">
        <f t="shared" si="12"/>
        <v>0</v>
      </c>
      <c r="AI33" s="9">
        <f t="shared" si="15"/>
        <v>0.24801315428884596</v>
      </c>
      <c r="AJ33" s="9">
        <f t="shared" si="16"/>
        <v>5.5083584543710595E-2</v>
      </c>
      <c r="AK33" s="9"/>
    </row>
    <row r="34" spans="1:37" x14ac:dyDescent="0.25">
      <c r="A34">
        <v>1932</v>
      </c>
      <c r="B34">
        <v>1.64</v>
      </c>
      <c r="C34">
        <v>3.37</v>
      </c>
      <c r="D34">
        <v>6.49</v>
      </c>
      <c r="E34">
        <v>11.39</v>
      </c>
      <c r="F34">
        <v>9.36</v>
      </c>
      <c r="G34">
        <v>6.84</v>
      </c>
      <c r="H34">
        <v>8.6899999999999906</v>
      </c>
      <c r="I34">
        <v>0</v>
      </c>
      <c r="J34">
        <v>3.11</v>
      </c>
      <c r="K34">
        <v>0</v>
      </c>
      <c r="L34">
        <v>0</v>
      </c>
      <c r="M34">
        <v>0</v>
      </c>
      <c r="N34">
        <v>0</v>
      </c>
      <c r="O34">
        <f t="shared" si="13"/>
        <v>16.2</v>
      </c>
      <c r="P34">
        <f t="shared" si="14"/>
        <v>11.79999999999999</v>
      </c>
      <c r="T34" s="6">
        <v>51</v>
      </c>
      <c r="V34" s="3">
        <f t="shared" ref="V34:V59" si="17">B34/$T34</f>
        <v>3.215686274509804E-2</v>
      </c>
      <c r="W34" s="3">
        <f t="shared" ref="W34:W59" si="18">C34/$T34</f>
        <v>6.6078431372549026E-2</v>
      </c>
      <c r="X34" s="3">
        <f t="shared" ref="X34:X59" si="19">D34/$T34</f>
        <v>0.12725490196078432</v>
      </c>
      <c r="Y34" s="3">
        <f t="shared" ref="Y34:Y59" si="20">E34/$T34</f>
        <v>0.22333333333333336</v>
      </c>
      <c r="Z34" s="3">
        <f t="shared" ref="Z34:Z59" si="21">F34/$T34</f>
        <v>0.18352941176470586</v>
      </c>
      <c r="AA34" s="3">
        <f t="shared" ref="AA34:AA59" si="22">G34/$T34</f>
        <v>0.13411764705882354</v>
      </c>
      <c r="AB34" s="3">
        <f t="shared" ref="AB34:AB59" si="23">H34/$T34</f>
        <v>0.17039215686274492</v>
      </c>
      <c r="AC34" s="3">
        <f t="shared" ref="AC34:AC59" si="24">I34/$T34</f>
        <v>0</v>
      </c>
      <c r="AD34" s="3">
        <f t="shared" ref="AD34:AD59" si="25">J34/$T34</f>
        <v>6.0980392156862739E-2</v>
      </c>
      <c r="AE34" s="3">
        <f t="shared" ref="AE34:AE59" si="26">K34/$T34</f>
        <v>0</v>
      </c>
      <c r="AF34" s="3">
        <f t="shared" ref="AF34:AF59" si="27">L34/$T34</f>
        <v>0</v>
      </c>
      <c r="AG34" s="3">
        <f t="shared" ref="AG34:AG59" si="28">M34/$T34</f>
        <v>0</v>
      </c>
      <c r="AH34" s="3">
        <f t="shared" ref="AH34:AH59" si="29">N34/$T34</f>
        <v>0</v>
      </c>
      <c r="AI34" s="9">
        <f t="shared" si="15"/>
        <v>0.31764705882352939</v>
      </c>
      <c r="AJ34" s="9">
        <f t="shared" si="16"/>
        <v>0.23137254901960766</v>
      </c>
      <c r="AK34" s="9"/>
    </row>
    <row r="35" spans="1:37" x14ac:dyDescent="0.25">
      <c r="A35">
        <v>1933</v>
      </c>
      <c r="B35">
        <v>2.14</v>
      </c>
      <c r="C35">
        <v>2.76</v>
      </c>
      <c r="D35">
        <v>6.7</v>
      </c>
      <c r="E35">
        <v>11.9</v>
      </c>
      <c r="F35">
        <v>14.51</v>
      </c>
      <c r="G35">
        <v>1.9</v>
      </c>
      <c r="H35">
        <v>2.1</v>
      </c>
      <c r="I35">
        <v>0</v>
      </c>
      <c r="J35">
        <v>3.11</v>
      </c>
      <c r="K35">
        <v>0</v>
      </c>
      <c r="L35">
        <v>0</v>
      </c>
      <c r="M35">
        <v>0</v>
      </c>
      <c r="N35">
        <v>0</v>
      </c>
      <c r="O35">
        <f t="shared" si="13"/>
        <v>16.41</v>
      </c>
      <c r="P35">
        <f t="shared" si="14"/>
        <v>5.21</v>
      </c>
      <c r="T35" s="5">
        <v>45.25</v>
      </c>
      <c r="V35" s="3">
        <f t="shared" si="17"/>
        <v>4.7292817679558015E-2</v>
      </c>
      <c r="W35" s="3">
        <f t="shared" si="18"/>
        <v>6.0994475138121541E-2</v>
      </c>
      <c r="X35" s="3">
        <f t="shared" si="19"/>
        <v>0.14806629834254145</v>
      </c>
      <c r="Y35" s="3">
        <f t="shared" si="20"/>
        <v>0.26298342541436465</v>
      </c>
      <c r="Z35" s="3">
        <f t="shared" si="21"/>
        <v>0.32066298342541438</v>
      </c>
      <c r="AA35" s="3">
        <f t="shared" si="22"/>
        <v>4.1988950276243095E-2</v>
      </c>
      <c r="AB35" s="3">
        <f t="shared" si="23"/>
        <v>4.6408839779005527E-2</v>
      </c>
      <c r="AC35" s="3">
        <f t="shared" si="24"/>
        <v>0</v>
      </c>
      <c r="AD35" s="3">
        <f t="shared" si="25"/>
        <v>6.8729281767955799E-2</v>
      </c>
      <c r="AE35" s="3">
        <f t="shared" si="26"/>
        <v>0</v>
      </c>
      <c r="AF35" s="3">
        <f t="shared" si="27"/>
        <v>0</v>
      </c>
      <c r="AG35" s="3">
        <f t="shared" si="28"/>
        <v>0</v>
      </c>
      <c r="AH35" s="3">
        <f t="shared" si="29"/>
        <v>0</v>
      </c>
      <c r="AI35" s="9">
        <f t="shared" si="15"/>
        <v>0.36265193370165749</v>
      </c>
      <c r="AJ35" s="9">
        <f t="shared" si="16"/>
        <v>0.11513812154696132</v>
      </c>
      <c r="AK35" s="9"/>
    </row>
    <row r="36" spans="1:37" x14ac:dyDescent="0.25">
      <c r="A36">
        <v>1934</v>
      </c>
      <c r="B36">
        <v>0.99</v>
      </c>
      <c r="C36">
        <v>3.94</v>
      </c>
      <c r="D36">
        <v>5.0199999999999996</v>
      </c>
      <c r="E36">
        <v>11.7</v>
      </c>
      <c r="F36">
        <v>7.54</v>
      </c>
      <c r="G36">
        <v>11.28</v>
      </c>
      <c r="H36">
        <v>6.31</v>
      </c>
      <c r="I36">
        <v>2.8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13"/>
        <v>18.82</v>
      </c>
      <c r="P36">
        <f t="shared" si="14"/>
        <v>9.11</v>
      </c>
      <c r="T36" s="6">
        <v>49.74</v>
      </c>
      <c r="V36" s="3">
        <f t="shared" si="17"/>
        <v>1.9903498190591073E-2</v>
      </c>
      <c r="W36" s="3">
        <f t="shared" si="18"/>
        <v>7.9211901889827102E-2</v>
      </c>
      <c r="X36" s="3">
        <f t="shared" si="19"/>
        <v>0.10092480900683554</v>
      </c>
      <c r="Y36" s="3">
        <f t="shared" si="20"/>
        <v>0.23522316043425812</v>
      </c>
      <c r="Z36" s="3">
        <f t="shared" si="21"/>
        <v>0.15158825894652192</v>
      </c>
      <c r="AA36" s="3">
        <f t="shared" si="22"/>
        <v>0.22677925211097705</v>
      </c>
      <c r="AB36" s="3">
        <f t="shared" si="23"/>
        <v>0.1268596702854845</v>
      </c>
      <c r="AC36" s="3">
        <f t="shared" si="24"/>
        <v>5.6292722155207073E-2</v>
      </c>
      <c r="AD36" s="3">
        <f t="shared" si="25"/>
        <v>0</v>
      </c>
      <c r="AE36" s="3">
        <f t="shared" si="26"/>
        <v>0</v>
      </c>
      <c r="AF36" s="3">
        <f t="shared" si="27"/>
        <v>0</v>
      </c>
      <c r="AG36" s="3">
        <f t="shared" si="28"/>
        <v>0</v>
      </c>
      <c r="AH36" s="3">
        <f t="shared" si="29"/>
        <v>0</v>
      </c>
      <c r="AI36" s="9">
        <f t="shared" si="15"/>
        <v>0.378367511057499</v>
      </c>
      <c r="AJ36" s="9">
        <f t="shared" si="16"/>
        <v>0.18315239244069159</v>
      </c>
      <c r="AK36" s="9"/>
    </row>
    <row r="37" spans="1:37" x14ac:dyDescent="0.25">
      <c r="A37">
        <v>1935</v>
      </c>
      <c r="B37">
        <v>1.1000000000000001</v>
      </c>
      <c r="C37">
        <v>4.5199999999999996</v>
      </c>
      <c r="D37">
        <v>7.85</v>
      </c>
      <c r="E37">
        <v>11.05</v>
      </c>
      <c r="F37">
        <v>1.05</v>
      </c>
      <c r="G37">
        <v>9.21999999999999</v>
      </c>
      <c r="H37">
        <v>6.71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13"/>
        <v>10.269999999999991</v>
      </c>
      <c r="P37">
        <f t="shared" si="14"/>
        <v>6.71</v>
      </c>
      <c r="T37" s="5">
        <v>41.59</v>
      </c>
      <c r="V37" s="3">
        <f t="shared" si="17"/>
        <v>2.6448665544602068E-2</v>
      </c>
      <c r="W37" s="3">
        <f t="shared" si="18"/>
        <v>0.10867997114691029</v>
      </c>
      <c r="X37" s="3">
        <f t="shared" si="19"/>
        <v>0.18874729502284202</v>
      </c>
      <c r="Y37" s="3">
        <f t="shared" si="20"/>
        <v>0.26568886751622983</v>
      </c>
      <c r="Z37" s="3">
        <f t="shared" si="21"/>
        <v>2.5246453474392881E-2</v>
      </c>
      <c r="AA37" s="3">
        <f t="shared" si="22"/>
        <v>0.22168790574657343</v>
      </c>
      <c r="AB37" s="3">
        <f t="shared" si="23"/>
        <v>0.1613368598220726</v>
      </c>
      <c r="AC37" s="3">
        <f t="shared" si="24"/>
        <v>0</v>
      </c>
      <c r="AD37" s="3">
        <f t="shared" si="25"/>
        <v>0</v>
      </c>
      <c r="AE37" s="3">
        <f t="shared" si="26"/>
        <v>0</v>
      </c>
      <c r="AF37" s="3">
        <f t="shared" si="27"/>
        <v>0</v>
      </c>
      <c r="AG37" s="3">
        <f t="shared" si="28"/>
        <v>0</v>
      </c>
      <c r="AH37" s="3">
        <f t="shared" si="29"/>
        <v>0</v>
      </c>
      <c r="AI37" s="9">
        <f t="shared" si="15"/>
        <v>0.24693435922096632</v>
      </c>
      <c r="AJ37" s="9">
        <f t="shared" si="16"/>
        <v>0.1613368598220726</v>
      </c>
      <c r="AK37" s="9"/>
    </row>
    <row r="38" spans="1:37" x14ac:dyDescent="0.25">
      <c r="A38">
        <v>1936</v>
      </c>
      <c r="B38">
        <v>1.57</v>
      </c>
      <c r="C38">
        <v>5.29</v>
      </c>
      <c r="D38">
        <v>8.69</v>
      </c>
      <c r="E38">
        <v>13.3399999999999</v>
      </c>
      <c r="F38">
        <v>7.77</v>
      </c>
      <c r="G38">
        <v>7.25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13"/>
        <v>15.02</v>
      </c>
      <c r="P38">
        <f t="shared" si="14"/>
        <v>0</v>
      </c>
      <c r="T38" s="6">
        <v>44.02</v>
      </c>
      <c r="V38" s="3">
        <f t="shared" si="17"/>
        <v>3.5665606542480688E-2</v>
      </c>
      <c r="W38" s="3">
        <f t="shared" si="18"/>
        <v>0.12017264879600181</v>
      </c>
      <c r="X38" s="3">
        <f t="shared" si="19"/>
        <v>0.19741026805997272</v>
      </c>
      <c r="Y38" s="3">
        <f t="shared" si="20"/>
        <v>0.30304407087687185</v>
      </c>
      <c r="Z38" s="3">
        <f t="shared" si="21"/>
        <v>0.17651067696501588</v>
      </c>
      <c r="AA38" s="3">
        <f t="shared" si="22"/>
        <v>0.16469786460699681</v>
      </c>
      <c r="AB38" s="3">
        <f t="shared" si="23"/>
        <v>0</v>
      </c>
      <c r="AC38" s="3">
        <f t="shared" si="24"/>
        <v>0</v>
      </c>
      <c r="AD38" s="3">
        <f t="shared" si="25"/>
        <v>0</v>
      </c>
      <c r="AE38" s="3">
        <f t="shared" si="26"/>
        <v>0</v>
      </c>
      <c r="AF38" s="3">
        <f t="shared" si="27"/>
        <v>0</v>
      </c>
      <c r="AG38" s="3">
        <f t="shared" si="28"/>
        <v>0</v>
      </c>
      <c r="AH38" s="3">
        <f t="shared" si="29"/>
        <v>0</v>
      </c>
      <c r="AI38" s="9">
        <f t="shared" si="15"/>
        <v>0.34120854157201269</v>
      </c>
      <c r="AJ38" s="9">
        <f t="shared" si="16"/>
        <v>0</v>
      </c>
      <c r="AK38" s="9"/>
    </row>
    <row r="39" spans="1:37" x14ac:dyDescent="0.25">
      <c r="A39">
        <v>1937</v>
      </c>
      <c r="B39">
        <v>1.42</v>
      </c>
      <c r="C39">
        <v>4.38</v>
      </c>
      <c r="D39">
        <v>6.15</v>
      </c>
      <c r="E39">
        <v>11.559999999999899</v>
      </c>
      <c r="F39">
        <v>11.6299999999999</v>
      </c>
      <c r="G39">
        <v>8.3800000000000008</v>
      </c>
      <c r="H39">
        <v>2.0499999999999998</v>
      </c>
      <c r="I39">
        <v>2.6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13"/>
        <v>20.009999999999899</v>
      </c>
      <c r="P39">
        <f t="shared" si="14"/>
        <v>4.6500000000000004</v>
      </c>
      <c r="T39" s="5">
        <v>48.21</v>
      </c>
      <c r="V39" s="3">
        <f t="shared" si="17"/>
        <v>2.9454470026965357E-2</v>
      </c>
      <c r="W39" s="3">
        <f t="shared" si="18"/>
        <v>9.0852520224019906E-2</v>
      </c>
      <c r="X39" s="3">
        <f t="shared" si="19"/>
        <v>0.12756689483509645</v>
      </c>
      <c r="Y39" s="3">
        <f t="shared" si="20"/>
        <v>0.23978427712092718</v>
      </c>
      <c r="Z39" s="3">
        <f t="shared" si="21"/>
        <v>0.24123625803774942</v>
      </c>
      <c r="AA39" s="3">
        <f t="shared" si="22"/>
        <v>0.1738228583281477</v>
      </c>
      <c r="AB39" s="3">
        <f t="shared" si="23"/>
        <v>4.2522298278365477E-2</v>
      </c>
      <c r="AC39" s="3">
        <f t="shared" si="24"/>
        <v>5.3930719767683051E-2</v>
      </c>
      <c r="AD39" s="3">
        <f t="shared" si="25"/>
        <v>0</v>
      </c>
      <c r="AE39" s="3">
        <f t="shared" si="26"/>
        <v>0</v>
      </c>
      <c r="AF39" s="3">
        <f t="shared" si="27"/>
        <v>0</v>
      </c>
      <c r="AG39" s="3">
        <f t="shared" si="28"/>
        <v>0</v>
      </c>
      <c r="AH39" s="3">
        <f t="shared" si="29"/>
        <v>0</v>
      </c>
      <c r="AI39" s="9">
        <f t="shared" si="15"/>
        <v>0.4150591163658971</v>
      </c>
      <c r="AJ39" s="9">
        <f t="shared" si="16"/>
        <v>9.6453018046048528E-2</v>
      </c>
      <c r="AK39" s="9"/>
    </row>
    <row r="40" spans="1:37" x14ac:dyDescent="0.25">
      <c r="A40">
        <v>1938</v>
      </c>
      <c r="B40">
        <v>1.31</v>
      </c>
      <c r="C40">
        <v>4.18</v>
      </c>
      <c r="D40">
        <v>8.5399999999999991</v>
      </c>
      <c r="E40">
        <v>13.01</v>
      </c>
      <c r="F40">
        <v>11.51</v>
      </c>
      <c r="G40">
        <v>5.33</v>
      </c>
      <c r="H40">
        <v>4.67</v>
      </c>
      <c r="I40">
        <v>0</v>
      </c>
      <c r="J40">
        <v>3.26</v>
      </c>
      <c r="K40">
        <v>0</v>
      </c>
      <c r="L40">
        <v>0</v>
      </c>
      <c r="M40">
        <v>0</v>
      </c>
      <c r="N40">
        <v>0</v>
      </c>
      <c r="O40">
        <f t="shared" si="13"/>
        <v>16.84</v>
      </c>
      <c r="P40">
        <f t="shared" si="14"/>
        <v>7.93</v>
      </c>
      <c r="T40" s="6">
        <v>44</v>
      </c>
      <c r="V40" s="3">
        <f t="shared" si="17"/>
        <v>2.9772727272727274E-2</v>
      </c>
      <c r="W40" s="3">
        <f t="shared" si="18"/>
        <v>9.4999999999999987E-2</v>
      </c>
      <c r="X40" s="3">
        <f t="shared" si="19"/>
        <v>0.19409090909090906</v>
      </c>
      <c r="Y40" s="3">
        <f t="shared" si="20"/>
        <v>0.29568181818181816</v>
      </c>
      <c r="Z40" s="3">
        <f t="shared" si="21"/>
        <v>0.2615909090909091</v>
      </c>
      <c r="AA40" s="3">
        <f t="shared" si="22"/>
        <v>0.12113636363636364</v>
      </c>
      <c r="AB40" s="3">
        <f t="shared" si="23"/>
        <v>0.10613636363636364</v>
      </c>
      <c r="AC40" s="3">
        <f t="shared" si="24"/>
        <v>0</v>
      </c>
      <c r="AD40" s="3">
        <f t="shared" si="25"/>
        <v>7.4090909090909082E-2</v>
      </c>
      <c r="AE40" s="3">
        <f t="shared" si="26"/>
        <v>0</v>
      </c>
      <c r="AF40" s="3">
        <f t="shared" si="27"/>
        <v>0</v>
      </c>
      <c r="AG40" s="3">
        <f t="shared" si="28"/>
        <v>0</v>
      </c>
      <c r="AH40" s="3">
        <f t="shared" si="29"/>
        <v>0</v>
      </c>
      <c r="AI40" s="9">
        <f t="shared" si="15"/>
        <v>0.38272727272727275</v>
      </c>
      <c r="AJ40" s="9">
        <f t="shared" si="16"/>
        <v>0.18022727272727274</v>
      </c>
      <c r="AK40" s="9"/>
    </row>
    <row r="41" spans="1:37" x14ac:dyDescent="0.25">
      <c r="A41">
        <v>1939</v>
      </c>
      <c r="B41">
        <v>0.68</v>
      </c>
      <c r="C41">
        <v>1.45</v>
      </c>
      <c r="D41">
        <v>3.3199999999999901</v>
      </c>
      <c r="E41">
        <v>7.36</v>
      </c>
      <c r="F41">
        <v>6.7399999999999904</v>
      </c>
      <c r="G41">
        <v>0</v>
      </c>
      <c r="H41">
        <v>2.3199999999999998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13"/>
        <v>6.7399999999999904</v>
      </c>
      <c r="P41">
        <f t="shared" si="14"/>
        <v>2.3199999999999998</v>
      </c>
      <c r="T41" s="5">
        <v>22.09</v>
      </c>
      <c r="V41" s="3">
        <f t="shared" si="17"/>
        <v>3.0783159800814849E-2</v>
      </c>
      <c r="W41" s="3">
        <f t="shared" si="18"/>
        <v>6.5640561339972842E-2</v>
      </c>
      <c r="X41" s="3">
        <f t="shared" si="19"/>
        <v>0.15029425079221323</v>
      </c>
      <c r="Y41" s="3">
        <f t="shared" si="20"/>
        <v>0.33318243549117249</v>
      </c>
      <c r="Z41" s="3">
        <f t="shared" si="21"/>
        <v>0.30511543684925263</v>
      </c>
      <c r="AA41" s="3">
        <f t="shared" si="22"/>
        <v>0</v>
      </c>
      <c r="AB41" s="3">
        <f t="shared" si="23"/>
        <v>0.10502489814395653</v>
      </c>
      <c r="AC41" s="3">
        <f t="shared" si="24"/>
        <v>0</v>
      </c>
      <c r="AD41" s="3">
        <f t="shared" si="25"/>
        <v>0</v>
      </c>
      <c r="AE41" s="3">
        <f t="shared" si="26"/>
        <v>0</v>
      </c>
      <c r="AF41" s="3">
        <f t="shared" si="27"/>
        <v>0</v>
      </c>
      <c r="AG41" s="3">
        <f t="shared" si="28"/>
        <v>0</v>
      </c>
      <c r="AH41" s="3">
        <f t="shared" si="29"/>
        <v>0</v>
      </c>
      <c r="AI41" s="9">
        <f t="shared" si="15"/>
        <v>0.30511543684925263</v>
      </c>
      <c r="AJ41" s="9">
        <f t="shared" si="16"/>
        <v>0.10502489814395653</v>
      </c>
      <c r="AK41" s="9"/>
    </row>
    <row r="42" spans="1:37" x14ac:dyDescent="0.25">
      <c r="A42">
        <v>1940</v>
      </c>
      <c r="B42">
        <v>2.0299999999999998</v>
      </c>
      <c r="C42">
        <v>4.8</v>
      </c>
      <c r="D42">
        <v>6.89</v>
      </c>
      <c r="E42">
        <v>19.749999999999901</v>
      </c>
      <c r="F42">
        <v>10.0999999999999</v>
      </c>
      <c r="G42">
        <v>3.13</v>
      </c>
      <c r="H42">
        <v>2.33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13"/>
        <v>13.229999999999901</v>
      </c>
      <c r="P42">
        <f t="shared" si="14"/>
        <v>2.33</v>
      </c>
      <c r="T42" s="6">
        <v>49.34</v>
      </c>
      <c r="V42" s="3">
        <f t="shared" si="17"/>
        <v>4.1143088771787586E-2</v>
      </c>
      <c r="W42" s="3">
        <f t="shared" si="18"/>
        <v>9.7284150790433718E-2</v>
      </c>
      <c r="X42" s="3">
        <f t="shared" si="19"/>
        <v>0.13964329144710172</v>
      </c>
      <c r="Y42" s="3">
        <f t="shared" si="20"/>
        <v>0.40028374543980338</v>
      </c>
      <c r="Z42" s="3">
        <f t="shared" si="21"/>
        <v>0.20470206728820226</v>
      </c>
      <c r="AA42" s="3">
        <f t="shared" si="22"/>
        <v>6.3437373327928648E-2</v>
      </c>
      <c r="AB42" s="3">
        <f t="shared" si="23"/>
        <v>4.7223348196189702E-2</v>
      </c>
      <c r="AC42" s="3">
        <f t="shared" si="24"/>
        <v>0</v>
      </c>
      <c r="AD42" s="3">
        <f t="shared" si="25"/>
        <v>0</v>
      </c>
      <c r="AE42" s="3">
        <f t="shared" si="26"/>
        <v>0</v>
      </c>
      <c r="AF42" s="3">
        <f t="shared" si="27"/>
        <v>0</v>
      </c>
      <c r="AG42" s="3">
        <f t="shared" si="28"/>
        <v>0</v>
      </c>
      <c r="AH42" s="3">
        <f t="shared" si="29"/>
        <v>0</v>
      </c>
      <c r="AI42" s="9">
        <f t="shared" si="15"/>
        <v>0.26813944061613093</v>
      </c>
      <c r="AJ42" s="9">
        <f t="shared" si="16"/>
        <v>4.7223348196189702E-2</v>
      </c>
      <c r="AK42" s="9"/>
    </row>
    <row r="43" spans="1:37" x14ac:dyDescent="0.25">
      <c r="A43">
        <v>1941</v>
      </c>
      <c r="B43">
        <v>0.93</v>
      </c>
      <c r="C43">
        <v>5.53</v>
      </c>
      <c r="D43">
        <v>8.52</v>
      </c>
      <c r="E43">
        <v>9.9499999999999993</v>
      </c>
      <c r="F43">
        <v>5.35</v>
      </c>
      <c r="G43">
        <v>4.72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13"/>
        <v>10.07</v>
      </c>
      <c r="P43">
        <f t="shared" si="14"/>
        <v>0</v>
      </c>
      <c r="T43" s="5">
        <v>35.24</v>
      </c>
      <c r="V43" s="3">
        <f t="shared" si="17"/>
        <v>2.6390465380249715E-2</v>
      </c>
      <c r="W43" s="3">
        <f t="shared" si="18"/>
        <v>0.15692395005675369</v>
      </c>
      <c r="X43" s="3">
        <f t="shared" si="19"/>
        <v>0.24177071509648124</v>
      </c>
      <c r="Y43" s="3">
        <f t="shared" si="20"/>
        <v>0.28234960272417703</v>
      </c>
      <c r="Z43" s="3">
        <f t="shared" si="21"/>
        <v>0.15181611804767309</v>
      </c>
      <c r="AA43" s="3">
        <f t="shared" si="22"/>
        <v>0.13393870601589103</v>
      </c>
      <c r="AB43" s="3">
        <f t="shared" si="23"/>
        <v>0</v>
      </c>
      <c r="AC43" s="3">
        <f t="shared" si="24"/>
        <v>0</v>
      </c>
      <c r="AD43" s="3">
        <f t="shared" si="25"/>
        <v>0</v>
      </c>
      <c r="AE43" s="3">
        <f t="shared" si="26"/>
        <v>0</v>
      </c>
      <c r="AF43" s="3">
        <f t="shared" si="27"/>
        <v>0</v>
      </c>
      <c r="AG43" s="3">
        <f t="shared" si="28"/>
        <v>0</v>
      </c>
      <c r="AH43" s="3">
        <f t="shared" si="29"/>
        <v>0</v>
      </c>
      <c r="AI43" s="9">
        <f t="shared" si="15"/>
        <v>0.28575482406356412</v>
      </c>
      <c r="AJ43" s="9">
        <f t="shared" si="16"/>
        <v>0</v>
      </c>
      <c r="AK43" s="9"/>
    </row>
    <row r="44" spans="1:37" x14ac:dyDescent="0.25">
      <c r="A44">
        <v>1942</v>
      </c>
      <c r="B44">
        <v>2.06</v>
      </c>
      <c r="C44">
        <v>3.8</v>
      </c>
      <c r="D44">
        <v>8.32</v>
      </c>
      <c r="E44">
        <v>22.8</v>
      </c>
      <c r="F44">
        <v>9.01</v>
      </c>
      <c r="G44">
        <v>7.23</v>
      </c>
      <c r="H44">
        <v>2.21</v>
      </c>
      <c r="I44">
        <v>0</v>
      </c>
      <c r="J44">
        <v>7.64</v>
      </c>
      <c r="K44">
        <v>0</v>
      </c>
      <c r="L44">
        <v>0</v>
      </c>
      <c r="M44">
        <v>0</v>
      </c>
      <c r="N44">
        <v>0</v>
      </c>
      <c r="O44">
        <f t="shared" si="13"/>
        <v>16.240000000000002</v>
      </c>
      <c r="P44">
        <f t="shared" si="14"/>
        <v>9.85</v>
      </c>
      <c r="T44" s="6">
        <v>63.25</v>
      </c>
      <c r="V44" s="3">
        <f t="shared" si="17"/>
        <v>3.2569169960474306E-2</v>
      </c>
      <c r="W44" s="3">
        <f t="shared" si="18"/>
        <v>6.007905138339921E-2</v>
      </c>
      <c r="X44" s="3">
        <f t="shared" si="19"/>
        <v>0.13154150197628459</v>
      </c>
      <c r="Y44" s="3">
        <f t="shared" si="20"/>
        <v>0.36047430830039529</v>
      </c>
      <c r="Z44" s="3">
        <f t="shared" si="21"/>
        <v>0.14245059288537548</v>
      </c>
      <c r="AA44" s="3">
        <f t="shared" si="22"/>
        <v>0.11430830039525693</v>
      </c>
      <c r="AB44" s="3">
        <f t="shared" si="23"/>
        <v>3.4940711462450591E-2</v>
      </c>
      <c r="AC44" s="3">
        <f t="shared" si="24"/>
        <v>0</v>
      </c>
      <c r="AD44" s="3">
        <f t="shared" si="25"/>
        <v>0.12079051383399209</v>
      </c>
      <c r="AE44" s="3">
        <f t="shared" si="26"/>
        <v>0</v>
      </c>
      <c r="AF44" s="3">
        <f t="shared" si="27"/>
        <v>0</v>
      </c>
      <c r="AG44" s="3">
        <f t="shared" si="28"/>
        <v>0</v>
      </c>
      <c r="AH44" s="3">
        <f t="shared" si="29"/>
        <v>0</v>
      </c>
      <c r="AI44" s="9">
        <f t="shared" si="15"/>
        <v>0.25675889328063239</v>
      </c>
      <c r="AJ44" s="9">
        <f t="shared" si="16"/>
        <v>0.15573122529644268</v>
      </c>
      <c r="AK44" s="9"/>
    </row>
    <row r="45" spans="1:37" x14ac:dyDescent="0.25">
      <c r="A45">
        <v>1943</v>
      </c>
      <c r="B45">
        <v>1.95</v>
      </c>
      <c r="C45">
        <v>5.64</v>
      </c>
      <c r="D45">
        <v>6.8</v>
      </c>
      <c r="E45">
        <v>11.3799999999999</v>
      </c>
      <c r="F45">
        <v>5.18</v>
      </c>
      <c r="G45">
        <v>3.85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13"/>
        <v>9.0299999999999994</v>
      </c>
      <c r="P45">
        <f t="shared" si="14"/>
        <v>0</v>
      </c>
      <c r="T45" s="5">
        <v>35.11</v>
      </c>
      <c r="V45" s="3">
        <f t="shared" si="17"/>
        <v>5.5539732270008545E-2</v>
      </c>
      <c r="W45" s="3">
        <f t="shared" si="18"/>
        <v>0.16063799487325547</v>
      </c>
      <c r="X45" s="3">
        <f t="shared" si="19"/>
        <v>0.19367701509541441</v>
      </c>
      <c r="Y45" s="3">
        <f t="shared" si="20"/>
        <v>0.3241241811449701</v>
      </c>
      <c r="Z45" s="3">
        <f t="shared" si="21"/>
        <v>0.14753631444033039</v>
      </c>
      <c r="AA45" s="3">
        <f t="shared" si="22"/>
        <v>0.10965536884078611</v>
      </c>
      <c r="AB45" s="3">
        <f t="shared" si="23"/>
        <v>0</v>
      </c>
      <c r="AC45" s="3">
        <f t="shared" si="24"/>
        <v>0</v>
      </c>
      <c r="AD45" s="3">
        <f t="shared" si="25"/>
        <v>0</v>
      </c>
      <c r="AE45" s="3">
        <f t="shared" si="26"/>
        <v>0</v>
      </c>
      <c r="AF45" s="3">
        <f t="shared" si="27"/>
        <v>0</v>
      </c>
      <c r="AG45" s="3">
        <f t="shared" si="28"/>
        <v>0</v>
      </c>
      <c r="AH45" s="3">
        <f t="shared" si="29"/>
        <v>0</v>
      </c>
      <c r="AI45" s="9">
        <f t="shared" si="15"/>
        <v>0.25719168328111652</v>
      </c>
      <c r="AJ45" s="9">
        <f t="shared" si="16"/>
        <v>0</v>
      </c>
      <c r="AK45" s="9"/>
    </row>
    <row r="46" spans="1:37" x14ac:dyDescent="0.25">
      <c r="A46">
        <v>1944</v>
      </c>
      <c r="B46">
        <v>2.35</v>
      </c>
      <c r="C46">
        <v>4.0599999999999996</v>
      </c>
      <c r="D46">
        <v>5.65</v>
      </c>
      <c r="E46">
        <v>16.62</v>
      </c>
      <c r="F46">
        <v>7.51</v>
      </c>
      <c r="G46">
        <v>3.11</v>
      </c>
      <c r="H46">
        <v>2.1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13"/>
        <v>10.62</v>
      </c>
      <c r="P46">
        <f t="shared" si="14"/>
        <v>2.1</v>
      </c>
      <c r="T46" s="6">
        <v>41.54</v>
      </c>
      <c r="V46" s="3">
        <f t="shared" si="17"/>
        <v>5.6571978815599423E-2</v>
      </c>
      <c r="W46" s="3">
        <f t="shared" si="18"/>
        <v>9.7737120847376013E-2</v>
      </c>
      <c r="X46" s="3">
        <f t="shared" si="19"/>
        <v>0.13601348098218585</v>
      </c>
      <c r="Y46" s="3">
        <f t="shared" si="20"/>
        <v>0.40009629272989894</v>
      </c>
      <c r="Z46" s="3">
        <f t="shared" si="21"/>
        <v>0.18078960038517092</v>
      </c>
      <c r="AA46" s="3">
        <f t="shared" si="22"/>
        <v>7.4867597496389021E-2</v>
      </c>
      <c r="AB46" s="3">
        <f t="shared" si="23"/>
        <v>5.0553683196918636E-2</v>
      </c>
      <c r="AC46" s="3">
        <f t="shared" si="24"/>
        <v>0</v>
      </c>
      <c r="AD46" s="3">
        <f t="shared" si="25"/>
        <v>0</v>
      </c>
      <c r="AE46" s="3">
        <f t="shared" si="26"/>
        <v>0</v>
      </c>
      <c r="AF46" s="3">
        <f t="shared" si="27"/>
        <v>0</v>
      </c>
      <c r="AG46" s="3">
        <f t="shared" si="28"/>
        <v>0</v>
      </c>
      <c r="AH46" s="3">
        <f t="shared" si="29"/>
        <v>0</v>
      </c>
      <c r="AI46" s="9">
        <f t="shared" si="15"/>
        <v>0.25565719788155994</v>
      </c>
      <c r="AJ46" s="9">
        <f t="shared" si="16"/>
        <v>5.0553683196918636E-2</v>
      </c>
      <c r="AK46" s="9"/>
    </row>
    <row r="47" spans="1:37" x14ac:dyDescent="0.25">
      <c r="A47">
        <v>1945</v>
      </c>
      <c r="B47">
        <v>2.7</v>
      </c>
      <c r="C47">
        <v>5.0599999999999996</v>
      </c>
      <c r="D47">
        <v>12.66</v>
      </c>
      <c r="E47">
        <v>13.1</v>
      </c>
      <c r="F47">
        <v>10.95</v>
      </c>
      <c r="G47">
        <v>5.68</v>
      </c>
      <c r="H47">
        <v>9.43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13"/>
        <v>16.63</v>
      </c>
      <c r="P47">
        <f t="shared" si="14"/>
        <v>9.43</v>
      </c>
      <c r="T47" s="5">
        <v>59.92</v>
      </c>
      <c r="V47" s="3">
        <f t="shared" si="17"/>
        <v>4.5060080106809078E-2</v>
      </c>
      <c r="W47" s="3">
        <f t="shared" si="18"/>
        <v>8.4445927903871815E-2</v>
      </c>
      <c r="X47" s="3">
        <f t="shared" si="19"/>
        <v>0.21128170894526035</v>
      </c>
      <c r="Y47" s="3">
        <f t="shared" si="20"/>
        <v>0.2186248331108144</v>
      </c>
      <c r="Z47" s="3">
        <f t="shared" si="21"/>
        <v>0.1827436582109479</v>
      </c>
      <c r="AA47" s="3">
        <f t="shared" si="22"/>
        <v>9.4793057409879838E-2</v>
      </c>
      <c r="AB47" s="3">
        <f t="shared" si="23"/>
        <v>0.15737650200267023</v>
      </c>
      <c r="AC47" s="3">
        <f t="shared" si="24"/>
        <v>0</v>
      </c>
      <c r="AD47" s="3">
        <f t="shared" si="25"/>
        <v>0</v>
      </c>
      <c r="AE47" s="3">
        <f t="shared" si="26"/>
        <v>0</v>
      </c>
      <c r="AF47" s="3">
        <f t="shared" si="27"/>
        <v>0</v>
      </c>
      <c r="AG47" s="3">
        <f t="shared" si="28"/>
        <v>0</v>
      </c>
      <c r="AH47" s="3">
        <f t="shared" si="29"/>
        <v>0</v>
      </c>
      <c r="AI47" s="9">
        <f t="shared" si="15"/>
        <v>0.27753671562082771</v>
      </c>
      <c r="AJ47" s="9">
        <f t="shared" si="16"/>
        <v>0.15737650200267023</v>
      </c>
      <c r="AK47" s="9"/>
    </row>
    <row r="48" spans="1:37" x14ac:dyDescent="0.25">
      <c r="A48">
        <v>1946</v>
      </c>
      <c r="B48">
        <v>1.98</v>
      </c>
      <c r="C48">
        <v>5.31</v>
      </c>
      <c r="D48">
        <v>7.39</v>
      </c>
      <c r="E48">
        <v>10.6299999999999</v>
      </c>
      <c r="F48">
        <v>2.61</v>
      </c>
      <c r="G48">
        <v>3.26</v>
      </c>
      <c r="H48">
        <v>0</v>
      </c>
      <c r="I48">
        <v>2.6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13"/>
        <v>5.8699999999999992</v>
      </c>
      <c r="P48">
        <f t="shared" si="14"/>
        <v>2.6</v>
      </c>
      <c r="T48" s="6">
        <v>34.01</v>
      </c>
      <c r="V48" s="3">
        <f t="shared" si="17"/>
        <v>5.8218171126139376E-2</v>
      </c>
      <c r="W48" s="3">
        <f t="shared" si="18"/>
        <v>0.15613054983828287</v>
      </c>
      <c r="X48" s="3">
        <f t="shared" si="19"/>
        <v>0.21728903263745958</v>
      </c>
      <c r="Y48" s="3">
        <f t="shared" si="20"/>
        <v>0.31255513084386649</v>
      </c>
      <c r="Z48" s="3">
        <f t="shared" si="21"/>
        <v>7.6742134666274622E-2</v>
      </c>
      <c r="AA48" s="3">
        <f t="shared" si="22"/>
        <v>9.585416054101735E-2</v>
      </c>
      <c r="AB48" s="3">
        <f t="shared" si="23"/>
        <v>0</v>
      </c>
      <c r="AC48" s="3">
        <f t="shared" si="24"/>
        <v>7.6448103498970896E-2</v>
      </c>
      <c r="AD48" s="3">
        <f t="shared" si="25"/>
        <v>0</v>
      </c>
      <c r="AE48" s="3">
        <f t="shared" si="26"/>
        <v>0</v>
      </c>
      <c r="AF48" s="3">
        <f t="shared" si="27"/>
        <v>0</v>
      </c>
      <c r="AG48" s="3">
        <f t="shared" si="28"/>
        <v>0</v>
      </c>
      <c r="AH48" s="3">
        <f t="shared" si="29"/>
        <v>0</v>
      </c>
      <c r="AI48" s="9">
        <f t="shared" si="15"/>
        <v>0.17259629520729197</v>
      </c>
      <c r="AJ48" s="9">
        <f t="shared" si="16"/>
        <v>7.6448103498970896E-2</v>
      </c>
      <c r="AK48" s="9"/>
    </row>
    <row r="49" spans="1:37" x14ac:dyDescent="0.25">
      <c r="A49">
        <v>1947</v>
      </c>
      <c r="B49">
        <v>1.46</v>
      </c>
      <c r="C49">
        <v>4.45</v>
      </c>
      <c r="D49">
        <v>10.989999999999901</v>
      </c>
      <c r="E49">
        <v>11.7</v>
      </c>
      <c r="F49">
        <v>15.52</v>
      </c>
      <c r="G49">
        <v>5.08</v>
      </c>
      <c r="H49">
        <v>0</v>
      </c>
      <c r="I49">
        <v>5.4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13"/>
        <v>20.6</v>
      </c>
      <c r="P49">
        <f t="shared" si="14"/>
        <v>5.4</v>
      </c>
      <c r="T49" s="5">
        <v>54.75</v>
      </c>
      <c r="V49" s="3">
        <f t="shared" si="17"/>
        <v>2.6666666666666665E-2</v>
      </c>
      <c r="W49" s="3">
        <f t="shared" si="18"/>
        <v>8.1278538812785392E-2</v>
      </c>
      <c r="X49" s="3">
        <f t="shared" si="19"/>
        <v>0.20073059360730414</v>
      </c>
      <c r="Y49" s="3">
        <f t="shared" si="20"/>
        <v>0.21369863013698628</v>
      </c>
      <c r="Z49" s="3">
        <f t="shared" si="21"/>
        <v>0.28347031963470321</v>
      </c>
      <c r="AA49" s="3">
        <f t="shared" si="22"/>
        <v>9.2785388127853877E-2</v>
      </c>
      <c r="AB49" s="3">
        <f t="shared" si="23"/>
        <v>0</v>
      </c>
      <c r="AC49" s="3">
        <f t="shared" si="24"/>
        <v>9.8630136986301381E-2</v>
      </c>
      <c r="AD49" s="3">
        <f t="shared" si="25"/>
        <v>0</v>
      </c>
      <c r="AE49" s="3">
        <f t="shared" si="26"/>
        <v>0</v>
      </c>
      <c r="AF49" s="3">
        <f t="shared" si="27"/>
        <v>0</v>
      </c>
      <c r="AG49" s="3">
        <f t="shared" si="28"/>
        <v>0</v>
      </c>
      <c r="AH49" s="3">
        <f t="shared" si="29"/>
        <v>0</v>
      </c>
      <c r="AI49" s="9">
        <f t="shared" si="15"/>
        <v>0.37625570776255707</v>
      </c>
      <c r="AJ49" s="9">
        <f t="shared" si="16"/>
        <v>9.8630136986301381E-2</v>
      </c>
      <c r="AK49" s="9"/>
    </row>
    <row r="50" spans="1:37" x14ac:dyDescent="0.25">
      <c r="A50">
        <v>1948</v>
      </c>
      <c r="B50">
        <v>2.67</v>
      </c>
      <c r="C50">
        <v>5.84</v>
      </c>
      <c r="D50">
        <v>9.6199999999999992</v>
      </c>
      <c r="E50">
        <v>17.89</v>
      </c>
      <c r="F50">
        <v>6.99</v>
      </c>
      <c r="G50">
        <v>0</v>
      </c>
      <c r="H50">
        <v>0</v>
      </c>
      <c r="I50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f t="shared" si="13"/>
        <v>6.99</v>
      </c>
      <c r="P50">
        <f t="shared" si="14"/>
        <v>3</v>
      </c>
      <c r="T50" s="6">
        <v>46.28</v>
      </c>
      <c r="V50" s="3">
        <f t="shared" si="17"/>
        <v>5.7692307692307689E-2</v>
      </c>
      <c r="W50" s="3">
        <f t="shared" si="18"/>
        <v>0.12618841832324978</v>
      </c>
      <c r="X50" s="3">
        <f t="shared" si="19"/>
        <v>0.20786516853932582</v>
      </c>
      <c r="Y50" s="3">
        <f t="shared" si="20"/>
        <v>0.38656006914433882</v>
      </c>
      <c r="Z50" s="3">
        <f t="shared" si="21"/>
        <v>0.1510371650821089</v>
      </c>
      <c r="AA50" s="3">
        <f t="shared" si="22"/>
        <v>0</v>
      </c>
      <c r="AB50" s="3">
        <f t="shared" si="23"/>
        <v>0</v>
      </c>
      <c r="AC50" s="3">
        <f t="shared" si="24"/>
        <v>6.482281763180639E-2</v>
      </c>
      <c r="AD50" s="3">
        <f t="shared" si="25"/>
        <v>0</v>
      </c>
      <c r="AE50" s="3">
        <f t="shared" si="26"/>
        <v>0</v>
      </c>
      <c r="AF50" s="3">
        <f t="shared" si="27"/>
        <v>0</v>
      </c>
      <c r="AG50" s="3">
        <f t="shared" si="28"/>
        <v>0</v>
      </c>
      <c r="AH50" s="3">
        <f t="shared" si="29"/>
        <v>0</v>
      </c>
      <c r="AI50" s="9">
        <f t="shared" si="15"/>
        <v>0.1510371650821089</v>
      </c>
      <c r="AJ50" s="9">
        <f t="shared" si="16"/>
        <v>6.482281763180639E-2</v>
      </c>
      <c r="AK50" s="9"/>
    </row>
    <row r="51" spans="1:37" x14ac:dyDescent="0.25">
      <c r="A51">
        <v>1949</v>
      </c>
      <c r="B51">
        <v>1.91</v>
      </c>
      <c r="C51">
        <v>6.54</v>
      </c>
      <c r="D51">
        <v>11.04</v>
      </c>
      <c r="E51">
        <v>14.7699999999999</v>
      </c>
      <c r="F51">
        <v>4.68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13"/>
        <v>4.68</v>
      </c>
      <c r="P51">
        <f t="shared" si="14"/>
        <v>0</v>
      </c>
      <c r="T51" s="5">
        <v>39.119999999999997</v>
      </c>
      <c r="V51" s="3">
        <f t="shared" si="17"/>
        <v>4.8824130879345604E-2</v>
      </c>
      <c r="W51" s="3">
        <f t="shared" si="18"/>
        <v>0.16717791411042945</v>
      </c>
      <c r="X51" s="3">
        <f t="shared" si="19"/>
        <v>0.2822085889570552</v>
      </c>
      <c r="Y51" s="3">
        <f t="shared" si="20"/>
        <v>0.37755623721881137</v>
      </c>
      <c r="Z51" s="3">
        <f t="shared" si="21"/>
        <v>0.1196319018404908</v>
      </c>
      <c r="AA51" s="3">
        <f t="shared" si="22"/>
        <v>0</v>
      </c>
      <c r="AB51" s="3">
        <f t="shared" si="23"/>
        <v>0</v>
      </c>
      <c r="AC51" s="3">
        <f t="shared" si="24"/>
        <v>0</v>
      </c>
      <c r="AD51" s="3">
        <f t="shared" si="25"/>
        <v>0</v>
      </c>
      <c r="AE51" s="3">
        <f t="shared" si="26"/>
        <v>0</v>
      </c>
      <c r="AF51" s="3">
        <f t="shared" si="27"/>
        <v>0</v>
      </c>
      <c r="AG51" s="3">
        <f t="shared" si="28"/>
        <v>0</v>
      </c>
      <c r="AH51" s="3">
        <f t="shared" si="29"/>
        <v>0</v>
      </c>
      <c r="AI51" s="9">
        <f t="shared" si="15"/>
        <v>0.1196319018404908</v>
      </c>
      <c r="AJ51" s="9">
        <f t="shared" si="16"/>
        <v>0</v>
      </c>
      <c r="AK51" s="9"/>
    </row>
    <row r="52" spans="1:37" x14ac:dyDescent="0.25">
      <c r="A52">
        <v>1950</v>
      </c>
      <c r="B52">
        <v>2.65</v>
      </c>
      <c r="C52">
        <v>6.43</v>
      </c>
      <c r="D52">
        <v>12.2</v>
      </c>
      <c r="E52">
        <v>17.309999999999999</v>
      </c>
      <c r="F52">
        <v>4.93</v>
      </c>
      <c r="G52">
        <v>0</v>
      </c>
      <c r="H52">
        <v>2.25</v>
      </c>
      <c r="I52">
        <v>0</v>
      </c>
      <c r="J52">
        <v>4</v>
      </c>
      <c r="K52">
        <v>0</v>
      </c>
      <c r="L52">
        <v>0</v>
      </c>
      <c r="M52">
        <v>0</v>
      </c>
      <c r="N52">
        <v>0</v>
      </c>
      <c r="O52">
        <f t="shared" si="13"/>
        <v>4.93</v>
      </c>
      <c r="P52">
        <f t="shared" si="14"/>
        <v>6.25</v>
      </c>
      <c r="T52" s="6">
        <v>49.92</v>
      </c>
      <c r="V52" s="3">
        <f t="shared" si="17"/>
        <v>5.3084935897435896E-2</v>
      </c>
      <c r="W52" s="3">
        <f t="shared" si="18"/>
        <v>0.12880608974358973</v>
      </c>
      <c r="X52" s="3">
        <f t="shared" si="19"/>
        <v>0.24439102564102561</v>
      </c>
      <c r="Y52" s="3">
        <f t="shared" si="20"/>
        <v>0.34675480769230765</v>
      </c>
      <c r="Z52" s="3">
        <f t="shared" si="21"/>
        <v>9.8758012820512817E-2</v>
      </c>
      <c r="AA52" s="3">
        <f t="shared" si="22"/>
        <v>0</v>
      </c>
      <c r="AB52" s="3">
        <f t="shared" si="23"/>
        <v>4.5072115384615384E-2</v>
      </c>
      <c r="AC52" s="3">
        <f t="shared" si="24"/>
        <v>0</v>
      </c>
      <c r="AD52" s="3">
        <f t="shared" si="25"/>
        <v>8.0128205128205121E-2</v>
      </c>
      <c r="AE52" s="3">
        <f t="shared" si="26"/>
        <v>0</v>
      </c>
      <c r="AF52" s="3">
        <f t="shared" si="27"/>
        <v>0</v>
      </c>
      <c r="AG52" s="3">
        <f t="shared" si="28"/>
        <v>0</v>
      </c>
      <c r="AH52" s="3">
        <f t="shared" si="29"/>
        <v>0</v>
      </c>
      <c r="AI52" s="9">
        <f t="shared" si="15"/>
        <v>9.8758012820512817E-2</v>
      </c>
      <c r="AJ52" s="9">
        <f t="shared" si="16"/>
        <v>0.12520032051282051</v>
      </c>
      <c r="AK52" s="9"/>
    </row>
    <row r="53" spans="1:37" x14ac:dyDescent="0.25">
      <c r="A53">
        <v>1951</v>
      </c>
      <c r="B53">
        <v>1.72</v>
      </c>
      <c r="C53">
        <v>3.51</v>
      </c>
      <c r="D53">
        <v>11.7899999999999</v>
      </c>
      <c r="E53">
        <v>13.639999999999899</v>
      </c>
      <c r="F53">
        <v>11.45</v>
      </c>
      <c r="G53">
        <v>1.9</v>
      </c>
      <c r="H53">
        <v>0</v>
      </c>
      <c r="I53">
        <v>0</v>
      </c>
      <c r="J53">
        <v>3.8</v>
      </c>
      <c r="K53">
        <v>0</v>
      </c>
      <c r="L53">
        <v>0</v>
      </c>
      <c r="M53">
        <v>0</v>
      </c>
      <c r="N53">
        <v>0</v>
      </c>
      <c r="O53">
        <f t="shared" si="13"/>
        <v>13.35</v>
      </c>
      <c r="P53">
        <f t="shared" si="14"/>
        <v>3.8</v>
      </c>
      <c r="T53" s="5">
        <v>47.91</v>
      </c>
      <c r="V53" s="3">
        <f t="shared" si="17"/>
        <v>3.5900647046545608E-2</v>
      </c>
      <c r="W53" s="3">
        <f t="shared" si="18"/>
        <v>7.3262366938008763E-2</v>
      </c>
      <c r="X53" s="3">
        <f t="shared" si="19"/>
        <v>0.2460864120225402</v>
      </c>
      <c r="Y53" s="3">
        <f t="shared" si="20"/>
        <v>0.28470048006678983</v>
      </c>
      <c r="Z53" s="3">
        <f t="shared" si="21"/>
        <v>0.23898977249008557</v>
      </c>
      <c r="AA53" s="3">
        <f t="shared" si="22"/>
        <v>3.9657691504905029E-2</v>
      </c>
      <c r="AB53" s="3">
        <f t="shared" si="23"/>
        <v>0</v>
      </c>
      <c r="AC53" s="3">
        <f t="shared" si="24"/>
        <v>0</v>
      </c>
      <c r="AD53" s="3">
        <f t="shared" si="25"/>
        <v>7.9315383009810059E-2</v>
      </c>
      <c r="AE53" s="3">
        <f t="shared" si="26"/>
        <v>0</v>
      </c>
      <c r="AF53" s="3">
        <f t="shared" si="27"/>
        <v>0</v>
      </c>
      <c r="AG53" s="3">
        <f t="shared" si="28"/>
        <v>0</v>
      </c>
      <c r="AH53" s="3">
        <f t="shared" si="29"/>
        <v>0</v>
      </c>
      <c r="AI53" s="9">
        <f t="shared" si="15"/>
        <v>0.27864746399499063</v>
      </c>
      <c r="AJ53" s="9">
        <f t="shared" si="16"/>
        <v>7.9315383009810059E-2</v>
      </c>
      <c r="AK53" s="9"/>
    </row>
    <row r="54" spans="1:37" x14ac:dyDescent="0.25">
      <c r="A54">
        <v>1952</v>
      </c>
      <c r="B54">
        <v>1.81</v>
      </c>
      <c r="C54">
        <v>4.88</v>
      </c>
      <c r="D54">
        <v>6.7399999999999904</v>
      </c>
      <c r="E54">
        <v>12.12</v>
      </c>
      <c r="F54">
        <v>10.77</v>
      </c>
      <c r="G54">
        <v>6.29</v>
      </c>
      <c r="H54">
        <v>2.48</v>
      </c>
      <c r="I54">
        <v>3</v>
      </c>
      <c r="J54">
        <v>7.59</v>
      </c>
      <c r="K54">
        <v>0</v>
      </c>
      <c r="L54">
        <v>0</v>
      </c>
      <c r="M54">
        <v>0</v>
      </c>
      <c r="N54">
        <v>0</v>
      </c>
      <c r="O54">
        <f t="shared" si="13"/>
        <v>17.059999999999999</v>
      </c>
      <c r="P54">
        <f t="shared" si="14"/>
        <v>13.07</v>
      </c>
      <c r="T54" s="6">
        <v>55.92</v>
      </c>
      <c r="V54" s="3">
        <f t="shared" si="17"/>
        <v>3.2367668097281831E-2</v>
      </c>
      <c r="W54" s="3">
        <f t="shared" si="18"/>
        <v>8.7267525035765375E-2</v>
      </c>
      <c r="X54" s="3">
        <f t="shared" si="19"/>
        <v>0.1205293276108725</v>
      </c>
      <c r="Y54" s="3">
        <f t="shared" si="20"/>
        <v>0.21673819742489267</v>
      </c>
      <c r="Z54" s="3">
        <f t="shared" si="21"/>
        <v>0.19259656652360513</v>
      </c>
      <c r="AA54" s="3">
        <f t="shared" si="22"/>
        <v>0.11248211731044348</v>
      </c>
      <c r="AB54" s="3">
        <f t="shared" si="23"/>
        <v>4.4349070100143058E-2</v>
      </c>
      <c r="AC54" s="3">
        <f t="shared" si="24"/>
        <v>5.3648068669527899E-2</v>
      </c>
      <c r="AD54" s="3">
        <f t="shared" si="25"/>
        <v>0.13572961373390557</v>
      </c>
      <c r="AE54" s="3">
        <f t="shared" si="26"/>
        <v>0</v>
      </c>
      <c r="AF54" s="3">
        <f t="shared" si="27"/>
        <v>0</v>
      </c>
      <c r="AG54" s="3">
        <f t="shared" si="28"/>
        <v>0</v>
      </c>
      <c r="AH54" s="3">
        <f t="shared" si="29"/>
        <v>0</v>
      </c>
      <c r="AI54" s="9">
        <f t="shared" si="15"/>
        <v>0.30507868383404863</v>
      </c>
      <c r="AJ54" s="9">
        <f t="shared" si="16"/>
        <v>0.23372675250357652</v>
      </c>
      <c r="AK54" s="9"/>
    </row>
    <row r="55" spans="1:37" x14ac:dyDescent="0.25">
      <c r="A55">
        <v>1953</v>
      </c>
      <c r="B55">
        <v>1.55</v>
      </c>
      <c r="C55">
        <v>2.15</v>
      </c>
      <c r="D55">
        <v>9.7399999999999896</v>
      </c>
      <c r="E55">
        <v>9.9599999999999902</v>
      </c>
      <c r="F55">
        <v>4.9000000000000004</v>
      </c>
      <c r="G55">
        <v>3.53</v>
      </c>
      <c r="H55">
        <v>2.4</v>
      </c>
      <c r="I55">
        <v>0</v>
      </c>
      <c r="J55">
        <v>3.13</v>
      </c>
      <c r="K55">
        <v>0</v>
      </c>
      <c r="L55">
        <v>0</v>
      </c>
      <c r="M55">
        <v>0</v>
      </c>
      <c r="N55">
        <v>0</v>
      </c>
      <c r="O55">
        <f t="shared" si="13"/>
        <v>8.43</v>
      </c>
      <c r="P55">
        <f t="shared" si="14"/>
        <v>5.5299999999999994</v>
      </c>
      <c r="T55" s="5">
        <v>37.51</v>
      </c>
      <c r="V55" s="3">
        <f t="shared" si="17"/>
        <v>4.1322314049586778E-2</v>
      </c>
      <c r="W55" s="3">
        <f t="shared" si="18"/>
        <v>5.7318048520394564E-2</v>
      </c>
      <c r="X55" s="3">
        <f t="shared" si="19"/>
        <v>0.25966408957611276</v>
      </c>
      <c r="Y55" s="3">
        <f t="shared" si="20"/>
        <v>0.26552919221540899</v>
      </c>
      <c r="Z55" s="3">
        <f t="shared" si="21"/>
        <v>0.13063183151159694</v>
      </c>
      <c r="AA55" s="3">
        <f t="shared" si="22"/>
        <v>9.4108237803252462E-2</v>
      </c>
      <c r="AB55" s="3">
        <f t="shared" si="23"/>
        <v>6.3982937883231145E-2</v>
      </c>
      <c r="AC55" s="3">
        <f t="shared" si="24"/>
        <v>0</v>
      </c>
      <c r="AD55" s="3">
        <f t="shared" si="25"/>
        <v>8.3444414822713947E-2</v>
      </c>
      <c r="AE55" s="3">
        <f t="shared" si="26"/>
        <v>0</v>
      </c>
      <c r="AF55" s="3">
        <f t="shared" si="27"/>
        <v>0</v>
      </c>
      <c r="AG55" s="3">
        <f t="shared" si="28"/>
        <v>0</v>
      </c>
      <c r="AH55" s="3">
        <f t="shared" si="29"/>
        <v>0</v>
      </c>
      <c r="AI55" s="9">
        <f t="shared" si="15"/>
        <v>0.22474006931484941</v>
      </c>
      <c r="AJ55" s="9">
        <f t="shared" si="16"/>
        <v>0.14742735270594509</v>
      </c>
      <c r="AK55" s="9"/>
    </row>
    <row r="56" spans="1:37" x14ac:dyDescent="0.25">
      <c r="A56">
        <v>1954</v>
      </c>
      <c r="B56">
        <v>0.86</v>
      </c>
      <c r="C56">
        <v>2.21999999999999</v>
      </c>
      <c r="D56">
        <v>2.37</v>
      </c>
      <c r="E56">
        <v>7.75</v>
      </c>
      <c r="F56">
        <v>2.21999999999999</v>
      </c>
      <c r="G56">
        <v>0</v>
      </c>
      <c r="H56">
        <v>2.4300000000000002</v>
      </c>
      <c r="I56">
        <v>2.95</v>
      </c>
      <c r="J56">
        <v>0</v>
      </c>
      <c r="K56">
        <v>0</v>
      </c>
      <c r="L56">
        <v>0</v>
      </c>
      <c r="M56">
        <v>0</v>
      </c>
      <c r="N56">
        <v>0</v>
      </c>
      <c r="O56">
        <f t="shared" si="13"/>
        <v>2.21999999999999</v>
      </c>
      <c r="P56">
        <f t="shared" si="14"/>
        <v>5.3800000000000008</v>
      </c>
      <c r="T56" s="6">
        <v>20.92</v>
      </c>
      <c r="V56" s="3">
        <f t="shared" si="17"/>
        <v>4.1108986615678772E-2</v>
      </c>
      <c r="W56" s="3">
        <f t="shared" si="18"/>
        <v>0.1061185468451238</v>
      </c>
      <c r="X56" s="3">
        <f t="shared" si="19"/>
        <v>0.1132887189292543</v>
      </c>
      <c r="Y56" s="3">
        <f t="shared" si="20"/>
        <v>0.37045889101338431</v>
      </c>
      <c r="Z56" s="3">
        <f t="shared" si="21"/>
        <v>0.1061185468451238</v>
      </c>
      <c r="AA56" s="3">
        <f t="shared" si="22"/>
        <v>0</v>
      </c>
      <c r="AB56" s="3">
        <f t="shared" si="23"/>
        <v>0.11615678776290631</v>
      </c>
      <c r="AC56" s="3">
        <f t="shared" si="24"/>
        <v>0.14101338432122371</v>
      </c>
      <c r="AD56" s="3">
        <f t="shared" si="25"/>
        <v>0</v>
      </c>
      <c r="AE56" s="3">
        <f t="shared" si="26"/>
        <v>0</v>
      </c>
      <c r="AF56" s="3">
        <f t="shared" si="27"/>
        <v>0</v>
      </c>
      <c r="AG56" s="3">
        <f t="shared" si="28"/>
        <v>0</v>
      </c>
      <c r="AH56" s="3">
        <f t="shared" si="29"/>
        <v>0</v>
      </c>
      <c r="AI56" s="9">
        <f t="shared" si="15"/>
        <v>0.1061185468451238</v>
      </c>
      <c r="AJ56" s="9">
        <f t="shared" si="16"/>
        <v>0.25717017208413001</v>
      </c>
      <c r="AK56" s="9"/>
    </row>
    <row r="57" spans="1:37" x14ac:dyDescent="0.25">
      <c r="A57">
        <v>1955</v>
      </c>
      <c r="B57">
        <v>1.85</v>
      </c>
      <c r="C57">
        <v>4.3499999999999996</v>
      </c>
      <c r="D57">
        <v>8.3399999999999892</v>
      </c>
      <c r="E57">
        <v>6.41</v>
      </c>
      <c r="F57">
        <v>8.51</v>
      </c>
      <c r="G57">
        <v>3.36</v>
      </c>
      <c r="H57">
        <v>4.3</v>
      </c>
      <c r="I57">
        <v>0</v>
      </c>
      <c r="J57">
        <v>3.51</v>
      </c>
      <c r="K57">
        <v>9.14</v>
      </c>
      <c r="L57">
        <v>0</v>
      </c>
      <c r="M57">
        <v>0</v>
      </c>
      <c r="N57">
        <v>0</v>
      </c>
      <c r="O57">
        <f t="shared" si="13"/>
        <v>11.87</v>
      </c>
      <c r="P57">
        <f t="shared" si="14"/>
        <v>16.95</v>
      </c>
      <c r="T57" s="5">
        <v>49.96</v>
      </c>
      <c r="V57" s="3">
        <f t="shared" si="17"/>
        <v>3.7029623698959166E-2</v>
      </c>
      <c r="W57" s="3">
        <f t="shared" si="18"/>
        <v>8.7069655724579656E-2</v>
      </c>
      <c r="X57" s="3">
        <f t="shared" si="19"/>
        <v>0.16693354683746975</v>
      </c>
      <c r="Y57" s="3">
        <f t="shared" si="20"/>
        <v>0.12830264211369094</v>
      </c>
      <c r="Z57" s="3">
        <f t="shared" si="21"/>
        <v>0.17033626901521215</v>
      </c>
      <c r="AA57" s="3">
        <f t="shared" si="22"/>
        <v>6.7253803042433946E-2</v>
      </c>
      <c r="AB57" s="3">
        <f t="shared" si="23"/>
        <v>8.6068855084067253E-2</v>
      </c>
      <c r="AC57" s="3">
        <f t="shared" si="24"/>
        <v>0</v>
      </c>
      <c r="AD57" s="3">
        <f t="shared" si="25"/>
        <v>7.0256204963971169E-2</v>
      </c>
      <c r="AE57" s="3">
        <f t="shared" si="26"/>
        <v>0.18294635708566853</v>
      </c>
      <c r="AF57" s="3">
        <f t="shared" si="27"/>
        <v>0</v>
      </c>
      <c r="AG57" s="3">
        <f t="shared" si="28"/>
        <v>0</v>
      </c>
      <c r="AH57" s="3">
        <f t="shared" si="29"/>
        <v>0</v>
      </c>
      <c r="AI57" s="9">
        <f t="shared" si="15"/>
        <v>0.2375900720576461</v>
      </c>
      <c r="AJ57" s="9">
        <f t="shared" si="16"/>
        <v>0.33927141713370695</v>
      </c>
      <c r="AK57" s="9"/>
    </row>
    <row r="58" spans="1:37" x14ac:dyDescent="0.25">
      <c r="A58">
        <v>1956</v>
      </c>
      <c r="B58">
        <v>1.99</v>
      </c>
      <c r="C58">
        <v>6.16</v>
      </c>
      <c r="D58">
        <v>10.45</v>
      </c>
      <c r="E58">
        <v>14.95</v>
      </c>
      <c r="F58">
        <v>5.84</v>
      </c>
      <c r="G58">
        <v>1.72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f t="shared" si="13"/>
        <v>7.56</v>
      </c>
      <c r="P58">
        <f t="shared" si="14"/>
        <v>0</v>
      </c>
      <c r="T58" s="6">
        <v>41.31</v>
      </c>
      <c r="V58" s="3">
        <f t="shared" si="17"/>
        <v>4.8172355361897845E-2</v>
      </c>
      <c r="W58" s="3">
        <f t="shared" si="18"/>
        <v>0.14911643669813604</v>
      </c>
      <c r="X58" s="3">
        <f t="shared" si="19"/>
        <v>0.25296538368433791</v>
      </c>
      <c r="Y58" s="3">
        <f t="shared" si="20"/>
        <v>0.36189784555797622</v>
      </c>
      <c r="Z58" s="3">
        <f t="shared" si="21"/>
        <v>0.14137012829823287</v>
      </c>
      <c r="AA58" s="3">
        <f t="shared" si="22"/>
        <v>4.163640764947954E-2</v>
      </c>
      <c r="AB58" s="3">
        <f t="shared" si="23"/>
        <v>0</v>
      </c>
      <c r="AC58" s="3">
        <f t="shared" si="24"/>
        <v>0</v>
      </c>
      <c r="AD58" s="3">
        <f t="shared" si="25"/>
        <v>0</v>
      </c>
      <c r="AE58" s="3">
        <f t="shared" si="26"/>
        <v>0</v>
      </c>
      <c r="AF58" s="3">
        <f t="shared" si="27"/>
        <v>0</v>
      </c>
      <c r="AG58" s="3">
        <f t="shared" si="28"/>
        <v>0</v>
      </c>
      <c r="AH58" s="3">
        <f t="shared" si="29"/>
        <v>0</v>
      </c>
      <c r="AI58" s="9">
        <f t="shared" si="15"/>
        <v>0.18300653594771241</v>
      </c>
      <c r="AJ58" s="9">
        <f t="shared" si="16"/>
        <v>0</v>
      </c>
      <c r="AK58" s="9"/>
    </row>
    <row r="59" spans="1:37" x14ac:dyDescent="0.25">
      <c r="A59">
        <v>1957</v>
      </c>
      <c r="B59">
        <v>2.21</v>
      </c>
      <c r="C59">
        <v>5.91</v>
      </c>
      <c r="D59">
        <v>7.79</v>
      </c>
      <c r="E59">
        <v>11.21</v>
      </c>
      <c r="F59">
        <v>3.62</v>
      </c>
      <c r="G59">
        <v>4.74</v>
      </c>
      <c r="H59">
        <v>2.25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13"/>
        <v>8.36</v>
      </c>
      <c r="P59">
        <f t="shared" si="14"/>
        <v>2.25</v>
      </c>
      <c r="T59" s="5">
        <v>37.86</v>
      </c>
      <c r="V59" s="3">
        <f t="shared" si="17"/>
        <v>5.8372952984680399E-2</v>
      </c>
      <c r="W59" s="3">
        <f t="shared" si="18"/>
        <v>0.1561014263074485</v>
      </c>
      <c r="X59" s="3">
        <f t="shared" si="19"/>
        <v>0.2057580559957739</v>
      </c>
      <c r="Y59" s="3">
        <f t="shared" si="20"/>
        <v>0.29609086106708932</v>
      </c>
      <c r="Z59" s="3">
        <f t="shared" si="21"/>
        <v>9.5615425250924466E-2</v>
      </c>
      <c r="AA59" s="3">
        <f t="shared" si="22"/>
        <v>0.12519809825673534</v>
      </c>
      <c r="AB59" s="3">
        <f t="shared" si="23"/>
        <v>5.9429477020602223E-2</v>
      </c>
      <c r="AC59" s="3">
        <f t="shared" si="24"/>
        <v>0</v>
      </c>
      <c r="AD59" s="3">
        <f t="shared" si="25"/>
        <v>0</v>
      </c>
      <c r="AE59" s="3">
        <f t="shared" si="26"/>
        <v>0</v>
      </c>
      <c r="AF59" s="3">
        <f t="shared" si="27"/>
        <v>0</v>
      </c>
      <c r="AG59" s="3">
        <f t="shared" si="28"/>
        <v>0</v>
      </c>
      <c r="AH59" s="3">
        <f t="shared" si="29"/>
        <v>0</v>
      </c>
      <c r="AI59" s="9">
        <f t="shared" si="15"/>
        <v>0.22081352350765981</v>
      </c>
      <c r="AJ59" s="9">
        <f t="shared" si="16"/>
        <v>5.9429477020602223E-2</v>
      </c>
      <c r="AK59" s="9"/>
    </row>
    <row r="60" spans="1:37" x14ac:dyDescent="0.25">
      <c r="A60">
        <v>1958</v>
      </c>
      <c r="B60">
        <v>2.37</v>
      </c>
      <c r="C60">
        <v>5.71</v>
      </c>
      <c r="D60">
        <v>7.79</v>
      </c>
      <c r="E60">
        <v>13.9499999999999</v>
      </c>
      <c r="F60">
        <v>8.85</v>
      </c>
      <c r="G60">
        <v>1.82</v>
      </c>
      <c r="H60">
        <v>2.2000000000000002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f t="shared" si="13"/>
        <v>10.67</v>
      </c>
      <c r="P60">
        <f t="shared" si="14"/>
        <v>2.2000000000000002</v>
      </c>
      <c r="T60" s="6">
        <v>42.84</v>
      </c>
      <c r="V60" s="3">
        <f t="shared" ref="V60:V119" si="30">B60/$T60</f>
        <v>5.5322128851540614E-2</v>
      </c>
      <c r="W60" s="3">
        <f t="shared" ref="W60:W119" si="31">C60/$T60</f>
        <v>0.13328664799253034</v>
      </c>
      <c r="X60" s="3">
        <f t="shared" ref="X60:X119" si="32">D60/$T60</f>
        <v>0.18183940242763771</v>
      </c>
      <c r="Y60" s="3">
        <f t="shared" ref="Y60:Y119" si="33">E60/$T60</f>
        <v>0.32563025210083796</v>
      </c>
      <c r="Z60" s="3">
        <f t="shared" ref="Z60:Z119" si="34">F60/$T60</f>
        <v>0.20658263305322128</v>
      </c>
      <c r="AA60" s="3">
        <f t="shared" ref="AA60:AA119" si="35">G60/$T60</f>
        <v>4.2483660130718949E-2</v>
      </c>
      <c r="AB60" s="3">
        <f t="shared" ref="AB60:AB119" si="36">H60/$T60</f>
        <v>5.1353874883286646E-2</v>
      </c>
      <c r="AC60" s="3">
        <f t="shared" ref="AC60:AC119" si="37">I60/$T60</f>
        <v>0</v>
      </c>
      <c r="AD60" s="3">
        <f t="shared" ref="AD60:AD119" si="38">J60/$T60</f>
        <v>0</v>
      </c>
      <c r="AE60" s="3">
        <f t="shared" ref="AE60:AE119" si="39">K60/$T60</f>
        <v>0</v>
      </c>
      <c r="AF60" s="3">
        <f t="shared" ref="AF60:AF119" si="40">L60/$T60</f>
        <v>0</v>
      </c>
      <c r="AG60" s="3">
        <f t="shared" ref="AG60:AG119" si="41">M60/$T60</f>
        <v>0</v>
      </c>
      <c r="AH60" s="3">
        <f t="shared" ref="AH60:AH119" si="42">N60/$T60</f>
        <v>0</v>
      </c>
      <c r="AI60" s="9">
        <f t="shared" si="15"/>
        <v>0.24906629318394022</v>
      </c>
      <c r="AJ60" s="9">
        <f t="shared" si="16"/>
        <v>5.1353874883286646E-2</v>
      </c>
      <c r="AK60" s="9"/>
    </row>
    <row r="61" spans="1:37" x14ac:dyDescent="0.25">
      <c r="A61">
        <v>1959</v>
      </c>
      <c r="B61">
        <v>2.82</v>
      </c>
      <c r="C61">
        <v>4.08</v>
      </c>
      <c r="D61">
        <v>9.68</v>
      </c>
      <c r="E61">
        <v>14.12</v>
      </c>
      <c r="F61">
        <v>7.12</v>
      </c>
      <c r="G61">
        <v>3.53</v>
      </c>
      <c r="H61">
        <v>0</v>
      </c>
      <c r="I61">
        <v>2.69</v>
      </c>
      <c r="J61">
        <v>0</v>
      </c>
      <c r="K61">
        <v>0</v>
      </c>
      <c r="L61">
        <v>0</v>
      </c>
      <c r="M61">
        <v>0</v>
      </c>
      <c r="N61">
        <v>0</v>
      </c>
      <c r="O61">
        <f t="shared" si="13"/>
        <v>10.65</v>
      </c>
      <c r="P61">
        <f t="shared" si="14"/>
        <v>2.69</v>
      </c>
      <c r="T61" s="5">
        <v>44.24</v>
      </c>
      <c r="V61" s="3">
        <f t="shared" si="30"/>
        <v>6.3743218806509933E-2</v>
      </c>
      <c r="W61" s="3">
        <f t="shared" si="31"/>
        <v>9.2224231464737794E-2</v>
      </c>
      <c r="X61" s="3">
        <f t="shared" si="32"/>
        <v>0.21880650994575043</v>
      </c>
      <c r="Y61" s="3">
        <f t="shared" si="33"/>
        <v>0.31916817359855332</v>
      </c>
      <c r="Z61" s="3">
        <f t="shared" si="34"/>
        <v>0.16094032549728751</v>
      </c>
      <c r="AA61" s="3">
        <f t="shared" si="35"/>
        <v>7.9792043399638329E-2</v>
      </c>
      <c r="AB61" s="3">
        <f t="shared" si="36"/>
        <v>0</v>
      </c>
      <c r="AC61" s="3">
        <f t="shared" si="37"/>
        <v>6.0804701627486434E-2</v>
      </c>
      <c r="AD61" s="3">
        <f t="shared" si="38"/>
        <v>0</v>
      </c>
      <c r="AE61" s="3">
        <f t="shared" si="39"/>
        <v>0</v>
      </c>
      <c r="AF61" s="3">
        <f t="shared" si="40"/>
        <v>0</v>
      </c>
      <c r="AG61" s="3">
        <f t="shared" si="41"/>
        <v>0</v>
      </c>
      <c r="AH61" s="3">
        <f t="shared" si="42"/>
        <v>0</v>
      </c>
      <c r="AI61" s="9">
        <f t="shared" si="15"/>
        <v>0.24073236889692584</v>
      </c>
      <c r="AJ61" s="9">
        <f t="shared" si="16"/>
        <v>6.0804701627486434E-2</v>
      </c>
      <c r="AK61" s="9"/>
    </row>
    <row r="62" spans="1:37" x14ac:dyDescent="0.25">
      <c r="A62">
        <v>1960</v>
      </c>
      <c r="B62">
        <v>1.89</v>
      </c>
      <c r="C62">
        <v>5.14</v>
      </c>
      <c r="D62">
        <v>10.41</v>
      </c>
      <c r="E62">
        <v>11.6299999999999</v>
      </c>
      <c r="F62">
        <v>7.22</v>
      </c>
      <c r="G62">
        <v>9.26</v>
      </c>
      <c r="H62">
        <v>0</v>
      </c>
      <c r="I62">
        <v>5.2799999999999896</v>
      </c>
      <c r="J62">
        <v>0</v>
      </c>
      <c r="K62">
        <v>0</v>
      </c>
      <c r="L62">
        <v>0</v>
      </c>
      <c r="M62">
        <v>0</v>
      </c>
      <c r="N62">
        <v>0</v>
      </c>
      <c r="O62">
        <f t="shared" si="13"/>
        <v>16.48</v>
      </c>
      <c r="P62">
        <f t="shared" si="14"/>
        <v>5.2799999999999896</v>
      </c>
      <c r="T62" s="6">
        <v>51</v>
      </c>
      <c r="V62" s="3">
        <f t="shared" si="30"/>
        <v>3.7058823529411762E-2</v>
      </c>
      <c r="W62" s="3">
        <f t="shared" si="31"/>
        <v>0.1007843137254902</v>
      </c>
      <c r="X62" s="3">
        <f t="shared" si="32"/>
        <v>0.20411764705882354</v>
      </c>
      <c r="Y62" s="3">
        <f t="shared" si="33"/>
        <v>0.22803921568627253</v>
      </c>
      <c r="Z62" s="3">
        <f t="shared" si="34"/>
        <v>0.14156862745098039</v>
      </c>
      <c r="AA62" s="3">
        <f t="shared" si="35"/>
        <v>0.18156862745098037</v>
      </c>
      <c r="AB62" s="3">
        <f t="shared" si="36"/>
        <v>0</v>
      </c>
      <c r="AC62" s="3">
        <f t="shared" si="37"/>
        <v>0.10352941176470568</v>
      </c>
      <c r="AD62" s="3">
        <f t="shared" si="38"/>
        <v>0</v>
      </c>
      <c r="AE62" s="3">
        <f t="shared" si="39"/>
        <v>0</v>
      </c>
      <c r="AF62" s="3">
        <f t="shared" si="40"/>
        <v>0</v>
      </c>
      <c r="AG62" s="3">
        <f t="shared" si="41"/>
        <v>0</v>
      </c>
      <c r="AH62" s="3">
        <f t="shared" si="42"/>
        <v>0</v>
      </c>
      <c r="AI62" s="9">
        <f t="shared" si="15"/>
        <v>0.32313725490196077</v>
      </c>
      <c r="AJ62" s="9">
        <f t="shared" si="16"/>
        <v>0.10352941176470568</v>
      </c>
      <c r="AK62" s="9"/>
    </row>
    <row r="63" spans="1:37" x14ac:dyDescent="0.25">
      <c r="A63">
        <v>1961</v>
      </c>
      <c r="B63">
        <v>1.4</v>
      </c>
      <c r="C63">
        <v>7.8</v>
      </c>
      <c r="D63">
        <v>11.62</v>
      </c>
      <c r="E63">
        <v>15.6799999999999</v>
      </c>
      <c r="F63">
        <v>4.63</v>
      </c>
      <c r="G63">
        <v>0</v>
      </c>
      <c r="H63">
        <v>2.08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f t="shared" si="13"/>
        <v>4.63</v>
      </c>
      <c r="P63">
        <f t="shared" si="14"/>
        <v>2.08</v>
      </c>
      <c r="T63" s="5">
        <v>43.29</v>
      </c>
      <c r="V63" s="3">
        <f t="shared" si="30"/>
        <v>3.234003234003234E-2</v>
      </c>
      <c r="W63" s="3">
        <f t="shared" si="31"/>
        <v>0.18018018018018017</v>
      </c>
      <c r="X63" s="3">
        <f t="shared" si="32"/>
        <v>0.26842226842226841</v>
      </c>
      <c r="Y63" s="3">
        <f t="shared" si="33"/>
        <v>0.36220836220835989</v>
      </c>
      <c r="Z63" s="3">
        <f t="shared" si="34"/>
        <v>0.10695310695310695</v>
      </c>
      <c r="AA63" s="3">
        <f t="shared" si="35"/>
        <v>0</v>
      </c>
      <c r="AB63" s="3">
        <f t="shared" si="36"/>
        <v>4.8048048048048048E-2</v>
      </c>
      <c r="AC63" s="3">
        <f t="shared" si="37"/>
        <v>0</v>
      </c>
      <c r="AD63" s="3">
        <f t="shared" si="38"/>
        <v>0</v>
      </c>
      <c r="AE63" s="3">
        <f t="shared" si="39"/>
        <v>0</v>
      </c>
      <c r="AF63" s="3">
        <f t="shared" si="40"/>
        <v>0</v>
      </c>
      <c r="AG63" s="3">
        <f t="shared" si="41"/>
        <v>0</v>
      </c>
      <c r="AH63" s="3">
        <f t="shared" si="42"/>
        <v>0</v>
      </c>
      <c r="AI63" s="9">
        <f t="shared" si="15"/>
        <v>0.10695310695310695</v>
      </c>
      <c r="AJ63" s="9">
        <f t="shared" si="16"/>
        <v>4.8048048048048048E-2</v>
      </c>
      <c r="AK63" s="9"/>
    </row>
    <row r="64" spans="1:37" x14ac:dyDescent="0.25">
      <c r="A64">
        <v>1962</v>
      </c>
      <c r="B64">
        <v>2.06</v>
      </c>
      <c r="C64">
        <v>4.7699999999999996</v>
      </c>
      <c r="D64">
        <v>6.5199999999999898</v>
      </c>
      <c r="E64">
        <v>12.8499999999999</v>
      </c>
      <c r="F64">
        <v>9.57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f t="shared" si="13"/>
        <v>9.57</v>
      </c>
      <c r="P64">
        <f t="shared" si="14"/>
        <v>0</v>
      </c>
      <c r="T64" s="6">
        <v>35.9</v>
      </c>
      <c r="V64" s="3">
        <f t="shared" si="30"/>
        <v>5.7381615598885799E-2</v>
      </c>
      <c r="W64" s="3">
        <f t="shared" si="31"/>
        <v>0.13286908077994428</v>
      </c>
      <c r="X64" s="3">
        <f t="shared" si="32"/>
        <v>0.18161559888579359</v>
      </c>
      <c r="Y64" s="3">
        <f t="shared" si="33"/>
        <v>0.35793871866294991</v>
      </c>
      <c r="Z64" s="3">
        <f t="shared" si="34"/>
        <v>0.26657381615598885</v>
      </c>
      <c r="AA64" s="3">
        <f t="shared" si="35"/>
        <v>0</v>
      </c>
      <c r="AB64" s="3">
        <f t="shared" si="36"/>
        <v>0</v>
      </c>
      <c r="AC64" s="3">
        <f t="shared" si="37"/>
        <v>0</v>
      </c>
      <c r="AD64" s="3">
        <f t="shared" si="38"/>
        <v>0</v>
      </c>
      <c r="AE64" s="3">
        <f t="shared" si="39"/>
        <v>0</v>
      </c>
      <c r="AF64" s="3">
        <f t="shared" si="40"/>
        <v>0</v>
      </c>
      <c r="AG64" s="3">
        <f t="shared" si="41"/>
        <v>0</v>
      </c>
      <c r="AH64" s="3">
        <f t="shared" si="42"/>
        <v>0</v>
      </c>
      <c r="AI64" s="9">
        <f t="shared" si="15"/>
        <v>0.26657381615598885</v>
      </c>
      <c r="AJ64" s="9">
        <f t="shared" si="16"/>
        <v>0</v>
      </c>
      <c r="AK64" s="9"/>
    </row>
    <row r="65" spans="1:37" x14ac:dyDescent="0.25">
      <c r="A65">
        <v>1963</v>
      </c>
      <c r="B65">
        <v>1.1399999999999999</v>
      </c>
      <c r="C65">
        <v>3.1399999999999899</v>
      </c>
      <c r="D65">
        <v>10.08</v>
      </c>
      <c r="E65">
        <v>5.77</v>
      </c>
      <c r="F65">
        <v>8.77</v>
      </c>
      <c r="G65">
        <v>3.34</v>
      </c>
      <c r="H65">
        <v>2.02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f t="shared" si="13"/>
        <v>12.11</v>
      </c>
      <c r="P65">
        <f t="shared" si="14"/>
        <v>2.02</v>
      </c>
      <c r="T65" s="5">
        <v>34.450000000000003</v>
      </c>
      <c r="V65" s="3">
        <f t="shared" si="30"/>
        <v>3.3091436865021764E-2</v>
      </c>
      <c r="W65" s="3">
        <f t="shared" si="31"/>
        <v>9.1146589259796504E-2</v>
      </c>
      <c r="X65" s="3">
        <f t="shared" si="32"/>
        <v>0.29259796806966615</v>
      </c>
      <c r="Y65" s="3">
        <f t="shared" si="33"/>
        <v>0.16748911465892596</v>
      </c>
      <c r="Z65" s="3">
        <f t="shared" si="34"/>
        <v>0.2545718432510885</v>
      </c>
      <c r="AA65" s="3">
        <f t="shared" si="35"/>
        <v>9.69521044992743E-2</v>
      </c>
      <c r="AB65" s="3">
        <f t="shared" si="36"/>
        <v>5.8635703918722783E-2</v>
      </c>
      <c r="AC65" s="3">
        <f t="shared" si="37"/>
        <v>0</v>
      </c>
      <c r="AD65" s="3">
        <f t="shared" si="38"/>
        <v>0</v>
      </c>
      <c r="AE65" s="3">
        <f t="shared" si="39"/>
        <v>0</v>
      </c>
      <c r="AF65" s="3">
        <f t="shared" si="40"/>
        <v>0</v>
      </c>
      <c r="AG65" s="3">
        <f t="shared" si="41"/>
        <v>0</v>
      </c>
      <c r="AH65" s="3">
        <f t="shared" si="42"/>
        <v>0</v>
      </c>
      <c r="AI65" s="9">
        <f t="shared" si="15"/>
        <v>0.35152394775036278</v>
      </c>
      <c r="AJ65" s="9">
        <f t="shared" si="16"/>
        <v>5.8635703918722783E-2</v>
      </c>
      <c r="AK65" s="9"/>
    </row>
    <row r="66" spans="1:37" x14ac:dyDescent="0.25">
      <c r="A66">
        <v>1964</v>
      </c>
      <c r="B66">
        <v>2.23</v>
      </c>
      <c r="C66">
        <v>3.25999999999999</v>
      </c>
      <c r="D66">
        <v>7.07</v>
      </c>
      <c r="E66">
        <v>9.52</v>
      </c>
      <c r="F66">
        <v>2.27</v>
      </c>
      <c r="G66">
        <v>4.99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f t="shared" si="13"/>
        <v>7.26</v>
      </c>
      <c r="P66">
        <f t="shared" si="14"/>
        <v>0</v>
      </c>
      <c r="T66" s="6">
        <v>29.56</v>
      </c>
      <c r="V66" s="3">
        <f t="shared" si="30"/>
        <v>7.5439783491204337E-2</v>
      </c>
      <c r="W66" s="3">
        <f t="shared" si="31"/>
        <v>0.11028416779431631</v>
      </c>
      <c r="X66" s="3">
        <f t="shared" si="32"/>
        <v>0.23917456021650882</v>
      </c>
      <c r="Y66" s="3">
        <f t="shared" si="33"/>
        <v>0.32205683355886333</v>
      </c>
      <c r="Z66" s="3">
        <f t="shared" si="34"/>
        <v>7.6792963464140732E-2</v>
      </c>
      <c r="AA66" s="3">
        <f t="shared" si="35"/>
        <v>0.16880920162381599</v>
      </c>
      <c r="AB66" s="3">
        <f t="shared" si="36"/>
        <v>0</v>
      </c>
      <c r="AC66" s="3">
        <f t="shared" si="37"/>
        <v>0</v>
      </c>
      <c r="AD66" s="3">
        <f t="shared" si="38"/>
        <v>0</v>
      </c>
      <c r="AE66" s="3">
        <f t="shared" si="39"/>
        <v>0</v>
      </c>
      <c r="AF66" s="3">
        <f t="shared" si="40"/>
        <v>0</v>
      </c>
      <c r="AG66" s="3">
        <f t="shared" si="41"/>
        <v>0</v>
      </c>
      <c r="AH66" s="3">
        <f t="shared" si="42"/>
        <v>0</v>
      </c>
      <c r="AI66" s="9">
        <f t="shared" si="15"/>
        <v>0.24560216508795674</v>
      </c>
      <c r="AJ66" s="9">
        <f t="shared" si="16"/>
        <v>0</v>
      </c>
      <c r="AK66" s="9"/>
    </row>
    <row r="67" spans="1:37" x14ac:dyDescent="0.25">
      <c r="A67">
        <v>1965</v>
      </c>
      <c r="B67">
        <v>2.36</v>
      </c>
      <c r="C67">
        <v>3.01</v>
      </c>
      <c r="D67">
        <v>6.41</v>
      </c>
      <c r="E67">
        <v>16.399999999999999</v>
      </c>
      <c r="F67">
        <v>2.4</v>
      </c>
      <c r="G67">
        <v>1.6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f t="shared" ref="O67:O119" si="43">SUM(F67:G67)</f>
        <v>4</v>
      </c>
      <c r="P67">
        <f t="shared" ref="P67:P119" si="44">SUM(H67:N67)</f>
        <v>0</v>
      </c>
      <c r="T67" s="5">
        <v>32.549999999999997</v>
      </c>
      <c r="V67" s="3">
        <f t="shared" si="30"/>
        <v>7.2503840245775733E-2</v>
      </c>
      <c r="W67" s="3">
        <f t="shared" si="31"/>
        <v>9.2473118279569888E-2</v>
      </c>
      <c r="X67" s="3">
        <f t="shared" si="32"/>
        <v>0.19692780337941632</v>
      </c>
      <c r="Y67" s="3">
        <f t="shared" si="33"/>
        <v>0.50384024577572961</v>
      </c>
      <c r="Z67" s="3">
        <f t="shared" si="34"/>
        <v>7.3732718894009217E-2</v>
      </c>
      <c r="AA67" s="3">
        <f t="shared" si="35"/>
        <v>4.9155145929339485E-2</v>
      </c>
      <c r="AB67" s="3">
        <f t="shared" si="36"/>
        <v>0</v>
      </c>
      <c r="AC67" s="3">
        <f t="shared" si="37"/>
        <v>0</v>
      </c>
      <c r="AD67" s="3">
        <f t="shared" si="38"/>
        <v>0</v>
      </c>
      <c r="AE67" s="3">
        <f t="shared" si="39"/>
        <v>0</v>
      </c>
      <c r="AF67" s="3">
        <f t="shared" si="40"/>
        <v>0</v>
      </c>
      <c r="AG67" s="3">
        <f t="shared" si="41"/>
        <v>0</v>
      </c>
      <c r="AH67" s="3">
        <f t="shared" si="42"/>
        <v>0</v>
      </c>
      <c r="AI67" s="9">
        <f t="shared" ref="AI67:AI119" si="45">SUM(Z67:AA67)</f>
        <v>0.12288786482334871</v>
      </c>
      <c r="AJ67" s="9">
        <f t="shared" ref="AJ67:AJ119" si="46">SUM(AB67:AH67)</f>
        <v>0</v>
      </c>
      <c r="AK67" s="9"/>
    </row>
    <row r="68" spans="1:37" x14ac:dyDescent="0.25">
      <c r="A68">
        <v>1966</v>
      </c>
      <c r="B68">
        <v>2.4</v>
      </c>
      <c r="C68">
        <v>3.77</v>
      </c>
      <c r="D68">
        <v>6.91</v>
      </c>
      <c r="E68">
        <v>10.41</v>
      </c>
      <c r="F68">
        <v>11.18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f t="shared" si="43"/>
        <v>11.18</v>
      </c>
      <c r="P68">
        <f t="shared" si="44"/>
        <v>0</v>
      </c>
      <c r="T68" s="6">
        <v>35.14</v>
      </c>
      <c r="V68" s="3">
        <f t="shared" si="30"/>
        <v>6.8298235628912921E-2</v>
      </c>
      <c r="W68" s="3">
        <f t="shared" si="31"/>
        <v>0.1072851451337507</v>
      </c>
      <c r="X68" s="3">
        <f t="shared" si="32"/>
        <v>0.19664200341491178</v>
      </c>
      <c r="Y68" s="3">
        <f t="shared" si="33"/>
        <v>0.29624359704040981</v>
      </c>
      <c r="Z68" s="3">
        <f t="shared" si="34"/>
        <v>0.31815594763801935</v>
      </c>
      <c r="AA68" s="3">
        <f t="shared" si="35"/>
        <v>0</v>
      </c>
      <c r="AB68" s="3">
        <f t="shared" si="36"/>
        <v>0</v>
      </c>
      <c r="AC68" s="3">
        <f t="shared" si="37"/>
        <v>0</v>
      </c>
      <c r="AD68" s="3">
        <f t="shared" si="38"/>
        <v>0</v>
      </c>
      <c r="AE68" s="3">
        <f t="shared" si="39"/>
        <v>0</v>
      </c>
      <c r="AF68" s="3">
        <f t="shared" si="40"/>
        <v>0</v>
      </c>
      <c r="AG68" s="3">
        <f t="shared" si="41"/>
        <v>0</v>
      </c>
      <c r="AH68" s="3">
        <f t="shared" si="42"/>
        <v>0</v>
      </c>
      <c r="AI68" s="9">
        <f t="shared" si="45"/>
        <v>0.31815594763801935</v>
      </c>
      <c r="AJ68" s="9">
        <f t="shared" si="46"/>
        <v>0</v>
      </c>
      <c r="AK68" s="9"/>
    </row>
    <row r="69" spans="1:37" x14ac:dyDescent="0.25">
      <c r="A69">
        <v>1967</v>
      </c>
      <c r="B69">
        <v>2.1</v>
      </c>
      <c r="C69">
        <v>4.99</v>
      </c>
      <c r="D69">
        <v>6.3099999999999898</v>
      </c>
      <c r="E69">
        <v>14.25</v>
      </c>
      <c r="F69">
        <v>12.28</v>
      </c>
      <c r="G69">
        <v>6.91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f t="shared" si="43"/>
        <v>19.189999999999998</v>
      </c>
      <c r="P69">
        <f t="shared" si="44"/>
        <v>0</v>
      </c>
      <c r="T69" s="5">
        <v>47.24</v>
      </c>
      <c r="V69" s="3">
        <f t="shared" si="30"/>
        <v>4.4453852667231161E-2</v>
      </c>
      <c r="W69" s="3">
        <f t="shared" si="31"/>
        <v>0.10563082133784928</v>
      </c>
      <c r="X69" s="3">
        <f t="shared" si="32"/>
        <v>0.13357324301439435</v>
      </c>
      <c r="Y69" s="3">
        <f t="shared" si="33"/>
        <v>0.3016511430990686</v>
      </c>
      <c r="Z69" s="3">
        <f t="shared" si="34"/>
        <v>0.25994919559695173</v>
      </c>
      <c r="AA69" s="3">
        <f t="shared" si="35"/>
        <v>0.14627434377646062</v>
      </c>
      <c r="AB69" s="3">
        <f t="shared" si="36"/>
        <v>0</v>
      </c>
      <c r="AC69" s="3">
        <f t="shared" si="37"/>
        <v>0</v>
      </c>
      <c r="AD69" s="3">
        <f t="shared" si="38"/>
        <v>0</v>
      </c>
      <c r="AE69" s="3">
        <f t="shared" si="39"/>
        <v>0</v>
      </c>
      <c r="AF69" s="3">
        <f t="shared" si="40"/>
        <v>0</v>
      </c>
      <c r="AG69" s="3">
        <f t="shared" si="41"/>
        <v>0</v>
      </c>
      <c r="AH69" s="3">
        <f t="shared" si="42"/>
        <v>0</v>
      </c>
      <c r="AI69" s="9">
        <f t="shared" si="45"/>
        <v>0.40622353937341238</v>
      </c>
      <c r="AJ69" s="9">
        <f t="shared" si="46"/>
        <v>0</v>
      </c>
      <c r="AK69" s="9"/>
    </row>
    <row r="70" spans="1:37" x14ac:dyDescent="0.25">
      <c r="A70">
        <v>1968</v>
      </c>
      <c r="B70">
        <v>1.81</v>
      </c>
      <c r="C70">
        <v>4.68</v>
      </c>
      <c r="D70">
        <v>5.8</v>
      </c>
      <c r="E70">
        <v>13.719999999999899</v>
      </c>
      <c r="F70">
        <v>7.51</v>
      </c>
      <c r="G70">
        <v>1.52</v>
      </c>
      <c r="H70">
        <v>4.54</v>
      </c>
      <c r="I70">
        <v>2.9</v>
      </c>
      <c r="J70">
        <v>0</v>
      </c>
      <c r="K70">
        <v>0</v>
      </c>
      <c r="L70">
        <v>0</v>
      </c>
      <c r="M70">
        <v>0</v>
      </c>
      <c r="N70">
        <v>0</v>
      </c>
      <c r="O70">
        <f t="shared" si="43"/>
        <v>9.0299999999999994</v>
      </c>
      <c r="P70">
        <f t="shared" si="44"/>
        <v>7.4399999999999995</v>
      </c>
      <c r="T70" s="6">
        <v>42.78</v>
      </c>
      <c r="V70" s="3">
        <f t="shared" si="30"/>
        <v>4.2309490416082285E-2</v>
      </c>
      <c r="W70" s="3">
        <f t="shared" si="31"/>
        <v>0.1093969144460028</v>
      </c>
      <c r="X70" s="3">
        <f t="shared" si="32"/>
        <v>0.13557737260402056</v>
      </c>
      <c r="Y70" s="3">
        <f t="shared" si="33"/>
        <v>0.32071061243571525</v>
      </c>
      <c r="Z70" s="3">
        <f t="shared" si="34"/>
        <v>0.17554932211313698</v>
      </c>
      <c r="AA70" s="3">
        <f t="shared" si="35"/>
        <v>3.5530621785881254E-2</v>
      </c>
      <c r="AB70" s="3">
        <f t="shared" si="36"/>
        <v>0.10612435717625059</v>
      </c>
      <c r="AC70" s="3">
        <f t="shared" si="37"/>
        <v>6.7788686302010279E-2</v>
      </c>
      <c r="AD70" s="3">
        <f t="shared" si="38"/>
        <v>0</v>
      </c>
      <c r="AE70" s="3">
        <f t="shared" si="39"/>
        <v>0</v>
      </c>
      <c r="AF70" s="3">
        <f t="shared" si="40"/>
        <v>0</v>
      </c>
      <c r="AG70" s="3">
        <f t="shared" si="41"/>
        <v>0</v>
      </c>
      <c r="AH70" s="3">
        <f t="shared" si="42"/>
        <v>0</v>
      </c>
      <c r="AI70" s="9">
        <f t="shared" si="45"/>
        <v>0.21107994389901824</v>
      </c>
      <c r="AJ70" s="9">
        <f t="shared" si="46"/>
        <v>0.17391304347826086</v>
      </c>
      <c r="AK70" s="9"/>
    </row>
    <row r="71" spans="1:37" x14ac:dyDescent="0.25">
      <c r="A71">
        <v>1969</v>
      </c>
      <c r="B71">
        <v>2.13</v>
      </c>
      <c r="C71">
        <v>3.83</v>
      </c>
      <c r="D71">
        <v>6.62</v>
      </c>
      <c r="E71">
        <v>15.93</v>
      </c>
      <c r="F71">
        <v>9.6699999999999893</v>
      </c>
      <c r="G71">
        <v>3.27</v>
      </c>
      <c r="H71">
        <v>2.39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f t="shared" si="43"/>
        <v>12.939999999999989</v>
      </c>
      <c r="P71">
        <f t="shared" si="44"/>
        <v>2.39</v>
      </c>
      <c r="T71" s="5">
        <v>44.19</v>
      </c>
      <c r="V71" s="3">
        <f t="shared" si="30"/>
        <v>4.8200950441276307E-2</v>
      </c>
      <c r="W71" s="3">
        <f t="shared" si="31"/>
        <v>8.6671192577506231E-2</v>
      </c>
      <c r="X71" s="3">
        <f t="shared" si="32"/>
        <v>0.14980764878931885</v>
      </c>
      <c r="Y71" s="3">
        <f t="shared" si="33"/>
        <v>0.3604887983706721</v>
      </c>
      <c r="Z71" s="3">
        <f t="shared" si="34"/>
        <v>0.21882778909255465</v>
      </c>
      <c r="AA71" s="3">
        <f t="shared" si="35"/>
        <v>7.3998642226748138E-2</v>
      </c>
      <c r="AB71" s="3">
        <f t="shared" si="36"/>
        <v>5.408463453269971E-2</v>
      </c>
      <c r="AC71" s="3">
        <f t="shared" si="37"/>
        <v>0</v>
      </c>
      <c r="AD71" s="3">
        <f t="shared" si="38"/>
        <v>0</v>
      </c>
      <c r="AE71" s="3">
        <f t="shared" si="39"/>
        <v>0</v>
      </c>
      <c r="AF71" s="3">
        <f t="shared" si="40"/>
        <v>0</v>
      </c>
      <c r="AG71" s="3">
        <f t="shared" si="41"/>
        <v>0</v>
      </c>
      <c r="AH71" s="3">
        <f t="shared" si="42"/>
        <v>0</v>
      </c>
      <c r="AI71" s="9">
        <f t="shared" si="45"/>
        <v>0.2928264313193028</v>
      </c>
      <c r="AJ71" s="9">
        <f t="shared" si="46"/>
        <v>5.408463453269971E-2</v>
      </c>
      <c r="AK71" s="9"/>
    </row>
    <row r="72" spans="1:37" x14ac:dyDescent="0.25">
      <c r="A72">
        <v>1970</v>
      </c>
      <c r="B72">
        <v>2.27</v>
      </c>
      <c r="C72">
        <v>4.24</v>
      </c>
      <c r="D72">
        <v>7.7699999999999898</v>
      </c>
      <c r="E72">
        <v>20.190000000000001</v>
      </c>
      <c r="F72">
        <v>2.82</v>
      </c>
      <c r="G72">
        <v>5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f t="shared" si="43"/>
        <v>7.82</v>
      </c>
      <c r="P72">
        <f t="shared" si="44"/>
        <v>0</v>
      </c>
      <c r="T72" s="6">
        <v>42.55</v>
      </c>
      <c r="V72" s="3">
        <f t="shared" si="30"/>
        <v>5.3349001175088138E-2</v>
      </c>
      <c r="W72" s="3">
        <f t="shared" si="31"/>
        <v>9.964747356051705E-2</v>
      </c>
      <c r="X72" s="3">
        <f t="shared" si="32"/>
        <v>0.18260869565217369</v>
      </c>
      <c r="Y72" s="3">
        <f t="shared" si="33"/>
        <v>0.47450058754406588</v>
      </c>
      <c r="Z72" s="3">
        <f t="shared" si="34"/>
        <v>6.6274970622796706E-2</v>
      </c>
      <c r="AA72" s="3">
        <f t="shared" si="35"/>
        <v>0.11750881316098709</v>
      </c>
      <c r="AB72" s="3">
        <f t="shared" si="36"/>
        <v>0</v>
      </c>
      <c r="AC72" s="3">
        <f t="shared" si="37"/>
        <v>0</v>
      </c>
      <c r="AD72" s="3">
        <f t="shared" si="38"/>
        <v>0</v>
      </c>
      <c r="AE72" s="3">
        <f t="shared" si="39"/>
        <v>0</v>
      </c>
      <c r="AF72" s="3">
        <f t="shared" si="40"/>
        <v>0</v>
      </c>
      <c r="AG72" s="3">
        <f t="shared" si="41"/>
        <v>0</v>
      </c>
      <c r="AH72" s="3">
        <f t="shared" si="42"/>
        <v>0</v>
      </c>
      <c r="AI72" s="9">
        <f t="shared" si="45"/>
        <v>0.18378378378378379</v>
      </c>
      <c r="AJ72" s="9">
        <f t="shared" si="46"/>
        <v>0</v>
      </c>
      <c r="AK72" s="9"/>
    </row>
    <row r="73" spans="1:37" x14ac:dyDescent="0.25">
      <c r="A73">
        <v>1971</v>
      </c>
      <c r="B73">
        <v>1.94</v>
      </c>
      <c r="C73">
        <v>5.35</v>
      </c>
      <c r="D73">
        <v>9.4499999999999904</v>
      </c>
      <c r="E73">
        <v>14.31</v>
      </c>
      <c r="F73">
        <v>10.09</v>
      </c>
      <c r="G73">
        <v>0</v>
      </c>
      <c r="H73">
        <v>2.38</v>
      </c>
      <c r="I73">
        <v>0</v>
      </c>
      <c r="J73">
        <v>0</v>
      </c>
      <c r="K73">
        <v>0</v>
      </c>
      <c r="L73">
        <v>0</v>
      </c>
      <c r="M73">
        <v>6.33</v>
      </c>
      <c r="N73">
        <v>0</v>
      </c>
      <c r="O73">
        <f t="shared" si="43"/>
        <v>10.09</v>
      </c>
      <c r="P73">
        <f t="shared" si="44"/>
        <v>8.7100000000000009</v>
      </c>
      <c r="T73" s="5">
        <v>50.1</v>
      </c>
      <c r="V73" s="3">
        <f t="shared" si="30"/>
        <v>3.8722554890219557E-2</v>
      </c>
      <c r="W73" s="3">
        <f t="shared" si="31"/>
        <v>0.10678642714570857</v>
      </c>
      <c r="X73" s="3">
        <f t="shared" si="32"/>
        <v>0.18862275449101776</v>
      </c>
      <c r="Y73" s="3">
        <f t="shared" si="33"/>
        <v>0.28562874251497006</v>
      </c>
      <c r="Z73" s="3">
        <f t="shared" si="34"/>
        <v>0.20139720558882235</v>
      </c>
      <c r="AA73" s="3">
        <f t="shared" si="35"/>
        <v>0</v>
      </c>
      <c r="AB73" s="3">
        <f t="shared" si="36"/>
        <v>4.7504990019960079E-2</v>
      </c>
      <c r="AC73" s="3">
        <f t="shared" si="37"/>
        <v>0</v>
      </c>
      <c r="AD73" s="3">
        <f t="shared" si="38"/>
        <v>0</v>
      </c>
      <c r="AE73" s="3">
        <f t="shared" si="39"/>
        <v>0</v>
      </c>
      <c r="AF73" s="3">
        <f t="shared" si="40"/>
        <v>0</v>
      </c>
      <c r="AG73" s="3">
        <f t="shared" si="41"/>
        <v>0.12634730538922156</v>
      </c>
      <c r="AH73" s="3">
        <f t="shared" si="42"/>
        <v>0</v>
      </c>
      <c r="AI73" s="9">
        <f t="shared" si="45"/>
        <v>0.20139720558882235</v>
      </c>
      <c r="AJ73" s="9">
        <f t="shared" si="46"/>
        <v>0.17385229540918165</v>
      </c>
      <c r="AK73" s="9"/>
    </row>
    <row r="74" spans="1:37" x14ac:dyDescent="0.25">
      <c r="A74">
        <v>1972</v>
      </c>
      <c r="B74">
        <v>1.82</v>
      </c>
      <c r="C74">
        <v>6.04</v>
      </c>
      <c r="D74">
        <v>10.47</v>
      </c>
      <c r="E74">
        <v>18.189999999999898</v>
      </c>
      <c r="F74">
        <v>13.65</v>
      </c>
      <c r="G74">
        <v>6.97</v>
      </c>
      <c r="H74">
        <v>2.4900000000000002</v>
      </c>
      <c r="I74">
        <v>0</v>
      </c>
      <c r="J74">
        <v>3.79</v>
      </c>
      <c r="K74">
        <v>0</v>
      </c>
      <c r="L74">
        <v>0</v>
      </c>
      <c r="M74">
        <v>0</v>
      </c>
      <c r="N74">
        <v>0</v>
      </c>
      <c r="O74">
        <f t="shared" si="43"/>
        <v>20.62</v>
      </c>
      <c r="P74">
        <f t="shared" si="44"/>
        <v>6.28</v>
      </c>
      <c r="T74" s="6">
        <v>63.71</v>
      </c>
      <c r="V74" s="3">
        <f t="shared" si="30"/>
        <v>2.8566943964840684E-2</v>
      </c>
      <c r="W74" s="3">
        <f t="shared" si="31"/>
        <v>9.4804583267932827E-2</v>
      </c>
      <c r="X74" s="3">
        <f t="shared" si="32"/>
        <v>0.16433840841312197</v>
      </c>
      <c r="Y74" s="3">
        <f t="shared" si="33"/>
        <v>0.28551247841782917</v>
      </c>
      <c r="Z74" s="3">
        <f t="shared" si="34"/>
        <v>0.21425207973630514</v>
      </c>
      <c r="AA74" s="3">
        <f t="shared" si="35"/>
        <v>0.10940197771150525</v>
      </c>
      <c r="AB74" s="3">
        <f t="shared" si="36"/>
        <v>3.9083346413435881E-2</v>
      </c>
      <c r="AC74" s="3">
        <f t="shared" si="37"/>
        <v>0</v>
      </c>
      <c r="AD74" s="3">
        <f t="shared" si="38"/>
        <v>5.9488306388322088E-2</v>
      </c>
      <c r="AE74" s="3">
        <f t="shared" si="39"/>
        <v>0</v>
      </c>
      <c r="AF74" s="3">
        <f t="shared" si="40"/>
        <v>0</v>
      </c>
      <c r="AG74" s="3">
        <f t="shared" si="41"/>
        <v>0</v>
      </c>
      <c r="AH74" s="3">
        <f t="shared" si="42"/>
        <v>0</v>
      </c>
      <c r="AI74" s="9">
        <f t="shared" si="45"/>
        <v>0.32365405744781039</v>
      </c>
      <c r="AJ74" s="9">
        <f t="shared" si="46"/>
        <v>9.8571652801757975E-2</v>
      </c>
      <c r="AK74" s="9"/>
    </row>
    <row r="75" spans="1:37" x14ac:dyDescent="0.25">
      <c r="A75">
        <v>1973</v>
      </c>
      <c r="B75">
        <v>1.86</v>
      </c>
      <c r="C75">
        <v>4.05</v>
      </c>
      <c r="D75">
        <v>10.6299999999999</v>
      </c>
      <c r="E75">
        <v>15.51</v>
      </c>
      <c r="F75">
        <v>12.3</v>
      </c>
      <c r="G75">
        <v>7.9399999999999897</v>
      </c>
      <c r="H75">
        <v>2.23</v>
      </c>
      <c r="I75">
        <v>5.52</v>
      </c>
      <c r="J75">
        <v>0</v>
      </c>
      <c r="K75">
        <v>0</v>
      </c>
      <c r="L75">
        <v>0</v>
      </c>
      <c r="M75">
        <v>0</v>
      </c>
      <c r="N75">
        <v>0</v>
      </c>
      <c r="O75">
        <f t="shared" si="43"/>
        <v>20.239999999999991</v>
      </c>
      <c r="P75">
        <f t="shared" si="44"/>
        <v>7.75</v>
      </c>
      <c r="T75" s="5">
        <v>60.3</v>
      </c>
      <c r="V75" s="3">
        <f t="shared" si="30"/>
        <v>3.0845771144278611E-2</v>
      </c>
      <c r="W75" s="3">
        <f t="shared" si="31"/>
        <v>6.7164179104477612E-2</v>
      </c>
      <c r="X75" s="3">
        <f t="shared" si="32"/>
        <v>0.1762852404643433</v>
      </c>
      <c r="Y75" s="3">
        <f t="shared" si="33"/>
        <v>0.25721393034825873</v>
      </c>
      <c r="Z75" s="3">
        <f t="shared" si="34"/>
        <v>0.20398009950248758</v>
      </c>
      <c r="AA75" s="3">
        <f t="shared" si="35"/>
        <v>0.13167495854063002</v>
      </c>
      <c r="AB75" s="3">
        <f t="shared" si="36"/>
        <v>3.6981757877280266E-2</v>
      </c>
      <c r="AC75" s="3">
        <f t="shared" si="37"/>
        <v>9.1542288557213927E-2</v>
      </c>
      <c r="AD75" s="3">
        <f t="shared" si="38"/>
        <v>0</v>
      </c>
      <c r="AE75" s="3">
        <f t="shared" si="39"/>
        <v>0</v>
      </c>
      <c r="AF75" s="3">
        <f t="shared" si="40"/>
        <v>0</v>
      </c>
      <c r="AG75" s="3">
        <f t="shared" si="41"/>
        <v>0</v>
      </c>
      <c r="AH75" s="3">
        <f t="shared" si="42"/>
        <v>0</v>
      </c>
      <c r="AI75" s="9">
        <f t="shared" si="45"/>
        <v>0.33565505804311757</v>
      </c>
      <c r="AJ75" s="9">
        <f t="shared" si="46"/>
        <v>0.12852404643449419</v>
      </c>
      <c r="AK75" s="9"/>
    </row>
    <row r="76" spans="1:37" x14ac:dyDescent="0.25">
      <c r="A76">
        <v>1974</v>
      </c>
      <c r="B76">
        <v>1.95</v>
      </c>
      <c r="C76">
        <v>4.75</v>
      </c>
      <c r="D76">
        <v>9.9499999999999993</v>
      </c>
      <c r="E76">
        <v>19.319999999999901</v>
      </c>
      <c r="F76">
        <v>8.3000000000000007</v>
      </c>
      <c r="G76">
        <v>5.16</v>
      </c>
      <c r="H76">
        <v>2.2999999999999998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f t="shared" si="43"/>
        <v>13.46</v>
      </c>
      <c r="P76">
        <f t="shared" si="44"/>
        <v>2.2999999999999998</v>
      </c>
      <c r="T76" s="6">
        <v>51.88</v>
      </c>
      <c r="V76" s="3">
        <f t="shared" si="30"/>
        <v>3.7586738627602159E-2</v>
      </c>
      <c r="W76" s="3">
        <f t="shared" si="31"/>
        <v>9.1557440246723201E-2</v>
      </c>
      <c r="X76" s="3">
        <f t="shared" si="32"/>
        <v>0.19178874325366227</v>
      </c>
      <c r="Y76" s="3">
        <f t="shared" si="33"/>
        <v>0.37239784117193331</v>
      </c>
      <c r="Z76" s="3">
        <f t="shared" si="34"/>
        <v>0.1599845797995374</v>
      </c>
      <c r="AA76" s="3">
        <f t="shared" si="35"/>
        <v>9.946029298380879E-2</v>
      </c>
      <c r="AB76" s="3">
        <f t="shared" si="36"/>
        <v>4.4333076329992283E-2</v>
      </c>
      <c r="AC76" s="3">
        <f t="shared" si="37"/>
        <v>0</v>
      </c>
      <c r="AD76" s="3">
        <f t="shared" si="38"/>
        <v>0</v>
      </c>
      <c r="AE76" s="3">
        <f t="shared" si="39"/>
        <v>0</v>
      </c>
      <c r="AF76" s="3">
        <f t="shared" si="40"/>
        <v>0</v>
      </c>
      <c r="AG76" s="3">
        <f t="shared" si="41"/>
        <v>0</v>
      </c>
      <c r="AH76" s="3">
        <f t="shared" si="42"/>
        <v>0</v>
      </c>
      <c r="AI76" s="9">
        <f t="shared" si="45"/>
        <v>0.25944487278334616</v>
      </c>
      <c r="AJ76" s="9">
        <f t="shared" si="46"/>
        <v>4.4333076329992283E-2</v>
      </c>
      <c r="AK76" s="9"/>
    </row>
    <row r="77" spans="1:37" x14ac:dyDescent="0.25">
      <c r="A77">
        <v>1975</v>
      </c>
      <c r="B77">
        <v>2.14</v>
      </c>
      <c r="C77">
        <v>5.25</v>
      </c>
      <c r="D77">
        <v>12.1999999999999</v>
      </c>
      <c r="E77">
        <v>11.2699999999999</v>
      </c>
      <c r="F77">
        <v>13.15</v>
      </c>
      <c r="G77">
        <v>9.0599999999999898</v>
      </c>
      <c r="H77">
        <v>6.89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f t="shared" si="43"/>
        <v>22.20999999999999</v>
      </c>
      <c r="P77">
        <f t="shared" si="44"/>
        <v>6.89</v>
      </c>
      <c r="T77" s="5">
        <v>60.14</v>
      </c>
      <c r="V77" s="3">
        <f t="shared" si="30"/>
        <v>3.5583638177585634E-2</v>
      </c>
      <c r="W77" s="3">
        <f t="shared" si="31"/>
        <v>8.7296308613235785E-2</v>
      </c>
      <c r="X77" s="3">
        <f t="shared" si="32"/>
        <v>0.20285999334885102</v>
      </c>
      <c r="Y77" s="3">
        <f t="shared" si="33"/>
        <v>0.18739607582307782</v>
      </c>
      <c r="Z77" s="3">
        <f t="shared" si="34"/>
        <v>0.21865646824077153</v>
      </c>
      <c r="AA77" s="3">
        <f t="shared" si="35"/>
        <v>0.15064848686398385</v>
      </c>
      <c r="AB77" s="3">
        <f t="shared" si="36"/>
        <v>0.1145660126371799</v>
      </c>
      <c r="AC77" s="3">
        <f t="shared" si="37"/>
        <v>0</v>
      </c>
      <c r="AD77" s="3">
        <f t="shared" si="38"/>
        <v>0</v>
      </c>
      <c r="AE77" s="3">
        <f t="shared" si="39"/>
        <v>0</v>
      </c>
      <c r="AF77" s="3">
        <f t="shared" si="40"/>
        <v>0</v>
      </c>
      <c r="AG77" s="3">
        <f t="shared" si="41"/>
        <v>0</v>
      </c>
      <c r="AH77" s="3">
        <f t="shared" si="42"/>
        <v>0</v>
      </c>
      <c r="AI77" s="9">
        <f t="shared" si="45"/>
        <v>0.36930495510475536</v>
      </c>
      <c r="AJ77" s="9">
        <f t="shared" si="46"/>
        <v>0.1145660126371799</v>
      </c>
      <c r="AK77" s="9"/>
    </row>
    <row r="78" spans="1:37" x14ac:dyDescent="0.25">
      <c r="A78">
        <v>1976</v>
      </c>
      <c r="B78">
        <v>1.67</v>
      </c>
      <c r="C78">
        <v>4.2300000000000004</v>
      </c>
      <c r="D78">
        <v>8.3999999999999897</v>
      </c>
      <c r="E78">
        <v>19.649999999999899</v>
      </c>
      <c r="F78">
        <v>5.72</v>
      </c>
      <c r="G78">
        <v>5.46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f t="shared" si="43"/>
        <v>11.18</v>
      </c>
      <c r="P78">
        <f t="shared" si="44"/>
        <v>0</v>
      </c>
      <c r="T78" s="6">
        <v>45.2</v>
      </c>
      <c r="V78" s="3">
        <f t="shared" si="30"/>
        <v>3.6946902654867254E-2</v>
      </c>
      <c r="W78" s="3">
        <f t="shared" si="31"/>
        <v>9.3584070796460181E-2</v>
      </c>
      <c r="X78" s="3">
        <f t="shared" si="32"/>
        <v>0.18584070796460153</v>
      </c>
      <c r="Y78" s="3">
        <f t="shared" si="33"/>
        <v>0.43473451327433404</v>
      </c>
      <c r="Z78" s="3">
        <f t="shared" si="34"/>
        <v>0.12654867256637167</v>
      </c>
      <c r="AA78" s="3">
        <f t="shared" si="35"/>
        <v>0.12079646017699114</v>
      </c>
      <c r="AB78" s="3">
        <f t="shared" si="36"/>
        <v>0</v>
      </c>
      <c r="AC78" s="3">
        <f t="shared" si="37"/>
        <v>0</v>
      </c>
      <c r="AD78" s="3">
        <f t="shared" si="38"/>
        <v>0</v>
      </c>
      <c r="AE78" s="3">
        <f t="shared" si="39"/>
        <v>0</v>
      </c>
      <c r="AF78" s="3">
        <f t="shared" si="40"/>
        <v>0</v>
      </c>
      <c r="AG78" s="3">
        <f t="shared" si="41"/>
        <v>0</v>
      </c>
      <c r="AH78" s="3">
        <f t="shared" si="42"/>
        <v>0</v>
      </c>
      <c r="AI78" s="9">
        <f t="shared" si="45"/>
        <v>0.24734513274336281</v>
      </c>
      <c r="AJ78" s="9">
        <f t="shared" si="46"/>
        <v>0</v>
      </c>
      <c r="AK78" s="9"/>
    </row>
    <row r="79" spans="1:37" x14ac:dyDescent="0.25">
      <c r="A79">
        <v>1977</v>
      </c>
      <c r="B79">
        <v>2.04</v>
      </c>
      <c r="C79">
        <v>4.51</v>
      </c>
      <c r="D79">
        <v>8.1</v>
      </c>
      <c r="E79">
        <v>14.99</v>
      </c>
      <c r="F79">
        <v>7.84</v>
      </c>
      <c r="G79">
        <v>3.33</v>
      </c>
      <c r="H79">
        <v>4.3699999999999903</v>
      </c>
      <c r="I79">
        <v>2.7</v>
      </c>
      <c r="J79">
        <v>0</v>
      </c>
      <c r="K79">
        <v>0</v>
      </c>
      <c r="L79">
        <v>0</v>
      </c>
      <c r="M79">
        <v>0</v>
      </c>
      <c r="N79">
        <v>0</v>
      </c>
      <c r="O79">
        <f t="shared" si="43"/>
        <v>11.17</v>
      </c>
      <c r="P79">
        <f t="shared" si="44"/>
        <v>7.0699999999999905</v>
      </c>
      <c r="T79" s="5">
        <v>48.07</v>
      </c>
      <c r="V79" s="3">
        <f t="shared" si="30"/>
        <v>4.2438111087996673E-2</v>
      </c>
      <c r="W79" s="3">
        <f t="shared" si="31"/>
        <v>9.3821510297482827E-2</v>
      </c>
      <c r="X79" s="3">
        <f t="shared" si="32"/>
        <v>0.16850426461410442</v>
      </c>
      <c r="Y79" s="3">
        <f t="shared" si="33"/>
        <v>0.31183690451425006</v>
      </c>
      <c r="Z79" s="3">
        <f t="shared" si="34"/>
        <v>0.16309548574994798</v>
      </c>
      <c r="AA79" s="3">
        <f t="shared" si="35"/>
        <v>6.927397545246515E-2</v>
      </c>
      <c r="AB79" s="3">
        <f t="shared" si="36"/>
        <v>9.0909090909090703E-2</v>
      </c>
      <c r="AC79" s="3">
        <f t="shared" si="37"/>
        <v>5.6168088204701483E-2</v>
      </c>
      <c r="AD79" s="3">
        <f t="shared" si="38"/>
        <v>0</v>
      </c>
      <c r="AE79" s="3">
        <f t="shared" si="39"/>
        <v>0</v>
      </c>
      <c r="AF79" s="3">
        <f t="shared" si="40"/>
        <v>0</v>
      </c>
      <c r="AG79" s="3">
        <f t="shared" si="41"/>
        <v>0</v>
      </c>
      <c r="AH79" s="3">
        <f t="shared" si="42"/>
        <v>0</v>
      </c>
      <c r="AI79" s="9">
        <f t="shared" si="45"/>
        <v>0.23236946120241314</v>
      </c>
      <c r="AJ79" s="9">
        <f t="shared" si="46"/>
        <v>0.1470771791137922</v>
      </c>
      <c r="AK79" s="9"/>
    </row>
    <row r="80" spans="1:37" x14ac:dyDescent="0.25">
      <c r="A80">
        <v>1978</v>
      </c>
      <c r="B80">
        <v>2</v>
      </c>
      <c r="C80">
        <v>4.84</v>
      </c>
      <c r="D80">
        <v>8.6</v>
      </c>
      <c r="E80">
        <v>9.82</v>
      </c>
      <c r="F80">
        <v>14.809999999999899</v>
      </c>
      <c r="G80">
        <v>0</v>
      </c>
      <c r="H80">
        <v>2.3199999999999998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f t="shared" si="43"/>
        <v>14.809999999999899</v>
      </c>
      <c r="P80">
        <f t="shared" si="44"/>
        <v>2.3199999999999998</v>
      </c>
      <c r="T80" s="6">
        <v>42.51</v>
      </c>
      <c r="V80" s="3">
        <f t="shared" si="30"/>
        <v>4.7047753469771823E-2</v>
      </c>
      <c r="W80" s="3">
        <f t="shared" si="31"/>
        <v>0.1138555633968478</v>
      </c>
      <c r="X80" s="3">
        <f t="shared" si="32"/>
        <v>0.20230533992001881</v>
      </c>
      <c r="Y80" s="3">
        <f t="shared" si="33"/>
        <v>0.23100446953657966</v>
      </c>
      <c r="Z80" s="3">
        <f t="shared" si="34"/>
        <v>0.34838861444365798</v>
      </c>
      <c r="AA80" s="3">
        <f t="shared" si="35"/>
        <v>0</v>
      </c>
      <c r="AB80" s="3">
        <f t="shared" si="36"/>
        <v>5.457539402493531E-2</v>
      </c>
      <c r="AC80" s="3">
        <f t="shared" si="37"/>
        <v>0</v>
      </c>
      <c r="AD80" s="3">
        <f t="shared" si="38"/>
        <v>0</v>
      </c>
      <c r="AE80" s="3">
        <f t="shared" si="39"/>
        <v>0</v>
      </c>
      <c r="AF80" s="3">
        <f t="shared" si="40"/>
        <v>0</v>
      </c>
      <c r="AG80" s="3">
        <f t="shared" si="41"/>
        <v>0</v>
      </c>
      <c r="AH80" s="3">
        <f t="shared" si="42"/>
        <v>0</v>
      </c>
      <c r="AI80" s="9">
        <f t="shared" si="45"/>
        <v>0.34838861444365798</v>
      </c>
      <c r="AJ80" s="9">
        <f t="shared" si="46"/>
        <v>5.457539402493531E-2</v>
      </c>
      <c r="AK80" s="9"/>
    </row>
    <row r="81" spans="1:37" x14ac:dyDescent="0.25">
      <c r="A81">
        <v>1979</v>
      </c>
      <c r="B81">
        <v>1.72</v>
      </c>
      <c r="C81">
        <v>5.88</v>
      </c>
      <c r="D81">
        <v>9.5299999999999994</v>
      </c>
      <c r="E81">
        <v>13.799999999999899</v>
      </c>
      <c r="F81">
        <v>8.08</v>
      </c>
      <c r="G81">
        <v>1.93</v>
      </c>
      <c r="H81">
        <v>12.7099999999999</v>
      </c>
      <c r="I81">
        <v>0</v>
      </c>
      <c r="J81">
        <v>3.05</v>
      </c>
      <c r="K81">
        <v>0</v>
      </c>
      <c r="L81">
        <v>0</v>
      </c>
      <c r="M81">
        <v>0</v>
      </c>
      <c r="N81">
        <v>0</v>
      </c>
      <c r="O81">
        <f t="shared" si="43"/>
        <v>10.01</v>
      </c>
      <c r="P81">
        <f t="shared" si="44"/>
        <v>15.759999999999899</v>
      </c>
      <c r="T81" s="5">
        <v>56.9</v>
      </c>
      <c r="V81" s="3">
        <f t="shared" si="30"/>
        <v>3.0228471001757469E-2</v>
      </c>
      <c r="W81" s="3">
        <f t="shared" si="31"/>
        <v>0.10333919156414763</v>
      </c>
      <c r="X81" s="3">
        <f t="shared" si="32"/>
        <v>0.16748681898066783</v>
      </c>
      <c r="Y81" s="3">
        <f t="shared" si="33"/>
        <v>0.24253075571177329</v>
      </c>
      <c r="Z81" s="3">
        <f t="shared" si="34"/>
        <v>0.14200351493848859</v>
      </c>
      <c r="AA81" s="3">
        <f t="shared" si="35"/>
        <v>3.3919156414762744E-2</v>
      </c>
      <c r="AB81" s="3">
        <f t="shared" si="36"/>
        <v>0.22337434094903164</v>
      </c>
      <c r="AC81" s="3">
        <f t="shared" si="37"/>
        <v>0</v>
      </c>
      <c r="AD81" s="3">
        <f t="shared" si="38"/>
        <v>5.3602811950790856E-2</v>
      </c>
      <c r="AE81" s="3">
        <f t="shared" si="39"/>
        <v>0</v>
      </c>
      <c r="AF81" s="3">
        <f t="shared" si="40"/>
        <v>0</v>
      </c>
      <c r="AG81" s="3">
        <f t="shared" si="41"/>
        <v>0</v>
      </c>
      <c r="AH81" s="3">
        <f t="shared" si="42"/>
        <v>0</v>
      </c>
      <c r="AI81" s="9">
        <f t="shared" si="45"/>
        <v>0.17592267135325135</v>
      </c>
      <c r="AJ81" s="9">
        <f t="shared" si="46"/>
        <v>0.2769771528998225</v>
      </c>
      <c r="AK81" s="9"/>
    </row>
    <row r="82" spans="1:37" x14ac:dyDescent="0.25">
      <c r="A82">
        <v>1980</v>
      </c>
      <c r="B82">
        <v>1.87</v>
      </c>
      <c r="C82">
        <v>4.78</v>
      </c>
      <c r="D82">
        <v>5.46</v>
      </c>
      <c r="E82">
        <v>11.2599999999999</v>
      </c>
      <c r="F82">
        <v>3.62</v>
      </c>
      <c r="G82">
        <v>5.09</v>
      </c>
      <c r="H82">
        <v>0</v>
      </c>
      <c r="I82">
        <v>2.95</v>
      </c>
      <c r="J82">
        <v>0</v>
      </c>
      <c r="K82">
        <v>0</v>
      </c>
      <c r="L82">
        <v>0</v>
      </c>
      <c r="M82">
        <v>0</v>
      </c>
      <c r="N82">
        <v>0</v>
      </c>
      <c r="O82">
        <f t="shared" si="43"/>
        <v>8.7100000000000009</v>
      </c>
      <c r="P82">
        <f t="shared" si="44"/>
        <v>2.95</v>
      </c>
      <c r="T82" s="6">
        <v>35.39</v>
      </c>
      <c r="V82" s="3">
        <f t="shared" si="30"/>
        <v>5.2839785250070645E-2</v>
      </c>
      <c r="W82" s="3">
        <f t="shared" si="31"/>
        <v>0.13506640293868324</v>
      </c>
      <c r="X82" s="3">
        <f t="shared" si="32"/>
        <v>0.1542808703023453</v>
      </c>
      <c r="Y82" s="3">
        <f t="shared" si="33"/>
        <v>0.3181689742865188</v>
      </c>
      <c r="Z82" s="3">
        <f t="shared" si="34"/>
        <v>0.10228878214184799</v>
      </c>
      <c r="AA82" s="3">
        <f t="shared" si="35"/>
        <v>0.14382593953094094</v>
      </c>
      <c r="AB82" s="3">
        <f t="shared" si="36"/>
        <v>0</v>
      </c>
      <c r="AC82" s="3">
        <f t="shared" si="37"/>
        <v>8.3356880474710376E-2</v>
      </c>
      <c r="AD82" s="3">
        <f t="shared" si="38"/>
        <v>0</v>
      </c>
      <c r="AE82" s="3">
        <f t="shared" si="39"/>
        <v>0</v>
      </c>
      <c r="AF82" s="3">
        <f t="shared" si="40"/>
        <v>0</v>
      </c>
      <c r="AG82" s="3">
        <f t="shared" si="41"/>
        <v>0</v>
      </c>
      <c r="AH82" s="3">
        <f t="shared" si="42"/>
        <v>0</v>
      </c>
      <c r="AI82" s="9">
        <f t="shared" si="45"/>
        <v>0.24611472167278892</v>
      </c>
      <c r="AJ82" s="9">
        <f t="shared" si="46"/>
        <v>8.3356880474710376E-2</v>
      </c>
      <c r="AK82" s="9"/>
    </row>
    <row r="83" spans="1:37" x14ac:dyDescent="0.25">
      <c r="A83">
        <v>1981</v>
      </c>
      <c r="B83">
        <v>2.1</v>
      </c>
      <c r="C83">
        <v>4.42</v>
      </c>
      <c r="D83">
        <v>6.51</v>
      </c>
      <c r="E83">
        <v>12.299999999999899</v>
      </c>
      <c r="F83">
        <v>8.89</v>
      </c>
      <c r="G83">
        <v>1.74</v>
      </c>
      <c r="H83">
        <v>0</v>
      </c>
      <c r="I83">
        <v>2.67</v>
      </c>
      <c r="J83">
        <v>0</v>
      </c>
      <c r="K83">
        <v>0</v>
      </c>
      <c r="L83">
        <v>0</v>
      </c>
      <c r="M83">
        <v>0</v>
      </c>
      <c r="N83">
        <v>0</v>
      </c>
      <c r="O83">
        <f t="shared" si="43"/>
        <v>10.63</v>
      </c>
      <c r="P83">
        <f t="shared" si="44"/>
        <v>2.67</v>
      </c>
      <c r="T83" s="5">
        <v>38.799999999999997</v>
      </c>
      <c r="V83" s="3">
        <f t="shared" si="30"/>
        <v>5.4123711340206195E-2</v>
      </c>
      <c r="W83" s="3">
        <f t="shared" si="31"/>
        <v>0.11391752577319589</v>
      </c>
      <c r="X83" s="3">
        <f t="shared" si="32"/>
        <v>0.16778350515463919</v>
      </c>
      <c r="Y83" s="3">
        <f t="shared" si="33"/>
        <v>0.31701030927834795</v>
      </c>
      <c r="Z83" s="3">
        <f t="shared" si="34"/>
        <v>0.2291237113402062</v>
      </c>
      <c r="AA83" s="3">
        <f t="shared" si="35"/>
        <v>4.4845360824742268E-2</v>
      </c>
      <c r="AB83" s="3">
        <f t="shared" si="36"/>
        <v>0</v>
      </c>
      <c r="AC83" s="3">
        <f t="shared" si="37"/>
        <v>6.8814432989690727E-2</v>
      </c>
      <c r="AD83" s="3">
        <f t="shared" si="38"/>
        <v>0</v>
      </c>
      <c r="AE83" s="3">
        <f t="shared" si="39"/>
        <v>0</v>
      </c>
      <c r="AF83" s="3">
        <f t="shared" si="40"/>
        <v>0</v>
      </c>
      <c r="AG83" s="3">
        <f t="shared" si="41"/>
        <v>0</v>
      </c>
      <c r="AH83" s="3">
        <f t="shared" si="42"/>
        <v>0</v>
      </c>
      <c r="AI83" s="9">
        <f t="shared" si="45"/>
        <v>0.27396907216494848</v>
      </c>
      <c r="AJ83" s="9">
        <f t="shared" si="46"/>
        <v>6.8814432989690727E-2</v>
      </c>
      <c r="AK83" s="9"/>
    </row>
    <row r="84" spans="1:37" x14ac:dyDescent="0.25">
      <c r="A84">
        <v>1982</v>
      </c>
      <c r="B84">
        <v>1.31</v>
      </c>
      <c r="C84">
        <v>5.35</v>
      </c>
      <c r="D84">
        <v>5.3799999999999901</v>
      </c>
      <c r="E84">
        <v>11.88</v>
      </c>
      <c r="F84">
        <v>10.08</v>
      </c>
      <c r="G84">
        <v>0</v>
      </c>
      <c r="H84">
        <v>4.29</v>
      </c>
      <c r="I84">
        <v>2.98</v>
      </c>
      <c r="J84">
        <v>0</v>
      </c>
      <c r="K84">
        <v>0</v>
      </c>
      <c r="L84">
        <v>0</v>
      </c>
      <c r="M84">
        <v>0</v>
      </c>
      <c r="N84">
        <v>0</v>
      </c>
      <c r="O84">
        <f t="shared" si="43"/>
        <v>10.08</v>
      </c>
      <c r="P84">
        <f t="shared" si="44"/>
        <v>7.27</v>
      </c>
      <c r="T84" s="6">
        <v>41.56</v>
      </c>
      <c r="V84" s="3">
        <f t="shared" si="30"/>
        <v>3.1520692974013477E-2</v>
      </c>
      <c r="W84" s="3">
        <f t="shared" si="31"/>
        <v>0.1287295476419634</v>
      </c>
      <c r="X84" s="3">
        <f t="shared" si="32"/>
        <v>0.12945139557266577</v>
      </c>
      <c r="Y84" s="3">
        <f t="shared" si="33"/>
        <v>0.28585178055822907</v>
      </c>
      <c r="Z84" s="3">
        <f t="shared" si="34"/>
        <v>0.24254090471607315</v>
      </c>
      <c r="AA84" s="3">
        <f t="shared" si="35"/>
        <v>0</v>
      </c>
      <c r="AB84" s="3">
        <f t="shared" si="36"/>
        <v>0.1032242540904716</v>
      </c>
      <c r="AC84" s="3">
        <f t="shared" si="37"/>
        <v>7.1703561116458134E-2</v>
      </c>
      <c r="AD84" s="3">
        <f t="shared" si="38"/>
        <v>0</v>
      </c>
      <c r="AE84" s="3">
        <f t="shared" si="39"/>
        <v>0</v>
      </c>
      <c r="AF84" s="3">
        <f t="shared" si="40"/>
        <v>0</v>
      </c>
      <c r="AG84" s="3">
        <f t="shared" si="41"/>
        <v>0</v>
      </c>
      <c r="AH84" s="3">
        <f t="shared" si="42"/>
        <v>0</v>
      </c>
      <c r="AI84" s="9">
        <f t="shared" si="45"/>
        <v>0.24254090471607315</v>
      </c>
      <c r="AJ84" s="9">
        <f t="shared" si="46"/>
        <v>0.17492781520692974</v>
      </c>
      <c r="AK84" s="9"/>
    </row>
    <row r="85" spans="1:37" x14ac:dyDescent="0.25">
      <c r="A85">
        <v>1983</v>
      </c>
      <c r="B85">
        <v>1.72</v>
      </c>
      <c r="C85">
        <v>3.77</v>
      </c>
      <c r="D85">
        <v>6.32</v>
      </c>
      <c r="E85">
        <v>15.97</v>
      </c>
      <c r="F85">
        <v>13.27</v>
      </c>
      <c r="G85">
        <v>11.99</v>
      </c>
      <c r="H85">
        <v>2.12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f t="shared" si="43"/>
        <v>25.259999999999998</v>
      </c>
      <c r="P85">
        <f t="shared" si="44"/>
        <v>2.12</v>
      </c>
      <c r="T85" s="5">
        <v>55.49</v>
      </c>
      <c r="V85" s="3">
        <f t="shared" si="30"/>
        <v>3.0996575959632365E-2</v>
      </c>
      <c r="W85" s="3">
        <f t="shared" si="31"/>
        <v>6.7940169399891864E-2</v>
      </c>
      <c r="X85" s="3">
        <f t="shared" si="32"/>
        <v>0.11389439538655614</v>
      </c>
      <c r="Y85" s="3">
        <f t="shared" si="33"/>
        <v>0.28779960353216794</v>
      </c>
      <c r="Z85" s="3">
        <f t="shared" si="34"/>
        <v>0.23914218778158225</v>
      </c>
      <c r="AA85" s="3">
        <f t="shared" si="35"/>
        <v>0.21607496846278609</v>
      </c>
      <c r="AB85" s="3">
        <f t="shared" si="36"/>
        <v>3.8205081996756173E-2</v>
      </c>
      <c r="AC85" s="3">
        <f t="shared" si="37"/>
        <v>0</v>
      </c>
      <c r="AD85" s="3">
        <f t="shared" si="38"/>
        <v>0</v>
      </c>
      <c r="AE85" s="3">
        <f t="shared" si="39"/>
        <v>0</v>
      </c>
      <c r="AF85" s="3">
        <f t="shared" si="40"/>
        <v>0</v>
      </c>
      <c r="AG85" s="3">
        <f t="shared" si="41"/>
        <v>0</v>
      </c>
      <c r="AH85" s="3">
        <f t="shared" si="42"/>
        <v>0</v>
      </c>
      <c r="AI85" s="9">
        <f t="shared" si="45"/>
        <v>0.45521715624436832</v>
      </c>
      <c r="AJ85" s="9">
        <f t="shared" si="46"/>
        <v>3.8205081996756173E-2</v>
      </c>
      <c r="AK85" s="9"/>
    </row>
    <row r="86" spans="1:37" x14ac:dyDescent="0.25">
      <c r="A86">
        <v>1984</v>
      </c>
      <c r="B86">
        <v>1.98</v>
      </c>
      <c r="C86">
        <v>2.96999999999999</v>
      </c>
      <c r="D86">
        <v>8.5399999999999991</v>
      </c>
      <c r="E86">
        <v>18.21</v>
      </c>
      <c r="F86">
        <v>4.03</v>
      </c>
      <c r="G86">
        <v>8.5599999999999898</v>
      </c>
      <c r="H86">
        <v>2.3199999999999998</v>
      </c>
      <c r="I86">
        <v>0</v>
      </c>
      <c r="J86">
        <v>3.09</v>
      </c>
      <c r="K86">
        <v>0</v>
      </c>
      <c r="L86">
        <v>0</v>
      </c>
      <c r="M86">
        <v>0</v>
      </c>
      <c r="N86">
        <v>0</v>
      </c>
      <c r="O86">
        <f t="shared" si="43"/>
        <v>12.589999999999989</v>
      </c>
      <c r="P86">
        <f t="shared" si="44"/>
        <v>5.41</v>
      </c>
      <c r="T86" s="6">
        <v>50.14</v>
      </c>
      <c r="V86" s="3">
        <f t="shared" si="30"/>
        <v>3.9489429597128041E-2</v>
      </c>
      <c r="W86" s="3">
        <f t="shared" si="31"/>
        <v>5.9234144395691864E-2</v>
      </c>
      <c r="X86" s="3">
        <f t="shared" si="32"/>
        <v>0.17032309533306739</v>
      </c>
      <c r="Y86" s="3">
        <f t="shared" si="33"/>
        <v>0.36318308735540489</v>
      </c>
      <c r="Z86" s="3">
        <f t="shared" si="34"/>
        <v>8.0374950139609103E-2</v>
      </c>
      <c r="AA86" s="3">
        <f t="shared" si="35"/>
        <v>0.17072197846031092</v>
      </c>
      <c r="AB86" s="3">
        <f t="shared" si="36"/>
        <v>4.6270442760271237E-2</v>
      </c>
      <c r="AC86" s="3">
        <f t="shared" si="37"/>
        <v>0</v>
      </c>
      <c r="AD86" s="3">
        <f t="shared" si="38"/>
        <v>6.1627443159154367E-2</v>
      </c>
      <c r="AE86" s="3">
        <f t="shared" si="39"/>
        <v>0</v>
      </c>
      <c r="AF86" s="3">
        <f t="shared" si="40"/>
        <v>0</v>
      </c>
      <c r="AG86" s="3">
        <f t="shared" si="41"/>
        <v>0</v>
      </c>
      <c r="AH86" s="3">
        <f t="shared" si="42"/>
        <v>0</v>
      </c>
      <c r="AI86" s="9">
        <f t="shared" si="45"/>
        <v>0.25109692859992006</v>
      </c>
      <c r="AJ86" s="9">
        <f t="shared" si="46"/>
        <v>0.1078978859194256</v>
      </c>
      <c r="AK86" s="9"/>
    </row>
    <row r="87" spans="1:37" x14ac:dyDescent="0.25">
      <c r="A87">
        <v>1985</v>
      </c>
      <c r="B87">
        <v>2.42</v>
      </c>
      <c r="C87">
        <v>4.1500000000000004</v>
      </c>
      <c r="D87">
        <v>6.8699999999999903</v>
      </c>
      <c r="E87">
        <v>11.489999999999901</v>
      </c>
      <c r="F87">
        <v>10.649999999999901</v>
      </c>
      <c r="G87">
        <v>7.46</v>
      </c>
      <c r="H87">
        <v>0</v>
      </c>
      <c r="I87">
        <v>2.64</v>
      </c>
      <c r="J87">
        <v>0</v>
      </c>
      <c r="K87">
        <v>0</v>
      </c>
      <c r="L87">
        <v>0</v>
      </c>
      <c r="M87">
        <v>0</v>
      </c>
      <c r="N87">
        <v>0</v>
      </c>
      <c r="O87">
        <f t="shared" si="43"/>
        <v>18.1099999999999</v>
      </c>
      <c r="P87">
        <f t="shared" si="44"/>
        <v>2.64</v>
      </c>
      <c r="T87" s="5">
        <v>46.05</v>
      </c>
      <c r="V87" s="3">
        <f t="shared" si="30"/>
        <v>5.255157437567861E-2</v>
      </c>
      <c r="W87" s="3">
        <f t="shared" si="31"/>
        <v>9.0119435396308373E-2</v>
      </c>
      <c r="X87" s="3">
        <f t="shared" si="32"/>
        <v>0.1491856677524428</v>
      </c>
      <c r="Y87" s="3">
        <f t="shared" si="33"/>
        <v>0.24951140065146366</v>
      </c>
      <c r="Z87" s="3">
        <f t="shared" si="34"/>
        <v>0.23127035830618678</v>
      </c>
      <c r="AA87" s="3">
        <f t="shared" si="35"/>
        <v>0.16199782844733987</v>
      </c>
      <c r="AB87" s="3">
        <f t="shared" si="36"/>
        <v>0</v>
      </c>
      <c r="AC87" s="3">
        <f t="shared" si="37"/>
        <v>5.7328990228013035E-2</v>
      </c>
      <c r="AD87" s="3">
        <f t="shared" si="38"/>
        <v>0</v>
      </c>
      <c r="AE87" s="3">
        <f t="shared" si="39"/>
        <v>0</v>
      </c>
      <c r="AF87" s="3">
        <f t="shared" si="40"/>
        <v>0</v>
      </c>
      <c r="AG87" s="3">
        <f t="shared" si="41"/>
        <v>0</v>
      </c>
      <c r="AH87" s="3">
        <f t="shared" si="42"/>
        <v>0</v>
      </c>
      <c r="AI87" s="9">
        <f t="shared" si="45"/>
        <v>0.39326818675352665</v>
      </c>
      <c r="AJ87" s="9">
        <f t="shared" si="46"/>
        <v>5.7328990228013035E-2</v>
      </c>
      <c r="AK87" s="9"/>
    </row>
    <row r="88" spans="1:37" x14ac:dyDescent="0.25">
      <c r="A88">
        <v>1986</v>
      </c>
      <c r="B88">
        <v>1.3</v>
      </c>
      <c r="C88">
        <v>4.0599999999999996</v>
      </c>
      <c r="D88">
        <v>10.77</v>
      </c>
      <c r="E88">
        <v>13.12</v>
      </c>
      <c r="F88">
        <v>7.41</v>
      </c>
      <c r="G88">
        <v>5.58</v>
      </c>
      <c r="H88">
        <v>2.13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f t="shared" si="43"/>
        <v>12.99</v>
      </c>
      <c r="P88">
        <f t="shared" si="44"/>
        <v>2.13</v>
      </c>
      <c r="T88" s="6">
        <v>44.66</v>
      </c>
      <c r="V88" s="3">
        <f t="shared" si="30"/>
        <v>2.9108822212270492E-2</v>
      </c>
      <c r="W88" s="3">
        <f t="shared" si="31"/>
        <v>9.0909090909090912E-2</v>
      </c>
      <c r="X88" s="3">
        <f t="shared" si="32"/>
        <v>0.24115539632781013</v>
      </c>
      <c r="Y88" s="3">
        <f t="shared" si="33"/>
        <v>0.29377519032691446</v>
      </c>
      <c r="Z88" s="3">
        <f t="shared" si="34"/>
        <v>0.16592028660994179</v>
      </c>
      <c r="AA88" s="3">
        <f t="shared" si="35"/>
        <v>0.12494402149574564</v>
      </c>
      <c r="AB88" s="3">
        <f t="shared" si="36"/>
        <v>4.7693685624720109E-2</v>
      </c>
      <c r="AC88" s="3">
        <f t="shared" si="37"/>
        <v>0</v>
      </c>
      <c r="AD88" s="3">
        <f t="shared" si="38"/>
        <v>0</v>
      </c>
      <c r="AE88" s="3">
        <f t="shared" si="39"/>
        <v>0</v>
      </c>
      <c r="AF88" s="3">
        <f t="shared" si="40"/>
        <v>0</v>
      </c>
      <c r="AG88" s="3">
        <f t="shared" si="41"/>
        <v>0</v>
      </c>
      <c r="AH88" s="3">
        <f t="shared" si="42"/>
        <v>0</v>
      </c>
      <c r="AI88" s="9">
        <f t="shared" si="45"/>
        <v>0.29086430810568742</v>
      </c>
      <c r="AJ88" s="9">
        <f t="shared" si="46"/>
        <v>4.7693685624720109E-2</v>
      </c>
      <c r="AK88" s="9"/>
    </row>
    <row r="89" spans="1:37" x14ac:dyDescent="0.25">
      <c r="A89">
        <v>1987</v>
      </c>
      <c r="B89">
        <v>2.46</v>
      </c>
      <c r="C89">
        <v>3.56</v>
      </c>
      <c r="D89">
        <v>7.68</v>
      </c>
      <c r="E89">
        <v>11.7</v>
      </c>
      <c r="F89">
        <v>10.92</v>
      </c>
      <c r="G89">
        <v>4.8</v>
      </c>
      <c r="H89">
        <v>0</v>
      </c>
      <c r="I89">
        <v>2.69</v>
      </c>
      <c r="J89">
        <v>0</v>
      </c>
      <c r="K89">
        <v>0</v>
      </c>
      <c r="L89">
        <v>0</v>
      </c>
      <c r="M89">
        <v>0</v>
      </c>
      <c r="N89">
        <v>0</v>
      </c>
      <c r="O89">
        <f t="shared" si="43"/>
        <v>15.719999999999999</v>
      </c>
      <c r="P89">
        <f t="shared" si="44"/>
        <v>2.69</v>
      </c>
      <c r="T89" s="5">
        <v>44.08</v>
      </c>
      <c r="V89" s="3">
        <f t="shared" si="30"/>
        <v>5.5807622504537205E-2</v>
      </c>
      <c r="W89" s="3">
        <f t="shared" si="31"/>
        <v>8.0762250453720513E-2</v>
      </c>
      <c r="X89" s="3">
        <f t="shared" si="32"/>
        <v>0.17422867513611615</v>
      </c>
      <c r="Y89" s="3">
        <f t="shared" si="33"/>
        <v>0.26542649727767692</v>
      </c>
      <c r="Z89" s="3">
        <f t="shared" si="34"/>
        <v>0.24773139745916517</v>
      </c>
      <c r="AA89" s="3">
        <f t="shared" si="35"/>
        <v>0.10889292196007259</v>
      </c>
      <c r="AB89" s="3">
        <f t="shared" si="36"/>
        <v>0</v>
      </c>
      <c r="AC89" s="3">
        <f t="shared" si="37"/>
        <v>6.102540834845735E-2</v>
      </c>
      <c r="AD89" s="3">
        <f t="shared" si="38"/>
        <v>0</v>
      </c>
      <c r="AE89" s="3">
        <f t="shared" si="39"/>
        <v>0</v>
      </c>
      <c r="AF89" s="3">
        <f t="shared" si="40"/>
        <v>0</v>
      </c>
      <c r="AG89" s="3">
        <f t="shared" si="41"/>
        <v>0</v>
      </c>
      <c r="AH89" s="3">
        <f t="shared" si="42"/>
        <v>0</v>
      </c>
      <c r="AI89" s="9">
        <f t="shared" si="45"/>
        <v>0.35662431941923778</v>
      </c>
      <c r="AJ89" s="9">
        <f t="shared" si="46"/>
        <v>6.102540834845735E-2</v>
      </c>
      <c r="AK89" s="9"/>
    </row>
    <row r="90" spans="1:37" x14ac:dyDescent="0.25">
      <c r="A90">
        <v>1988</v>
      </c>
      <c r="B90">
        <v>1.47</v>
      </c>
      <c r="C90">
        <v>4.68</v>
      </c>
      <c r="D90">
        <v>7.76</v>
      </c>
      <c r="E90">
        <v>12.92</v>
      </c>
      <c r="F90">
        <v>7.49</v>
      </c>
      <c r="G90">
        <v>3.51</v>
      </c>
      <c r="H90">
        <v>2.42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f t="shared" si="43"/>
        <v>11</v>
      </c>
      <c r="P90">
        <f t="shared" si="44"/>
        <v>2.42</v>
      </c>
      <c r="T90" s="6">
        <v>40.39</v>
      </c>
      <c r="V90" s="3">
        <f t="shared" si="30"/>
        <v>3.6395147313691506E-2</v>
      </c>
      <c r="W90" s="3">
        <f t="shared" si="31"/>
        <v>0.11587026491705867</v>
      </c>
      <c r="X90" s="3">
        <f t="shared" si="32"/>
        <v>0.19212676405050755</v>
      </c>
      <c r="Y90" s="3">
        <f t="shared" si="33"/>
        <v>0.31988115870264916</v>
      </c>
      <c r="Z90" s="3">
        <f t="shared" si="34"/>
        <v>0.18544194107452339</v>
      </c>
      <c r="AA90" s="3">
        <f t="shared" si="35"/>
        <v>8.6902698687794003E-2</v>
      </c>
      <c r="AB90" s="3">
        <f t="shared" si="36"/>
        <v>5.9915820747709826E-2</v>
      </c>
      <c r="AC90" s="3">
        <f t="shared" si="37"/>
        <v>0</v>
      </c>
      <c r="AD90" s="3">
        <f t="shared" si="38"/>
        <v>0</v>
      </c>
      <c r="AE90" s="3">
        <f t="shared" si="39"/>
        <v>0</v>
      </c>
      <c r="AF90" s="3">
        <f t="shared" si="40"/>
        <v>0</v>
      </c>
      <c r="AG90" s="3">
        <f t="shared" si="41"/>
        <v>0</v>
      </c>
      <c r="AH90" s="3">
        <f t="shared" si="42"/>
        <v>0</v>
      </c>
      <c r="AI90" s="9">
        <f t="shared" si="45"/>
        <v>0.27234463976231738</v>
      </c>
      <c r="AJ90" s="9">
        <f t="shared" si="46"/>
        <v>5.9915820747709826E-2</v>
      </c>
      <c r="AK90" s="9"/>
    </row>
    <row r="91" spans="1:37" x14ac:dyDescent="0.25">
      <c r="A91">
        <v>1989</v>
      </c>
      <c r="B91">
        <v>2.79</v>
      </c>
      <c r="C91">
        <v>5.49</v>
      </c>
      <c r="D91">
        <v>13.0199999999999</v>
      </c>
      <c r="E91">
        <v>14.35</v>
      </c>
      <c r="F91">
        <v>2.61</v>
      </c>
      <c r="G91">
        <v>3.05</v>
      </c>
      <c r="H91">
        <v>4.5</v>
      </c>
      <c r="I91">
        <v>5.6999999999999904</v>
      </c>
      <c r="J91">
        <v>0</v>
      </c>
      <c r="K91">
        <v>0</v>
      </c>
      <c r="L91">
        <v>0</v>
      </c>
      <c r="M91">
        <v>0</v>
      </c>
      <c r="N91">
        <v>0</v>
      </c>
      <c r="O91">
        <f t="shared" si="43"/>
        <v>5.66</v>
      </c>
      <c r="P91">
        <f t="shared" si="44"/>
        <v>10.19999999999999</v>
      </c>
      <c r="T91" s="5">
        <v>51.91</v>
      </c>
      <c r="V91" s="3">
        <f t="shared" si="30"/>
        <v>5.3746869581968795E-2</v>
      </c>
      <c r="W91" s="3">
        <f t="shared" si="31"/>
        <v>0.10575996917742247</v>
      </c>
      <c r="X91" s="3">
        <f t="shared" si="32"/>
        <v>0.25081872471585248</v>
      </c>
      <c r="Y91" s="3">
        <f t="shared" si="33"/>
        <v>0.27643999229435562</v>
      </c>
      <c r="Z91" s="3">
        <f t="shared" si="34"/>
        <v>5.027932960893855E-2</v>
      </c>
      <c r="AA91" s="3">
        <f t="shared" si="35"/>
        <v>5.8755538431901365E-2</v>
      </c>
      <c r="AB91" s="3">
        <f t="shared" si="36"/>
        <v>8.6688499325756119E-2</v>
      </c>
      <c r="AC91" s="3">
        <f t="shared" si="37"/>
        <v>0.10980543247929091</v>
      </c>
      <c r="AD91" s="3">
        <f t="shared" si="38"/>
        <v>0</v>
      </c>
      <c r="AE91" s="3">
        <f t="shared" si="39"/>
        <v>0</v>
      </c>
      <c r="AF91" s="3">
        <f t="shared" si="40"/>
        <v>0</v>
      </c>
      <c r="AG91" s="3">
        <f t="shared" si="41"/>
        <v>0</v>
      </c>
      <c r="AH91" s="3">
        <f t="shared" si="42"/>
        <v>0</v>
      </c>
      <c r="AI91" s="9">
        <f t="shared" si="45"/>
        <v>0.10903486804083992</v>
      </c>
      <c r="AJ91" s="9">
        <f t="shared" si="46"/>
        <v>0.19649393180504704</v>
      </c>
      <c r="AK91" s="9"/>
    </row>
    <row r="92" spans="1:37" x14ac:dyDescent="0.25">
      <c r="A92">
        <v>1990</v>
      </c>
      <c r="B92">
        <v>2.0099999999999998</v>
      </c>
      <c r="C92">
        <v>7.04</v>
      </c>
      <c r="D92">
        <v>8.0899999999999892</v>
      </c>
      <c r="E92">
        <v>15.34</v>
      </c>
      <c r="F92">
        <v>11.47</v>
      </c>
      <c r="G92">
        <v>5.2899999999999903</v>
      </c>
      <c r="H92">
        <v>4.0999999999999996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f t="shared" si="43"/>
        <v>16.759999999999991</v>
      </c>
      <c r="P92">
        <f t="shared" si="44"/>
        <v>4.0999999999999996</v>
      </c>
      <c r="T92" s="6">
        <v>53.59</v>
      </c>
      <c r="V92" s="3">
        <f t="shared" si="30"/>
        <v>3.7506997574174278E-2</v>
      </c>
      <c r="W92" s="3">
        <f t="shared" si="31"/>
        <v>0.13136779249860048</v>
      </c>
      <c r="X92" s="3">
        <f t="shared" si="32"/>
        <v>0.15096100018660177</v>
      </c>
      <c r="Y92" s="3">
        <f t="shared" si="33"/>
        <v>0.28624743422280274</v>
      </c>
      <c r="Z92" s="3">
        <f t="shared" si="34"/>
        <v>0.21403246874416867</v>
      </c>
      <c r="AA92" s="3">
        <f t="shared" si="35"/>
        <v>9.8712446351931146E-2</v>
      </c>
      <c r="AB92" s="3">
        <f t="shared" si="36"/>
        <v>7.650681097219629E-2</v>
      </c>
      <c r="AC92" s="3">
        <f t="shared" si="37"/>
        <v>0</v>
      </c>
      <c r="AD92" s="3">
        <f t="shared" si="38"/>
        <v>0</v>
      </c>
      <c r="AE92" s="3">
        <f t="shared" si="39"/>
        <v>0</v>
      </c>
      <c r="AF92" s="3">
        <f t="shared" si="40"/>
        <v>0</v>
      </c>
      <c r="AG92" s="3">
        <f t="shared" si="41"/>
        <v>0</v>
      </c>
      <c r="AH92" s="3">
        <f t="shared" si="42"/>
        <v>0</v>
      </c>
      <c r="AI92" s="9">
        <f t="shared" si="45"/>
        <v>0.31274491509609981</v>
      </c>
      <c r="AJ92" s="9">
        <f t="shared" si="46"/>
        <v>7.650681097219629E-2</v>
      </c>
      <c r="AK92" s="9"/>
    </row>
    <row r="93" spans="1:37" x14ac:dyDescent="0.25">
      <c r="A93">
        <v>1991</v>
      </c>
      <c r="B93">
        <v>2.6699999999999902</v>
      </c>
      <c r="C93">
        <v>3.65</v>
      </c>
      <c r="D93">
        <v>7.9499999999999904</v>
      </c>
      <c r="E93">
        <v>12.84</v>
      </c>
      <c r="F93">
        <v>6.42</v>
      </c>
      <c r="G93">
        <v>1.78</v>
      </c>
      <c r="H93">
        <v>2.1800000000000002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f t="shared" si="43"/>
        <v>8.1999999999999993</v>
      </c>
      <c r="P93">
        <f t="shared" si="44"/>
        <v>2.1800000000000002</v>
      </c>
      <c r="T93" s="5">
        <v>37.659999999999997</v>
      </c>
      <c r="V93" s="3">
        <f t="shared" si="30"/>
        <v>7.089750398300558E-2</v>
      </c>
      <c r="W93" s="3">
        <f t="shared" si="31"/>
        <v>9.6919808815719599E-2</v>
      </c>
      <c r="X93" s="3">
        <f t="shared" si="32"/>
        <v>0.21109930961232054</v>
      </c>
      <c r="Y93" s="3">
        <f t="shared" si="33"/>
        <v>0.34094530005310675</v>
      </c>
      <c r="Z93" s="3">
        <f t="shared" si="34"/>
        <v>0.17047265002655337</v>
      </c>
      <c r="AA93" s="3">
        <f t="shared" si="35"/>
        <v>4.7265002655337236E-2</v>
      </c>
      <c r="AB93" s="3">
        <f t="shared" si="36"/>
        <v>5.7886351566648973E-2</v>
      </c>
      <c r="AC93" s="3">
        <f t="shared" si="37"/>
        <v>0</v>
      </c>
      <c r="AD93" s="3">
        <f t="shared" si="38"/>
        <v>0</v>
      </c>
      <c r="AE93" s="3">
        <f t="shared" si="39"/>
        <v>0</v>
      </c>
      <c r="AF93" s="3">
        <f t="shared" si="40"/>
        <v>0</v>
      </c>
      <c r="AG93" s="3">
        <f t="shared" si="41"/>
        <v>0</v>
      </c>
      <c r="AH93" s="3">
        <f t="shared" si="42"/>
        <v>0</v>
      </c>
      <c r="AI93" s="9">
        <f t="shared" si="45"/>
        <v>0.2177376526818906</v>
      </c>
      <c r="AJ93" s="9">
        <f t="shared" si="46"/>
        <v>5.7886351566648973E-2</v>
      </c>
      <c r="AK93" s="9"/>
    </row>
    <row r="94" spans="1:37" x14ac:dyDescent="0.25">
      <c r="A94">
        <v>1992</v>
      </c>
      <c r="B94">
        <v>1.63</v>
      </c>
      <c r="C94">
        <v>5</v>
      </c>
      <c r="D94">
        <v>7.51</v>
      </c>
      <c r="E94">
        <v>15.71</v>
      </c>
      <c r="F94">
        <v>7.6999999999999904</v>
      </c>
      <c r="G94">
        <v>7.0399999999999903</v>
      </c>
      <c r="H94">
        <v>2.17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f t="shared" si="43"/>
        <v>14.739999999999981</v>
      </c>
      <c r="P94">
        <f t="shared" si="44"/>
        <v>2.17</v>
      </c>
      <c r="T94" s="6">
        <v>47.02</v>
      </c>
      <c r="V94" s="3">
        <f t="shared" si="30"/>
        <v>3.4666099532113991E-2</v>
      </c>
      <c r="W94" s="3">
        <f t="shared" si="31"/>
        <v>0.10633772862611654</v>
      </c>
      <c r="X94" s="3">
        <f t="shared" si="32"/>
        <v>0.15971926839642703</v>
      </c>
      <c r="Y94" s="3">
        <f t="shared" si="33"/>
        <v>0.3341131433432582</v>
      </c>
      <c r="Z94" s="3">
        <f t="shared" si="34"/>
        <v>0.16376010208421926</v>
      </c>
      <c r="AA94" s="3">
        <f t="shared" si="35"/>
        <v>0.14972352190557189</v>
      </c>
      <c r="AB94" s="3">
        <f t="shared" si="36"/>
        <v>4.6150574223734579E-2</v>
      </c>
      <c r="AC94" s="3">
        <f t="shared" si="37"/>
        <v>0</v>
      </c>
      <c r="AD94" s="3">
        <f t="shared" si="38"/>
        <v>0</v>
      </c>
      <c r="AE94" s="3">
        <f t="shared" si="39"/>
        <v>0</v>
      </c>
      <c r="AF94" s="3">
        <f t="shared" si="40"/>
        <v>0</v>
      </c>
      <c r="AG94" s="3">
        <f t="shared" si="41"/>
        <v>0</v>
      </c>
      <c r="AH94" s="3">
        <f t="shared" si="42"/>
        <v>0</v>
      </c>
      <c r="AI94" s="9">
        <f t="shared" si="45"/>
        <v>0.31348362398979113</v>
      </c>
      <c r="AJ94" s="9">
        <f t="shared" si="46"/>
        <v>4.6150574223734579E-2</v>
      </c>
      <c r="AK94" s="9"/>
    </row>
    <row r="95" spans="1:37" x14ac:dyDescent="0.25">
      <c r="A95">
        <v>1993</v>
      </c>
      <c r="B95">
        <v>2.15</v>
      </c>
      <c r="C95">
        <v>4.4800000000000004</v>
      </c>
      <c r="D95">
        <v>6.33</v>
      </c>
      <c r="E95">
        <v>13.7099999999999</v>
      </c>
      <c r="F95">
        <v>10.050000000000001</v>
      </c>
      <c r="G95">
        <v>6.97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f t="shared" si="43"/>
        <v>17.02</v>
      </c>
      <c r="P95">
        <f t="shared" si="44"/>
        <v>0</v>
      </c>
      <c r="T95" s="5">
        <v>43.92</v>
      </c>
      <c r="V95" s="3">
        <f t="shared" si="30"/>
        <v>4.8952641165755914E-2</v>
      </c>
      <c r="W95" s="3">
        <f t="shared" si="31"/>
        <v>0.10200364298724955</v>
      </c>
      <c r="X95" s="3">
        <f t="shared" si="32"/>
        <v>0.14412568306010928</v>
      </c>
      <c r="Y95" s="3">
        <f t="shared" si="33"/>
        <v>0.3121584699453529</v>
      </c>
      <c r="Z95" s="3">
        <f t="shared" si="34"/>
        <v>0.22882513661202186</v>
      </c>
      <c r="AA95" s="3">
        <f t="shared" si="35"/>
        <v>0.1586976320582878</v>
      </c>
      <c r="AB95" s="3">
        <f t="shared" si="36"/>
        <v>0</v>
      </c>
      <c r="AC95" s="3">
        <f t="shared" si="37"/>
        <v>0</v>
      </c>
      <c r="AD95" s="3">
        <f t="shared" si="38"/>
        <v>0</v>
      </c>
      <c r="AE95" s="3">
        <f t="shared" si="39"/>
        <v>0</v>
      </c>
      <c r="AF95" s="3">
        <f t="shared" si="40"/>
        <v>0</v>
      </c>
      <c r="AG95" s="3">
        <f t="shared" si="41"/>
        <v>0</v>
      </c>
      <c r="AH95" s="3">
        <f t="shared" si="42"/>
        <v>0</v>
      </c>
      <c r="AI95" s="9">
        <f t="shared" si="45"/>
        <v>0.38752276867030966</v>
      </c>
      <c r="AJ95" s="9">
        <f t="shared" si="46"/>
        <v>0</v>
      </c>
      <c r="AK95" s="9"/>
    </row>
    <row r="96" spans="1:37" x14ac:dyDescent="0.25">
      <c r="A96">
        <v>1994</v>
      </c>
      <c r="B96">
        <v>0.94</v>
      </c>
      <c r="C96">
        <v>3.03</v>
      </c>
      <c r="D96">
        <v>6.75</v>
      </c>
      <c r="E96">
        <v>13.95</v>
      </c>
      <c r="F96">
        <v>5.32</v>
      </c>
      <c r="G96">
        <v>4.9800000000000004</v>
      </c>
      <c r="H96">
        <v>2.38</v>
      </c>
      <c r="I96">
        <v>2.97</v>
      </c>
      <c r="J96">
        <v>0</v>
      </c>
      <c r="K96">
        <v>0</v>
      </c>
      <c r="L96">
        <v>0</v>
      </c>
      <c r="M96">
        <v>0</v>
      </c>
      <c r="N96">
        <v>0</v>
      </c>
      <c r="O96">
        <f t="shared" si="43"/>
        <v>10.3</v>
      </c>
      <c r="P96">
        <f t="shared" si="44"/>
        <v>5.35</v>
      </c>
      <c r="T96" s="6">
        <v>40.39</v>
      </c>
      <c r="V96" s="3">
        <f t="shared" si="30"/>
        <v>2.3273087397870759E-2</v>
      </c>
      <c r="W96" s="3">
        <f t="shared" si="31"/>
        <v>7.5018568952711057E-2</v>
      </c>
      <c r="X96" s="3">
        <f t="shared" si="32"/>
        <v>0.16712057439960387</v>
      </c>
      <c r="Y96" s="3">
        <f t="shared" si="33"/>
        <v>0.34538252042584794</v>
      </c>
      <c r="Z96" s="3">
        <f t="shared" si="34"/>
        <v>0.1317157712305026</v>
      </c>
      <c r="AA96" s="3">
        <f t="shared" si="35"/>
        <v>0.12329784600148552</v>
      </c>
      <c r="AB96" s="3">
        <f t="shared" si="36"/>
        <v>5.892547660311958E-2</v>
      </c>
      <c r="AC96" s="3">
        <f t="shared" si="37"/>
        <v>7.3533052735825707E-2</v>
      </c>
      <c r="AD96" s="3">
        <f t="shared" si="38"/>
        <v>0</v>
      </c>
      <c r="AE96" s="3">
        <f t="shared" si="39"/>
        <v>0</v>
      </c>
      <c r="AF96" s="3">
        <f t="shared" si="40"/>
        <v>0</v>
      </c>
      <c r="AG96" s="3">
        <f t="shared" si="41"/>
        <v>0</v>
      </c>
      <c r="AH96" s="3">
        <f t="shared" si="42"/>
        <v>0</v>
      </c>
      <c r="AI96" s="9">
        <f t="shared" si="45"/>
        <v>0.25501361723198812</v>
      </c>
      <c r="AJ96" s="9">
        <f t="shared" si="46"/>
        <v>0.13245852933894528</v>
      </c>
      <c r="AK96" s="9"/>
    </row>
    <row r="97" spans="1:37" x14ac:dyDescent="0.25">
      <c r="A97">
        <v>1995</v>
      </c>
      <c r="B97">
        <v>1.69</v>
      </c>
      <c r="C97">
        <v>4.16</v>
      </c>
      <c r="D97">
        <v>4.78</v>
      </c>
      <c r="E97">
        <v>9.99</v>
      </c>
      <c r="F97">
        <v>3.89</v>
      </c>
      <c r="G97">
        <v>1.6</v>
      </c>
      <c r="H97">
        <v>2.1</v>
      </c>
      <c r="I97">
        <v>0</v>
      </c>
      <c r="J97">
        <v>0</v>
      </c>
      <c r="K97">
        <v>4.8</v>
      </c>
      <c r="L97">
        <v>0</v>
      </c>
      <c r="M97">
        <v>0</v>
      </c>
      <c r="N97">
        <v>0</v>
      </c>
      <c r="O97">
        <f t="shared" si="43"/>
        <v>5.49</v>
      </c>
      <c r="P97">
        <f t="shared" si="44"/>
        <v>6.9</v>
      </c>
      <c r="T97" s="5">
        <v>33.28</v>
      </c>
      <c r="V97" s="3">
        <f t="shared" si="30"/>
        <v>5.078125E-2</v>
      </c>
      <c r="W97" s="3">
        <f t="shared" si="31"/>
        <v>0.125</v>
      </c>
      <c r="X97" s="3">
        <f t="shared" si="32"/>
        <v>0.14362980769230768</v>
      </c>
      <c r="Y97" s="3">
        <f t="shared" si="33"/>
        <v>0.30018028846153844</v>
      </c>
      <c r="Z97" s="3">
        <f t="shared" si="34"/>
        <v>0.11688701923076923</v>
      </c>
      <c r="AA97" s="3">
        <f t="shared" si="35"/>
        <v>4.807692307692308E-2</v>
      </c>
      <c r="AB97" s="3">
        <f t="shared" si="36"/>
        <v>6.3100961538461536E-2</v>
      </c>
      <c r="AC97" s="3">
        <f t="shared" si="37"/>
        <v>0</v>
      </c>
      <c r="AD97" s="3">
        <f t="shared" si="38"/>
        <v>0</v>
      </c>
      <c r="AE97" s="3">
        <f t="shared" si="39"/>
        <v>0.14423076923076922</v>
      </c>
      <c r="AF97" s="3">
        <f t="shared" si="40"/>
        <v>0</v>
      </c>
      <c r="AG97" s="3">
        <f t="shared" si="41"/>
        <v>0</v>
      </c>
      <c r="AH97" s="3">
        <f t="shared" si="42"/>
        <v>0</v>
      </c>
      <c r="AI97" s="9">
        <f t="shared" si="45"/>
        <v>0.16496394230769232</v>
      </c>
      <c r="AJ97" s="9">
        <f t="shared" si="46"/>
        <v>0.20733173076923075</v>
      </c>
      <c r="AK97" s="9"/>
    </row>
    <row r="98" spans="1:37" x14ac:dyDescent="0.25">
      <c r="A98">
        <v>1996</v>
      </c>
      <c r="B98">
        <v>2.27</v>
      </c>
      <c r="C98">
        <v>6.52</v>
      </c>
      <c r="D98">
        <v>8.0399999999999991</v>
      </c>
      <c r="E98">
        <v>13.48</v>
      </c>
      <c r="F98">
        <v>7.77</v>
      </c>
      <c r="G98">
        <v>6.9</v>
      </c>
      <c r="H98">
        <v>4.6999999999999904</v>
      </c>
      <c r="I98">
        <v>2.97</v>
      </c>
      <c r="J98">
        <v>6.91</v>
      </c>
      <c r="K98">
        <v>0</v>
      </c>
      <c r="L98">
        <v>0</v>
      </c>
      <c r="M98">
        <v>0</v>
      </c>
      <c r="N98">
        <v>0</v>
      </c>
      <c r="O98">
        <f t="shared" si="43"/>
        <v>14.67</v>
      </c>
      <c r="P98">
        <f t="shared" si="44"/>
        <v>14.579999999999991</v>
      </c>
      <c r="T98" s="6">
        <v>59.89</v>
      </c>
      <c r="V98" s="3">
        <f t="shared" si="30"/>
        <v>3.7902821840040075E-2</v>
      </c>
      <c r="W98" s="3">
        <f t="shared" si="31"/>
        <v>0.10886625480046752</v>
      </c>
      <c r="X98" s="3">
        <f t="shared" si="32"/>
        <v>0.13424611788278509</v>
      </c>
      <c r="Y98" s="3">
        <f t="shared" si="33"/>
        <v>0.22507931207213225</v>
      </c>
      <c r="Z98" s="3">
        <f t="shared" si="34"/>
        <v>0.12973785273000499</v>
      </c>
      <c r="AA98" s="3">
        <f t="shared" si="35"/>
        <v>0.11521122057104692</v>
      </c>
      <c r="AB98" s="3">
        <f t="shared" si="36"/>
        <v>7.8477208215060781E-2</v>
      </c>
      <c r="AC98" s="3">
        <f t="shared" si="37"/>
        <v>4.9590916680581069E-2</v>
      </c>
      <c r="AD98" s="3">
        <f t="shared" si="38"/>
        <v>0.11537819335448322</v>
      </c>
      <c r="AE98" s="3">
        <f t="shared" si="39"/>
        <v>0</v>
      </c>
      <c r="AF98" s="3">
        <f t="shared" si="40"/>
        <v>0</v>
      </c>
      <c r="AG98" s="3">
        <f t="shared" si="41"/>
        <v>0</v>
      </c>
      <c r="AH98" s="3">
        <f t="shared" si="42"/>
        <v>0</v>
      </c>
      <c r="AI98" s="9">
        <f t="shared" si="45"/>
        <v>0.24494907330105192</v>
      </c>
      <c r="AJ98" s="9">
        <f t="shared" si="46"/>
        <v>0.24344631825012508</v>
      </c>
      <c r="AK98" s="9"/>
    </row>
    <row r="99" spans="1:37" x14ac:dyDescent="0.25">
      <c r="A99">
        <v>1997</v>
      </c>
      <c r="B99">
        <v>1.19</v>
      </c>
      <c r="C99">
        <v>6.1</v>
      </c>
      <c r="D99">
        <v>4.6999999999999904</v>
      </c>
      <c r="E99">
        <v>11.98</v>
      </c>
      <c r="F99">
        <v>4.0599999999999996</v>
      </c>
      <c r="G99">
        <v>1.86</v>
      </c>
      <c r="H99">
        <v>0</v>
      </c>
      <c r="I99">
        <v>0</v>
      </c>
      <c r="J99">
        <v>3.2</v>
      </c>
      <c r="K99">
        <v>4.2</v>
      </c>
      <c r="L99">
        <v>0</v>
      </c>
      <c r="M99">
        <v>0</v>
      </c>
      <c r="N99">
        <v>0</v>
      </c>
      <c r="O99">
        <f t="shared" si="43"/>
        <v>5.92</v>
      </c>
      <c r="P99">
        <f t="shared" si="44"/>
        <v>7.4</v>
      </c>
      <c r="T99" s="5">
        <v>37.47</v>
      </c>
      <c r="V99" s="3">
        <f t="shared" si="30"/>
        <v>3.1758740325593809E-2</v>
      </c>
      <c r="W99" s="3">
        <f t="shared" si="31"/>
        <v>0.16279690419001869</v>
      </c>
      <c r="X99" s="3">
        <f t="shared" si="32"/>
        <v>0.12543368027755514</v>
      </c>
      <c r="Y99" s="3">
        <f t="shared" si="33"/>
        <v>0.3197224446223646</v>
      </c>
      <c r="Z99" s="3">
        <f t="shared" si="34"/>
        <v>0.10835334934614357</v>
      </c>
      <c r="AA99" s="3">
        <f t="shared" si="35"/>
        <v>4.9639711769415534E-2</v>
      </c>
      <c r="AB99" s="3">
        <f t="shared" si="36"/>
        <v>0</v>
      </c>
      <c r="AC99" s="3">
        <f t="shared" si="37"/>
        <v>0</v>
      </c>
      <c r="AD99" s="3">
        <f t="shared" si="38"/>
        <v>8.5401654657058984E-2</v>
      </c>
      <c r="AE99" s="3">
        <f t="shared" si="39"/>
        <v>0.11208967173738991</v>
      </c>
      <c r="AF99" s="3">
        <f t="shared" si="40"/>
        <v>0</v>
      </c>
      <c r="AG99" s="3">
        <f t="shared" si="41"/>
        <v>0</v>
      </c>
      <c r="AH99" s="3">
        <f t="shared" si="42"/>
        <v>0</v>
      </c>
      <c r="AI99" s="9">
        <f t="shared" si="45"/>
        <v>0.15799306111555911</v>
      </c>
      <c r="AJ99" s="9">
        <f t="shared" si="46"/>
        <v>0.19749132639444889</v>
      </c>
      <c r="AK99" s="9"/>
    </row>
    <row r="100" spans="1:37" x14ac:dyDescent="0.25">
      <c r="A100">
        <v>1998</v>
      </c>
      <c r="B100">
        <v>1.71</v>
      </c>
      <c r="C100">
        <v>2.62</v>
      </c>
      <c r="D100">
        <v>6.39</v>
      </c>
      <c r="E100">
        <v>8.65</v>
      </c>
      <c r="F100">
        <v>3.35</v>
      </c>
      <c r="G100">
        <v>8.4499999999999993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f t="shared" si="43"/>
        <v>11.799999999999999</v>
      </c>
      <c r="P100">
        <f t="shared" si="44"/>
        <v>0</v>
      </c>
      <c r="T100" s="6">
        <v>31.34</v>
      </c>
      <c r="V100" s="3">
        <f t="shared" si="30"/>
        <v>5.4562858966177408E-2</v>
      </c>
      <c r="W100" s="3">
        <f t="shared" si="31"/>
        <v>8.3599234205488204E-2</v>
      </c>
      <c r="X100" s="3">
        <f t="shared" si="32"/>
        <v>0.20389278876834716</v>
      </c>
      <c r="Y100" s="3">
        <f t="shared" si="33"/>
        <v>0.27600510529674538</v>
      </c>
      <c r="Z100" s="3">
        <f t="shared" si="34"/>
        <v>0.106892150606254</v>
      </c>
      <c r="AA100" s="3">
        <f t="shared" si="35"/>
        <v>0.2696234843650287</v>
      </c>
      <c r="AB100" s="3">
        <f t="shared" si="36"/>
        <v>0</v>
      </c>
      <c r="AC100" s="3">
        <f t="shared" si="37"/>
        <v>0</v>
      </c>
      <c r="AD100" s="3">
        <f t="shared" si="38"/>
        <v>0</v>
      </c>
      <c r="AE100" s="3">
        <f t="shared" si="39"/>
        <v>0</v>
      </c>
      <c r="AF100" s="3">
        <f t="shared" si="40"/>
        <v>0</v>
      </c>
      <c r="AG100" s="3">
        <f t="shared" si="41"/>
        <v>0</v>
      </c>
      <c r="AH100" s="3">
        <f t="shared" si="42"/>
        <v>0</v>
      </c>
      <c r="AI100" s="9">
        <f t="shared" si="45"/>
        <v>0.37651563497128271</v>
      </c>
      <c r="AJ100" s="9">
        <f t="shared" si="46"/>
        <v>0</v>
      </c>
      <c r="AK100" s="9"/>
    </row>
    <row r="101" spans="1:37" x14ac:dyDescent="0.25">
      <c r="A101">
        <v>1999</v>
      </c>
      <c r="B101">
        <v>2</v>
      </c>
      <c r="C101">
        <v>3.61</v>
      </c>
      <c r="D101">
        <v>7.89</v>
      </c>
      <c r="E101">
        <v>13.19</v>
      </c>
      <c r="F101">
        <v>2.21</v>
      </c>
      <c r="G101">
        <v>3.4</v>
      </c>
      <c r="H101">
        <v>0</v>
      </c>
      <c r="I101">
        <v>0</v>
      </c>
      <c r="J101">
        <v>0</v>
      </c>
      <c r="K101">
        <v>0</v>
      </c>
      <c r="L101">
        <v>5.63</v>
      </c>
      <c r="M101">
        <v>0</v>
      </c>
      <c r="N101">
        <v>0</v>
      </c>
      <c r="O101">
        <f t="shared" si="43"/>
        <v>5.6099999999999994</v>
      </c>
      <c r="P101">
        <f t="shared" si="44"/>
        <v>5.63</v>
      </c>
      <c r="T101" s="5">
        <v>38.11</v>
      </c>
      <c r="V101" s="3">
        <f t="shared" si="30"/>
        <v>5.2479664130149567E-2</v>
      </c>
      <c r="W101" s="3">
        <f t="shared" si="31"/>
        <v>9.4725793754919962E-2</v>
      </c>
      <c r="X101" s="3">
        <f t="shared" si="32"/>
        <v>0.20703227499344004</v>
      </c>
      <c r="Y101" s="3">
        <f t="shared" si="33"/>
        <v>0.34610338493833637</v>
      </c>
      <c r="Z101" s="3">
        <f t="shared" si="34"/>
        <v>5.7990028863815268E-2</v>
      </c>
      <c r="AA101" s="3">
        <f t="shared" si="35"/>
        <v>8.9215429021254261E-2</v>
      </c>
      <c r="AB101" s="3">
        <f t="shared" si="36"/>
        <v>0</v>
      </c>
      <c r="AC101" s="3">
        <f t="shared" si="37"/>
        <v>0</v>
      </c>
      <c r="AD101" s="3">
        <f t="shared" si="38"/>
        <v>0</v>
      </c>
      <c r="AE101" s="3">
        <f t="shared" si="39"/>
        <v>0</v>
      </c>
      <c r="AF101" s="3">
        <f t="shared" si="40"/>
        <v>0.14773025452637104</v>
      </c>
      <c r="AG101" s="3">
        <f t="shared" si="41"/>
        <v>0</v>
      </c>
      <c r="AH101" s="3">
        <f t="shared" si="42"/>
        <v>0</v>
      </c>
      <c r="AI101" s="9">
        <f t="shared" si="45"/>
        <v>0.14720545788506953</v>
      </c>
      <c r="AJ101" s="9">
        <f t="shared" si="46"/>
        <v>0.14773025452637104</v>
      </c>
      <c r="AK101" s="9"/>
    </row>
    <row r="102" spans="1:37" x14ac:dyDescent="0.25">
      <c r="A102">
        <v>2000</v>
      </c>
      <c r="B102">
        <v>1.9</v>
      </c>
      <c r="C102">
        <v>5.0399999999999903</v>
      </c>
      <c r="D102">
        <v>7.68</v>
      </c>
      <c r="E102">
        <v>14.5299999999999</v>
      </c>
      <c r="F102">
        <v>9.08</v>
      </c>
      <c r="G102">
        <v>0</v>
      </c>
      <c r="H102">
        <v>4.54</v>
      </c>
      <c r="I102">
        <v>2.95</v>
      </c>
      <c r="J102">
        <v>3.05</v>
      </c>
      <c r="K102">
        <v>0</v>
      </c>
      <c r="L102">
        <v>0</v>
      </c>
      <c r="M102">
        <v>0</v>
      </c>
      <c r="N102">
        <v>0</v>
      </c>
      <c r="O102">
        <f t="shared" si="43"/>
        <v>9.08</v>
      </c>
      <c r="P102">
        <f t="shared" si="44"/>
        <v>10.54</v>
      </c>
      <c r="T102" s="6">
        <v>48.96</v>
      </c>
      <c r="V102" s="3">
        <f t="shared" si="30"/>
        <v>3.8807189542483661E-2</v>
      </c>
      <c r="W102" s="3">
        <f t="shared" si="31"/>
        <v>0.10294117647058804</v>
      </c>
      <c r="X102" s="3">
        <f t="shared" si="32"/>
        <v>0.15686274509803921</v>
      </c>
      <c r="Y102" s="3">
        <f t="shared" si="33"/>
        <v>0.29677287581699141</v>
      </c>
      <c r="Z102" s="3">
        <f t="shared" si="34"/>
        <v>0.18545751633986929</v>
      </c>
      <c r="AA102" s="3">
        <f t="shared" si="35"/>
        <v>0</v>
      </c>
      <c r="AB102" s="3">
        <f t="shared" si="36"/>
        <v>9.2728758169934644E-2</v>
      </c>
      <c r="AC102" s="3">
        <f t="shared" si="37"/>
        <v>6.025326797385621E-2</v>
      </c>
      <c r="AD102" s="3">
        <f t="shared" si="38"/>
        <v>6.2295751633986922E-2</v>
      </c>
      <c r="AE102" s="3">
        <f t="shared" si="39"/>
        <v>0</v>
      </c>
      <c r="AF102" s="3">
        <f t="shared" si="40"/>
        <v>0</v>
      </c>
      <c r="AG102" s="3">
        <f t="shared" si="41"/>
        <v>0</v>
      </c>
      <c r="AH102" s="3">
        <f t="shared" si="42"/>
        <v>0</v>
      </c>
      <c r="AI102" s="9">
        <f t="shared" si="45"/>
        <v>0.18545751633986929</v>
      </c>
      <c r="AJ102" s="9">
        <f t="shared" si="46"/>
        <v>0.21527777777777779</v>
      </c>
      <c r="AK102" s="9"/>
    </row>
    <row r="103" spans="1:37" x14ac:dyDescent="0.25">
      <c r="A103">
        <v>2001</v>
      </c>
      <c r="B103">
        <v>1.8</v>
      </c>
      <c r="C103">
        <v>4.2300000000000004</v>
      </c>
      <c r="D103">
        <v>6.2099999999999902</v>
      </c>
      <c r="E103">
        <v>10.62</v>
      </c>
      <c r="F103">
        <v>7.9799999999999898</v>
      </c>
      <c r="G103">
        <v>1.51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f t="shared" si="43"/>
        <v>9.4899999999999896</v>
      </c>
      <c r="P103">
        <f t="shared" si="44"/>
        <v>0</v>
      </c>
      <c r="T103" s="5">
        <v>32.590000000000003</v>
      </c>
      <c r="V103" s="3">
        <f t="shared" si="30"/>
        <v>5.5231666155262343E-2</v>
      </c>
      <c r="W103" s="3">
        <f t="shared" si="31"/>
        <v>0.12979441546486653</v>
      </c>
      <c r="X103" s="3">
        <f t="shared" si="32"/>
        <v>0.19054924823565478</v>
      </c>
      <c r="Y103" s="3">
        <f t="shared" si="33"/>
        <v>0.3258668303160478</v>
      </c>
      <c r="Z103" s="3">
        <f t="shared" si="34"/>
        <v>0.24486038662166273</v>
      </c>
      <c r="AA103" s="3">
        <f t="shared" si="35"/>
        <v>4.6333231052470079E-2</v>
      </c>
      <c r="AB103" s="3">
        <f t="shared" si="36"/>
        <v>0</v>
      </c>
      <c r="AC103" s="3">
        <f t="shared" si="37"/>
        <v>0</v>
      </c>
      <c r="AD103" s="3">
        <f t="shared" si="38"/>
        <v>0</v>
      </c>
      <c r="AE103" s="3">
        <f t="shared" si="39"/>
        <v>0</v>
      </c>
      <c r="AF103" s="3">
        <f t="shared" si="40"/>
        <v>0</v>
      </c>
      <c r="AG103" s="3">
        <f t="shared" si="41"/>
        <v>0</v>
      </c>
      <c r="AH103" s="3">
        <f t="shared" si="42"/>
        <v>0</v>
      </c>
      <c r="AI103" s="9">
        <f t="shared" si="45"/>
        <v>0.29119361767413282</v>
      </c>
      <c r="AJ103" s="9">
        <f t="shared" si="46"/>
        <v>0</v>
      </c>
      <c r="AK103" s="9"/>
    </row>
    <row r="104" spans="1:37" x14ac:dyDescent="0.25">
      <c r="A104">
        <v>2002</v>
      </c>
      <c r="B104">
        <v>2.12</v>
      </c>
      <c r="C104">
        <v>3.99</v>
      </c>
      <c r="D104">
        <v>6.17</v>
      </c>
      <c r="E104">
        <v>13.559999999999899</v>
      </c>
      <c r="F104">
        <v>9.51</v>
      </c>
      <c r="G104">
        <v>6.5</v>
      </c>
      <c r="H104">
        <v>0</v>
      </c>
      <c r="I104">
        <v>0</v>
      </c>
      <c r="J104">
        <v>3.01</v>
      </c>
      <c r="K104">
        <v>0</v>
      </c>
      <c r="L104">
        <v>0</v>
      </c>
      <c r="M104">
        <v>0</v>
      </c>
      <c r="N104">
        <v>0</v>
      </c>
      <c r="O104">
        <f t="shared" si="43"/>
        <v>16.009999999999998</v>
      </c>
      <c r="P104">
        <f t="shared" si="44"/>
        <v>3.01</v>
      </c>
      <c r="T104" s="6">
        <v>45.11</v>
      </c>
      <c r="V104" s="3">
        <f t="shared" si="30"/>
        <v>4.6996231434271785E-2</v>
      </c>
      <c r="W104" s="3">
        <f t="shared" si="31"/>
        <v>8.8450454444690768E-2</v>
      </c>
      <c r="X104" s="3">
        <f t="shared" si="32"/>
        <v>0.13677676790068721</v>
      </c>
      <c r="Y104" s="3">
        <f t="shared" si="33"/>
        <v>0.30059853690977389</v>
      </c>
      <c r="Z104" s="3">
        <f t="shared" si="34"/>
        <v>0.21081800044336066</v>
      </c>
      <c r="AA104" s="3">
        <f t="shared" si="35"/>
        <v>0.14409221902017291</v>
      </c>
      <c r="AB104" s="3">
        <f t="shared" si="36"/>
        <v>0</v>
      </c>
      <c r="AC104" s="3">
        <f t="shared" si="37"/>
        <v>0</v>
      </c>
      <c r="AD104" s="3">
        <f t="shared" si="38"/>
        <v>6.6725781423187761E-2</v>
      </c>
      <c r="AE104" s="3">
        <f t="shared" si="39"/>
        <v>0</v>
      </c>
      <c r="AF104" s="3">
        <f t="shared" si="40"/>
        <v>0</v>
      </c>
      <c r="AG104" s="3">
        <f t="shared" si="41"/>
        <v>0</v>
      </c>
      <c r="AH104" s="3">
        <f t="shared" si="42"/>
        <v>0</v>
      </c>
      <c r="AI104" s="9">
        <f t="shared" si="45"/>
        <v>0.35491021946353357</v>
      </c>
      <c r="AJ104" s="9">
        <f t="shared" si="46"/>
        <v>6.6725781423187761E-2</v>
      </c>
      <c r="AK104" s="9"/>
    </row>
    <row r="105" spans="1:37" x14ac:dyDescent="0.25">
      <c r="A105">
        <v>2003</v>
      </c>
      <c r="B105">
        <v>2.4700000000000002</v>
      </c>
      <c r="C105">
        <v>6.94</v>
      </c>
      <c r="D105">
        <v>10.1099999999999</v>
      </c>
      <c r="E105">
        <v>10.210000000000001</v>
      </c>
      <c r="F105">
        <v>13.46</v>
      </c>
      <c r="G105">
        <v>11.99</v>
      </c>
      <c r="H105">
        <v>2.0499999999999998</v>
      </c>
      <c r="I105">
        <v>2.52</v>
      </c>
      <c r="J105">
        <v>0</v>
      </c>
      <c r="K105">
        <v>0</v>
      </c>
      <c r="L105">
        <v>0</v>
      </c>
      <c r="M105">
        <v>0</v>
      </c>
      <c r="N105">
        <v>0</v>
      </c>
      <c r="O105">
        <f t="shared" si="43"/>
        <v>25.450000000000003</v>
      </c>
      <c r="P105">
        <f t="shared" si="44"/>
        <v>4.57</v>
      </c>
      <c r="T105" s="5">
        <v>59.93</v>
      </c>
      <c r="V105" s="3">
        <f t="shared" si="30"/>
        <v>4.1214750542299353E-2</v>
      </c>
      <c r="W105" s="3">
        <f t="shared" si="31"/>
        <v>0.11580176873018522</v>
      </c>
      <c r="X105" s="3">
        <f t="shared" si="32"/>
        <v>0.16869681294843819</v>
      </c>
      <c r="Y105" s="3">
        <f t="shared" si="33"/>
        <v>0.17036542633071919</v>
      </c>
      <c r="Z105" s="3">
        <f t="shared" si="34"/>
        <v>0.22459536125479729</v>
      </c>
      <c r="AA105" s="3">
        <f t="shared" si="35"/>
        <v>0.20006674453529119</v>
      </c>
      <c r="AB105" s="3">
        <f t="shared" si="36"/>
        <v>3.4206574336726178E-2</v>
      </c>
      <c r="AC105" s="3">
        <f t="shared" si="37"/>
        <v>4.2049057233439012E-2</v>
      </c>
      <c r="AD105" s="3">
        <f t="shared" si="38"/>
        <v>0</v>
      </c>
      <c r="AE105" s="3">
        <f t="shared" si="39"/>
        <v>0</v>
      </c>
      <c r="AF105" s="3">
        <f t="shared" si="40"/>
        <v>0</v>
      </c>
      <c r="AG105" s="3">
        <f t="shared" si="41"/>
        <v>0</v>
      </c>
      <c r="AH105" s="3">
        <f t="shared" si="42"/>
        <v>0</v>
      </c>
      <c r="AI105" s="9">
        <f t="shared" si="45"/>
        <v>0.42466210579008845</v>
      </c>
      <c r="AJ105" s="9">
        <f t="shared" si="46"/>
        <v>7.6255631570165183E-2</v>
      </c>
      <c r="AK105" s="9"/>
    </row>
    <row r="106" spans="1:37" x14ac:dyDescent="0.25">
      <c r="A106">
        <v>2004</v>
      </c>
      <c r="B106">
        <v>2.11</v>
      </c>
      <c r="C106">
        <v>4.3</v>
      </c>
      <c r="D106">
        <v>8.1499999999999897</v>
      </c>
      <c r="E106">
        <v>15.35</v>
      </c>
      <c r="F106">
        <v>8.18</v>
      </c>
      <c r="G106">
        <v>1.63</v>
      </c>
      <c r="H106">
        <v>2.25</v>
      </c>
      <c r="I106">
        <v>2.52</v>
      </c>
      <c r="J106">
        <v>7</v>
      </c>
      <c r="K106">
        <v>0</v>
      </c>
      <c r="L106">
        <v>0</v>
      </c>
      <c r="M106">
        <v>0</v>
      </c>
      <c r="N106">
        <v>0</v>
      </c>
      <c r="O106">
        <f t="shared" si="43"/>
        <v>9.8099999999999987</v>
      </c>
      <c r="P106">
        <f t="shared" si="44"/>
        <v>11.77</v>
      </c>
      <c r="T106" s="6">
        <v>51.82</v>
      </c>
      <c r="V106" s="3">
        <f t="shared" si="30"/>
        <v>4.0717869548436897E-2</v>
      </c>
      <c r="W106" s="3">
        <f t="shared" si="31"/>
        <v>8.2979544577383241E-2</v>
      </c>
      <c r="X106" s="3">
        <f t="shared" si="32"/>
        <v>0.1572751833269006</v>
      </c>
      <c r="Y106" s="3">
        <f t="shared" si="33"/>
        <v>0.29621767657275183</v>
      </c>
      <c r="Z106" s="3">
        <f t="shared" si="34"/>
        <v>0.15785411038209185</v>
      </c>
      <c r="AA106" s="3">
        <f t="shared" si="35"/>
        <v>3.1455036665380159E-2</v>
      </c>
      <c r="AB106" s="3">
        <f t="shared" si="36"/>
        <v>4.3419529139328443E-2</v>
      </c>
      <c r="AC106" s="3">
        <f t="shared" si="37"/>
        <v>4.8629872636047858E-2</v>
      </c>
      <c r="AD106" s="3">
        <f t="shared" si="38"/>
        <v>0.13508297954457738</v>
      </c>
      <c r="AE106" s="3">
        <f t="shared" si="39"/>
        <v>0</v>
      </c>
      <c r="AF106" s="3">
        <f t="shared" si="40"/>
        <v>0</v>
      </c>
      <c r="AG106" s="3">
        <f t="shared" si="41"/>
        <v>0</v>
      </c>
      <c r="AH106" s="3">
        <f t="shared" si="42"/>
        <v>0</v>
      </c>
      <c r="AI106" s="9">
        <f t="shared" si="45"/>
        <v>0.18930914704747201</v>
      </c>
      <c r="AJ106" s="9">
        <f t="shared" si="46"/>
        <v>0.22713238131995367</v>
      </c>
      <c r="AK106" s="9"/>
    </row>
    <row r="107" spans="1:37" x14ac:dyDescent="0.25">
      <c r="A107">
        <v>2005</v>
      </c>
      <c r="B107">
        <v>1.89</v>
      </c>
      <c r="C107">
        <v>3.76</v>
      </c>
      <c r="D107">
        <v>9.09</v>
      </c>
      <c r="E107">
        <v>14.149999999999901</v>
      </c>
      <c r="F107">
        <v>8.68</v>
      </c>
      <c r="G107">
        <v>1.95</v>
      </c>
      <c r="H107">
        <v>4.41</v>
      </c>
      <c r="I107">
        <v>2.65</v>
      </c>
      <c r="J107">
        <v>0</v>
      </c>
      <c r="K107">
        <v>0</v>
      </c>
      <c r="L107">
        <v>0</v>
      </c>
      <c r="M107">
        <v>0</v>
      </c>
      <c r="N107">
        <v>7.11</v>
      </c>
      <c r="O107">
        <f t="shared" si="43"/>
        <v>10.629999999999999</v>
      </c>
      <c r="P107">
        <f t="shared" si="44"/>
        <v>14.170000000000002</v>
      </c>
      <c r="T107" s="5">
        <v>50.15</v>
      </c>
      <c r="V107" s="3">
        <f t="shared" si="30"/>
        <v>3.7686939182452639E-2</v>
      </c>
      <c r="W107" s="3">
        <f t="shared" si="31"/>
        <v>7.4975074775672973E-2</v>
      </c>
      <c r="X107" s="3">
        <f t="shared" si="32"/>
        <v>0.18125623130608176</v>
      </c>
      <c r="Y107" s="3">
        <f t="shared" si="33"/>
        <v>0.28215353938185245</v>
      </c>
      <c r="Z107" s="3">
        <f t="shared" si="34"/>
        <v>0.17308075772681955</v>
      </c>
      <c r="AA107" s="3">
        <f t="shared" si="35"/>
        <v>3.8883349950149554E-2</v>
      </c>
      <c r="AB107" s="3">
        <f t="shared" si="36"/>
        <v>8.7936191425722843E-2</v>
      </c>
      <c r="AC107" s="3">
        <f t="shared" si="37"/>
        <v>5.2841475573280158E-2</v>
      </c>
      <c r="AD107" s="3">
        <f t="shared" si="38"/>
        <v>0</v>
      </c>
      <c r="AE107" s="3">
        <f t="shared" si="39"/>
        <v>0</v>
      </c>
      <c r="AF107" s="3">
        <f t="shared" si="40"/>
        <v>0</v>
      </c>
      <c r="AG107" s="3">
        <f t="shared" si="41"/>
        <v>0</v>
      </c>
      <c r="AH107" s="3">
        <f t="shared" si="42"/>
        <v>0.14177467597208376</v>
      </c>
      <c r="AI107" s="9">
        <f t="shared" si="45"/>
        <v>0.2119641076769691</v>
      </c>
      <c r="AJ107" s="9">
        <f t="shared" si="46"/>
        <v>0.28255234297108678</v>
      </c>
      <c r="AK107" s="9"/>
    </row>
    <row r="108" spans="1:37" x14ac:dyDescent="0.25">
      <c r="A108">
        <v>2006</v>
      </c>
      <c r="B108">
        <v>1.47</v>
      </c>
      <c r="C108">
        <v>4.9000000000000004</v>
      </c>
      <c r="D108">
        <v>8.6599999999999895</v>
      </c>
      <c r="E108">
        <v>14.54</v>
      </c>
      <c r="F108">
        <v>11.53</v>
      </c>
      <c r="G108">
        <v>9.92</v>
      </c>
      <c r="H108">
        <v>2.0099999999999998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f t="shared" si="43"/>
        <v>21.45</v>
      </c>
      <c r="P108">
        <f t="shared" si="44"/>
        <v>2.0099999999999998</v>
      </c>
      <c r="T108" s="6">
        <v>50.66</v>
      </c>
      <c r="V108" s="3">
        <f t="shared" si="30"/>
        <v>2.9016975917883932E-2</v>
      </c>
      <c r="W108" s="3">
        <f t="shared" si="31"/>
        <v>9.6723253059613115E-2</v>
      </c>
      <c r="X108" s="3">
        <f t="shared" si="32"/>
        <v>0.17094354520331603</v>
      </c>
      <c r="Y108" s="3">
        <f t="shared" si="33"/>
        <v>0.28701144887485197</v>
      </c>
      <c r="Z108" s="3">
        <f t="shared" si="34"/>
        <v>0.22759573628108962</v>
      </c>
      <c r="AA108" s="3">
        <f t="shared" si="35"/>
        <v>0.19581523884721674</v>
      </c>
      <c r="AB108" s="3">
        <f t="shared" si="36"/>
        <v>3.9676273193841295E-2</v>
      </c>
      <c r="AC108" s="3">
        <f t="shared" si="37"/>
        <v>0</v>
      </c>
      <c r="AD108" s="3">
        <f t="shared" si="38"/>
        <v>0</v>
      </c>
      <c r="AE108" s="3">
        <f t="shared" si="39"/>
        <v>0</v>
      </c>
      <c r="AF108" s="3">
        <f t="shared" si="40"/>
        <v>0</v>
      </c>
      <c r="AG108" s="3">
        <f t="shared" si="41"/>
        <v>0</v>
      </c>
      <c r="AH108" s="3">
        <f t="shared" si="42"/>
        <v>0</v>
      </c>
      <c r="AI108" s="9">
        <f t="shared" si="45"/>
        <v>0.42341097512830639</v>
      </c>
      <c r="AJ108" s="9">
        <f t="shared" si="46"/>
        <v>3.9676273193841295E-2</v>
      </c>
      <c r="AK108" s="9"/>
    </row>
    <row r="109" spans="1:37" x14ac:dyDescent="0.25">
      <c r="A109">
        <v>2007</v>
      </c>
      <c r="B109">
        <v>1.38</v>
      </c>
      <c r="C109">
        <v>4.3199999999999896</v>
      </c>
      <c r="D109">
        <v>5.5199999999999898</v>
      </c>
      <c r="E109">
        <v>15.42</v>
      </c>
      <c r="F109">
        <v>8.16</v>
      </c>
      <c r="G109">
        <v>3.6</v>
      </c>
      <c r="H109">
        <v>2.1800000000000002</v>
      </c>
      <c r="I109">
        <v>2.79</v>
      </c>
      <c r="J109">
        <v>0</v>
      </c>
      <c r="K109">
        <v>4.08</v>
      </c>
      <c r="L109">
        <v>0</v>
      </c>
      <c r="M109">
        <v>0</v>
      </c>
      <c r="N109">
        <v>0</v>
      </c>
      <c r="O109">
        <f t="shared" si="43"/>
        <v>11.76</v>
      </c>
      <c r="P109">
        <f t="shared" si="44"/>
        <v>9.0500000000000007</v>
      </c>
      <c r="T109" s="5">
        <v>47.39</v>
      </c>
      <c r="V109" s="3">
        <f t="shared" si="30"/>
        <v>2.9120067524794256E-2</v>
      </c>
      <c r="W109" s="3">
        <f t="shared" si="31"/>
        <v>9.1158472251529635E-2</v>
      </c>
      <c r="X109" s="3">
        <f t="shared" si="32"/>
        <v>0.11648027009917683</v>
      </c>
      <c r="Y109" s="3">
        <f t="shared" si="33"/>
        <v>0.32538510234226631</v>
      </c>
      <c r="Z109" s="3">
        <f t="shared" si="34"/>
        <v>0.17218822536400086</v>
      </c>
      <c r="AA109" s="3">
        <f t="shared" si="35"/>
        <v>7.5965393542941545E-2</v>
      </c>
      <c r="AB109" s="3">
        <f t="shared" si="36"/>
        <v>4.6001266089892384E-2</v>
      </c>
      <c r="AC109" s="3">
        <f t="shared" si="37"/>
        <v>5.8873179995779699E-2</v>
      </c>
      <c r="AD109" s="3">
        <f t="shared" si="38"/>
        <v>0</v>
      </c>
      <c r="AE109" s="3">
        <f t="shared" si="39"/>
        <v>8.6094112682000429E-2</v>
      </c>
      <c r="AF109" s="3">
        <f t="shared" si="40"/>
        <v>0</v>
      </c>
      <c r="AG109" s="3">
        <f t="shared" si="41"/>
        <v>0</v>
      </c>
      <c r="AH109" s="3">
        <f t="shared" si="42"/>
        <v>0</v>
      </c>
      <c r="AI109" s="9">
        <f t="shared" si="45"/>
        <v>0.2481536189069424</v>
      </c>
      <c r="AJ109" s="9">
        <f t="shared" si="46"/>
        <v>0.19096855876767252</v>
      </c>
      <c r="AK109" s="9"/>
    </row>
    <row r="110" spans="1:37" x14ac:dyDescent="0.25">
      <c r="A110">
        <v>2008</v>
      </c>
      <c r="B110">
        <v>1.87</v>
      </c>
      <c r="C110">
        <v>6.0699999999999896</v>
      </c>
      <c r="D110">
        <v>7.64</v>
      </c>
      <c r="E110">
        <v>7.6099999999999897</v>
      </c>
      <c r="F110">
        <v>10.82</v>
      </c>
      <c r="G110">
        <v>9.2200000000000006</v>
      </c>
      <c r="H110">
        <v>0</v>
      </c>
      <c r="I110">
        <v>2.54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f t="shared" si="43"/>
        <v>20.04</v>
      </c>
      <c r="P110">
        <f t="shared" si="44"/>
        <v>2.54</v>
      </c>
      <c r="T110" s="6">
        <v>44.67</v>
      </c>
      <c r="V110" s="3">
        <f t="shared" si="30"/>
        <v>4.1862547571076783E-2</v>
      </c>
      <c r="W110" s="3">
        <f t="shared" si="31"/>
        <v>0.13588538168793349</v>
      </c>
      <c r="X110" s="3">
        <f t="shared" si="32"/>
        <v>0.17103201253637787</v>
      </c>
      <c r="Y110" s="3">
        <f t="shared" si="33"/>
        <v>0.17036042086411438</v>
      </c>
      <c r="Z110" s="3">
        <f t="shared" si="34"/>
        <v>0.24222072979628387</v>
      </c>
      <c r="AA110" s="3">
        <f t="shared" si="35"/>
        <v>0.20640250727557646</v>
      </c>
      <c r="AB110" s="3">
        <f t="shared" si="36"/>
        <v>0</v>
      </c>
      <c r="AC110" s="3">
        <f t="shared" si="37"/>
        <v>5.6861428251623013E-2</v>
      </c>
      <c r="AD110" s="3">
        <f t="shared" si="38"/>
        <v>0</v>
      </c>
      <c r="AE110" s="3">
        <f t="shared" si="39"/>
        <v>0</v>
      </c>
      <c r="AF110" s="3">
        <f t="shared" si="40"/>
        <v>0</v>
      </c>
      <c r="AG110" s="3">
        <f t="shared" si="41"/>
        <v>0</v>
      </c>
      <c r="AH110" s="3">
        <f t="shared" si="42"/>
        <v>0</v>
      </c>
      <c r="AI110" s="9">
        <f t="shared" si="45"/>
        <v>0.44862323707186036</v>
      </c>
      <c r="AJ110" s="9">
        <f t="shared" si="46"/>
        <v>5.6861428251623013E-2</v>
      </c>
      <c r="AK110" s="9"/>
    </row>
    <row r="111" spans="1:37" x14ac:dyDescent="0.25">
      <c r="A111">
        <v>2009</v>
      </c>
      <c r="B111">
        <v>1.55</v>
      </c>
      <c r="C111">
        <v>6.2</v>
      </c>
      <c r="D111">
        <v>9.57</v>
      </c>
      <c r="E111">
        <v>16.510000000000002</v>
      </c>
      <c r="F111">
        <v>4.37</v>
      </c>
      <c r="G111">
        <v>3.34</v>
      </c>
      <c r="H111">
        <v>2.33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f t="shared" si="43"/>
        <v>7.71</v>
      </c>
      <c r="P111">
        <f t="shared" si="44"/>
        <v>2.33</v>
      </c>
      <c r="T111" s="5">
        <v>42.3</v>
      </c>
      <c r="V111" s="3">
        <f t="shared" si="30"/>
        <v>3.6643026004728137E-2</v>
      </c>
      <c r="W111" s="3">
        <f t="shared" si="31"/>
        <v>0.14657210401891255</v>
      </c>
      <c r="X111" s="3">
        <f t="shared" si="32"/>
        <v>0.22624113475177307</v>
      </c>
      <c r="Y111" s="3">
        <f t="shared" si="33"/>
        <v>0.39030732860520101</v>
      </c>
      <c r="Z111" s="3">
        <f t="shared" si="34"/>
        <v>0.10330969267139481</v>
      </c>
      <c r="AA111" s="3">
        <f t="shared" si="35"/>
        <v>7.8959810874704495E-2</v>
      </c>
      <c r="AB111" s="3">
        <f t="shared" si="36"/>
        <v>5.5082742316784873E-2</v>
      </c>
      <c r="AC111" s="3">
        <f t="shared" si="37"/>
        <v>0</v>
      </c>
      <c r="AD111" s="3">
        <f t="shared" si="38"/>
        <v>0</v>
      </c>
      <c r="AE111" s="3">
        <f t="shared" si="39"/>
        <v>0</v>
      </c>
      <c r="AF111" s="3">
        <f t="shared" si="40"/>
        <v>0</v>
      </c>
      <c r="AG111" s="3">
        <f t="shared" si="41"/>
        <v>0</v>
      </c>
      <c r="AH111" s="3">
        <f t="shared" si="42"/>
        <v>0</v>
      </c>
      <c r="AI111" s="9">
        <f t="shared" si="45"/>
        <v>0.1822695035460993</v>
      </c>
      <c r="AJ111" s="9">
        <f t="shared" si="46"/>
        <v>5.5082742316784873E-2</v>
      </c>
      <c r="AK111" s="9"/>
    </row>
    <row r="112" spans="1:37" x14ac:dyDescent="0.25">
      <c r="A112">
        <v>2010</v>
      </c>
      <c r="B112">
        <v>1.73</v>
      </c>
      <c r="C112">
        <v>2.75</v>
      </c>
      <c r="D112">
        <v>9.5500000000000007</v>
      </c>
      <c r="E112">
        <v>10.43</v>
      </c>
      <c r="F112">
        <v>9.07</v>
      </c>
      <c r="G112">
        <v>3.49</v>
      </c>
      <c r="H112">
        <v>0</v>
      </c>
      <c r="I112">
        <v>2.84</v>
      </c>
      <c r="J112">
        <v>0</v>
      </c>
      <c r="K112">
        <v>4.17</v>
      </c>
      <c r="L112">
        <v>0</v>
      </c>
      <c r="M112">
        <v>0</v>
      </c>
      <c r="N112">
        <v>0</v>
      </c>
      <c r="O112">
        <f t="shared" si="43"/>
        <v>12.56</v>
      </c>
      <c r="P112">
        <f t="shared" si="44"/>
        <v>7.01</v>
      </c>
      <c r="T112" s="6">
        <v>44.16</v>
      </c>
      <c r="V112" s="3">
        <f t="shared" si="30"/>
        <v>3.917572463768116E-2</v>
      </c>
      <c r="W112" s="3">
        <f t="shared" si="31"/>
        <v>6.2273550724637687E-2</v>
      </c>
      <c r="X112" s="3">
        <f t="shared" si="32"/>
        <v>0.21625905797101452</v>
      </c>
      <c r="Y112" s="3">
        <f t="shared" si="33"/>
        <v>0.23618659420289856</v>
      </c>
      <c r="Z112" s="3">
        <f t="shared" si="34"/>
        <v>0.2053894927536232</v>
      </c>
      <c r="AA112" s="3">
        <f t="shared" si="35"/>
        <v>7.9030797101449279E-2</v>
      </c>
      <c r="AB112" s="3">
        <f t="shared" si="36"/>
        <v>0</v>
      </c>
      <c r="AC112" s="3">
        <f t="shared" si="37"/>
        <v>6.4311594202898559E-2</v>
      </c>
      <c r="AD112" s="3">
        <f t="shared" si="38"/>
        <v>0</v>
      </c>
      <c r="AE112" s="3">
        <f t="shared" si="39"/>
        <v>9.442934782608696E-2</v>
      </c>
      <c r="AF112" s="3">
        <f t="shared" si="40"/>
        <v>0</v>
      </c>
      <c r="AG112" s="3">
        <f t="shared" si="41"/>
        <v>0</v>
      </c>
      <c r="AH112" s="3">
        <f t="shared" si="42"/>
        <v>0</v>
      </c>
      <c r="AI112" s="9">
        <f t="shared" si="45"/>
        <v>0.28442028985507251</v>
      </c>
      <c r="AJ112" s="9">
        <f t="shared" si="46"/>
        <v>0.15874094202898553</v>
      </c>
      <c r="AK112" s="9"/>
    </row>
    <row r="113" spans="1:37" x14ac:dyDescent="0.25">
      <c r="A113">
        <v>2011</v>
      </c>
      <c r="B113">
        <v>1.54</v>
      </c>
      <c r="C113">
        <v>5.9</v>
      </c>
      <c r="D113">
        <v>10.35</v>
      </c>
      <c r="E113">
        <v>17.170000000000002</v>
      </c>
      <c r="F113">
        <v>10.5</v>
      </c>
      <c r="G113">
        <v>5.3</v>
      </c>
      <c r="H113">
        <v>9.08</v>
      </c>
      <c r="I113">
        <v>10.93</v>
      </c>
      <c r="J113">
        <v>0</v>
      </c>
      <c r="K113">
        <v>0</v>
      </c>
      <c r="L113">
        <v>0</v>
      </c>
      <c r="M113">
        <v>6.44</v>
      </c>
      <c r="N113">
        <v>0</v>
      </c>
      <c r="O113">
        <f t="shared" si="43"/>
        <v>15.8</v>
      </c>
      <c r="P113">
        <f t="shared" si="44"/>
        <v>26.45</v>
      </c>
      <c r="T113" s="5">
        <v>77.36</v>
      </c>
      <c r="V113" s="3">
        <f t="shared" si="30"/>
        <v>1.9906928645294728E-2</v>
      </c>
      <c r="W113" s="3">
        <f t="shared" si="31"/>
        <v>7.6266804550155123E-2</v>
      </c>
      <c r="X113" s="3">
        <f t="shared" si="32"/>
        <v>0.13379007238883142</v>
      </c>
      <c r="Y113" s="3">
        <f t="shared" si="33"/>
        <v>0.22194932781799381</v>
      </c>
      <c r="Z113" s="3">
        <f t="shared" si="34"/>
        <v>0.13572905894519133</v>
      </c>
      <c r="AA113" s="3">
        <f t="shared" si="35"/>
        <v>6.8510858324715609E-2</v>
      </c>
      <c r="AB113" s="3">
        <f t="shared" si="36"/>
        <v>0.11737331954498449</v>
      </c>
      <c r="AC113" s="3">
        <f t="shared" si="37"/>
        <v>0.14128748707342295</v>
      </c>
      <c r="AD113" s="3">
        <f t="shared" si="38"/>
        <v>0</v>
      </c>
      <c r="AE113" s="3">
        <f t="shared" si="39"/>
        <v>0</v>
      </c>
      <c r="AF113" s="3">
        <f t="shared" si="40"/>
        <v>0</v>
      </c>
      <c r="AG113" s="3">
        <f t="shared" si="41"/>
        <v>8.3247156153050672E-2</v>
      </c>
      <c r="AH113" s="3">
        <f t="shared" si="42"/>
        <v>0</v>
      </c>
      <c r="AI113" s="9">
        <f t="shared" si="45"/>
        <v>0.20423991726990692</v>
      </c>
      <c r="AJ113" s="9">
        <f t="shared" si="46"/>
        <v>0.34190796277145813</v>
      </c>
      <c r="AK113" s="9"/>
    </row>
    <row r="114" spans="1:37" x14ac:dyDescent="0.25">
      <c r="A114">
        <v>2012</v>
      </c>
      <c r="B114">
        <v>1.68</v>
      </c>
      <c r="C114">
        <v>5.04</v>
      </c>
      <c r="D114">
        <v>9.0299999999999994</v>
      </c>
      <c r="E114">
        <v>16.3799999999999</v>
      </c>
      <c r="F114">
        <v>5.9</v>
      </c>
      <c r="G114">
        <v>3.2</v>
      </c>
      <c r="H114">
        <v>0</v>
      </c>
      <c r="I114">
        <v>0</v>
      </c>
      <c r="J114">
        <v>3.44</v>
      </c>
      <c r="K114">
        <v>0</v>
      </c>
      <c r="L114">
        <v>0</v>
      </c>
      <c r="M114">
        <v>0</v>
      </c>
      <c r="N114">
        <v>0</v>
      </c>
      <c r="O114">
        <f t="shared" si="43"/>
        <v>9.1000000000000014</v>
      </c>
      <c r="P114">
        <f t="shared" si="44"/>
        <v>3.44</v>
      </c>
      <c r="T114" s="6">
        <v>45.28</v>
      </c>
      <c r="V114" s="3">
        <f t="shared" si="30"/>
        <v>3.7102473498233215E-2</v>
      </c>
      <c r="W114" s="3">
        <f t="shared" si="31"/>
        <v>0.11130742049469965</v>
      </c>
      <c r="X114" s="3">
        <f t="shared" si="32"/>
        <v>0.19942579505300351</v>
      </c>
      <c r="Y114" s="3">
        <f t="shared" si="33"/>
        <v>0.36174911660777165</v>
      </c>
      <c r="Z114" s="3">
        <f t="shared" si="34"/>
        <v>0.13030035335689047</v>
      </c>
      <c r="AA114" s="3">
        <f t="shared" si="35"/>
        <v>7.0671378091872794E-2</v>
      </c>
      <c r="AB114" s="3">
        <f t="shared" si="36"/>
        <v>0</v>
      </c>
      <c r="AC114" s="3">
        <f t="shared" si="37"/>
        <v>0</v>
      </c>
      <c r="AD114" s="3">
        <f t="shared" si="38"/>
        <v>7.5971731448763249E-2</v>
      </c>
      <c r="AE114" s="3">
        <f t="shared" si="39"/>
        <v>0</v>
      </c>
      <c r="AF114" s="3">
        <f t="shared" si="40"/>
        <v>0</v>
      </c>
      <c r="AG114" s="3">
        <f t="shared" si="41"/>
        <v>0</v>
      </c>
      <c r="AH114" s="3">
        <f t="shared" si="42"/>
        <v>0</v>
      </c>
      <c r="AI114" s="9">
        <f t="shared" si="45"/>
        <v>0.20097173144876326</v>
      </c>
      <c r="AJ114" s="9">
        <f t="shared" si="46"/>
        <v>7.5971731448763249E-2</v>
      </c>
      <c r="AK114" s="9"/>
    </row>
    <row r="115" spans="1:37" x14ac:dyDescent="0.25">
      <c r="A115">
        <v>2013</v>
      </c>
      <c r="B115">
        <v>1.92</v>
      </c>
      <c r="C115">
        <v>4.05</v>
      </c>
      <c r="D115">
        <v>7.8999999999999897</v>
      </c>
      <c r="E115">
        <v>12.85</v>
      </c>
      <c r="F115">
        <v>3.96</v>
      </c>
      <c r="G115">
        <v>6.88</v>
      </c>
      <c r="H115">
        <v>2.15</v>
      </c>
      <c r="I115">
        <v>2.89</v>
      </c>
      <c r="J115">
        <v>0</v>
      </c>
      <c r="K115">
        <v>0</v>
      </c>
      <c r="L115">
        <v>0</v>
      </c>
      <c r="M115">
        <v>0</v>
      </c>
      <c r="N115">
        <v>0</v>
      </c>
      <c r="O115">
        <f t="shared" si="43"/>
        <v>10.84</v>
      </c>
      <c r="P115">
        <f t="shared" si="44"/>
        <v>5.04</v>
      </c>
      <c r="T115" s="5">
        <v>42.65</v>
      </c>
      <c r="V115" s="3">
        <f t="shared" si="30"/>
        <v>4.5017584994138334E-2</v>
      </c>
      <c r="W115" s="3">
        <f t="shared" si="31"/>
        <v>9.495896834701055E-2</v>
      </c>
      <c r="X115" s="3">
        <f t="shared" si="32"/>
        <v>0.18522860492379811</v>
      </c>
      <c r="Y115" s="3">
        <f t="shared" si="33"/>
        <v>0.30128956623681125</v>
      </c>
      <c r="Z115" s="3">
        <f t="shared" si="34"/>
        <v>9.2848769050410312E-2</v>
      </c>
      <c r="AA115" s="3">
        <f t="shared" si="35"/>
        <v>0.16131301289566238</v>
      </c>
      <c r="AB115" s="3">
        <f t="shared" si="36"/>
        <v>5.0410316529894493E-2</v>
      </c>
      <c r="AC115" s="3">
        <f t="shared" si="37"/>
        <v>6.7760844079718649E-2</v>
      </c>
      <c r="AD115" s="3">
        <f t="shared" si="38"/>
        <v>0</v>
      </c>
      <c r="AE115" s="3">
        <f t="shared" si="39"/>
        <v>0</v>
      </c>
      <c r="AF115" s="3">
        <f t="shared" si="40"/>
        <v>0</v>
      </c>
      <c r="AG115" s="3">
        <f t="shared" si="41"/>
        <v>0</v>
      </c>
      <c r="AH115" s="3">
        <f t="shared" si="42"/>
        <v>0</v>
      </c>
      <c r="AI115" s="9">
        <f t="shared" si="45"/>
        <v>0.2541617819460727</v>
      </c>
      <c r="AJ115" s="9">
        <f t="shared" si="46"/>
        <v>0.11817116060961314</v>
      </c>
      <c r="AK115" s="9"/>
    </row>
    <row r="116" spans="1:37" x14ac:dyDescent="0.25">
      <c r="A116">
        <v>2014</v>
      </c>
      <c r="B116">
        <v>2.23</v>
      </c>
      <c r="C116">
        <v>4.8299999999999903</v>
      </c>
      <c r="D116">
        <v>9.15</v>
      </c>
      <c r="E116">
        <v>9.74</v>
      </c>
      <c r="F116">
        <v>6.0299999999999896</v>
      </c>
      <c r="G116">
        <v>5.31</v>
      </c>
      <c r="H116">
        <v>2.4700000000000002</v>
      </c>
      <c r="I116">
        <v>0</v>
      </c>
      <c r="J116">
        <v>3.37</v>
      </c>
      <c r="K116">
        <v>0</v>
      </c>
      <c r="L116">
        <v>0</v>
      </c>
      <c r="M116">
        <v>0</v>
      </c>
      <c r="N116">
        <v>0</v>
      </c>
      <c r="O116">
        <f t="shared" si="43"/>
        <v>11.339999999999989</v>
      </c>
      <c r="P116">
        <f t="shared" si="44"/>
        <v>5.84</v>
      </c>
      <c r="T116" s="6">
        <v>43.46</v>
      </c>
      <c r="V116" s="3">
        <f t="shared" si="30"/>
        <v>5.1311550851357572E-2</v>
      </c>
      <c r="W116" s="3">
        <f t="shared" si="31"/>
        <v>0.11113667740450967</v>
      </c>
      <c r="X116" s="3">
        <f t="shared" si="32"/>
        <v>0.21053842613897839</v>
      </c>
      <c r="Y116" s="3">
        <f t="shared" si="33"/>
        <v>0.22411412793373217</v>
      </c>
      <c r="Z116" s="3">
        <f t="shared" si="34"/>
        <v>0.13874827427519534</v>
      </c>
      <c r="AA116" s="3">
        <f t="shared" si="35"/>
        <v>0.12218131615278416</v>
      </c>
      <c r="AB116" s="3">
        <f t="shared" si="36"/>
        <v>5.6833870225494708E-2</v>
      </c>
      <c r="AC116" s="3">
        <f t="shared" si="37"/>
        <v>0</v>
      </c>
      <c r="AD116" s="3">
        <f t="shared" si="38"/>
        <v>7.7542567878508981E-2</v>
      </c>
      <c r="AE116" s="3">
        <f t="shared" si="39"/>
        <v>0</v>
      </c>
      <c r="AF116" s="3">
        <f t="shared" si="40"/>
        <v>0</v>
      </c>
      <c r="AG116" s="3">
        <f t="shared" si="41"/>
        <v>0</v>
      </c>
      <c r="AH116" s="3">
        <f t="shared" si="42"/>
        <v>0</v>
      </c>
      <c r="AI116" s="9">
        <f t="shared" si="45"/>
        <v>0.26092959042797947</v>
      </c>
      <c r="AJ116" s="9">
        <f t="shared" si="46"/>
        <v>0.13437643810400368</v>
      </c>
      <c r="AK116" s="9"/>
    </row>
    <row r="117" spans="1:37" x14ac:dyDescent="0.25">
      <c r="A117">
        <v>2015</v>
      </c>
      <c r="B117">
        <v>1.71</v>
      </c>
      <c r="C117">
        <v>5.1499999999999897</v>
      </c>
      <c r="D117">
        <v>4.5</v>
      </c>
      <c r="E117">
        <v>14.39</v>
      </c>
      <c r="F117">
        <v>3.29</v>
      </c>
      <c r="G117">
        <v>7.0699999999999896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f t="shared" si="43"/>
        <v>10.359999999999989</v>
      </c>
      <c r="P117">
        <f t="shared" si="44"/>
        <v>0</v>
      </c>
      <c r="T117" s="5">
        <v>36.39</v>
      </c>
      <c r="V117" s="3">
        <f t="shared" si="30"/>
        <v>4.6990931574608409E-2</v>
      </c>
      <c r="W117" s="3">
        <f t="shared" si="31"/>
        <v>0.14152239626270924</v>
      </c>
      <c r="X117" s="3">
        <f t="shared" si="32"/>
        <v>0.1236603462489695</v>
      </c>
      <c r="Y117" s="3">
        <f t="shared" si="33"/>
        <v>0.39543830722726026</v>
      </c>
      <c r="Z117" s="3">
        <f t="shared" si="34"/>
        <v>9.040945314646881E-2</v>
      </c>
      <c r="AA117" s="3">
        <f t="shared" si="35"/>
        <v>0.1942841439956029</v>
      </c>
      <c r="AB117" s="3">
        <f t="shared" si="36"/>
        <v>0</v>
      </c>
      <c r="AC117" s="3">
        <f t="shared" si="37"/>
        <v>0</v>
      </c>
      <c r="AD117" s="3">
        <f t="shared" si="38"/>
        <v>0</v>
      </c>
      <c r="AE117" s="3">
        <f t="shared" si="39"/>
        <v>0</v>
      </c>
      <c r="AF117" s="3">
        <f t="shared" si="40"/>
        <v>0</v>
      </c>
      <c r="AG117" s="3">
        <f t="shared" si="41"/>
        <v>0</v>
      </c>
      <c r="AH117" s="3">
        <f t="shared" si="42"/>
        <v>0</v>
      </c>
      <c r="AI117" s="9">
        <f t="shared" si="45"/>
        <v>0.28469359714207171</v>
      </c>
      <c r="AJ117" s="9">
        <f t="shared" si="46"/>
        <v>0</v>
      </c>
      <c r="AK117" s="9"/>
    </row>
    <row r="118" spans="1:37" x14ac:dyDescent="0.25">
      <c r="A118">
        <v>2016</v>
      </c>
      <c r="B118">
        <v>1.89</v>
      </c>
      <c r="C118">
        <v>4</v>
      </c>
      <c r="D118">
        <v>11.76</v>
      </c>
      <c r="E118">
        <v>6.28</v>
      </c>
      <c r="F118">
        <v>8.84</v>
      </c>
      <c r="G118">
        <v>1.73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f t="shared" si="43"/>
        <v>10.57</v>
      </c>
      <c r="P118">
        <f t="shared" si="44"/>
        <v>0</v>
      </c>
      <c r="T118" s="6">
        <v>34.72</v>
      </c>
      <c r="V118" s="3">
        <f t="shared" si="30"/>
        <v>5.4435483870967742E-2</v>
      </c>
      <c r="W118" s="3">
        <f t="shared" si="31"/>
        <v>0.1152073732718894</v>
      </c>
      <c r="X118" s="3">
        <f t="shared" si="32"/>
        <v>0.33870967741935487</v>
      </c>
      <c r="Y118" s="3">
        <f t="shared" si="33"/>
        <v>0.18087557603686638</v>
      </c>
      <c r="Z118" s="3">
        <f t="shared" si="34"/>
        <v>0.25460829493087556</v>
      </c>
      <c r="AA118" s="3">
        <f t="shared" si="35"/>
        <v>4.9827188940092165E-2</v>
      </c>
      <c r="AB118" s="3">
        <f t="shared" si="36"/>
        <v>0</v>
      </c>
      <c r="AC118" s="3">
        <f t="shared" si="37"/>
        <v>0</v>
      </c>
      <c r="AD118" s="3">
        <f t="shared" si="38"/>
        <v>0</v>
      </c>
      <c r="AE118" s="3">
        <f t="shared" si="39"/>
        <v>0</v>
      </c>
      <c r="AF118" s="3">
        <f t="shared" si="40"/>
        <v>0</v>
      </c>
      <c r="AG118" s="3">
        <f t="shared" si="41"/>
        <v>0</v>
      </c>
      <c r="AH118" s="3">
        <f t="shared" si="42"/>
        <v>0</v>
      </c>
      <c r="AI118" s="9">
        <f t="shared" si="45"/>
        <v>0.30443548387096775</v>
      </c>
      <c r="AJ118" s="9">
        <f t="shared" si="46"/>
        <v>0</v>
      </c>
      <c r="AK118" s="9"/>
    </row>
    <row r="119" spans="1:37" x14ac:dyDescent="0.25">
      <c r="A119">
        <v>2017</v>
      </c>
      <c r="B119">
        <v>2.5</v>
      </c>
      <c r="C119">
        <v>5.28</v>
      </c>
      <c r="D119">
        <v>9.75</v>
      </c>
      <c r="E119">
        <v>11.549999999999899</v>
      </c>
      <c r="F119">
        <v>8.7899999999999991</v>
      </c>
      <c r="G119">
        <v>3.54</v>
      </c>
      <c r="H119">
        <v>0</v>
      </c>
      <c r="I119">
        <v>0</v>
      </c>
      <c r="J119">
        <v>3.8</v>
      </c>
      <c r="K119">
        <v>0</v>
      </c>
      <c r="L119">
        <v>0</v>
      </c>
      <c r="M119">
        <v>0</v>
      </c>
      <c r="N119">
        <v>0</v>
      </c>
      <c r="O119">
        <f t="shared" si="43"/>
        <v>12.329999999999998</v>
      </c>
      <c r="P119">
        <f t="shared" si="44"/>
        <v>3.8</v>
      </c>
      <c r="T119" s="5">
        <v>45.07</v>
      </c>
      <c r="V119" s="3">
        <f t="shared" si="30"/>
        <v>5.5469270024406478E-2</v>
      </c>
      <c r="W119" s="3">
        <f t="shared" si="31"/>
        <v>0.11715109829154649</v>
      </c>
      <c r="X119" s="3">
        <f t="shared" si="32"/>
        <v>0.21633015309518527</v>
      </c>
      <c r="Y119" s="3">
        <f t="shared" si="33"/>
        <v>0.25626802751275568</v>
      </c>
      <c r="Z119" s="3">
        <f t="shared" si="34"/>
        <v>0.19502995340581317</v>
      </c>
      <c r="AA119" s="3">
        <f t="shared" si="35"/>
        <v>7.8544486354559573E-2</v>
      </c>
      <c r="AB119" s="3">
        <f t="shared" si="36"/>
        <v>0</v>
      </c>
      <c r="AC119" s="3">
        <f t="shared" si="37"/>
        <v>0</v>
      </c>
      <c r="AD119" s="3">
        <f t="shared" si="38"/>
        <v>8.4313290437097843E-2</v>
      </c>
      <c r="AE119" s="3">
        <f t="shared" si="39"/>
        <v>0</v>
      </c>
      <c r="AF119" s="3">
        <f t="shared" si="40"/>
        <v>0</v>
      </c>
      <c r="AG119" s="3">
        <f t="shared" si="41"/>
        <v>0</v>
      </c>
      <c r="AH119" s="3">
        <f t="shared" si="42"/>
        <v>0</v>
      </c>
      <c r="AI119" s="9">
        <f t="shared" si="45"/>
        <v>0.27357443976037277</v>
      </c>
      <c r="AJ119" s="9">
        <f t="shared" si="46"/>
        <v>8.4313290437097843E-2</v>
      </c>
      <c r="AK119" s="9"/>
    </row>
    <row r="121" spans="1:37" x14ac:dyDescent="0.25">
      <c r="B121">
        <f>AVERAGE(B2:B119)</f>
        <v>1.7568644067796604</v>
      </c>
      <c r="C121">
        <f t="shared" ref="C121:P121" si="47">AVERAGE(C2:C119)</f>
        <v>4.4470338983050839</v>
      </c>
      <c r="D121">
        <f t="shared" si="47"/>
        <v>8.0355084745762628</v>
      </c>
      <c r="E121">
        <f t="shared" si="47"/>
        <v>12.812627118644045</v>
      </c>
      <c r="F121">
        <f t="shared" si="47"/>
        <v>7.6042372881355877</v>
      </c>
      <c r="G121">
        <f t="shared" si="47"/>
        <v>4.1227966101694919</v>
      </c>
      <c r="H121">
        <f t="shared" si="47"/>
        <v>1.9431355932203371</v>
      </c>
      <c r="I121">
        <f t="shared" si="47"/>
        <v>0.98966101694915265</v>
      </c>
      <c r="J121">
        <f t="shared" si="47"/>
        <v>0.84101694915254233</v>
      </c>
      <c r="K121">
        <f t="shared" si="47"/>
        <v>0.261864406779661</v>
      </c>
      <c r="L121">
        <f t="shared" si="47"/>
        <v>9.152542372881356E-2</v>
      </c>
      <c r="M121">
        <f t="shared" si="47"/>
        <v>0.10822033898305085</v>
      </c>
      <c r="N121">
        <f t="shared" si="47"/>
        <v>6.0254237288135594E-2</v>
      </c>
      <c r="O121">
        <f t="shared" si="47"/>
        <v>11.727033898305077</v>
      </c>
      <c r="P121">
        <f t="shared" si="47"/>
        <v>4.2956779661016933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AB158" sqref="AB158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V 4 P z T N o E x y e n A A A A + A A A A B I A H A B D b 2 5 m a W c v U G F j a 2 F n Z S 5 4 b W w g o h g A K K A U A A A A A A A A A A A A A A A A A A A A A A A A A A A A h Y 9 N D o I w G E S v Q r q n P x A S J R 9 l 4 V Y S E 6 J x 2 5 Q K j V A M L Z a 7 u f B I X k E S R d 2 5 n M m b 5 M 3 j d o d 8 6 t r g q g a r e 5 M h h i k K l J F 9 p U 2 d o d G d w h X K O e y E P I t a B T N s b D p Z n a H G u U t K i P c e + x j 3 Q 0 0 i S h k 5 F t t S N q o T o T b W C S M V + q y q / y v E 4 f C S 4 R F O 1 j h h c Y J Z x I A s N R T a f J F o N s Y U y E 8 J m 7 F 1 4 6 C 4 M u G + B L J E I O 8 X / A l Q S w M E F A A C A A g A V 4 P z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e D 8 0 x r m h 3 a L A E A A C E C A A A T A B w A R m 9 y b X V s Y X M v U 2 V j d G l v b j E u b S C i G A A o o B Q A A A A A A A A A A A A A A A A A A A A A A A A A A A B 1 T 8 t u w j A Q v E f K P 1 j p J U g m E p T 2 U J R T 6 P N Q q Y W e m g o Z s 4 C r Z E 3 t N S J C / H u N D I V W x R f b M z s 7 M x Y k K Y 1 s G O 5 O P 4 7 i y C 6 E g S m z z l p Y j w W i E 9 V 4 a U C q J c t Z B R R H z J + h d k a C R w q 7 y g Z a u h q Q 0 j t V Q V Z o J P + x a V L c l G 8 W j C 2 f N D T l Y c q W 9 4 o e 3 K Q M W 9 s z A 1 8 O U D Z t j Z 9 W 7 u H x V J A o / 4 u R 0 Z q S F n 8 f Q K V q R W D y h C e c F b p y N d q 8 x 9 k t S j 1 V O M 8 7 3 a s u Z y 9 O E w y p q S A / P r N n j f D R 4 q H O R V I s B M 5 9 8 V G z h M T 3 G o m J H x o Z g X a m T R 2 2 7 0 i b h u 5 8 s 0 k C 2 v H u 5 B l G s K Y t Z w e 8 6 / F H p O t e t t O d E J d n B L 3 f g u 0 x 3 S v U e u X T 7 U s e A w Z i D 6 d / a v D T h C e h f u y 2 r T h S e M 6 k / w 1 Q S w E C L Q A U A A I A C A B X g / N M 2 g T H J 6 c A A A D 4 A A A A E g A A A A A A A A A A A A A A A A A A A A A A Q 2 9 u Z m l n L 1 B h Y 2 t h Z 2 U u e G 1 s U E s B A i 0 A F A A C A A g A V 4 P z T A / K 6 a u k A A A A 6 Q A A A B M A A A A A A A A A A A A A A A A A 8 w A A A F t D b 2 5 0 Z W 5 0 X 1 R 5 c G V z X S 5 4 b W x Q S w E C L Q A U A A I A C A B X g / N M a 5 o d 2 i w B A A A h A g A A E w A A A A A A A A A A A A A A A A D k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C A A A A A A A A K Y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z c 2 V 4 X 2 F u b n V h b F 9 w c m V j a X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V z c 2 V 4 X 2 F u b n V h b F 9 w c m V j a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E 5 V D I w O j I 2 O j Q 3 L j A w N T g 3 O D R a I i A v P j x F b n R y e S B U e X B l P S J G a W x s Q 2 9 s d W 1 u V H l w Z X M i I F Z h b H V l P S J z Q m c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z c 2 V 4 X 2 F u b n V h b F 9 w c m V j a X A v Q 2 h h b m d l Z C B U e X B l L n t D b 2 x 1 b W 4 z L D J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N 1 c 3 N l e F 9 h b m 5 1 Y W x f c H J l Y 2 l w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z c 2 V 4 X 2 F u b n V h b F 9 w c m V j a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z c 2 V 4 X 2 F u b n V h b F 9 w c m V j a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N z Z X h f Y W 5 u d W F s X 3 B y Z W N p c C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N Z k B n Y D 9 Q L h 1 Q I 3 8 q J 6 7 A A A A A A I A A A A A A B B m A A A A A Q A A I A A A A F o R V / s y V E r O S I / k e 3 u t v s u v / a 8 a i f n b E Z a l K B l u A T Y R A A A A A A 6 A A A A A A g A A I A A A A O q + I 7 e N 0 l G K r h h I c A z D K t E 5 q D t z 8 c R B 4 N M W a N P O O T B G U A A A A D r r 9 E 9 m t Z l R G E O 3 t e z g c Q O g b d N l w i 2 6 v t J I 8 J L K t A V 2 g k 0 H b E + J u F 5 e t q 2 r Q k E M w R P n v p d y 1 9 3 / V c U 8 Z X / k 8 p C L y N 7 H S B z S s + j e x 1 b n N P x 1 Q A A A A I u P Y U / Z L 2 J k 3 S m N v F E H T S P A u H Q 6 d Y m V / s L L s r 0 6 d C F L k c R b l 1 Z l z d e y e o O K i s 6 C A g c S e 3 f i 4 a s L u w Q S + 8 Z J q H w = < / D a t a M a s h u p > 
</file>

<file path=customXml/itemProps1.xml><?xml version="1.0" encoding="utf-8"?>
<ds:datastoreItem xmlns:ds="http://schemas.openxmlformats.org/officeDocument/2006/customXml" ds:itemID="{0050FB12-839C-4BBF-BBC9-A8E18EF592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 of Events</vt:lpstr>
      <vt:lpstr>Amount of Events</vt:lpstr>
      <vt:lpstr>Sussex Four Plots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Fogarty</dc:creator>
  <cp:lastModifiedBy>Joseph Fogarty</cp:lastModifiedBy>
  <dcterms:created xsi:type="dcterms:W3CDTF">2018-07-19T19:32:18Z</dcterms:created>
  <dcterms:modified xsi:type="dcterms:W3CDTF">2018-08-16T16:16:49Z</dcterms:modified>
</cp:coreProperties>
</file>