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gershon\Documents\SSD_project\"/>
    </mc:Choice>
  </mc:AlternateContent>
  <xr:revisionPtr revIDLastSave="0" documentId="13_ncr:1_{4D8E2CDD-108C-4D90-839F-D222D33E5DD3}" xr6:coauthVersionLast="45" xr6:coauthVersionMax="45" xr10:uidLastSave="{00000000-0000-0000-0000-000000000000}"/>
  <bookViews>
    <workbookView xWindow="-108" yWindow="-108" windowWidth="23256" windowHeight="12576" xr2:uid="{EA8C9E95-B8D4-4CCE-8F59-96496E3967C1}"/>
  </bookViews>
  <sheets>
    <sheet name="Graph" sheetId="5" r:id="rId1"/>
    <sheet name="Test18" sheetId="41" r:id="rId2"/>
    <sheet name="Test18_r" sheetId="40" r:id="rId3"/>
    <sheet name="Test15" sheetId="39" r:id="rId4"/>
    <sheet name="Test15_r" sheetId="37" r:id="rId5"/>
    <sheet name="Test14" sheetId="33" r:id="rId6"/>
    <sheet name="Test14_r" sheetId="31" r:id="rId7"/>
    <sheet name="Test10" sheetId="30" r:id="rId8"/>
    <sheet name="Test10_r" sheetId="29" r:id="rId9"/>
    <sheet name="Test9" sheetId="28" r:id="rId10"/>
    <sheet name="Test9_r" sheetId="27" r:id="rId11"/>
    <sheet name="Sheet2" sheetId="21" r:id="rId12"/>
    <sheet name="Test7_r" sheetId="20" r:id="rId13"/>
    <sheet name="Test12" sheetId="13" r:id="rId14"/>
    <sheet name="Test4" sheetId="26" r:id="rId15"/>
    <sheet name="Test4_r" sheetId="22" r:id="rId16"/>
    <sheet name="Test5" sheetId="25" r:id="rId17"/>
    <sheet name="Test5_r" sheetId="24" r:id="rId18"/>
    <sheet name="test8" sheetId="19" r:id="rId19"/>
    <sheet name="test8_r" sheetId="17" r:id="rId20"/>
    <sheet name="Test12_r" sheetId="12" r:id="rId21"/>
    <sheet name="Sheet11" sheetId="11" r:id="rId22"/>
    <sheet name="Test11_r" sheetId="10" r:id="rId23"/>
    <sheet name="Test6" sheetId="7" r:id="rId24"/>
    <sheet name="Test6_r" sheetId="6" r:id="rId25"/>
    <sheet name="Baseline" sheetId="4" r:id="rId26"/>
    <sheet name="Test3" sheetId="9" r:id="rId27"/>
    <sheet name="Test3_r" sheetId="1" r:id="rId28"/>
    <sheet name="Baseline_r" sheetId="3" r:id="rId29"/>
    <sheet name="B_3" sheetId="34" r:id="rId30"/>
    <sheet name="3_4" sheetId="36" r:id="rId31"/>
  </sheets>
  <definedNames>
    <definedName name="_xlnm._FilterDatabase" localSheetId="30" hidden="1">'3_4'!$A$2:$G$2</definedName>
    <definedName name="_xlnm._FilterDatabase" localSheetId="29" hidden="1">B_3!$A$2:$G$2</definedName>
  </definedNames>
  <calcPr calcId="191029"/>
  <pivotCaches>
    <pivotCache cacheId="24" r:id="rId32"/>
    <pivotCache cacheId="25" r:id="rId33"/>
    <pivotCache cacheId="26" r:id="rId34"/>
    <pivotCache cacheId="27" r:id="rId35"/>
    <pivotCache cacheId="28" r:id="rId36"/>
    <pivotCache cacheId="29" r:id="rId37"/>
    <pivotCache cacheId="30" r:id="rId38"/>
    <pivotCache cacheId="31" r:id="rId39"/>
    <pivotCache cacheId="32" r:id="rId40"/>
    <pivotCache cacheId="33" r:id="rId41"/>
    <pivotCache cacheId="34" r:id="rId42"/>
    <pivotCache cacheId="35" r:id="rId43"/>
    <pivotCache cacheId="36" r:id="rId44"/>
    <pivotCache cacheId="37" r:id="rId4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1" i="5" l="1"/>
  <c r="R22" i="5"/>
  <c r="R23" i="5"/>
  <c r="R24" i="5"/>
  <c r="R25" i="5"/>
  <c r="R26" i="5"/>
  <c r="R27" i="5"/>
  <c r="P20" i="5"/>
  <c r="Q20" i="5"/>
  <c r="R20" i="5"/>
  <c r="C12" i="41"/>
  <c r="H5" i="41"/>
  <c r="D11" i="41" s="1"/>
  <c r="E11" i="41" s="1"/>
  <c r="D4" i="41"/>
  <c r="E4" i="41" s="1"/>
  <c r="O21" i="5"/>
  <c r="O22" i="5"/>
  <c r="O23" i="5"/>
  <c r="O24" i="5"/>
  <c r="O25" i="5"/>
  <c r="O26" i="5"/>
  <c r="O27" i="5"/>
  <c r="O20" i="5"/>
  <c r="C12" i="39"/>
  <c r="H5" i="39"/>
  <c r="D10" i="39" s="1"/>
  <c r="E10" i="39" s="1"/>
  <c r="D5" i="41" l="1"/>
  <c r="E5" i="41" s="1"/>
  <c r="D10" i="41"/>
  <c r="E10" i="41" s="1"/>
  <c r="D6" i="41"/>
  <c r="E6" i="41" s="1"/>
  <c r="D8" i="41"/>
  <c r="E8" i="41" s="1"/>
  <c r="D9" i="41"/>
  <c r="E9" i="41" s="1"/>
  <c r="D7" i="41"/>
  <c r="E7" i="41" s="1"/>
  <c r="D7" i="39"/>
  <c r="E7" i="39" s="1"/>
  <c r="D11" i="39"/>
  <c r="E11" i="39" s="1"/>
  <c r="D4" i="39"/>
  <c r="E4" i="39" s="1"/>
  <c r="D8" i="39"/>
  <c r="E8" i="39" s="1"/>
  <c r="D5" i="39"/>
  <c r="E5" i="39" s="1"/>
  <c r="D9" i="39"/>
  <c r="E9" i="39" s="1"/>
  <c r="D6" i="39"/>
  <c r="E6" i="39" s="1"/>
  <c r="E4" i="33"/>
  <c r="D4" i="33"/>
  <c r="B20" i="5"/>
  <c r="E4" i="30"/>
  <c r="D4" i="30"/>
  <c r="G4" i="36"/>
  <c r="G61" i="36"/>
  <c r="G58" i="36"/>
  <c r="G53" i="36"/>
  <c r="G51" i="36"/>
  <c r="G20" i="36"/>
  <c r="G21" i="36"/>
  <c r="G7" i="36"/>
  <c r="G22" i="36"/>
  <c r="G64" i="36"/>
  <c r="G59" i="36"/>
  <c r="G54" i="36"/>
  <c r="G52" i="36"/>
  <c r="G23" i="36"/>
  <c r="G24" i="36"/>
  <c r="G25" i="36"/>
  <c r="G10" i="36"/>
  <c r="G26" i="36"/>
  <c r="G65" i="36"/>
  <c r="G56" i="36"/>
  <c r="G27" i="36"/>
  <c r="G28" i="36"/>
  <c r="G29" i="36"/>
  <c r="G30" i="36"/>
  <c r="G13" i="36"/>
  <c r="G5" i="36"/>
  <c r="G31" i="36"/>
  <c r="G11" i="36"/>
  <c r="G32" i="36"/>
  <c r="G33" i="36"/>
  <c r="G34" i="36"/>
  <c r="G35" i="36"/>
  <c r="G17" i="36"/>
  <c r="G14" i="36"/>
  <c r="G8" i="36"/>
  <c r="G36" i="36"/>
  <c r="G66" i="36"/>
  <c r="G37" i="36"/>
  <c r="G38" i="36"/>
  <c r="G39" i="36"/>
  <c r="G40" i="36"/>
  <c r="G41" i="36"/>
  <c r="G60" i="36"/>
  <c r="G3" i="36"/>
  <c r="G42" i="36"/>
  <c r="G6" i="36"/>
  <c r="G43" i="36"/>
  <c r="G44" i="36"/>
  <c r="G45" i="36"/>
  <c r="G46" i="36"/>
  <c r="G55" i="36"/>
  <c r="G12" i="36"/>
  <c r="G63" i="36"/>
  <c r="G47" i="36"/>
  <c r="G62" i="36"/>
  <c r="G48" i="36"/>
  <c r="G49" i="36"/>
  <c r="G15" i="36"/>
  <c r="G18" i="36"/>
  <c r="G16" i="36"/>
  <c r="G57" i="36"/>
  <c r="G9" i="36"/>
  <c r="G50" i="36"/>
  <c r="G19" i="36"/>
  <c r="G66" i="34"/>
  <c r="G59" i="34"/>
  <c r="G57" i="34"/>
  <c r="G51" i="34"/>
  <c r="G18" i="34"/>
  <c r="G19" i="34"/>
  <c r="G20" i="34"/>
  <c r="G9" i="34"/>
  <c r="G21" i="34"/>
  <c r="G61" i="34"/>
  <c r="G58" i="34"/>
  <c r="G50" i="34"/>
  <c r="G22" i="34"/>
  <c r="G23" i="34"/>
  <c r="G39" i="34"/>
  <c r="G16" i="34"/>
  <c r="G7" i="34"/>
  <c r="G24" i="34"/>
  <c r="G63" i="34"/>
  <c r="G54" i="34"/>
  <c r="G25" i="34"/>
  <c r="G26" i="34"/>
  <c r="G42" i="34"/>
  <c r="G27" i="34"/>
  <c r="G14" i="34"/>
  <c r="G4" i="34"/>
  <c r="G28" i="34"/>
  <c r="G64" i="34"/>
  <c r="G44" i="34"/>
  <c r="G29" i="34"/>
  <c r="G38" i="34"/>
  <c r="G48" i="34"/>
  <c r="G52" i="34"/>
  <c r="G13" i="34"/>
  <c r="G5" i="34"/>
  <c r="G30" i="34"/>
  <c r="G65" i="34"/>
  <c r="G47" i="34"/>
  <c r="G31" i="34"/>
  <c r="G53" i="34"/>
  <c r="G43" i="34"/>
  <c r="G32" i="34"/>
  <c r="G12" i="34"/>
  <c r="G3" i="34"/>
  <c r="G33" i="34"/>
  <c r="G62" i="34"/>
  <c r="G41" i="34"/>
  <c r="G40" i="34"/>
  <c r="G34" i="34"/>
  <c r="G49" i="34"/>
  <c r="G55" i="34"/>
  <c r="G11" i="34"/>
  <c r="G8" i="34"/>
  <c r="G35" i="34"/>
  <c r="G60" i="34"/>
  <c r="G45" i="34"/>
  <c r="G36" i="34"/>
  <c r="G56" i="34"/>
  <c r="G46" i="34"/>
  <c r="G15" i="34"/>
  <c r="G10" i="34"/>
  <c r="G6" i="34"/>
  <c r="G37" i="34"/>
  <c r="G17" i="34"/>
  <c r="C12" i="33"/>
  <c r="D9" i="33"/>
  <c r="E9" i="33" s="1"/>
  <c r="H5" i="33"/>
  <c r="D8" i="33" s="1"/>
  <c r="E8" i="33" s="1"/>
  <c r="D5" i="33"/>
  <c r="E5" i="33" s="1"/>
  <c r="D6" i="33" l="1"/>
  <c r="E6" i="33" s="1"/>
  <c r="D10" i="33"/>
  <c r="E10" i="33" s="1"/>
  <c r="D7" i="33"/>
  <c r="E7" i="33" s="1"/>
  <c r="D11" i="33"/>
  <c r="E11" i="33" s="1"/>
  <c r="N21" i="5"/>
  <c r="N22" i="5"/>
  <c r="N23" i="5"/>
  <c r="N24" i="5"/>
  <c r="N25" i="5"/>
  <c r="N26" i="5"/>
  <c r="N27" i="5"/>
  <c r="B27" i="5" l="1"/>
  <c r="J23" i="5" l="1"/>
  <c r="J24" i="5"/>
  <c r="J26" i="5"/>
  <c r="J27" i="5"/>
  <c r="J22" i="5"/>
  <c r="L21" i="5"/>
  <c r="L22" i="5"/>
  <c r="L23" i="5"/>
  <c r="L24" i="5"/>
  <c r="L25" i="5"/>
  <c r="L26" i="5"/>
  <c r="L27" i="5"/>
  <c r="K21" i="5"/>
  <c r="K22" i="5"/>
  <c r="K23" i="5"/>
  <c r="K24" i="5"/>
  <c r="K25" i="5"/>
  <c r="K26" i="5"/>
  <c r="K27" i="5"/>
  <c r="J21" i="5"/>
  <c r="J25" i="5"/>
  <c r="H5" i="30"/>
  <c r="D9" i="30" s="1"/>
  <c r="E9" i="30" s="1"/>
  <c r="I21" i="5"/>
  <c r="I22" i="5"/>
  <c r="I23" i="5"/>
  <c r="I24" i="5"/>
  <c r="I25" i="5"/>
  <c r="I26" i="5"/>
  <c r="I27" i="5"/>
  <c r="H5" i="28"/>
  <c r="D4" i="28" s="1"/>
  <c r="E4" i="28" s="1"/>
  <c r="D27" i="5"/>
  <c r="D24" i="5"/>
  <c r="D22" i="5"/>
  <c r="D20" i="5"/>
  <c r="H5" i="26"/>
  <c r="D4" i="26" s="1"/>
  <c r="E4" i="26" s="1"/>
  <c r="E27" i="5"/>
  <c r="E20" i="5"/>
  <c r="H5" i="25"/>
  <c r="D4" i="25" s="1"/>
  <c r="E4" i="25" s="1"/>
  <c r="D26" i="5"/>
  <c r="D21" i="5"/>
  <c r="G20" i="5"/>
  <c r="H5" i="21"/>
  <c r="D10" i="21" s="1"/>
  <c r="E10" i="21" s="1"/>
  <c r="E21" i="5"/>
  <c r="E22" i="5"/>
  <c r="E23" i="5"/>
  <c r="E24" i="5"/>
  <c r="E25" i="5"/>
  <c r="E26" i="5"/>
  <c r="D23" i="5"/>
  <c r="D25" i="5"/>
  <c r="F20" i="5"/>
  <c r="H20" i="5"/>
  <c r="I20" i="5"/>
  <c r="J20" i="5"/>
  <c r="K20" i="5"/>
  <c r="L20" i="5"/>
  <c r="M20" i="5"/>
  <c r="N20" i="5"/>
  <c r="D7" i="30" l="1"/>
  <c r="E7" i="30" s="1"/>
  <c r="D11" i="30"/>
  <c r="E11" i="30" s="1"/>
  <c r="D8" i="30"/>
  <c r="E8" i="30" s="1"/>
  <c r="D5" i="30"/>
  <c r="E5" i="30" s="1"/>
  <c r="D6" i="30"/>
  <c r="E6" i="30" s="1"/>
  <c r="D10" i="30"/>
  <c r="E10" i="30" s="1"/>
  <c r="D11" i="28"/>
  <c r="E11" i="28" s="1"/>
  <c r="D8" i="28"/>
  <c r="E8" i="28" s="1"/>
  <c r="D5" i="28"/>
  <c r="E5" i="28" s="1"/>
  <c r="D7" i="28"/>
  <c r="E7" i="28" s="1"/>
  <c r="D9" i="28"/>
  <c r="E9" i="28" s="1"/>
  <c r="D6" i="28"/>
  <c r="E6" i="28" s="1"/>
  <c r="D10" i="28"/>
  <c r="E10" i="28" s="1"/>
  <c r="D8" i="26"/>
  <c r="E8" i="26" s="1"/>
  <c r="D6" i="26"/>
  <c r="E6" i="26" s="1"/>
  <c r="D10" i="26"/>
  <c r="E10" i="26" s="1"/>
  <c r="D5" i="26"/>
  <c r="E5" i="26" s="1"/>
  <c r="D9" i="26"/>
  <c r="E9" i="26" s="1"/>
  <c r="D7" i="26"/>
  <c r="E7" i="26" s="1"/>
  <c r="D11" i="26"/>
  <c r="E11" i="26" s="1"/>
  <c r="D8" i="25"/>
  <c r="E8" i="25" s="1"/>
  <c r="D5" i="25"/>
  <c r="E5" i="25" s="1"/>
  <c r="D6" i="25"/>
  <c r="E6" i="25" s="1"/>
  <c r="D10" i="25"/>
  <c r="E10" i="25" s="1"/>
  <c r="D9" i="25"/>
  <c r="E9" i="25" s="1"/>
  <c r="D7" i="25"/>
  <c r="E7" i="25" s="1"/>
  <c r="D11" i="25"/>
  <c r="E11" i="25" s="1"/>
  <c r="D11" i="21"/>
  <c r="E11" i="21" s="1"/>
  <c r="D4" i="21"/>
  <c r="E4" i="21" s="1"/>
  <c r="D8" i="21"/>
  <c r="E8" i="21" s="1"/>
  <c r="D5" i="21"/>
  <c r="E5" i="21" s="1"/>
  <c r="D7" i="21"/>
  <c r="E7" i="21" s="1"/>
  <c r="D9" i="21"/>
  <c r="E9" i="21" s="1"/>
  <c r="D6" i="21"/>
  <c r="E6" i="21" s="1"/>
  <c r="H5" i="19"/>
  <c r="D9" i="19" s="1"/>
  <c r="E9" i="19" s="1"/>
  <c r="D6" i="19" l="1"/>
  <c r="E6" i="19" s="1"/>
  <c r="D10" i="19"/>
  <c r="E10" i="19" s="1"/>
  <c r="D7" i="19"/>
  <c r="E7" i="19" s="1"/>
  <c r="D11" i="19"/>
  <c r="E11" i="19" s="1"/>
  <c r="D4" i="19"/>
  <c r="E4" i="19" s="1"/>
  <c r="D8" i="19"/>
  <c r="E8" i="19" s="1"/>
  <c r="D5" i="19"/>
  <c r="E5" i="19" s="1"/>
  <c r="H21" i="5" l="1"/>
  <c r="H22" i="5"/>
  <c r="H23" i="5"/>
  <c r="H24" i="5"/>
  <c r="H25" i="5"/>
  <c r="H26" i="5"/>
  <c r="H27" i="5"/>
  <c r="D9" i="13"/>
  <c r="E9" i="13" s="1"/>
  <c r="H5" i="13"/>
  <c r="D5" i="13" s="1"/>
  <c r="E5" i="13" s="1"/>
  <c r="G21" i="5"/>
  <c r="G22" i="5"/>
  <c r="G23" i="5"/>
  <c r="G24" i="5"/>
  <c r="G25" i="5"/>
  <c r="G26" i="5"/>
  <c r="G27" i="5"/>
  <c r="D9" i="11"/>
  <c r="E9" i="11" s="1"/>
  <c r="H5" i="11"/>
  <c r="D5" i="11" s="1"/>
  <c r="E5" i="11" s="1"/>
  <c r="C27" i="5"/>
  <c r="C24" i="5"/>
  <c r="C22" i="5"/>
  <c r="D11" i="9"/>
  <c r="E11" i="9" s="1"/>
  <c r="D10" i="9"/>
  <c r="E10" i="9" s="1"/>
  <c r="D8" i="9"/>
  <c r="E8" i="9" s="1"/>
  <c r="D7" i="9"/>
  <c r="E7" i="9" s="1"/>
  <c r="D6" i="9"/>
  <c r="E6" i="9" s="1"/>
  <c r="H5" i="9"/>
  <c r="D9" i="9" s="1"/>
  <c r="E9" i="9" s="1"/>
  <c r="D5" i="9"/>
  <c r="E5" i="9" s="1"/>
  <c r="D4" i="9"/>
  <c r="E4" i="9" s="1"/>
  <c r="F21" i="5"/>
  <c r="F22" i="5"/>
  <c r="F23" i="5"/>
  <c r="F24" i="5"/>
  <c r="F25" i="5"/>
  <c r="F26" i="5"/>
  <c r="F27" i="5"/>
  <c r="C20" i="5"/>
  <c r="C25" i="5"/>
  <c r="C21" i="5"/>
  <c r="D11" i="7"/>
  <c r="E11" i="7" s="1"/>
  <c r="D10" i="7"/>
  <c r="E10" i="7" s="1"/>
  <c r="D7" i="7"/>
  <c r="E7" i="7" s="1"/>
  <c r="D6" i="7"/>
  <c r="E6" i="7" s="1"/>
  <c r="H5" i="7"/>
  <c r="D9" i="7" s="1"/>
  <c r="E9" i="7" s="1"/>
  <c r="D4" i="7"/>
  <c r="E4" i="7" s="1"/>
  <c r="C26" i="5"/>
  <c r="B26" i="5"/>
  <c r="B25" i="5"/>
  <c r="B24" i="5"/>
  <c r="C23" i="5"/>
  <c r="B23" i="5"/>
  <c r="B22" i="5"/>
  <c r="B21" i="5"/>
  <c r="D8" i="4"/>
  <c r="E8" i="4" s="1"/>
  <c r="H5" i="4"/>
  <c r="D4" i="4" s="1"/>
  <c r="E4" i="4" s="1"/>
  <c r="D6" i="13" l="1"/>
  <c r="E6" i="13" s="1"/>
  <c r="D10" i="13"/>
  <c r="E10" i="13" s="1"/>
  <c r="D7" i="13"/>
  <c r="E7" i="13" s="1"/>
  <c r="D11" i="13"/>
  <c r="E11" i="13" s="1"/>
  <c r="D4" i="13"/>
  <c r="E4" i="13" s="1"/>
  <c r="D8" i="13"/>
  <c r="E8" i="13" s="1"/>
  <c r="D6" i="11"/>
  <c r="E6" i="11" s="1"/>
  <c r="D10" i="11"/>
  <c r="E10" i="11" s="1"/>
  <c r="D7" i="11"/>
  <c r="E7" i="11" s="1"/>
  <c r="D11" i="11"/>
  <c r="E11" i="11" s="1"/>
  <c r="D4" i="11"/>
  <c r="E4" i="11" s="1"/>
  <c r="D8" i="11"/>
  <c r="E8" i="11" s="1"/>
  <c r="D8" i="7"/>
  <c r="E8" i="7" s="1"/>
  <c r="D5" i="7"/>
  <c r="E5" i="7" s="1"/>
  <c r="D10" i="4"/>
  <c r="E10" i="4" s="1"/>
  <c r="D5" i="4"/>
  <c r="E5" i="4" s="1"/>
  <c r="D6" i="4"/>
  <c r="E6" i="4" s="1"/>
  <c r="D7" i="4"/>
  <c r="E7" i="4" s="1"/>
  <c r="D11" i="4"/>
  <c r="E11" i="4" s="1"/>
  <c r="D9" i="4"/>
  <c r="E9" i="4" s="1"/>
</calcChain>
</file>

<file path=xl/sharedStrings.xml><?xml version="1.0" encoding="utf-8"?>
<sst xmlns="http://schemas.openxmlformats.org/spreadsheetml/2006/main" count="242" uniqueCount="41">
  <si>
    <t>s1</t>
  </si>
  <si>
    <t>s2</t>
  </si>
  <si>
    <t>errors</t>
  </si>
  <si>
    <t>Row Labels</t>
  </si>
  <si>
    <t>Grand Total</t>
  </si>
  <si>
    <t>Sum of errors</t>
  </si>
  <si>
    <t>e</t>
  </si>
  <si>
    <t>Sum of e</t>
  </si>
  <si>
    <t>Bias</t>
  </si>
  <si>
    <t>r/w</t>
  </si>
  <si>
    <t>Block Size</t>
  </si>
  <si>
    <t>page</t>
  </si>
  <si>
    <t>cells</t>
  </si>
  <si>
    <t>#cylces</t>
  </si>
  <si>
    <t>BER</t>
  </si>
  <si>
    <t>Baseline</t>
  </si>
  <si>
    <t>Test3</t>
  </si>
  <si>
    <t>Test6</t>
  </si>
  <si>
    <t>Test7</t>
  </si>
  <si>
    <t>Test12</t>
  </si>
  <si>
    <t>Test11</t>
  </si>
  <si>
    <t>Test13</t>
  </si>
  <si>
    <t>Test14</t>
  </si>
  <si>
    <t>Test4</t>
  </si>
  <si>
    <t>Test5</t>
  </si>
  <si>
    <t>Test8</t>
  </si>
  <si>
    <t>test7</t>
  </si>
  <si>
    <t>test8</t>
  </si>
  <si>
    <t>Test9</t>
  </si>
  <si>
    <t>Test10</t>
  </si>
  <si>
    <t>test9</t>
  </si>
  <si>
    <t>test10</t>
  </si>
  <si>
    <t>Test19</t>
  </si>
  <si>
    <t>Test15</t>
  </si>
  <si>
    <t>Test16</t>
  </si>
  <si>
    <t>Test17</t>
  </si>
  <si>
    <t>Test18</t>
  </si>
  <si>
    <t>baseline</t>
  </si>
  <si>
    <t>test3</t>
  </si>
  <si>
    <t>diff</t>
  </si>
  <si>
    <t>Test20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</si>
</sst>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2" borderId="3" xfId="0" applyFont="1" applyFill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0" fillId="0" borderId="0" xfId="0"/>
    <xf numFmtId="0" fontId="0" fillId="0" borderId="0" xfId="0"/>
    <xf numFmtId="0" fontId="0" fillId="4" borderId="5" xfId="0" applyFont="1" applyFill="1" applyBorder="1"/>
    <xf numFmtId="0" fontId="0" fillId="0" borderId="5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7030A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7030A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3.xml"/><Relationship Id="rId42" Type="http://schemas.openxmlformats.org/officeDocument/2006/relationships/pivotCacheDefinition" Target="pivotCache/pivotCacheDefinition11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2.xml"/><Relationship Id="rId38" Type="http://schemas.openxmlformats.org/officeDocument/2006/relationships/pivotCacheDefinition" Target="pivotCache/pivotCacheDefinition7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1.xml"/><Relationship Id="rId37" Type="http://schemas.openxmlformats.org/officeDocument/2006/relationships/pivotCacheDefinition" Target="pivotCache/pivotCacheDefinition6.xml"/><Relationship Id="rId40" Type="http://schemas.openxmlformats.org/officeDocument/2006/relationships/pivotCacheDefinition" Target="pivotCache/pivotCacheDefinition9.xml"/><Relationship Id="rId45" Type="http://schemas.openxmlformats.org/officeDocument/2006/relationships/pivotCacheDefinition" Target="pivotCache/pivotCacheDefinition1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5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4.xml"/><Relationship Id="rId43" Type="http://schemas.openxmlformats.org/officeDocument/2006/relationships/pivotCacheDefinition" Target="pivotCache/pivotCacheDefinition12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BER per state normilized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Baseline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Graph!$B$2:$B$9</c:f>
              <c:numCache>
                <c:formatCode>General</c:formatCode>
                <c:ptCount val="8"/>
                <c:pt idx="0">
                  <c:v>1.7789979790818304E-2</c:v>
                </c:pt>
                <c:pt idx="1">
                  <c:v>2.1596033001260425E-3</c:v>
                </c:pt>
                <c:pt idx="2">
                  <c:v>7.424811694056622E-3</c:v>
                </c:pt>
                <c:pt idx="3">
                  <c:v>8.7260080351948804E-3</c:v>
                </c:pt>
                <c:pt idx="4">
                  <c:v>1.5612643463980997E-2</c:v>
                </c:pt>
                <c:pt idx="5">
                  <c:v>6.8862309421659877E-3</c:v>
                </c:pt>
                <c:pt idx="6">
                  <c:v>2.9727183621776226E-3</c:v>
                </c:pt>
                <c:pt idx="7">
                  <c:v>5.4141291569711073E-3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4-4467-A662-4C17D99464B7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Test3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Graph!$C$2:$C$9</c:f>
              <c:numCache>
                <c:formatCode>General</c:formatCode>
                <c:ptCount val="8"/>
                <c:pt idx="0">
                  <c:v>1.9046316327052766E-3</c:v>
                </c:pt>
                <c:pt idx="1">
                  <c:v>4.6298379326643397E-4</c:v>
                </c:pt>
                <c:pt idx="2">
                  <c:v>1.5148554149699437E-3</c:v>
                </c:pt>
                <c:pt idx="3">
                  <c:v>2.8206017256075882E-3</c:v>
                </c:pt>
                <c:pt idx="4">
                  <c:v>4.4201080221664725E-3</c:v>
                </c:pt>
                <c:pt idx="5">
                  <c:v>1.049818258758322E-2</c:v>
                </c:pt>
                <c:pt idx="6">
                  <c:v>5.2663248981966258E-3</c:v>
                </c:pt>
                <c:pt idx="7">
                  <c:v>3.1064947371291448E-2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4-4467-A662-4C17D99464B7}"/>
            </c:ext>
          </c:extLst>
        </c:ser>
        <c:ser>
          <c:idx val="9"/>
          <c:order val="9"/>
          <c:tx>
            <c:strRef>
              <c:f>Graph!$K$1</c:f>
              <c:strCache>
                <c:ptCount val="1"/>
                <c:pt idx="0">
                  <c:v>Test11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Graph!$K$2:$K$9</c:f>
              <c:numCache>
                <c:formatCode>General</c:formatCode>
                <c:ptCount val="8"/>
                <c:pt idx="0">
                  <c:v>1.3842231376193766E-3</c:v>
                </c:pt>
                <c:pt idx="1">
                  <c:v>4.6709588453800659E-4</c:v>
                </c:pt>
                <c:pt idx="2">
                  <c:v>1.6584692321268421E-3</c:v>
                </c:pt>
                <c:pt idx="3">
                  <c:v>3.003638233428673E-3</c:v>
                </c:pt>
                <c:pt idx="4">
                  <c:v>4.5920787468792419E-3</c:v>
                </c:pt>
                <c:pt idx="5">
                  <c:v>1.3430577711423792E-2</c:v>
                </c:pt>
                <c:pt idx="6">
                  <c:v>5.1096122129710422E-3</c:v>
                </c:pt>
                <c:pt idx="7">
                  <c:v>3.2763418124030441E-2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EF4-4B13-91F0-12FD573CB19B}"/>
            </c:ext>
          </c:extLst>
        </c:ser>
        <c:ser>
          <c:idx val="11"/>
          <c:order val="11"/>
          <c:tx>
            <c:strRef>
              <c:f>Graph!$M$1</c:f>
              <c:strCache>
                <c:ptCount val="1"/>
                <c:pt idx="0">
                  <c:v>Test13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Graph!$M$2:$M$9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91C-4EF6-A94E-88B875F5DE98}"/>
            </c:ext>
          </c:extLst>
        </c:ser>
        <c:ser>
          <c:idx val="14"/>
          <c:order val="14"/>
          <c:tx>
            <c:strRef>
              <c:f>Graph!$P$1</c:f>
              <c:strCache>
                <c:ptCount val="1"/>
                <c:pt idx="0">
                  <c:v>Test16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Graph!$P$2:$P$9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91C-4EF6-A94E-88B875F5DE98}"/>
            </c:ext>
          </c:extLst>
        </c:ser>
        <c:ser>
          <c:idx val="15"/>
          <c:order val="15"/>
          <c:tx>
            <c:strRef>
              <c:f>Graph!$Q$1</c:f>
              <c:strCache>
                <c:ptCount val="1"/>
                <c:pt idx="0">
                  <c:v>Test17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Graph!$Q$2:$Q$9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91C-4EF6-A94E-88B875F5D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061360"/>
        <c:axId val="20654409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Graph!$D$1</c15:sqref>
                        </c15:formulaRef>
                      </c:ext>
                    </c:extLst>
                    <c:strCache>
                      <c:ptCount val="1"/>
                      <c:pt idx="0">
                        <c:v>Test4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Graph!$A$2:$A$9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1.7786217026441176E-3</c:v>
                      </c:pt>
                      <c:pt idx="1">
                        <c:v>5.2109970872923537E-4</c:v>
                      </c:pt>
                      <c:pt idx="2">
                        <c:v>1.6107481904147276E-3</c:v>
                      </c:pt>
                      <c:pt idx="3">
                        <c:v>2.7677996836823733E-3</c:v>
                      </c:pt>
                      <c:pt idx="4">
                        <c:v>4.5205401941535777E-3</c:v>
                      </c:pt>
                      <c:pt idx="5">
                        <c:v>1.2349042790745588E-2</c:v>
                      </c:pt>
                      <c:pt idx="6">
                        <c:v>4.1817010960021979E-3</c:v>
                      </c:pt>
                      <c:pt idx="7">
                        <c:v>3.0714199146790768E-2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B94-4467-A662-4C17D99464B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Graph!$E$1</c15:sqref>
                        </c15:formulaRef>
                      </c:ext>
                    </c:extLst>
                    <c:strCache>
                      <c:ptCount val="1"/>
                      <c:pt idx="0">
                        <c:v>Test5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1.4203864118081141E-3</c:v>
                      </c:pt>
                      <c:pt idx="1">
                        <c:v>5.1406679861717086E-4</c:v>
                      </c:pt>
                      <c:pt idx="2">
                        <c:v>1.9643556896774611E-3</c:v>
                      </c:pt>
                      <c:pt idx="3">
                        <c:v>3.581160922047702E-3</c:v>
                      </c:pt>
                      <c:pt idx="4">
                        <c:v>5.2258658210320927E-3</c:v>
                      </c:pt>
                      <c:pt idx="5">
                        <c:v>5.6713354320179687E-3</c:v>
                      </c:pt>
                      <c:pt idx="6">
                        <c:v>4.547800622939694E-3</c:v>
                      </c:pt>
                      <c:pt idx="7">
                        <c:v>3.1386514234293193E-2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94-4467-A662-4C17D99464B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Graph!$F$1</c15:sqref>
                        </c15:formulaRef>
                      </c:ext>
                    </c:extLst>
                    <c:strCache>
                      <c:ptCount val="1"/>
                      <c:pt idx="0">
                        <c:v>Test6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1.2698948334787666E-3</c:v>
                      </c:pt>
                      <c:pt idx="1">
                        <c:v>4.3077872385228816E-4</c:v>
                      </c:pt>
                      <c:pt idx="2">
                        <c:v>1.7254903615751128E-3</c:v>
                      </c:pt>
                      <c:pt idx="3">
                        <c:v>2.8995315327871502E-3</c:v>
                      </c:pt>
                      <c:pt idx="4">
                        <c:v>4.3574362668460341E-3</c:v>
                      </c:pt>
                      <c:pt idx="5">
                        <c:v>1.248832177440857E-2</c:v>
                      </c:pt>
                      <c:pt idx="6">
                        <c:v>4.9167583200019392E-3</c:v>
                      </c:pt>
                      <c:pt idx="7">
                        <c:v>3.0905303925489624E-2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B94-4467-A662-4C17D99464B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Graph!$G$1</c15:sqref>
                        </c15:formulaRef>
                      </c:ext>
                    </c:extLst>
                    <c:strCache>
                      <c:ptCount val="1"/>
                      <c:pt idx="0">
                        <c:v>Test7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1.5277020312197014E-3</c:v>
                      </c:pt>
                      <c:pt idx="1">
                        <c:v>4.8373813977226207E-4</c:v>
                      </c:pt>
                      <c:pt idx="2">
                        <c:v>1.6833671595819829E-3</c:v>
                      </c:pt>
                      <c:pt idx="3">
                        <c:v>3.0814993829180403E-3</c:v>
                      </c:pt>
                      <c:pt idx="4">
                        <c:v>4.7084164651808218E-3</c:v>
                      </c:pt>
                      <c:pt idx="5">
                        <c:v>1.2843737880550708E-2</c:v>
                      </c:pt>
                      <c:pt idx="6">
                        <c:v>4.6133226581184152E-3</c:v>
                      </c:pt>
                      <c:pt idx="7">
                        <c:v>2.9665745588520458E-2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C5F-442E-A0F0-B5B151AD116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Graph!$H$1</c15:sqref>
                        </c15:formulaRef>
                      </c:ext>
                    </c:extLst>
                    <c:strCache>
                      <c:ptCount val="1"/>
                      <c:pt idx="0">
                        <c:v>Test8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Graph!$H$2:$H$9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1.3929250983406743E-3</c:v>
                      </c:pt>
                      <c:pt idx="1">
                        <c:v>4.6434281276258805E-4</c:v>
                      </c:pt>
                      <c:pt idx="2">
                        <c:v>1.6596132418617898E-3</c:v>
                      </c:pt>
                      <c:pt idx="3">
                        <c:v>2.5321802939774415E-3</c:v>
                      </c:pt>
                      <c:pt idx="4">
                        <c:v>4.3008384386513474E-3</c:v>
                      </c:pt>
                      <c:pt idx="5">
                        <c:v>1.2526577573565057E-2</c:v>
                      </c:pt>
                      <c:pt idx="6">
                        <c:v>4.3879160505946608E-3</c:v>
                      </c:pt>
                      <c:pt idx="7">
                        <c:v>3.1210085351221641E-2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C5F-442E-A0F0-B5B151AD116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Graph!$I$1</c15:sqref>
                        </c15:formulaRef>
                      </c:ext>
                    </c:extLst>
                    <c:strCache>
                      <c:ptCount val="1"/>
                      <c:pt idx="0">
                        <c:v>Test9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Graph!$I$2:$I$9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2.0488795905780708E-3</c:v>
                      </c:pt>
                      <c:pt idx="1">
                        <c:v>5.4440660903868525E-4</c:v>
                      </c:pt>
                      <c:pt idx="2">
                        <c:v>1.7512831466938142E-3</c:v>
                      </c:pt>
                      <c:pt idx="3">
                        <c:v>3.066079908578954E-3</c:v>
                      </c:pt>
                      <c:pt idx="4">
                        <c:v>5.4701917094887205E-3</c:v>
                      </c:pt>
                      <c:pt idx="5">
                        <c:v>1.1935070807882489E-2</c:v>
                      </c:pt>
                      <c:pt idx="6">
                        <c:v>3.5799953718853015E-3</c:v>
                      </c:pt>
                      <c:pt idx="7">
                        <c:v>3.0841256423308126E-2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5F-442E-A0F0-B5B151AD116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Graph!$J$1</c15:sqref>
                        </c15:formulaRef>
                      </c:ext>
                    </c:extLst>
                    <c:strCache>
                      <c:ptCount val="1"/>
                      <c:pt idx="0">
                        <c:v>Test10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Graph!$J$2:$J$9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1.1984295790742126E-3</c:v>
                      </c:pt>
                      <c:pt idx="1">
                        <c:v>5.2437827225130889E-4</c:v>
                      </c:pt>
                      <c:pt idx="2">
                        <c:v>1.5979863156268179E-3</c:v>
                      </c:pt>
                      <c:pt idx="3">
                        <c:v>2.9391179464805118E-3</c:v>
                      </c:pt>
                      <c:pt idx="4">
                        <c:v>4.9823157035744298E-3</c:v>
                      </c:pt>
                      <c:pt idx="5">
                        <c:v>1.1938604384816753E-2</c:v>
                      </c:pt>
                      <c:pt idx="6">
                        <c:v>3.8202719755914293E-3</c:v>
                      </c:pt>
                      <c:pt idx="7">
                        <c:v>3.1108111547411287E-2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5F-442E-A0F0-B5B151AD116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Graph!$L$1</c15:sqref>
                        </c15:formulaRef>
                      </c:ext>
                    </c:extLst>
                    <c:strCache>
                      <c:ptCount val="1"/>
                      <c:pt idx="0">
                        <c:v>Test12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Graph!$L$2:$L$9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1.3359066963997157E-3</c:v>
                      </c:pt>
                      <c:pt idx="1">
                        <c:v>4.2215024405541015E-4</c:v>
                      </c:pt>
                      <c:pt idx="2">
                        <c:v>1.5175887836228151E-3</c:v>
                      </c:pt>
                      <c:pt idx="3">
                        <c:v>2.8582641767258095E-3</c:v>
                      </c:pt>
                      <c:pt idx="4">
                        <c:v>4.2764887607257126E-3</c:v>
                      </c:pt>
                      <c:pt idx="5">
                        <c:v>1.1439540296663919E-2</c:v>
                      </c:pt>
                      <c:pt idx="6">
                        <c:v>5.2657535943489804E-3</c:v>
                      </c:pt>
                      <c:pt idx="7">
                        <c:v>3.0876550532043825E-2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F4-4B13-91F0-12FD573CB19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Graph!$N$1</c15:sqref>
                        </c15:formulaRef>
                      </c:ext>
                    </c:extLst>
                    <c:strCache>
                      <c:ptCount val="1"/>
                      <c:pt idx="0">
                        <c:v>Test14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Graph!$N$2:$N$9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1.5972731144409298E-3</c:v>
                      </c:pt>
                      <c:pt idx="1">
                        <c:v>4.6142972638323315E-4</c:v>
                      </c:pt>
                      <c:pt idx="2">
                        <c:v>1.7221071956633148E-3</c:v>
                      </c:pt>
                      <c:pt idx="3">
                        <c:v>2.6403047183036002E-3</c:v>
                      </c:pt>
                      <c:pt idx="4">
                        <c:v>4.3733605604336341E-3</c:v>
                      </c:pt>
                      <c:pt idx="5">
                        <c:v>1.1551472405781381E-2</c:v>
                      </c:pt>
                      <c:pt idx="6">
                        <c:v>4.7874823005542629E-3</c:v>
                      </c:pt>
                      <c:pt idx="7">
                        <c:v>2.4808956134158264E-2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91C-4EF6-A94E-88B875F5DE9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Graph!$O$1</c15:sqref>
                        </c15:formulaRef>
                      </c:ext>
                    </c:extLst>
                    <c:strCache>
                      <c:ptCount val="1"/>
                      <c:pt idx="0">
                        <c:v>Test15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Graph!$O$2:$O$9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1.8026128017742875E-3</c:v>
                      </c:pt>
                      <c:pt idx="1">
                        <c:v>4.7992556301574988E-4</c:v>
                      </c:pt>
                      <c:pt idx="2">
                        <c:v>1.5454094123105904E-3</c:v>
                      </c:pt>
                      <c:pt idx="3">
                        <c:v>2.6550174952907281E-3</c:v>
                      </c:pt>
                      <c:pt idx="4">
                        <c:v>4.4183336590435333E-3</c:v>
                      </c:pt>
                      <c:pt idx="5">
                        <c:v>1.1885531296457889E-2</c:v>
                      </c:pt>
                      <c:pt idx="6">
                        <c:v>4.5437490560813528E-3</c:v>
                      </c:pt>
                      <c:pt idx="7">
                        <c:v>3.1056191069177817E-2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91C-4EF6-A94E-88B875F5DE9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Graph!$R$1</c15:sqref>
                        </c15:formulaRef>
                      </c:ext>
                    </c:extLst>
                    <c:strCache>
                      <c:ptCount val="1"/>
                      <c:pt idx="0">
                        <c:v>Test18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Graph!$R$2:$R$9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1.5500928189906384E-3</c:v>
                      </c:pt>
                      <c:pt idx="1">
                        <c:v>5.1696655387674839E-4</c:v>
                      </c:pt>
                      <c:pt idx="2">
                        <c:v>1.5381032960862259E-3</c:v>
                      </c:pt>
                      <c:pt idx="3">
                        <c:v>2.5984606513944288E-3</c:v>
                      </c:pt>
                      <c:pt idx="4">
                        <c:v>4.4557117449583088E-3</c:v>
                      </c:pt>
                      <c:pt idx="5">
                        <c:v>1.0621011943717278E-2</c:v>
                      </c:pt>
                      <c:pt idx="6">
                        <c:v>4.1417247453400721E-3</c:v>
                      </c:pt>
                      <c:pt idx="7">
                        <c:v>2.4952017711565185E-2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91C-4EF6-A94E-88B875F5DE98}"/>
                  </c:ext>
                </c:extLst>
              </c15:ser>
            </c15:filteredLineSeries>
          </c:ext>
        </c:extLst>
      </c:lineChart>
      <c:catAx>
        <c:axId val="12650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65440976"/>
        <c:crosses val="autoZero"/>
        <c:auto val="1"/>
        <c:lblAlgn val="ctr"/>
        <c:lblOffset val="100"/>
        <c:tickLblSkip val="1"/>
        <c:noMultiLvlLbl val="0"/>
      </c:catAx>
      <c:valAx>
        <c:axId val="20654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65061360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BER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9.8367086373970916E-2"/>
          <c:y val="0.17968445492578811"/>
          <c:w val="0.88051358944440283"/>
          <c:h val="0.61088799084023782"/>
        </c:manualLayout>
      </c:layout>
      <c:lineChart>
        <c:grouping val="standard"/>
        <c:varyColors val="0"/>
        <c:ser>
          <c:idx val="1"/>
          <c:order val="1"/>
          <c:tx>
            <c:strRef>
              <c:f>Graph!$C$19</c:f>
              <c:strCache>
                <c:ptCount val="1"/>
                <c:pt idx="0">
                  <c:v>Test3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Graph!$A$20:$A$27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Graph!$C$20:$C$27</c:f>
              <c:numCache>
                <c:formatCode>General</c:formatCode>
                <c:ptCount val="8"/>
                <c:pt idx="0">
                  <c:v>4.2854211735868724E-4</c:v>
                </c:pt>
                <c:pt idx="1">
                  <c:v>9.2596758653286804E-5</c:v>
                </c:pt>
                <c:pt idx="2">
                  <c:v>2.6509969761974011E-4</c:v>
                </c:pt>
                <c:pt idx="3">
                  <c:v>4.2309025884113824E-4</c:v>
                </c:pt>
                <c:pt idx="4">
                  <c:v>4.4201080221664728E-4</c:v>
                </c:pt>
                <c:pt idx="5">
                  <c:v>7.8736369406874152E-4</c:v>
                </c:pt>
                <c:pt idx="6">
                  <c:v>2.6331624490983128E-4</c:v>
                </c:pt>
                <c:pt idx="7">
                  <c:v>7.7662368428228626E-4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8-470A-B6F2-02489884F0FA}"/>
            </c:ext>
          </c:extLst>
        </c:ser>
        <c:ser>
          <c:idx val="11"/>
          <c:order val="11"/>
          <c:tx>
            <c:strRef>
              <c:f>Graph!$M$19</c:f>
              <c:strCache>
                <c:ptCount val="1"/>
                <c:pt idx="0">
                  <c:v>Test13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Graph!$A$20:$A$27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Graph!$M$20:$M$27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3AAB-4215-8001-5BD5FCC8A062}"/>
            </c:ext>
          </c:extLst>
        </c:ser>
        <c:ser>
          <c:idx val="12"/>
          <c:order val="12"/>
          <c:tx>
            <c:strRef>
              <c:f>Graph!$N$19</c:f>
              <c:strCache>
                <c:ptCount val="1"/>
                <c:pt idx="0">
                  <c:v>Test14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Graph!$A$20:$A$27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Graph!$N$20:$N$27</c:f>
              <c:numCache>
                <c:formatCode>General</c:formatCode>
                <c:ptCount val="8"/>
                <c:pt idx="0">
                  <c:v>3.1945462288818596E-4</c:v>
                </c:pt>
                <c:pt idx="1">
                  <c:v>1.0382168843622747E-4</c:v>
                </c:pt>
                <c:pt idx="2">
                  <c:v>3.013687592410801E-4</c:v>
                </c:pt>
                <c:pt idx="3">
                  <c:v>3.9604570774554E-4</c:v>
                </c:pt>
                <c:pt idx="4">
                  <c:v>4.3733605604336345E-4</c:v>
                </c:pt>
                <c:pt idx="5">
                  <c:v>6.9308834434688284E-4</c:v>
                </c:pt>
                <c:pt idx="6">
                  <c:v>2.8724893803325576E-4</c:v>
                </c:pt>
                <c:pt idx="7">
                  <c:v>7.4426868402474795E-4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3AAB-4215-8001-5BD5FCC8A062}"/>
            </c:ext>
          </c:extLst>
        </c:ser>
        <c:ser>
          <c:idx val="14"/>
          <c:order val="14"/>
          <c:tx>
            <c:strRef>
              <c:f>Graph!$P$19</c:f>
              <c:strCache>
                <c:ptCount val="1"/>
                <c:pt idx="0">
                  <c:v>Test16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Graph!$A$20:$A$27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Graph!$P$20:$P$27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A1B-45CE-8971-9835B8803FB5}"/>
            </c:ext>
          </c:extLst>
        </c:ser>
        <c:ser>
          <c:idx val="15"/>
          <c:order val="15"/>
          <c:tx>
            <c:strRef>
              <c:f>Graph!$Q$19</c:f>
              <c:strCache>
                <c:ptCount val="1"/>
                <c:pt idx="0">
                  <c:v>Test17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Graph!$A$20:$A$27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Graph!$Q$20:$Q$27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A1B-45CE-8971-9835B8803FB5}"/>
            </c:ext>
          </c:extLst>
        </c:ser>
        <c:ser>
          <c:idx val="16"/>
          <c:order val="16"/>
          <c:tx>
            <c:strRef>
              <c:f>Graph!$R$19</c:f>
              <c:strCache>
                <c:ptCount val="1"/>
                <c:pt idx="0">
                  <c:v>Test18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Graph!$A$20:$A$27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Graph!$R$20:$R$27</c:f>
              <c:numCache>
                <c:formatCode>General</c:formatCode>
                <c:ptCount val="8"/>
                <c:pt idx="0">
                  <c:v>2.7901670741831489E-4</c:v>
                </c:pt>
                <c:pt idx="1">
                  <c:v>1.1890230739165214E-4</c:v>
                </c:pt>
                <c:pt idx="2">
                  <c:v>2.7685859329552067E-4</c:v>
                </c:pt>
                <c:pt idx="3">
                  <c:v>3.6378449119522005E-4</c:v>
                </c:pt>
                <c:pt idx="4">
                  <c:v>4.4557117449583089E-4</c:v>
                </c:pt>
                <c:pt idx="5">
                  <c:v>6.3726071662303658E-4</c:v>
                </c:pt>
                <c:pt idx="6">
                  <c:v>3.3133797962720576E-4</c:v>
                </c:pt>
                <c:pt idx="7">
                  <c:v>7.4856053134695548E-4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A1B-45CE-8971-9835B8803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06623"/>
        <c:axId val="2165118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Graph!$B$19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Graph!$A$20:$A$27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Graph!$B$20:$B$27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2.223747473852288E-3</c:v>
                      </c:pt>
                      <c:pt idx="1">
                        <c:v>2.6995041251575531E-4</c:v>
                      </c:pt>
                      <c:pt idx="2">
                        <c:v>9.2810146175707775E-4</c:v>
                      </c:pt>
                      <c:pt idx="3">
                        <c:v>1.09075100439936E-3</c:v>
                      </c:pt>
                      <c:pt idx="4">
                        <c:v>1.9515804329976246E-3</c:v>
                      </c:pt>
                      <c:pt idx="5">
                        <c:v>8.6077886777074846E-4</c:v>
                      </c:pt>
                      <c:pt idx="6">
                        <c:v>3.7158979527220282E-4</c:v>
                      </c:pt>
                      <c:pt idx="7">
                        <c:v>6.7676614462138841E-4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828-470A-B6F2-02489884F0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Graph!$D$19</c15:sqref>
                        </c15:formulaRef>
                      </c:ext>
                    </c:extLst>
                    <c:strCache>
                      <c:ptCount val="1"/>
                      <c:pt idx="0">
                        <c:v>Test4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Graph!$A$20:$A$27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Graph!$D$20:$D$27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3.1125879796272055E-4</c:v>
                      </c:pt>
                      <c:pt idx="1">
                        <c:v>1.1724743446407797E-4</c:v>
                      </c:pt>
                      <c:pt idx="2">
                        <c:v>3.2214963808294551E-4</c:v>
                      </c:pt>
                      <c:pt idx="3">
                        <c:v>3.4597496046029667E-4</c:v>
                      </c:pt>
                      <c:pt idx="4">
                        <c:v>5.6506752426919722E-4</c:v>
                      </c:pt>
                      <c:pt idx="5">
                        <c:v>6.1745213953727941E-4</c:v>
                      </c:pt>
                      <c:pt idx="6">
                        <c:v>3.1362758220016484E-4</c:v>
                      </c:pt>
                      <c:pt idx="7">
                        <c:v>7.6785497866976925E-4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28-470A-B6F2-02489884F0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Graph!$E$19</c15:sqref>
                        </c15:formulaRef>
                      </c:ext>
                    </c:extLst>
                    <c:strCache>
                      <c:ptCount val="1"/>
                      <c:pt idx="0">
                        <c:v>Test5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Graph!$A$20:$A$27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Graph!$E$20:$E$27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3.1958694265682571E-4</c:v>
                      </c:pt>
                      <c:pt idx="1">
                        <c:v>1.0281335972343418E-4</c:v>
                      </c:pt>
                      <c:pt idx="2">
                        <c:v>2.9465335345161913E-4</c:v>
                      </c:pt>
                      <c:pt idx="3">
                        <c:v>2.6858706915357765E-4</c:v>
                      </c:pt>
                      <c:pt idx="4">
                        <c:v>5.2258658210320929E-4</c:v>
                      </c:pt>
                      <c:pt idx="5">
                        <c:v>8.5070031480269533E-4</c:v>
                      </c:pt>
                      <c:pt idx="6">
                        <c:v>3.4108504672047702E-4</c:v>
                      </c:pt>
                      <c:pt idx="7">
                        <c:v>7.8466285585732987E-4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28-470A-B6F2-02489884F0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Graph!$F$19</c15:sqref>
                        </c15:formulaRef>
                      </c:ext>
                    </c:extLst>
                    <c:strCache>
                      <c:ptCount val="1"/>
                      <c:pt idx="0">
                        <c:v>Test6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Graph!$A$20:$A$27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Graph!$F$20:$F$27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2.8572633753272251E-4</c:v>
                      </c:pt>
                      <c:pt idx="1">
                        <c:v>8.6155744770457631E-5</c:v>
                      </c:pt>
                      <c:pt idx="2">
                        <c:v>3.0196081327564473E-4</c:v>
                      </c:pt>
                      <c:pt idx="3">
                        <c:v>4.3492972991807251E-4</c:v>
                      </c:pt>
                      <c:pt idx="4">
                        <c:v>4.3574362668460345E-4</c:v>
                      </c:pt>
                      <c:pt idx="5">
                        <c:v>6.2441608872042861E-4</c:v>
                      </c:pt>
                      <c:pt idx="6">
                        <c:v>3.6875687400014545E-4</c:v>
                      </c:pt>
                      <c:pt idx="7">
                        <c:v>7.7263259813724068E-4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28-470A-B6F2-02489884F0F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Graph!$G$19</c15:sqref>
                        </c15:formulaRef>
                      </c:ext>
                    </c:extLst>
                    <c:strCache>
                      <c:ptCount val="1"/>
                      <c:pt idx="0">
                        <c:v>Test7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Graph!$A$20:$A$27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Graph!$G$20:$G$27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3.0554040624394032E-4</c:v>
                      </c:pt>
                      <c:pt idx="1">
                        <c:v>9.3419176907601328E-5</c:v>
                      </c:pt>
                      <c:pt idx="2">
                        <c:v>3.3169384642536847E-4</c:v>
                      </c:pt>
                      <c:pt idx="3">
                        <c:v>4.5054573501430095E-4</c:v>
                      </c:pt>
                      <c:pt idx="4">
                        <c:v>4.5920787468792419E-4</c:v>
                      </c:pt>
                      <c:pt idx="5">
                        <c:v>6.7152888557118963E-4</c:v>
                      </c:pt>
                      <c:pt idx="6">
                        <c:v>3.8322091597282816E-4</c:v>
                      </c:pt>
                      <c:pt idx="7">
                        <c:v>8.1908545310076112E-4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AAB-4215-8001-5BD5FCC8A0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Graph!$H$19</c15:sqref>
                        </c15:formulaRef>
                      </c:ext>
                    </c:extLst>
                    <c:strCache>
                      <c:ptCount val="1"/>
                      <c:pt idx="0">
                        <c:v>Test8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Graph!$A$20:$A$27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Graph!$H$20:$H$27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2.4376189220961798E-4</c:v>
                      </c:pt>
                      <c:pt idx="1">
                        <c:v>8.4430048811082038E-5</c:v>
                      </c:pt>
                      <c:pt idx="2">
                        <c:v>2.6557803713399264E-4</c:v>
                      </c:pt>
                      <c:pt idx="3">
                        <c:v>4.287396265088714E-4</c:v>
                      </c:pt>
                      <c:pt idx="4">
                        <c:v>4.2764887607257129E-4</c:v>
                      </c:pt>
                      <c:pt idx="5">
                        <c:v>6.8637241779983507E-4</c:v>
                      </c:pt>
                      <c:pt idx="6">
                        <c:v>3.4227398363268375E-4</c:v>
                      </c:pt>
                      <c:pt idx="7">
                        <c:v>7.7191376330109566E-4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AAB-4215-8001-5BD5FCC8A0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Graph!$I$19</c15:sqref>
                        </c15:formulaRef>
                      </c:ext>
                    </c:extLst>
                    <c:strCache>
                      <c:ptCount val="1"/>
                      <c:pt idx="0">
                        <c:v>Test9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Graph!$A$20:$A$27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Graph!$I$20:$I$27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4.6099790788006593E-4</c:v>
                      </c:pt>
                      <c:pt idx="1">
                        <c:v>1.0888132180773705E-4</c:v>
                      </c:pt>
                      <c:pt idx="2">
                        <c:v>3.0647455067141748E-4</c:v>
                      </c:pt>
                      <c:pt idx="3">
                        <c:v>4.5991198628684307E-4</c:v>
                      </c:pt>
                      <c:pt idx="4">
                        <c:v>4.1026437821165403E-4</c:v>
                      </c:pt>
                      <c:pt idx="5">
                        <c:v>5.9675354039412452E-4</c:v>
                      </c:pt>
                      <c:pt idx="6">
                        <c:v>3.5799953718853016E-4</c:v>
                      </c:pt>
                      <c:pt idx="7">
                        <c:v>7.7103141058270318E-4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AAB-4215-8001-5BD5FCC8A0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Graph!$J$19</c15:sqref>
                        </c15:formulaRef>
                      </c:ext>
                    </c:extLst>
                    <c:strCache>
                      <c:ptCount val="1"/>
                      <c:pt idx="0">
                        <c:v>Test10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Graph!$A$20:$A$27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Graph!$J$20:$J$27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2.097251763379872E-4</c:v>
                      </c:pt>
                      <c:pt idx="1">
                        <c:v>1.1798511125654451E-4</c:v>
                      </c:pt>
                      <c:pt idx="2">
                        <c:v>3.1959726312536359E-4</c:v>
                      </c:pt>
                      <c:pt idx="3">
                        <c:v>4.4086769197207676E-4</c:v>
                      </c:pt>
                      <c:pt idx="4">
                        <c:v>3.736736777680822E-4</c:v>
                      </c:pt>
                      <c:pt idx="5">
                        <c:v>5.9693021924083769E-4</c:v>
                      </c:pt>
                      <c:pt idx="6">
                        <c:v>3.8202719755914293E-4</c:v>
                      </c:pt>
                      <c:pt idx="7">
                        <c:v>7.7770278868528225E-4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AAB-4215-8001-5BD5FCC8A0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Graph!$K$19</c15:sqref>
                        </c15:formulaRef>
                      </c:ext>
                    </c:extLst>
                    <c:strCache>
                      <c:ptCount val="1"/>
                      <c:pt idx="0">
                        <c:v>Test11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Graph!$A$20:$A$27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Graph!$K$20:$K$27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2.768446275238753E-4</c:v>
                      </c:pt>
                      <c:pt idx="1">
                        <c:v>9.3419176907601328E-5</c:v>
                      </c:pt>
                      <c:pt idx="2">
                        <c:v>3.3169384642536847E-4</c:v>
                      </c:pt>
                      <c:pt idx="3">
                        <c:v>4.5054573501430095E-4</c:v>
                      </c:pt>
                      <c:pt idx="4">
                        <c:v>4.5920787468792419E-4</c:v>
                      </c:pt>
                      <c:pt idx="5">
                        <c:v>6.7152888557118963E-4</c:v>
                      </c:pt>
                      <c:pt idx="6">
                        <c:v>3.8322091597282816E-4</c:v>
                      </c:pt>
                      <c:pt idx="7">
                        <c:v>8.1908545310076112E-4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AAB-4215-8001-5BD5FCC8A0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Graph!$L$19</c15:sqref>
                        </c15:formulaRef>
                      </c:ext>
                    </c:extLst>
                    <c:strCache>
                      <c:ptCount val="1"/>
                      <c:pt idx="0">
                        <c:v>Test12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Graph!$A$20:$A$27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Graph!$L$20:$L$27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3.0057900668993602E-4</c:v>
                      </c:pt>
                      <c:pt idx="1">
                        <c:v>8.4430048811082038E-5</c:v>
                      </c:pt>
                      <c:pt idx="2">
                        <c:v>2.6557803713399264E-4</c:v>
                      </c:pt>
                      <c:pt idx="3">
                        <c:v>4.287396265088714E-4</c:v>
                      </c:pt>
                      <c:pt idx="4">
                        <c:v>4.2764887607257129E-4</c:v>
                      </c:pt>
                      <c:pt idx="5">
                        <c:v>6.8637241779983507E-4</c:v>
                      </c:pt>
                      <c:pt idx="6">
                        <c:v>3.4227398363268375E-4</c:v>
                      </c:pt>
                      <c:pt idx="7">
                        <c:v>7.7191376330109566E-4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AAB-4215-8001-5BD5FCC8A06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Graph!$O$19</c15:sqref>
                        </c15:formulaRef>
                      </c:ext>
                    </c:extLst>
                    <c:strCache>
                      <c:ptCount val="1"/>
                      <c:pt idx="0">
                        <c:v>Test15</c:v>
                      </c:pt>
                    </c:strCache>
                  </c:strRef>
                </c:tx>
                <c:spPr>
                  <a:ln w="34925" cap="rnd">
                    <a:solidFill>
                      <a:srgbClr val="00B050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Graph!$A$20:$A$27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Graph!$O$20:$O$27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3.1545724031050028E-4</c:v>
                      </c:pt>
                      <c:pt idx="1">
                        <c:v>1.0798325167854373E-4</c:v>
                      </c:pt>
                      <c:pt idx="2">
                        <c:v>2.704466471543533E-4</c:v>
                      </c:pt>
                      <c:pt idx="3">
                        <c:v>4.6462806167587737E-4</c:v>
                      </c:pt>
                      <c:pt idx="4">
                        <c:v>4.4183336590435335E-4</c:v>
                      </c:pt>
                      <c:pt idx="5">
                        <c:v>7.1313187778747334E-4</c:v>
                      </c:pt>
                      <c:pt idx="6">
                        <c:v>2.9534368864528792E-4</c:v>
                      </c:pt>
                      <c:pt idx="7">
                        <c:v>7.7640477672944548E-4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AAB-4215-8001-5BD5FCC8A062}"/>
                  </c:ext>
                </c:extLst>
              </c15:ser>
            </c15:filteredLineSeries>
          </c:ext>
        </c:extLst>
      </c:lineChart>
      <c:catAx>
        <c:axId val="21650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16511871"/>
        <c:crosses val="autoZero"/>
        <c:auto val="1"/>
        <c:lblAlgn val="ctr"/>
        <c:lblOffset val="100"/>
        <c:noMultiLvlLbl val="0"/>
      </c:catAx>
      <c:valAx>
        <c:axId val="2165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1650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Graph!$B$10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Graph!$A$11:$A$18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Graph!$B$11:$B$18</c:f>
              <c:numCache>
                <c:formatCode>General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6-404F-931E-BD92FEB6178F}"/>
            </c:ext>
          </c:extLst>
        </c:ser>
        <c:ser>
          <c:idx val="1"/>
          <c:order val="1"/>
          <c:tx>
            <c:strRef>
              <c:f>Graph!$C$10</c:f>
              <c:strCache>
                <c:ptCount val="1"/>
                <c:pt idx="0">
                  <c:v>Test3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Graph!$A$11:$A$18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Graph!$C$11:$C$18</c:f>
              <c:numCache>
                <c:formatCode>General</c:formatCode>
                <c:ptCount val="8"/>
                <c:pt idx="0">
                  <c:v>0.22500000000000001</c:v>
                </c:pt>
                <c:pt idx="1">
                  <c:v>0.2</c:v>
                </c:pt>
                <c:pt idx="2">
                  <c:v>0.17499999999999999</c:v>
                </c:pt>
                <c:pt idx="3">
                  <c:v>0.15</c:v>
                </c:pt>
                <c:pt idx="4">
                  <c:v>0.1</c:v>
                </c:pt>
                <c:pt idx="5">
                  <c:v>7.4999999999999997E-2</c:v>
                </c:pt>
                <c:pt idx="6">
                  <c:v>0.05</c:v>
                </c:pt>
                <c:pt idx="7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6-404F-931E-BD92FEB6178F}"/>
            </c:ext>
          </c:extLst>
        </c:ser>
        <c:ser>
          <c:idx val="2"/>
          <c:order val="2"/>
          <c:tx>
            <c:strRef>
              <c:f>Graph!$D$10</c:f>
              <c:strCache>
                <c:ptCount val="1"/>
                <c:pt idx="0">
                  <c:v>Test4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Graph!$A$11:$A$18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Graph!$D$11:$D$18</c:f>
              <c:numCache>
                <c:formatCode>General</c:formatCode>
                <c:ptCount val="8"/>
                <c:pt idx="0">
                  <c:v>0.17499999999999999</c:v>
                </c:pt>
                <c:pt idx="1">
                  <c:v>0.22500000000000001</c:v>
                </c:pt>
                <c:pt idx="2">
                  <c:v>0.2</c:v>
                </c:pt>
                <c:pt idx="3">
                  <c:v>0.125</c:v>
                </c:pt>
                <c:pt idx="4">
                  <c:v>0.125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6-404F-931E-BD92FEB6178F}"/>
            </c:ext>
          </c:extLst>
        </c:ser>
        <c:ser>
          <c:idx val="3"/>
          <c:order val="3"/>
          <c:tx>
            <c:strRef>
              <c:f>Graph!$E$10</c:f>
              <c:strCache>
                <c:ptCount val="1"/>
                <c:pt idx="0">
                  <c:v>Test5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Graph!$A$11:$A$18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Graph!$E$11:$E$18</c:f>
              <c:numCache>
                <c:formatCode>General</c:formatCode>
                <c:ptCount val="8"/>
                <c:pt idx="0">
                  <c:v>0.22500000000000001</c:v>
                </c:pt>
                <c:pt idx="1">
                  <c:v>0.2</c:v>
                </c:pt>
                <c:pt idx="2">
                  <c:v>0.15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7.4999999999999997E-2</c:v>
                </c:pt>
                <c:pt idx="7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6-404F-931E-BD92FEB6178F}"/>
            </c:ext>
          </c:extLst>
        </c:ser>
        <c:ser>
          <c:idx val="11"/>
          <c:order val="11"/>
          <c:tx>
            <c:strRef>
              <c:f>Graph!$M$10</c:f>
              <c:strCache>
                <c:ptCount val="1"/>
                <c:pt idx="0">
                  <c:v>Test13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Graph!$A$11:$A$18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Graph!$M$11:$M$18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A8E6-404F-931E-BD92FEB6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66088"/>
        <c:axId val="55216641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Graph!$F$10</c15:sqref>
                        </c15:formulaRef>
                      </c:ext>
                    </c:extLst>
                    <c:strCache>
                      <c:ptCount val="1"/>
                      <c:pt idx="0">
                        <c:v>Test6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Graph!$A$11:$A$18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Graph!$F$11:$F$18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0.22500000000000001</c:v>
                      </c:pt>
                      <c:pt idx="1">
                        <c:v>0.2</c:v>
                      </c:pt>
                      <c:pt idx="2">
                        <c:v>0.17499999999999999</c:v>
                      </c:pt>
                      <c:pt idx="3">
                        <c:v>0.15</c:v>
                      </c:pt>
                      <c:pt idx="4">
                        <c:v>0.1</c:v>
                      </c:pt>
                      <c:pt idx="5">
                        <c:v>0.05</c:v>
                      </c:pt>
                      <c:pt idx="6">
                        <c:v>7.4999999999999997E-2</c:v>
                      </c:pt>
                      <c:pt idx="7">
                        <c:v>2.5000000000000001E-2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8E6-404F-931E-BD92FEB6178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Graph!$G$10</c15:sqref>
                        </c15:formulaRef>
                      </c:ext>
                    </c:extLst>
                    <c:strCache>
                      <c:ptCount val="1"/>
                      <c:pt idx="0">
                        <c:v>test7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Graph!$A$11:$A$18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Graph!$G$11:$G$18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0.22500000000000001</c:v>
                      </c:pt>
                      <c:pt idx="2">
                        <c:v>0.17499999999999999</c:v>
                      </c:pt>
                      <c:pt idx="3">
                        <c:v>0.15</c:v>
                      </c:pt>
                      <c:pt idx="4">
                        <c:v>0.1</c:v>
                      </c:pt>
                      <c:pt idx="5">
                        <c:v>0.05</c:v>
                      </c:pt>
                      <c:pt idx="6">
                        <c:v>7.4999999999999997E-2</c:v>
                      </c:pt>
                      <c:pt idx="7">
                        <c:v>2.5000000000000001E-2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E6-404F-931E-BD92FEB6178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Graph!$H$10</c15:sqref>
                        </c15:formulaRef>
                      </c:ext>
                    </c:extLst>
                    <c:strCache>
                      <c:ptCount val="1"/>
                      <c:pt idx="0">
                        <c:v>test8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Graph!$A$11:$A$18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Graph!$H$11:$H$18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0.17499999999999999</c:v>
                      </c:pt>
                      <c:pt idx="1">
                        <c:v>0.22500000000000001</c:v>
                      </c:pt>
                      <c:pt idx="2">
                        <c:v>0.2</c:v>
                      </c:pt>
                      <c:pt idx="3">
                        <c:v>0.15</c:v>
                      </c:pt>
                      <c:pt idx="4">
                        <c:v>0.1</c:v>
                      </c:pt>
                      <c:pt idx="5">
                        <c:v>0.05</c:v>
                      </c:pt>
                      <c:pt idx="6">
                        <c:v>7.4999999999999997E-2</c:v>
                      </c:pt>
                      <c:pt idx="7">
                        <c:v>2.5000000000000001E-2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8E6-404F-931E-BD92FEB6178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Graph!$I$10</c15:sqref>
                        </c15:formulaRef>
                      </c:ext>
                    </c:extLst>
                    <c:strCache>
                      <c:ptCount val="1"/>
                      <c:pt idx="0">
                        <c:v>test9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Graph!$A$11:$A$18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Graph!$I$11:$I$18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0.22500000000000001</c:v>
                      </c:pt>
                      <c:pt idx="1">
                        <c:v>0.2</c:v>
                      </c:pt>
                      <c:pt idx="2">
                        <c:v>0.17499999999999999</c:v>
                      </c:pt>
                      <c:pt idx="3">
                        <c:v>0.15</c:v>
                      </c:pt>
                      <c:pt idx="4">
                        <c:v>7.4999999999999997E-2</c:v>
                      </c:pt>
                      <c:pt idx="5">
                        <c:v>0.05</c:v>
                      </c:pt>
                      <c:pt idx="6">
                        <c:v>0.1</c:v>
                      </c:pt>
                      <c:pt idx="7">
                        <c:v>2.5000000000000001E-2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8E6-404F-931E-BD92FEB6178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Graph!$J$10</c15:sqref>
                        </c15:formulaRef>
                      </c:ext>
                    </c:extLst>
                    <c:strCache>
                      <c:ptCount val="1"/>
                      <c:pt idx="0">
                        <c:v>test10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Graph!$A$11:$A$18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Graph!$J$11:$J$18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0.17499999999999999</c:v>
                      </c:pt>
                      <c:pt idx="1">
                        <c:v>0.22500000000000001</c:v>
                      </c:pt>
                      <c:pt idx="2">
                        <c:v>0.2</c:v>
                      </c:pt>
                      <c:pt idx="3">
                        <c:v>0.15</c:v>
                      </c:pt>
                      <c:pt idx="4">
                        <c:v>7.4999999999999997E-2</c:v>
                      </c:pt>
                      <c:pt idx="5">
                        <c:v>0.05</c:v>
                      </c:pt>
                      <c:pt idx="6">
                        <c:v>0.1</c:v>
                      </c:pt>
                      <c:pt idx="7">
                        <c:v>2.5000000000000001E-2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8E6-404F-931E-BD92FEB6178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Graph!$K$10</c15:sqref>
                        </c15:formulaRef>
                      </c:ext>
                    </c:extLst>
                    <c:strCache>
                      <c:ptCount val="1"/>
                      <c:pt idx="0">
                        <c:v>Test11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Graph!$A$11:$A$18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Graph!$K$11:$K$18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0.15</c:v>
                      </c:pt>
                      <c:pt idx="4">
                        <c:v>0.1</c:v>
                      </c:pt>
                      <c:pt idx="5">
                        <c:v>0.05</c:v>
                      </c:pt>
                      <c:pt idx="6">
                        <c:v>7.4999999999999997E-2</c:v>
                      </c:pt>
                      <c:pt idx="7">
                        <c:v>2.5000000000000001E-2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8E6-404F-931E-BD92FEB6178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Graph!$L$10</c15:sqref>
                        </c15:formulaRef>
                      </c:ext>
                    </c:extLst>
                    <c:strCache>
                      <c:ptCount val="1"/>
                      <c:pt idx="0">
                        <c:v>Test12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Graph!$A$11:$A$18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Graph!$L$11:$L$18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0.22500000000000001</c:v>
                      </c:pt>
                      <c:pt idx="1">
                        <c:v>0.2</c:v>
                      </c:pt>
                      <c:pt idx="2">
                        <c:v>0.17499999999999999</c:v>
                      </c:pt>
                      <c:pt idx="3">
                        <c:v>0.15</c:v>
                      </c:pt>
                      <c:pt idx="4">
                        <c:v>0.1</c:v>
                      </c:pt>
                      <c:pt idx="5">
                        <c:v>0.06</c:v>
                      </c:pt>
                      <c:pt idx="6">
                        <c:v>6.5000000000000002E-2</c:v>
                      </c:pt>
                      <c:pt idx="7">
                        <c:v>2.5000000000000001E-2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E6-404F-931E-BD92FEB6178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Graph!$N$10</c15:sqref>
                        </c15:formulaRef>
                      </c:ext>
                    </c:extLst>
                    <c:strCache>
                      <c:ptCount val="1"/>
                      <c:pt idx="0">
                        <c:v>Test14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Graph!$A$11:$A$18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Graph!$N$11:$N$18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0.22500000000000001</c:v>
                      </c:pt>
                      <c:pt idx="2">
                        <c:v>0.17499999999999999</c:v>
                      </c:pt>
                      <c:pt idx="3">
                        <c:v>0.15</c:v>
                      </c:pt>
                      <c:pt idx="4">
                        <c:v>0.1</c:v>
                      </c:pt>
                      <c:pt idx="5">
                        <c:v>0.06</c:v>
                      </c:pt>
                      <c:pt idx="6">
                        <c:v>0.06</c:v>
                      </c:pt>
                      <c:pt idx="7">
                        <c:v>0.03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8E6-404F-931E-BD92FEB6178F}"/>
                  </c:ext>
                </c:extLst>
              </c15:ser>
            </c15:filteredLineSeries>
          </c:ext>
        </c:extLst>
      </c:lineChart>
      <c:catAx>
        <c:axId val="55216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52166416"/>
        <c:crosses val="autoZero"/>
        <c:auto val="1"/>
        <c:lblAlgn val="ctr"/>
        <c:lblOffset val="100"/>
        <c:noMultiLvlLbl val="0"/>
      </c:catAx>
      <c:valAx>
        <c:axId val="5521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5216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64629</xdr:colOff>
      <xdr:row>17</xdr:row>
      <xdr:rowOff>90298</xdr:rowOff>
    </xdr:from>
    <xdr:to>
      <xdr:col>28</xdr:col>
      <xdr:colOff>601839</xdr:colOff>
      <xdr:row>32</xdr:row>
      <xdr:rowOff>19979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BB6DE-5AFC-4466-95B4-7E7A1DCF3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172258</xdr:colOff>
      <xdr:row>0</xdr:row>
      <xdr:rowOff>45459</xdr:rowOff>
    </xdr:from>
    <xdr:to>
      <xdr:col>29</xdr:col>
      <xdr:colOff>97963</xdr:colOff>
      <xdr:row>14</xdr:row>
      <xdr:rowOff>188983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092E2D-008D-4F52-A2BD-DFB354381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143953</xdr:colOff>
      <xdr:row>10</xdr:row>
      <xdr:rowOff>2402</xdr:rowOff>
    </xdr:from>
    <xdr:to>
      <xdr:col>36</xdr:col>
      <xdr:colOff>448753</xdr:colOff>
      <xdr:row>23</xdr:row>
      <xdr:rowOff>152897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EB5BFD-A5AB-425A-A727-DB18BC718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 Gershon" refreshedDate="44069.696632175925" createdVersion="6" refreshedVersion="6" minRefreshableVersion="3" recordCount="64" xr:uid="{064C0A24-12BB-422B-B56F-7DFEA9B53A61}">
  <cacheSource type="worksheet">
    <worksheetSource ref="A1:C65" sheet="Baseline_r"/>
  </cacheSource>
  <cacheFields count="3">
    <cacheField name="s1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s2" numFmtId="0">
      <sharedItems containsSemiMixedTypes="0" containsString="0" containsNumber="1" containsInteger="1" minValue="0" maxValue="7"/>
    </cacheField>
    <cacheField name="e" numFmtId="0">
      <sharedItems containsSemiMixedTypes="0" containsString="0" containsNumber="1" containsInteger="1" minValue="0" maxValue="23469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 Gershon" refreshedDate="44078.690481481484" createdVersion="6" refreshedVersion="6" minRefreshableVersion="3" recordCount="64" xr:uid="{CD19BFAF-92CC-4081-AC88-75AD9B584389}">
  <cacheSource type="worksheet">
    <worksheetSource ref="A1:C65" sheet="Test9_r"/>
  </cacheSource>
  <cacheFields count="3">
    <cacheField name="s1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s2" numFmtId="0">
      <sharedItems containsSemiMixedTypes="0" containsString="0" containsNumber="1" containsInteger="1" minValue="0" maxValue="7"/>
    </cacheField>
    <cacheField name="e" numFmtId="0">
      <sharedItems containsSemiMixedTypes="0" containsString="0" containsNumber="1" containsInteger="1" minValue="0" maxValue="80956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 Gershon" refreshedDate="44078.691791898149" createdVersion="6" refreshedVersion="6" minRefreshableVersion="3" recordCount="64" xr:uid="{FD757389-C2D2-4E9A-85F0-E224567D529A}">
  <cacheSource type="worksheet">
    <worksheetSource ref="A1:C65" sheet="Test10_r"/>
  </cacheSource>
  <cacheFields count="3">
    <cacheField name="s1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s2" numFmtId="0">
      <sharedItems containsSemiMixedTypes="0" containsString="0" containsNumber="1" containsInteger="1" minValue="0" maxValue="7"/>
    </cacheField>
    <cacheField name="e" numFmtId="0">
      <sharedItems containsSemiMixedTypes="0" containsString="0" containsNumber="1" containsInteger="1" minValue="0" maxValue="81660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 Gershon" refreshedDate="44084.985959490739" createdVersion="6" refreshedVersion="6" minRefreshableVersion="3" recordCount="64" xr:uid="{842C510A-419B-412D-B6EE-4A8473E6F553}">
  <cacheSource type="worksheet">
    <worksheetSource ref="A1:C65" sheet="Test14_r"/>
  </cacheSource>
  <cacheFields count="3">
    <cacheField name="s1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s2" numFmtId="0">
      <sharedItems containsSemiMixedTypes="0" containsString="0" containsNumber="1" containsInteger="1" minValue="0" maxValue="7"/>
    </cacheField>
    <cacheField name="e" numFmtId="0">
      <sharedItems containsSemiMixedTypes="0" containsString="0" containsNumber="1" minValue="0" maxValue="7821045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 Gershon" refreshedDate="44087.723345949074" createdVersion="6" refreshedVersion="6" minRefreshableVersion="3" recordCount="64" xr:uid="{6379B7D4-44A6-4088-8674-99993594796C}">
  <cacheSource type="worksheet">
    <worksheetSource ref="A1:C65" sheet="Test15_r"/>
  </cacheSource>
  <cacheFields count="3">
    <cacheField name="s1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s2" numFmtId="0">
      <sharedItems containsSemiMixedTypes="0" containsString="0" containsNumber="1" containsInteger="1" minValue="0" maxValue="7"/>
    </cacheField>
    <cacheField name="e" numFmtId="0">
      <sharedItems containsSemiMixedTypes="0" containsString="0" containsNumber="1" containsInteger="1" minValue="0" maxValue="81526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 Gershon" refreshedDate="44087.725281597224" createdVersion="6" refreshedVersion="6" minRefreshableVersion="3" recordCount="64" xr:uid="{CF29B07B-3BEF-4EA8-A687-5BEB63BF031D}">
  <cacheSource type="worksheet">
    <worksheetSource ref="A1:C65" sheet="Test18_r"/>
  </cacheSource>
  <cacheFields count="3">
    <cacheField name="s1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s2" numFmtId="0">
      <sharedItems containsSemiMixedTypes="0" containsString="0" containsNumber="1" containsInteger="1" minValue="0" maxValue="7"/>
    </cacheField>
    <cacheField name="e" numFmtId="0">
      <sharedItems containsSemiMixedTypes="0" containsString="0" containsNumber="1" containsInteger="1" minValue="0" maxValue="78671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 Gershon" refreshedDate="44069.700507060188" createdVersion="6" refreshedVersion="6" minRefreshableVersion="3" recordCount="64" xr:uid="{9BB9EB0A-1982-41CD-A39F-8079C5B7FC3B}">
  <cacheSource type="worksheet">
    <worksheetSource ref="A1:C65" sheet="Test6_r"/>
  </cacheSource>
  <cacheFields count="3">
    <cacheField name="s1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s2" numFmtId="0">
      <sharedItems containsSemiMixedTypes="0" containsString="0" containsNumber="1" containsInteger="1" minValue="0" maxValue="7"/>
    </cacheField>
    <cacheField name="e" numFmtId="0">
      <sharedItems containsSemiMixedTypes="0" containsString="0" containsNumber="1" containsInteger="1" minValue="0" maxValue="81094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 Gershon" refreshedDate="44070.205990393515" createdVersion="6" refreshedVersion="6" minRefreshableVersion="3" recordCount="64" xr:uid="{CE5815C2-CA3A-498E-947D-5A98E5DAE379}">
  <cacheSource type="worksheet">
    <worksheetSource ref="A1:C65" sheet="Test3_r"/>
  </cacheSource>
  <cacheFields count="3">
    <cacheField name="s1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s2" numFmtId="0">
      <sharedItems containsSemiMixedTypes="0" containsString="0" containsNumber="1" containsInteger="1" minValue="0" maxValue="7"/>
    </cacheField>
    <cacheField name="errors" numFmtId="0">
      <sharedItems containsSemiMixedTypes="0" containsString="0" containsNumber="1" containsInteger="1" minValue="0" maxValue="81555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 Gershon" refreshedDate="44070.21430162037" createdVersion="6" refreshedVersion="6" minRefreshableVersion="3" recordCount="64" xr:uid="{395201B5-F722-4254-AA15-B6315451D5CB}">
  <cacheSource type="worksheet">
    <worksheetSource ref="A1:C65" sheet="Test11_r"/>
  </cacheSource>
  <cacheFields count="3">
    <cacheField name="s1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s2" numFmtId="0">
      <sharedItems containsSemiMixedTypes="0" containsString="0" containsNumber="1" containsInteger="1" minValue="0" maxValue="7"/>
    </cacheField>
    <cacheField name="e" numFmtId="0">
      <sharedItems containsSemiMixedTypes="0" containsString="0" containsNumber="1" minValue="0" maxValue="86010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 Gershon" refreshedDate="44070.571074305553" createdVersion="6" refreshedVersion="6" minRefreshableVersion="3" recordCount="64" xr:uid="{96DD2FDE-8F12-4A76-A929-9EBB8509CDEB}">
  <cacheSource type="worksheet">
    <worksheetSource ref="A1:C65" sheet="Test12_r"/>
  </cacheSource>
  <cacheFields count="3">
    <cacheField name="s1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s2" numFmtId="0">
      <sharedItems containsSemiMixedTypes="0" containsString="0" containsNumber="1" containsInteger="1" minValue="0" maxValue="7"/>
    </cacheField>
    <cacheField name="e" numFmtId="0">
      <sharedItems containsSemiMixedTypes="0" containsString="0" containsNumber="1" containsInteger="1" minValue="0" maxValue="81036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 Gershon" refreshedDate="44078.585764351854" createdVersion="6" refreshedVersion="6" minRefreshableVersion="3" recordCount="64" xr:uid="{8B49453D-027B-402F-AF63-934C2134D9BC}">
  <cacheSource type="worksheet">
    <worksheetSource ref="A1:C65" sheet="test8_r"/>
  </cacheSource>
  <cacheFields count="3">
    <cacheField name="s1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s2" numFmtId="0">
      <sharedItems containsSemiMixedTypes="0" containsString="0" containsNumber="1" containsInteger="1" minValue="0" maxValue="7"/>
    </cacheField>
    <cacheField name="e" numFmtId="0">
      <sharedItems containsSemiMixedTypes="0" containsString="0" containsNumber="1" containsInteger="1" minValue="0" maxValue="81957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 Gershon" refreshedDate="44078.683703240742" createdVersion="6" refreshedVersion="6" minRefreshableVersion="3" recordCount="64" xr:uid="{E69D571D-1603-40D5-8EB3-F8A9FCAA208B}">
  <cacheSource type="worksheet">
    <worksheetSource ref="A1:C65" sheet="Test7_r"/>
  </cacheSource>
  <cacheFields count="3">
    <cacheField name="s1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s2" numFmtId="0">
      <sharedItems containsSemiMixedTypes="0" containsString="0" containsNumber="1" containsInteger="1" minValue="0" maxValue="7"/>
    </cacheField>
    <cacheField name="e" numFmtId="0">
      <sharedItems containsSemiMixedTypes="0" containsString="0" containsNumber="1" containsInteger="1" minValue="0" maxValue="7785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 Gershon" refreshedDate="44078.687557291669" createdVersion="6" refreshedVersion="6" minRefreshableVersion="3" recordCount="64" xr:uid="{487F6847-CF8D-45AB-AE11-77EB6D49713A}">
  <cacheSource type="worksheet">
    <worksheetSource ref="A1:C65" sheet="Test5_r"/>
  </cacheSource>
  <cacheFields count="3">
    <cacheField name="s1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s2" numFmtId="0">
      <sharedItems containsSemiMixedTypes="0" containsString="0" containsNumber="1" containsInteger="1" minValue="0" maxValue="7"/>
    </cacheField>
    <cacheField name="e" numFmtId="0">
      <sharedItems containsSemiMixedTypes="0" containsString="0" containsNumber="1" containsInteger="1" minValue="0" maxValue="82399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 Gershon" refreshedDate="44078.688824189812" createdVersion="6" refreshedVersion="6" minRefreshableVersion="3" recordCount="64" xr:uid="{C2201AEA-4269-4FA9-80EC-7A3D632172A0}">
  <cacheSource type="worksheet">
    <worksheetSource ref="A1:C65" sheet="Test4_r"/>
  </cacheSource>
  <cacheFields count="3">
    <cacheField name="s1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s2" numFmtId="0">
      <sharedItems containsSemiMixedTypes="0" containsString="0" containsNumber="1" containsInteger="1" minValue="0" maxValue="7"/>
    </cacheField>
    <cacheField name="e" numFmtId="0">
      <sharedItems containsSemiMixedTypes="0" containsString="0" containsNumber="1" containsInteger="1" minValue="0" maxValue="80628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0"/>
    <n v="0"/>
  </r>
  <r>
    <x v="0"/>
    <n v="1"/>
    <n v="23469404"/>
  </r>
  <r>
    <x v="0"/>
    <n v="2"/>
    <n v="15419"/>
  </r>
  <r>
    <x v="0"/>
    <n v="3"/>
    <n v="1299"/>
  </r>
  <r>
    <x v="0"/>
    <n v="4"/>
    <n v="67"/>
  </r>
  <r>
    <x v="0"/>
    <n v="5"/>
    <n v="0"/>
  </r>
  <r>
    <x v="0"/>
    <n v="6"/>
    <n v="0"/>
  </r>
  <r>
    <x v="0"/>
    <n v="7"/>
    <n v="0"/>
  </r>
  <r>
    <x v="1"/>
    <n v="0"/>
    <n v="198094"/>
  </r>
  <r>
    <x v="1"/>
    <n v="1"/>
    <n v="0"/>
  </r>
  <r>
    <x v="1"/>
    <n v="2"/>
    <n v="2651504"/>
  </r>
  <r>
    <x v="1"/>
    <n v="3"/>
    <n v="1438"/>
  </r>
  <r>
    <x v="1"/>
    <n v="4"/>
    <n v="53"/>
  </r>
  <r>
    <x v="1"/>
    <n v="5"/>
    <n v="0"/>
  </r>
  <r>
    <x v="1"/>
    <n v="6"/>
    <n v="0"/>
  </r>
  <r>
    <x v="1"/>
    <n v="7"/>
    <n v="2"/>
  </r>
  <r>
    <x v="2"/>
    <n v="0"/>
    <n v="0"/>
  </r>
  <r>
    <x v="2"/>
    <n v="1"/>
    <n v="523218"/>
  </r>
  <r>
    <x v="2"/>
    <n v="2"/>
    <n v="0"/>
  </r>
  <r>
    <x v="2"/>
    <n v="3"/>
    <n v="9278867"/>
  </r>
  <r>
    <x v="2"/>
    <n v="4"/>
    <n v="88"/>
  </r>
  <r>
    <x v="2"/>
    <n v="5"/>
    <n v="0"/>
  </r>
  <r>
    <x v="2"/>
    <n v="6"/>
    <n v="0"/>
  </r>
  <r>
    <x v="2"/>
    <n v="7"/>
    <n v="4"/>
  </r>
  <r>
    <x v="3"/>
    <n v="0"/>
    <n v="0"/>
  </r>
  <r>
    <x v="3"/>
    <n v="1"/>
    <n v="26"/>
  </r>
  <r>
    <x v="3"/>
    <n v="2"/>
    <n v="686385"/>
  </r>
  <r>
    <x v="3"/>
    <n v="3"/>
    <n v="0"/>
  </r>
  <r>
    <x v="3"/>
    <n v="4"/>
    <n v="10833589"/>
  </r>
  <r>
    <x v="3"/>
    <n v="5"/>
    <n v="5"/>
  </r>
  <r>
    <x v="3"/>
    <n v="6"/>
    <n v="0"/>
  </r>
  <r>
    <x v="3"/>
    <n v="7"/>
    <n v="1"/>
  </r>
  <r>
    <x v="4"/>
    <n v="0"/>
    <n v="8"/>
  </r>
  <r>
    <x v="4"/>
    <n v="1"/>
    <n v="71"/>
  </r>
  <r>
    <x v="4"/>
    <n v="2"/>
    <n v="148"/>
  </r>
  <r>
    <x v="4"/>
    <n v="3"/>
    <n v="1231573"/>
  </r>
  <r>
    <x v="4"/>
    <n v="4"/>
    <n v="0"/>
  </r>
  <r>
    <x v="4"/>
    <n v="5"/>
    <n v="19379880"/>
  </r>
  <r>
    <x v="4"/>
    <n v="6"/>
    <n v="7"/>
  </r>
  <r>
    <x v="4"/>
    <n v="7"/>
    <n v="0"/>
  </r>
  <r>
    <x v="5"/>
    <n v="0"/>
    <n v="72"/>
  </r>
  <r>
    <x v="5"/>
    <n v="1"/>
    <n v="4"/>
  </r>
  <r>
    <x v="5"/>
    <n v="2"/>
    <n v="0"/>
  </r>
  <r>
    <x v="5"/>
    <n v="3"/>
    <n v="899"/>
  </r>
  <r>
    <x v="5"/>
    <n v="4"/>
    <n v="3123423"/>
  </r>
  <r>
    <x v="5"/>
    <n v="5"/>
    <n v="0"/>
  </r>
  <r>
    <x v="5"/>
    <n v="6"/>
    <n v="5966746"/>
  </r>
  <r>
    <x v="5"/>
    <n v="7"/>
    <n v="3"/>
  </r>
  <r>
    <x v="6"/>
    <n v="0"/>
    <n v="2"/>
  </r>
  <r>
    <x v="6"/>
    <n v="1"/>
    <n v="0"/>
  </r>
  <r>
    <x v="6"/>
    <n v="2"/>
    <n v="10"/>
  </r>
  <r>
    <x v="6"/>
    <n v="3"/>
    <n v="249"/>
  </r>
  <r>
    <x v="6"/>
    <n v="4"/>
    <n v="2512"/>
  </r>
  <r>
    <x v="6"/>
    <n v="5"/>
    <n v="1985982"/>
  </r>
  <r>
    <x v="6"/>
    <n v="6"/>
    <n v="0"/>
  </r>
  <r>
    <x v="6"/>
    <n v="7"/>
    <n v="1935804"/>
  </r>
  <r>
    <x v="7"/>
    <n v="0"/>
    <n v="6"/>
  </r>
  <r>
    <x v="7"/>
    <n v="1"/>
    <n v="0"/>
  </r>
  <r>
    <x v="7"/>
    <n v="2"/>
    <n v="244"/>
  </r>
  <r>
    <x v="7"/>
    <n v="3"/>
    <n v="7"/>
  </r>
  <r>
    <x v="7"/>
    <n v="4"/>
    <n v="15"/>
  </r>
  <r>
    <x v="7"/>
    <n v="5"/>
    <n v="12759"/>
  </r>
  <r>
    <x v="7"/>
    <n v="6"/>
    <n v="7134659"/>
  </r>
  <r>
    <x v="7"/>
    <n v="7"/>
    <n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0"/>
    <n v="0"/>
  </r>
  <r>
    <x v="0"/>
    <n v="1"/>
    <n v="4867146"/>
  </r>
  <r>
    <x v="0"/>
    <n v="2"/>
    <n v="1653"/>
  </r>
  <r>
    <x v="0"/>
    <n v="3"/>
    <n v="47"/>
  </r>
  <r>
    <x v="0"/>
    <n v="4"/>
    <n v="0"/>
  </r>
  <r>
    <x v="0"/>
    <n v="5"/>
    <n v="0"/>
  </r>
  <r>
    <x v="0"/>
    <n v="6"/>
    <n v="0"/>
  </r>
  <r>
    <x v="0"/>
    <n v="7"/>
    <n v="0"/>
  </r>
  <r>
    <x v="1"/>
    <n v="0"/>
    <n v="327999"/>
  </r>
  <r>
    <x v="1"/>
    <n v="1"/>
    <n v="0"/>
  </r>
  <r>
    <x v="1"/>
    <n v="2"/>
    <n v="821905"/>
  </r>
  <r>
    <x v="1"/>
    <n v="3"/>
    <n v="48"/>
  </r>
  <r>
    <x v="1"/>
    <n v="4"/>
    <n v="1"/>
  </r>
  <r>
    <x v="1"/>
    <n v="5"/>
    <n v="1"/>
  </r>
  <r>
    <x v="1"/>
    <n v="6"/>
    <n v="0"/>
  </r>
  <r>
    <x v="1"/>
    <n v="7"/>
    <n v="0"/>
  </r>
  <r>
    <x v="2"/>
    <n v="0"/>
    <n v="1"/>
  </r>
  <r>
    <x v="2"/>
    <n v="1"/>
    <n v="2014690"/>
  </r>
  <r>
    <x v="2"/>
    <n v="2"/>
    <n v="0"/>
  </r>
  <r>
    <x v="2"/>
    <n v="3"/>
    <n v="1222148"/>
  </r>
  <r>
    <x v="2"/>
    <n v="4"/>
    <n v="3"/>
  </r>
  <r>
    <x v="2"/>
    <n v="5"/>
    <n v="0"/>
  </r>
  <r>
    <x v="2"/>
    <n v="6"/>
    <n v="0"/>
  </r>
  <r>
    <x v="2"/>
    <n v="7"/>
    <n v="0"/>
  </r>
  <r>
    <x v="3"/>
    <n v="0"/>
    <n v="0"/>
  </r>
  <r>
    <x v="3"/>
    <n v="1"/>
    <n v="76"/>
  </r>
  <r>
    <x v="3"/>
    <n v="2"/>
    <n v="3548958"/>
  </r>
  <r>
    <x v="3"/>
    <n v="3"/>
    <n v="0"/>
  </r>
  <r>
    <x v="3"/>
    <n v="4"/>
    <n v="1308343"/>
  </r>
  <r>
    <x v="3"/>
    <n v="5"/>
    <n v="0"/>
  </r>
  <r>
    <x v="3"/>
    <n v="6"/>
    <n v="0"/>
  </r>
  <r>
    <x v="3"/>
    <n v="7"/>
    <n v="0"/>
  </r>
  <r>
    <x v="4"/>
    <n v="0"/>
    <n v="0"/>
  </r>
  <r>
    <x v="4"/>
    <n v="1"/>
    <n v="2"/>
  </r>
  <r>
    <x v="4"/>
    <n v="2"/>
    <n v="683"/>
  </r>
  <r>
    <x v="4"/>
    <n v="3"/>
    <n v="2450588"/>
  </r>
  <r>
    <x v="4"/>
    <n v="4"/>
    <n v="0"/>
  </r>
  <r>
    <x v="4"/>
    <n v="5"/>
    <n v="1881749"/>
  </r>
  <r>
    <x v="4"/>
    <n v="6"/>
    <n v="0"/>
  </r>
  <r>
    <x v="4"/>
    <n v="7"/>
    <n v="0"/>
  </r>
  <r>
    <x v="5"/>
    <n v="0"/>
    <n v="1"/>
  </r>
  <r>
    <x v="5"/>
    <n v="1"/>
    <n v="0"/>
  </r>
  <r>
    <x v="5"/>
    <n v="2"/>
    <n v="0"/>
  </r>
  <r>
    <x v="5"/>
    <n v="3"/>
    <n v="3631"/>
  </r>
  <r>
    <x v="5"/>
    <n v="4"/>
    <n v="5694551"/>
  </r>
  <r>
    <x v="5"/>
    <n v="5"/>
    <n v="0"/>
  </r>
  <r>
    <x v="5"/>
    <n v="6"/>
    <n v="604451"/>
  </r>
  <r>
    <x v="5"/>
    <n v="7"/>
    <n v="0"/>
  </r>
  <r>
    <x v="6"/>
    <n v="0"/>
    <n v="0"/>
  </r>
  <r>
    <x v="6"/>
    <n v="1"/>
    <n v="0"/>
  </r>
  <r>
    <x v="6"/>
    <n v="2"/>
    <n v="0"/>
  </r>
  <r>
    <x v="6"/>
    <n v="3"/>
    <n v="37"/>
  </r>
  <r>
    <x v="6"/>
    <n v="4"/>
    <n v="4363"/>
  </r>
  <r>
    <x v="6"/>
    <n v="5"/>
    <n v="2858413"/>
  </r>
  <r>
    <x v="6"/>
    <n v="6"/>
    <n v="0"/>
  </r>
  <r>
    <x v="6"/>
    <n v="7"/>
    <n v="918212"/>
  </r>
  <r>
    <x v="7"/>
    <n v="0"/>
    <n v="0"/>
  </r>
  <r>
    <x v="7"/>
    <n v="1"/>
    <n v="0"/>
  </r>
  <r>
    <x v="7"/>
    <n v="2"/>
    <n v="6"/>
  </r>
  <r>
    <x v="7"/>
    <n v="3"/>
    <n v="0"/>
  </r>
  <r>
    <x v="7"/>
    <n v="4"/>
    <n v="22"/>
  </r>
  <r>
    <x v="7"/>
    <n v="5"/>
    <n v="47586"/>
  </r>
  <r>
    <x v="7"/>
    <n v="6"/>
    <n v="8095662"/>
  </r>
  <r>
    <x v="7"/>
    <n v="7"/>
    <n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0"/>
    <n v="0"/>
  </r>
  <r>
    <x v="0"/>
    <n v="1"/>
    <n v="2205805"/>
  </r>
  <r>
    <x v="0"/>
    <n v="2"/>
    <n v="6639"/>
  </r>
  <r>
    <x v="0"/>
    <n v="3"/>
    <n v="1908"/>
  </r>
  <r>
    <x v="0"/>
    <n v="4"/>
    <n v="611"/>
  </r>
  <r>
    <x v="0"/>
    <n v="5"/>
    <n v="57"/>
  </r>
  <r>
    <x v="0"/>
    <n v="6"/>
    <n v="0"/>
  </r>
  <r>
    <x v="0"/>
    <n v="7"/>
    <n v="0"/>
  </r>
  <r>
    <x v="1"/>
    <n v="0"/>
    <n v="314846"/>
  </r>
  <r>
    <x v="1"/>
    <n v="1"/>
    <n v="0"/>
  </r>
  <r>
    <x v="1"/>
    <n v="2"/>
    <n v="927389"/>
  </r>
  <r>
    <x v="1"/>
    <n v="3"/>
    <n v="2944"/>
  </r>
  <r>
    <x v="1"/>
    <n v="4"/>
    <n v="868"/>
  </r>
  <r>
    <x v="1"/>
    <n v="5"/>
    <n v="56"/>
  </r>
  <r>
    <x v="1"/>
    <n v="6"/>
    <n v="0"/>
  </r>
  <r>
    <x v="1"/>
    <n v="7"/>
    <n v="1"/>
  </r>
  <r>
    <x v="2"/>
    <n v="0"/>
    <n v="16"/>
  </r>
  <r>
    <x v="2"/>
    <n v="1"/>
    <n v="1720947"/>
  </r>
  <r>
    <x v="2"/>
    <n v="2"/>
    <n v="0"/>
  </r>
  <r>
    <x v="2"/>
    <n v="3"/>
    <n v="1653518"/>
  </r>
  <r>
    <x v="2"/>
    <n v="4"/>
    <n v="887"/>
  </r>
  <r>
    <x v="2"/>
    <n v="5"/>
    <n v="61"/>
  </r>
  <r>
    <x v="2"/>
    <n v="6"/>
    <n v="0"/>
  </r>
  <r>
    <x v="2"/>
    <n v="7"/>
    <n v="9"/>
  </r>
  <r>
    <x v="3"/>
    <n v="0"/>
    <n v="0"/>
  </r>
  <r>
    <x v="3"/>
    <n v="1"/>
    <n v="377"/>
  </r>
  <r>
    <x v="3"/>
    <n v="2"/>
    <n v="3451164"/>
  </r>
  <r>
    <x v="3"/>
    <n v="3"/>
    <n v="0"/>
  </r>
  <r>
    <x v="3"/>
    <n v="4"/>
    <n v="1204602"/>
  </r>
  <r>
    <x v="3"/>
    <n v="5"/>
    <n v="89"/>
  </r>
  <r>
    <x v="3"/>
    <n v="6"/>
    <n v="7"/>
  </r>
  <r>
    <x v="3"/>
    <n v="7"/>
    <n v="1"/>
  </r>
  <r>
    <x v="4"/>
    <n v="0"/>
    <n v="8"/>
  </r>
  <r>
    <x v="4"/>
    <n v="1"/>
    <n v="238"/>
  </r>
  <r>
    <x v="4"/>
    <n v="2"/>
    <n v="787"/>
  </r>
  <r>
    <x v="4"/>
    <n v="3"/>
    <n v="2235716"/>
  </r>
  <r>
    <x v="4"/>
    <n v="4"/>
    <n v="0"/>
  </r>
  <r>
    <x v="4"/>
    <n v="5"/>
    <n v="1709814"/>
  </r>
  <r>
    <x v="4"/>
    <n v="6"/>
    <n v="5"/>
  </r>
  <r>
    <x v="4"/>
    <n v="7"/>
    <n v="0"/>
  </r>
  <r>
    <x v="5"/>
    <n v="0"/>
    <n v="132"/>
  </r>
  <r>
    <x v="5"/>
    <n v="1"/>
    <n v="8"/>
  </r>
  <r>
    <x v="5"/>
    <n v="2"/>
    <n v="0"/>
  </r>
  <r>
    <x v="5"/>
    <n v="3"/>
    <n v="3547"/>
  </r>
  <r>
    <x v="5"/>
    <n v="4"/>
    <n v="5852614"/>
  </r>
  <r>
    <x v="5"/>
    <n v="5"/>
    <n v="0"/>
  </r>
  <r>
    <x v="5"/>
    <n v="6"/>
    <n v="448194"/>
  </r>
  <r>
    <x v="5"/>
    <n v="7"/>
    <n v="5"/>
  </r>
  <r>
    <x v="6"/>
    <n v="0"/>
    <n v="1"/>
  </r>
  <r>
    <x v="6"/>
    <n v="1"/>
    <n v="0"/>
  </r>
  <r>
    <x v="6"/>
    <n v="2"/>
    <n v="30"/>
  </r>
  <r>
    <x v="6"/>
    <n v="3"/>
    <n v="907"/>
  </r>
  <r>
    <x v="6"/>
    <n v="4"/>
    <n v="4735"/>
  </r>
  <r>
    <x v="6"/>
    <n v="5"/>
    <n v="3350282"/>
  </r>
  <r>
    <x v="6"/>
    <n v="6"/>
    <n v="0"/>
  </r>
  <r>
    <x v="6"/>
    <n v="7"/>
    <n v="678839"/>
  </r>
  <r>
    <x v="7"/>
    <n v="0"/>
    <n v="1"/>
  </r>
  <r>
    <x v="7"/>
    <n v="1"/>
    <n v="0"/>
  </r>
  <r>
    <x v="7"/>
    <n v="2"/>
    <n v="207"/>
  </r>
  <r>
    <x v="7"/>
    <n v="3"/>
    <n v="10"/>
  </r>
  <r>
    <x v="7"/>
    <n v="4"/>
    <n v="86"/>
  </r>
  <r>
    <x v="7"/>
    <n v="5"/>
    <n v="47422"/>
  </r>
  <r>
    <x v="7"/>
    <n v="6"/>
    <n v="8166010"/>
  </r>
  <r>
    <x v="7"/>
    <n v="7"/>
    <n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0"/>
    <n v="0"/>
  </r>
  <r>
    <x v="0"/>
    <n v="1"/>
    <n v="3370259"/>
  </r>
  <r>
    <x v="0"/>
    <n v="2"/>
    <n v="3082"/>
  </r>
  <r>
    <x v="0"/>
    <n v="3"/>
    <n v="520"/>
  </r>
  <r>
    <x v="0"/>
    <n v="4"/>
    <n v="70"/>
  </r>
  <r>
    <x v="0"/>
    <n v="5"/>
    <n v="0.5"/>
  </r>
  <r>
    <x v="0"/>
    <n v="6"/>
    <n v="0"/>
  </r>
  <r>
    <x v="0"/>
    <n v="7"/>
    <n v="0"/>
  </r>
  <r>
    <x v="1"/>
    <n v="0"/>
    <n v="318783.5"/>
  </r>
  <r>
    <x v="1"/>
    <n v="1"/>
    <n v="0"/>
  </r>
  <r>
    <x v="1"/>
    <n v="2"/>
    <n v="776892"/>
  </r>
  <r>
    <x v="1"/>
    <n v="3"/>
    <n v="748"/>
  </r>
  <r>
    <x v="1"/>
    <n v="4"/>
    <n v="91"/>
  </r>
  <r>
    <x v="1"/>
    <n v="5"/>
    <n v="2"/>
  </r>
  <r>
    <x v="1"/>
    <n v="6"/>
    <n v="0"/>
  </r>
  <r>
    <x v="1"/>
    <n v="7"/>
    <n v="0"/>
  </r>
  <r>
    <x v="2"/>
    <n v="0"/>
    <n v="1.5"/>
  </r>
  <r>
    <x v="2"/>
    <n v="1"/>
    <n v="1367996.5"/>
  </r>
  <r>
    <x v="2"/>
    <n v="2"/>
    <n v="0"/>
  </r>
  <r>
    <x v="2"/>
    <n v="3"/>
    <n v="1814805.5"/>
  </r>
  <r>
    <x v="2"/>
    <n v="4"/>
    <n v="103.5"/>
  </r>
  <r>
    <x v="2"/>
    <n v="5"/>
    <n v="3"/>
  </r>
  <r>
    <x v="2"/>
    <n v="6"/>
    <n v="0"/>
  </r>
  <r>
    <x v="2"/>
    <n v="7"/>
    <n v="7"/>
  </r>
  <r>
    <x v="3"/>
    <n v="0"/>
    <n v="0"/>
  </r>
  <r>
    <x v="3"/>
    <n v="1"/>
    <n v="83"/>
  </r>
  <r>
    <x v="3"/>
    <n v="2"/>
    <n v="2878155.5"/>
  </r>
  <r>
    <x v="3"/>
    <n v="3"/>
    <n v="0"/>
  </r>
  <r>
    <x v="3"/>
    <n v="4"/>
    <n v="1304606.5"/>
  </r>
  <r>
    <x v="3"/>
    <n v="5"/>
    <n v="2"/>
  </r>
  <r>
    <x v="3"/>
    <n v="6"/>
    <n v="3.5"/>
  </r>
  <r>
    <x v="3"/>
    <n v="7"/>
    <n v="0.5"/>
  </r>
  <r>
    <x v="4"/>
    <n v="0"/>
    <n v="1.5"/>
  </r>
  <r>
    <x v="4"/>
    <n v="1"/>
    <n v="183.5"/>
  </r>
  <r>
    <x v="4"/>
    <n v="2"/>
    <n v="456.5"/>
  </r>
  <r>
    <x v="4"/>
    <n v="3"/>
    <n v="2446472"/>
  </r>
  <r>
    <x v="4"/>
    <n v="4"/>
    <n v="0"/>
  </r>
  <r>
    <x v="4"/>
    <n v="5"/>
    <n v="2171825.5"/>
  </r>
  <r>
    <x v="4"/>
    <n v="6"/>
    <n v="1.5"/>
  </r>
  <r>
    <x v="4"/>
    <n v="7"/>
    <n v="0"/>
  </r>
  <r>
    <x v="5"/>
    <n v="0"/>
    <n v="106.5"/>
  </r>
  <r>
    <x v="5"/>
    <n v="1"/>
    <n v="11.5"/>
  </r>
  <r>
    <x v="5"/>
    <n v="2"/>
    <n v="0"/>
  </r>
  <r>
    <x v="5"/>
    <n v="3"/>
    <n v="2903.5"/>
  </r>
  <r>
    <x v="5"/>
    <n v="4"/>
    <n v="6743558.5"/>
  </r>
  <r>
    <x v="5"/>
    <n v="5"/>
    <n v="0"/>
  </r>
  <r>
    <x v="5"/>
    <n v="6"/>
    <n v="573493"/>
  </r>
  <r>
    <x v="5"/>
    <n v="7"/>
    <n v="4.5"/>
  </r>
  <r>
    <x v="6"/>
    <n v="0"/>
    <n v="0"/>
  </r>
  <r>
    <x v="6"/>
    <n v="1"/>
    <n v="0"/>
  </r>
  <r>
    <x v="6"/>
    <n v="2"/>
    <n v="6.5"/>
  </r>
  <r>
    <x v="6"/>
    <n v="3"/>
    <n v="323"/>
  </r>
  <r>
    <x v="6"/>
    <n v="4"/>
    <n v="5384.5"/>
  </r>
  <r>
    <x v="6"/>
    <n v="5"/>
    <n v="2669925.5"/>
  </r>
  <r>
    <x v="6"/>
    <n v="6"/>
    <n v="0"/>
  </r>
  <r>
    <x v="6"/>
    <n v="7"/>
    <n v="358150.5"/>
  </r>
  <r>
    <x v="7"/>
    <n v="0"/>
    <n v="0"/>
  </r>
  <r>
    <x v="7"/>
    <n v="1"/>
    <n v="0"/>
  </r>
  <r>
    <x v="7"/>
    <n v="2"/>
    <n v="149"/>
  </r>
  <r>
    <x v="7"/>
    <n v="3"/>
    <n v="6.5"/>
  </r>
  <r>
    <x v="7"/>
    <n v="4"/>
    <n v="87"/>
  </r>
  <r>
    <x v="7"/>
    <n v="5"/>
    <n v="39332.5"/>
  </r>
  <r>
    <x v="7"/>
    <n v="6"/>
    <n v="7821045.5"/>
  </r>
  <r>
    <x v="7"/>
    <n v="7"/>
    <n v="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0"/>
    <n v="0"/>
  </r>
  <r>
    <x v="0"/>
    <n v="1"/>
    <n v="3330761"/>
  </r>
  <r>
    <x v="0"/>
    <n v="2"/>
    <n v="944"/>
  </r>
  <r>
    <x v="0"/>
    <n v="3"/>
    <n v="8"/>
  </r>
  <r>
    <x v="0"/>
    <n v="4"/>
    <n v="0"/>
  </r>
  <r>
    <x v="0"/>
    <n v="5"/>
    <n v="0"/>
  </r>
  <r>
    <x v="0"/>
    <n v="6"/>
    <n v="0"/>
  </r>
  <r>
    <x v="0"/>
    <n v="7"/>
    <n v="0"/>
  </r>
  <r>
    <x v="1"/>
    <n v="0"/>
    <n v="330920"/>
  </r>
  <r>
    <x v="1"/>
    <n v="1"/>
    <n v="0"/>
  </r>
  <r>
    <x v="1"/>
    <n v="2"/>
    <n v="809528"/>
  </r>
  <r>
    <x v="1"/>
    <n v="3"/>
    <n v="21"/>
  </r>
  <r>
    <x v="1"/>
    <n v="4"/>
    <n v="0"/>
  </r>
  <r>
    <x v="1"/>
    <n v="5"/>
    <n v="0"/>
  </r>
  <r>
    <x v="1"/>
    <n v="6"/>
    <n v="0"/>
  </r>
  <r>
    <x v="1"/>
    <n v="7"/>
    <n v="0"/>
  </r>
  <r>
    <x v="2"/>
    <n v="0"/>
    <n v="1"/>
  </r>
  <r>
    <x v="2"/>
    <n v="1"/>
    <n v="1582484"/>
  </r>
  <r>
    <x v="2"/>
    <n v="2"/>
    <n v="0"/>
  </r>
  <r>
    <x v="2"/>
    <n v="3"/>
    <n v="1273847"/>
  </r>
  <r>
    <x v="2"/>
    <n v="4"/>
    <n v="0"/>
  </r>
  <r>
    <x v="2"/>
    <n v="5"/>
    <n v="0"/>
  </r>
  <r>
    <x v="2"/>
    <n v="6"/>
    <n v="0"/>
  </r>
  <r>
    <x v="2"/>
    <n v="7"/>
    <n v="0"/>
  </r>
  <r>
    <x v="3"/>
    <n v="0"/>
    <n v="0"/>
  </r>
  <r>
    <x v="3"/>
    <n v="1"/>
    <n v="24"/>
  </r>
  <r>
    <x v="3"/>
    <n v="2"/>
    <n v="3046327"/>
  </r>
  <r>
    <x v="3"/>
    <n v="3"/>
    <n v="0"/>
  </r>
  <r>
    <x v="3"/>
    <n v="4"/>
    <n v="1860835"/>
  </r>
  <r>
    <x v="3"/>
    <n v="5"/>
    <n v="0"/>
  </r>
  <r>
    <x v="3"/>
    <n v="6"/>
    <n v="0"/>
  </r>
  <r>
    <x v="3"/>
    <n v="7"/>
    <n v="0"/>
  </r>
  <r>
    <x v="4"/>
    <n v="0"/>
    <n v="0"/>
  </r>
  <r>
    <x v="4"/>
    <n v="1"/>
    <n v="0"/>
  </r>
  <r>
    <x v="4"/>
    <n v="2"/>
    <n v="390"/>
  </r>
  <r>
    <x v="4"/>
    <n v="3"/>
    <n v="2440578"/>
  </r>
  <r>
    <x v="4"/>
    <n v="4"/>
    <n v="0"/>
  </r>
  <r>
    <x v="4"/>
    <n v="5"/>
    <n v="2225471"/>
  </r>
  <r>
    <x v="4"/>
    <n v="6"/>
    <n v="0"/>
  </r>
  <r>
    <x v="4"/>
    <n v="7"/>
    <n v="0"/>
  </r>
  <r>
    <x v="5"/>
    <n v="0"/>
    <n v="0"/>
  </r>
  <r>
    <x v="5"/>
    <n v="1"/>
    <n v="0"/>
  </r>
  <r>
    <x v="5"/>
    <n v="2"/>
    <n v="0"/>
  </r>
  <r>
    <x v="5"/>
    <n v="3"/>
    <n v="2835"/>
  </r>
  <r>
    <x v="5"/>
    <n v="4"/>
    <n v="6915549"/>
  </r>
  <r>
    <x v="5"/>
    <n v="5"/>
    <n v="0"/>
  </r>
  <r>
    <x v="5"/>
    <n v="6"/>
    <n v="613384"/>
  </r>
  <r>
    <x v="5"/>
    <n v="7"/>
    <n v="0"/>
  </r>
  <r>
    <x v="6"/>
    <n v="0"/>
    <n v="0"/>
  </r>
  <r>
    <x v="6"/>
    <n v="1"/>
    <n v="0"/>
  </r>
  <r>
    <x v="6"/>
    <n v="2"/>
    <n v="0"/>
  </r>
  <r>
    <x v="6"/>
    <n v="3"/>
    <n v="40"/>
  </r>
  <r>
    <x v="6"/>
    <n v="4"/>
    <n v="4933"/>
  </r>
  <r>
    <x v="6"/>
    <n v="5"/>
    <n v="2699165"/>
  </r>
  <r>
    <x v="6"/>
    <n v="6"/>
    <n v="0"/>
  </r>
  <r>
    <x v="6"/>
    <n v="7"/>
    <n v="415145"/>
  </r>
  <r>
    <x v="7"/>
    <n v="0"/>
    <n v="0"/>
  </r>
  <r>
    <x v="7"/>
    <n v="1"/>
    <n v="0"/>
  </r>
  <r>
    <x v="7"/>
    <n v="2"/>
    <n v="11"/>
  </r>
  <r>
    <x v="7"/>
    <n v="3"/>
    <n v="0"/>
  </r>
  <r>
    <x v="7"/>
    <n v="4"/>
    <n v="98"/>
  </r>
  <r>
    <x v="7"/>
    <n v="5"/>
    <n v="47302"/>
  </r>
  <r>
    <x v="7"/>
    <n v="6"/>
    <n v="8152616"/>
  </r>
  <r>
    <x v="7"/>
    <n v="7"/>
    <n v="0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0"/>
    <n v="0"/>
  </r>
  <r>
    <x v="0"/>
    <n v="1"/>
    <n v="2945501"/>
  </r>
  <r>
    <x v="0"/>
    <n v="2"/>
    <n v="1334"/>
  </r>
  <r>
    <x v="0"/>
    <n v="3"/>
    <n v="10"/>
  </r>
  <r>
    <x v="0"/>
    <n v="4"/>
    <n v="0"/>
  </r>
  <r>
    <x v="0"/>
    <n v="5"/>
    <n v="0"/>
  </r>
  <r>
    <x v="0"/>
    <n v="6"/>
    <n v="0"/>
  </r>
  <r>
    <x v="0"/>
    <n v="7"/>
    <n v="0"/>
  </r>
  <r>
    <x v="1"/>
    <n v="0"/>
    <n v="290416"/>
  </r>
  <r>
    <x v="1"/>
    <n v="1"/>
    <n v="0"/>
  </r>
  <r>
    <x v="1"/>
    <n v="2"/>
    <n v="965361"/>
  </r>
  <r>
    <x v="1"/>
    <n v="3"/>
    <n v="13"/>
  </r>
  <r>
    <x v="1"/>
    <n v="4"/>
    <n v="0"/>
  </r>
  <r>
    <x v="1"/>
    <n v="5"/>
    <n v="0"/>
  </r>
  <r>
    <x v="1"/>
    <n v="6"/>
    <n v="0"/>
  </r>
  <r>
    <x v="1"/>
    <n v="7"/>
    <n v="1"/>
  </r>
  <r>
    <x v="2"/>
    <n v="0"/>
    <n v="5"/>
  </r>
  <r>
    <x v="2"/>
    <n v="1"/>
    <n v="1401010"/>
  </r>
  <r>
    <x v="2"/>
    <n v="2"/>
    <n v="0"/>
  </r>
  <r>
    <x v="2"/>
    <n v="3"/>
    <n v="1523020"/>
  </r>
  <r>
    <x v="2"/>
    <n v="4"/>
    <n v="4"/>
  </r>
  <r>
    <x v="2"/>
    <n v="5"/>
    <n v="0"/>
  </r>
  <r>
    <x v="2"/>
    <n v="6"/>
    <n v="0"/>
  </r>
  <r>
    <x v="2"/>
    <n v="7"/>
    <n v="13"/>
  </r>
  <r>
    <x v="3"/>
    <n v="0"/>
    <n v="0"/>
  </r>
  <r>
    <x v="3"/>
    <n v="1"/>
    <n v="122"/>
  </r>
  <r>
    <x v="3"/>
    <n v="2"/>
    <n v="2600841"/>
  </r>
  <r>
    <x v="3"/>
    <n v="3"/>
    <n v="0"/>
  </r>
  <r>
    <x v="3"/>
    <n v="4"/>
    <n v="1241158"/>
  </r>
  <r>
    <x v="3"/>
    <n v="5"/>
    <n v="1"/>
  </r>
  <r>
    <x v="3"/>
    <n v="6"/>
    <n v="0"/>
  </r>
  <r>
    <x v="3"/>
    <n v="7"/>
    <n v="1"/>
  </r>
  <r>
    <x v="4"/>
    <n v="0"/>
    <n v="15"/>
  </r>
  <r>
    <x v="4"/>
    <n v="1"/>
    <n v="397"/>
  </r>
  <r>
    <x v="4"/>
    <n v="2"/>
    <n v="400"/>
  </r>
  <r>
    <x v="4"/>
    <n v="3"/>
    <n v="2362922"/>
  </r>
  <r>
    <x v="4"/>
    <n v="4"/>
    <n v="0"/>
  </r>
  <r>
    <x v="4"/>
    <n v="5"/>
    <n v="2342177"/>
  </r>
  <r>
    <x v="4"/>
    <n v="6"/>
    <n v="5"/>
  </r>
  <r>
    <x v="4"/>
    <n v="7"/>
    <n v="0"/>
  </r>
  <r>
    <x v="5"/>
    <n v="0"/>
    <n v="223"/>
  </r>
  <r>
    <x v="5"/>
    <n v="1"/>
    <n v="10"/>
  </r>
  <r>
    <x v="5"/>
    <n v="2"/>
    <n v="1"/>
  </r>
  <r>
    <x v="5"/>
    <n v="3"/>
    <n v="2490"/>
  </r>
  <r>
    <x v="5"/>
    <n v="4"/>
    <n v="6196672"/>
  </r>
  <r>
    <x v="5"/>
    <n v="5"/>
    <n v="0"/>
  </r>
  <r>
    <x v="5"/>
    <n v="6"/>
    <n v="531051"/>
  </r>
  <r>
    <x v="5"/>
    <n v="7"/>
    <n v="5"/>
  </r>
  <r>
    <x v="6"/>
    <n v="0"/>
    <n v="0"/>
  </r>
  <r>
    <x v="6"/>
    <n v="1"/>
    <n v="0"/>
  </r>
  <r>
    <x v="6"/>
    <n v="2"/>
    <n v="18"/>
  </r>
  <r>
    <x v="6"/>
    <n v="3"/>
    <n v="684"/>
  </r>
  <r>
    <x v="6"/>
    <n v="4"/>
    <n v="4513"/>
  </r>
  <r>
    <x v="6"/>
    <n v="5"/>
    <n v="3035943"/>
  </r>
  <r>
    <x v="6"/>
    <n v="6"/>
    <n v="0"/>
  </r>
  <r>
    <x v="6"/>
    <n v="7"/>
    <n v="458280"/>
  </r>
  <r>
    <x v="7"/>
    <n v="0"/>
    <n v="0"/>
  </r>
  <r>
    <x v="7"/>
    <n v="1"/>
    <n v="0"/>
  </r>
  <r>
    <x v="7"/>
    <n v="2"/>
    <n v="236"/>
  </r>
  <r>
    <x v="7"/>
    <n v="3"/>
    <n v="14"/>
  </r>
  <r>
    <x v="7"/>
    <n v="4"/>
    <n v="71"/>
  </r>
  <r>
    <x v="7"/>
    <n v="5"/>
    <n v="38494"/>
  </r>
  <r>
    <x v="7"/>
    <n v="6"/>
    <n v="7867134"/>
  </r>
  <r>
    <x v="7"/>
    <n v="7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0"/>
    <n v="0"/>
  </r>
  <r>
    <x v="0"/>
    <n v="1"/>
    <n v="3016205"/>
  </r>
  <r>
    <x v="0"/>
    <n v="2"/>
    <n v="1398"/>
  </r>
  <r>
    <x v="0"/>
    <n v="3"/>
    <n v="87"/>
  </r>
  <r>
    <x v="0"/>
    <n v="4"/>
    <n v="19"/>
  </r>
  <r>
    <x v="0"/>
    <n v="5"/>
    <n v="0"/>
  </r>
  <r>
    <x v="0"/>
    <n v="6"/>
    <n v="0"/>
  </r>
  <r>
    <x v="0"/>
    <n v="7"/>
    <n v="0"/>
  </r>
  <r>
    <x v="1"/>
    <n v="0"/>
    <n v="399004"/>
  </r>
  <r>
    <x v="1"/>
    <n v="1"/>
    <n v="0"/>
  </r>
  <r>
    <x v="1"/>
    <n v="2"/>
    <n v="510813"/>
  </r>
  <r>
    <x v="1"/>
    <n v="3"/>
    <n v="103"/>
  </r>
  <r>
    <x v="1"/>
    <n v="4"/>
    <n v="17"/>
  </r>
  <r>
    <x v="1"/>
    <n v="5"/>
    <n v="0"/>
  </r>
  <r>
    <x v="1"/>
    <n v="6"/>
    <n v="0"/>
  </r>
  <r>
    <x v="1"/>
    <n v="7"/>
    <n v="0"/>
  </r>
  <r>
    <x v="2"/>
    <n v="0"/>
    <n v="32"/>
  </r>
  <r>
    <x v="2"/>
    <n v="1"/>
    <n v="2234957"/>
  </r>
  <r>
    <x v="2"/>
    <n v="2"/>
    <n v="0"/>
  </r>
  <r>
    <x v="2"/>
    <n v="3"/>
    <n v="954140"/>
  </r>
  <r>
    <x v="2"/>
    <n v="4"/>
    <n v="12"/>
  </r>
  <r>
    <x v="2"/>
    <n v="5"/>
    <n v="0"/>
  </r>
  <r>
    <x v="2"/>
    <n v="6"/>
    <n v="0"/>
  </r>
  <r>
    <x v="2"/>
    <n v="7"/>
    <n v="29"/>
  </r>
  <r>
    <x v="3"/>
    <n v="0"/>
    <n v="1"/>
  </r>
  <r>
    <x v="3"/>
    <n v="1"/>
    <n v="332"/>
  </r>
  <r>
    <x v="3"/>
    <n v="2"/>
    <n v="3403832"/>
  </r>
  <r>
    <x v="3"/>
    <n v="3"/>
    <n v="0"/>
  </r>
  <r>
    <x v="3"/>
    <n v="4"/>
    <n v="1189348"/>
  </r>
  <r>
    <x v="3"/>
    <n v="5"/>
    <n v="1"/>
  </r>
  <r>
    <x v="3"/>
    <n v="6"/>
    <n v="12"/>
  </r>
  <r>
    <x v="3"/>
    <n v="7"/>
    <n v="0"/>
  </r>
  <r>
    <x v="4"/>
    <n v="0"/>
    <n v="11"/>
  </r>
  <r>
    <x v="4"/>
    <n v="1"/>
    <n v="412"/>
  </r>
  <r>
    <x v="4"/>
    <n v="2"/>
    <n v="543"/>
  </r>
  <r>
    <x v="4"/>
    <n v="3"/>
    <n v="2417828"/>
  </r>
  <r>
    <x v="4"/>
    <n v="4"/>
    <n v="0"/>
  </r>
  <r>
    <x v="4"/>
    <n v="5"/>
    <n v="2183326"/>
  </r>
  <r>
    <x v="4"/>
    <n v="6"/>
    <n v="2"/>
  </r>
  <r>
    <x v="4"/>
    <n v="7"/>
    <n v="0"/>
  </r>
  <r>
    <x v="5"/>
    <n v="0"/>
    <n v="157"/>
  </r>
  <r>
    <x v="5"/>
    <n v="1"/>
    <n v="14"/>
  </r>
  <r>
    <x v="5"/>
    <n v="2"/>
    <n v="0"/>
  </r>
  <r>
    <x v="5"/>
    <n v="3"/>
    <n v="4308"/>
  </r>
  <r>
    <x v="5"/>
    <n v="4"/>
    <n v="6196966"/>
  </r>
  <r>
    <x v="5"/>
    <n v="5"/>
    <n v="0"/>
  </r>
  <r>
    <x v="5"/>
    <n v="6"/>
    <n v="393344"/>
  </r>
  <r>
    <x v="5"/>
    <n v="7"/>
    <n v="4"/>
  </r>
  <r>
    <x v="6"/>
    <n v="0"/>
    <n v="0"/>
  </r>
  <r>
    <x v="6"/>
    <n v="1"/>
    <n v="0"/>
  </r>
  <r>
    <x v="6"/>
    <n v="2"/>
    <n v="17"/>
  </r>
  <r>
    <x v="6"/>
    <n v="3"/>
    <n v="640"/>
  </r>
  <r>
    <x v="6"/>
    <n v="4"/>
    <n v="7542"/>
  </r>
  <r>
    <x v="6"/>
    <n v="5"/>
    <n v="3445253"/>
  </r>
  <r>
    <x v="6"/>
    <n v="6"/>
    <n v="0"/>
  </r>
  <r>
    <x v="6"/>
    <n v="7"/>
    <n v="441187"/>
  </r>
  <r>
    <x v="7"/>
    <n v="0"/>
    <n v="1"/>
  </r>
  <r>
    <x v="7"/>
    <n v="1"/>
    <n v="0"/>
  </r>
  <r>
    <x v="7"/>
    <n v="2"/>
    <n v="151"/>
  </r>
  <r>
    <x v="7"/>
    <n v="3"/>
    <n v="10"/>
  </r>
  <r>
    <x v="7"/>
    <n v="4"/>
    <n v="73"/>
  </r>
  <r>
    <x v="7"/>
    <n v="5"/>
    <n v="50544"/>
  </r>
  <r>
    <x v="7"/>
    <n v="6"/>
    <n v="8109408"/>
  </r>
  <r>
    <x v="7"/>
    <n v="7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0"/>
    <n v="0"/>
  </r>
  <r>
    <x v="0"/>
    <n v="1"/>
    <n v="4524725"/>
  </r>
  <r>
    <x v="0"/>
    <n v="2"/>
    <n v="1283"/>
  </r>
  <r>
    <x v="0"/>
    <n v="3"/>
    <n v="53"/>
  </r>
  <r>
    <x v="0"/>
    <n v="4"/>
    <n v="2"/>
  </r>
  <r>
    <x v="0"/>
    <n v="5"/>
    <n v="0"/>
  </r>
  <r>
    <x v="0"/>
    <n v="6"/>
    <n v="0"/>
  </r>
  <r>
    <x v="0"/>
    <n v="7"/>
    <n v="0"/>
  </r>
  <r>
    <x v="1"/>
    <n v="0"/>
    <n v="469383"/>
  </r>
  <r>
    <x v="1"/>
    <n v="1"/>
    <n v="0"/>
  </r>
  <r>
    <x v="1"/>
    <n v="2"/>
    <n v="508532"/>
  </r>
  <r>
    <x v="1"/>
    <n v="3"/>
    <n v="47"/>
  </r>
  <r>
    <x v="1"/>
    <n v="4"/>
    <n v="2"/>
  </r>
  <r>
    <x v="1"/>
    <n v="5"/>
    <n v="0"/>
  </r>
  <r>
    <x v="1"/>
    <n v="6"/>
    <n v="0"/>
  </r>
  <r>
    <x v="1"/>
    <n v="7"/>
    <n v="0"/>
  </r>
  <r>
    <x v="2"/>
    <n v="0"/>
    <n v="1"/>
  </r>
  <r>
    <x v="2"/>
    <n v="1"/>
    <n v="1538071"/>
  </r>
  <r>
    <x v="2"/>
    <n v="2"/>
    <n v="0"/>
  </r>
  <r>
    <x v="2"/>
    <n v="3"/>
    <n v="1261783"/>
  </r>
  <r>
    <x v="2"/>
    <n v="4"/>
    <n v="5"/>
  </r>
  <r>
    <x v="2"/>
    <n v="5"/>
    <n v="0"/>
  </r>
  <r>
    <x v="2"/>
    <n v="6"/>
    <n v="0"/>
  </r>
  <r>
    <x v="2"/>
    <n v="7"/>
    <n v="0"/>
  </r>
  <r>
    <x v="3"/>
    <n v="0"/>
    <n v="0"/>
  </r>
  <r>
    <x v="3"/>
    <n v="1"/>
    <n v="185"/>
  </r>
  <r>
    <x v="3"/>
    <n v="2"/>
    <n v="3189950"/>
  </r>
  <r>
    <x v="3"/>
    <n v="3"/>
    <n v="0"/>
  </r>
  <r>
    <x v="3"/>
    <n v="4"/>
    <n v="1278348"/>
  </r>
  <r>
    <x v="3"/>
    <n v="5"/>
    <n v="0"/>
  </r>
  <r>
    <x v="3"/>
    <n v="6"/>
    <n v="0"/>
  </r>
  <r>
    <x v="3"/>
    <n v="7"/>
    <n v="0"/>
  </r>
  <r>
    <x v="4"/>
    <n v="0"/>
    <n v="0"/>
  </r>
  <r>
    <x v="4"/>
    <n v="1"/>
    <n v="1"/>
  </r>
  <r>
    <x v="4"/>
    <n v="2"/>
    <n v="386"/>
  </r>
  <r>
    <x v="4"/>
    <n v="3"/>
    <n v="2440979"/>
  </r>
  <r>
    <x v="4"/>
    <n v="4"/>
    <n v="0"/>
  </r>
  <r>
    <x v="4"/>
    <n v="5"/>
    <n v="2226947"/>
  </r>
  <r>
    <x v="4"/>
    <n v="6"/>
    <n v="0"/>
  </r>
  <r>
    <x v="4"/>
    <n v="7"/>
    <n v="0"/>
  </r>
  <r>
    <x v="5"/>
    <n v="0"/>
    <n v="1"/>
  </r>
  <r>
    <x v="5"/>
    <n v="1"/>
    <n v="0"/>
  </r>
  <r>
    <x v="5"/>
    <n v="2"/>
    <n v="0"/>
  </r>
  <r>
    <x v="5"/>
    <n v="3"/>
    <n v="2688"/>
  </r>
  <r>
    <x v="5"/>
    <n v="4"/>
    <n v="7457347"/>
  </r>
  <r>
    <x v="5"/>
    <n v="5"/>
    <n v="0"/>
  </r>
  <r>
    <x v="5"/>
    <n v="6"/>
    <n v="855734"/>
  </r>
  <r>
    <x v="5"/>
    <n v="7"/>
    <n v="0"/>
  </r>
  <r>
    <x v="6"/>
    <n v="0"/>
    <n v="0"/>
  </r>
  <r>
    <x v="6"/>
    <n v="1"/>
    <n v="0"/>
  </r>
  <r>
    <x v="6"/>
    <n v="2"/>
    <n v="0"/>
  </r>
  <r>
    <x v="6"/>
    <n v="3"/>
    <n v="19"/>
  </r>
  <r>
    <x v="6"/>
    <n v="4"/>
    <n v="6159"/>
  </r>
  <r>
    <x v="6"/>
    <n v="5"/>
    <n v="2439775"/>
  </r>
  <r>
    <x v="6"/>
    <n v="6"/>
    <n v="0"/>
  </r>
  <r>
    <x v="6"/>
    <n v="7"/>
    <n v="335071"/>
  </r>
  <r>
    <x v="7"/>
    <n v="0"/>
    <n v="0"/>
  </r>
  <r>
    <x v="7"/>
    <n v="1"/>
    <n v="0"/>
  </r>
  <r>
    <x v="7"/>
    <n v="2"/>
    <n v="7"/>
  </r>
  <r>
    <x v="7"/>
    <n v="3"/>
    <n v="1"/>
  </r>
  <r>
    <x v="7"/>
    <n v="4"/>
    <n v="63"/>
  </r>
  <r>
    <x v="7"/>
    <n v="5"/>
    <n v="46721"/>
  </r>
  <r>
    <x v="7"/>
    <n v="6"/>
    <n v="8155547"/>
  </r>
  <r>
    <x v="7"/>
    <n v="7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0"/>
    <n v="0"/>
  </r>
  <r>
    <x v="0"/>
    <n v="1"/>
    <n v="2922111.5"/>
  </r>
  <r>
    <x v="0"/>
    <n v="2"/>
    <n v="1642.5"/>
  </r>
  <r>
    <x v="0"/>
    <n v="3"/>
    <n v="105.5"/>
  </r>
  <r>
    <x v="0"/>
    <n v="4"/>
    <n v="35"/>
  </r>
  <r>
    <x v="0"/>
    <n v="5"/>
    <n v="9.5"/>
  </r>
  <r>
    <x v="0"/>
    <n v="6"/>
    <n v="0.5"/>
  </r>
  <r>
    <x v="0"/>
    <n v="7"/>
    <n v="0"/>
  </r>
  <r>
    <x v="1"/>
    <n v="0"/>
    <n v="351246"/>
  </r>
  <r>
    <x v="1"/>
    <n v="1"/>
    <n v="0"/>
  </r>
  <r>
    <x v="1"/>
    <n v="2"/>
    <n v="635226"/>
  </r>
  <r>
    <x v="1"/>
    <n v="3"/>
    <n v="126.5"/>
  </r>
  <r>
    <x v="1"/>
    <n v="4"/>
    <n v="35"/>
  </r>
  <r>
    <x v="1"/>
    <n v="5"/>
    <n v="15"/>
  </r>
  <r>
    <x v="1"/>
    <n v="6"/>
    <n v="1"/>
  </r>
  <r>
    <x v="1"/>
    <n v="7"/>
    <n v="0.5"/>
  </r>
  <r>
    <x v="2"/>
    <n v="0"/>
    <n v="3"/>
  </r>
  <r>
    <x v="2"/>
    <n v="1"/>
    <n v="1862003"/>
  </r>
  <r>
    <x v="2"/>
    <n v="2"/>
    <n v="0"/>
  </r>
  <r>
    <x v="2"/>
    <n v="3"/>
    <n v="1641118.5"/>
  </r>
  <r>
    <x v="2"/>
    <n v="4"/>
    <n v="49.5"/>
  </r>
  <r>
    <x v="2"/>
    <n v="5"/>
    <n v="9.5"/>
  </r>
  <r>
    <x v="2"/>
    <n v="6"/>
    <n v="1"/>
  </r>
  <r>
    <x v="2"/>
    <n v="7"/>
    <n v="12"/>
  </r>
  <r>
    <x v="3"/>
    <n v="0"/>
    <n v="0"/>
  </r>
  <r>
    <x v="3"/>
    <n v="1"/>
    <n v="304.5"/>
  </r>
  <r>
    <x v="3"/>
    <n v="2"/>
    <n v="3358489.5"/>
  </r>
  <r>
    <x v="3"/>
    <n v="3"/>
    <n v="0"/>
  </r>
  <r>
    <x v="3"/>
    <n v="4"/>
    <n v="1399650"/>
  </r>
  <r>
    <x v="3"/>
    <n v="5"/>
    <n v="5.5"/>
  </r>
  <r>
    <x v="3"/>
    <n v="6"/>
    <n v="5.5"/>
  </r>
  <r>
    <x v="3"/>
    <n v="7"/>
    <n v="0"/>
  </r>
  <r>
    <x v="4"/>
    <n v="0"/>
    <n v="7"/>
  </r>
  <r>
    <x v="4"/>
    <n v="1"/>
    <n v="207"/>
  </r>
  <r>
    <x v="4"/>
    <n v="2"/>
    <n v="360.5"/>
  </r>
  <r>
    <x v="4"/>
    <n v="3"/>
    <n v="2451855"/>
  </r>
  <r>
    <x v="4"/>
    <n v="4"/>
    <n v="0"/>
  </r>
  <r>
    <x v="4"/>
    <n v="5"/>
    <n v="2397501.5"/>
  </r>
  <r>
    <x v="4"/>
    <n v="6"/>
    <n v="9.5"/>
  </r>
  <r>
    <x v="4"/>
    <n v="7"/>
    <n v="0"/>
  </r>
  <r>
    <x v="5"/>
    <n v="0"/>
    <n v="104"/>
  </r>
  <r>
    <x v="5"/>
    <n v="1"/>
    <n v="7"/>
  </r>
  <r>
    <x v="5"/>
    <n v="2"/>
    <n v="0"/>
  </r>
  <r>
    <x v="5"/>
    <n v="3"/>
    <n v="3621.5"/>
  </r>
  <r>
    <x v="5"/>
    <n v="4"/>
    <n v="6674516.5"/>
  </r>
  <r>
    <x v="5"/>
    <n v="5"/>
    <n v="0"/>
  </r>
  <r>
    <x v="5"/>
    <n v="6"/>
    <n v="414125.5"/>
  </r>
  <r>
    <x v="5"/>
    <n v="7"/>
    <n v="2"/>
  </r>
  <r>
    <x v="6"/>
    <n v="0"/>
    <n v="0.5"/>
  </r>
  <r>
    <x v="6"/>
    <n v="1"/>
    <n v="0"/>
  </r>
  <r>
    <x v="6"/>
    <n v="2"/>
    <n v="6.5"/>
  </r>
  <r>
    <x v="6"/>
    <n v="3"/>
    <n v="402.5"/>
  </r>
  <r>
    <x v="6"/>
    <n v="4"/>
    <n v="6516.5"/>
  </r>
  <r>
    <x v="6"/>
    <n v="5"/>
    <n v="3616225.5"/>
  </r>
  <r>
    <x v="6"/>
    <n v="6"/>
    <n v="0"/>
  </r>
  <r>
    <x v="6"/>
    <n v="7"/>
    <n v="424250"/>
  </r>
  <r>
    <x v="7"/>
    <n v="0"/>
    <n v="1"/>
  </r>
  <r>
    <x v="7"/>
    <n v="1"/>
    <n v="0"/>
  </r>
  <r>
    <x v="7"/>
    <n v="2"/>
    <n v="129"/>
  </r>
  <r>
    <x v="7"/>
    <n v="3"/>
    <n v="6.5"/>
  </r>
  <r>
    <x v="7"/>
    <n v="4"/>
    <n v="66.5"/>
  </r>
  <r>
    <x v="7"/>
    <n v="5"/>
    <n v="49522.5"/>
  </r>
  <r>
    <x v="7"/>
    <n v="6"/>
    <n v="8601075"/>
  </r>
  <r>
    <x v="7"/>
    <n v="7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0"/>
    <n v="0"/>
  </r>
  <r>
    <x v="0"/>
    <n v="1"/>
    <n v="3141261"/>
  </r>
  <r>
    <x v="0"/>
    <n v="2"/>
    <n v="6515"/>
  </r>
  <r>
    <x v="0"/>
    <n v="3"/>
    <n v="5316"/>
  </r>
  <r>
    <x v="0"/>
    <n v="4"/>
    <n v="9499"/>
  </r>
  <r>
    <x v="0"/>
    <n v="5"/>
    <n v="9529"/>
  </r>
  <r>
    <x v="0"/>
    <n v="6"/>
    <n v="2391"/>
  </r>
  <r>
    <x v="0"/>
    <n v="7"/>
    <n v="65"/>
  </r>
  <r>
    <x v="1"/>
    <n v="0"/>
    <n v="383419"/>
  </r>
  <r>
    <x v="1"/>
    <n v="1"/>
    <n v="0"/>
  </r>
  <r>
    <x v="1"/>
    <n v="2"/>
    <n v="484263"/>
  </r>
  <r>
    <x v="1"/>
    <n v="3"/>
    <n v="4865"/>
  </r>
  <r>
    <x v="1"/>
    <n v="4"/>
    <n v="8706"/>
  </r>
  <r>
    <x v="1"/>
    <n v="5"/>
    <n v="8349"/>
  </r>
  <r>
    <x v="1"/>
    <n v="6"/>
    <n v="2051"/>
  </r>
  <r>
    <x v="1"/>
    <n v="7"/>
    <n v="58"/>
  </r>
  <r>
    <x v="2"/>
    <n v="0"/>
    <n v="5"/>
  </r>
  <r>
    <x v="2"/>
    <n v="1"/>
    <n v="1761566"/>
  </r>
  <r>
    <x v="2"/>
    <n v="2"/>
    <n v="0"/>
  </r>
  <r>
    <x v="2"/>
    <n v="3"/>
    <n v="1026348"/>
  </r>
  <r>
    <x v="2"/>
    <n v="4"/>
    <n v="7811"/>
  </r>
  <r>
    <x v="2"/>
    <n v="5"/>
    <n v="7321"/>
  </r>
  <r>
    <x v="2"/>
    <n v="6"/>
    <n v="1784"/>
  </r>
  <r>
    <x v="2"/>
    <n v="7"/>
    <n v="77"/>
  </r>
  <r>
    <x v="3"/>
    <n v="0"/>
    <n v="0"/>
  </r>
  <r>
    <x v="3"/>
    <n v="1"/>
    <n v="151"/>
  </r>
  <r>
    <x v="3"/>
    <n v="2"/>
    <n v="3315716"/>
  </r>
  <r>
    <x v="3"/>
    <n v="3"/>
    <n v="0"/>
  </r>
  <r>
    <x v="3"/>
    <n v="4"/>
    <n v="1203617"/>
  </r>
  <r>
    <x v="3"/>
    <n v="5"/>
    <n v="6991"/>
  </r>
  <r>
    <x v="3"/>
    <n v="6"/>
    <n v="1639"/>
  </r>
  <r>
    <x v="3"/>
    <n v="7"/>
    <n v="35"/>
  </r>
  <r>
    <x v="4"/>
    <n v="0"/>
    <n v="12"/>
  </r>
  <r>
    <x v="4"/>
    <n v="1"/>
    <n v="444"/>
  </r>
  <r>
    <x v="4"/>
    <n v="2"/>
    <n v="122"/>
  </r>
  <r>
    <x v="4"/>
    <n v="3"/>
    <n v="2344924"/>
  </r>
  <r>
    <x v="4"/>
    <n v="4"/>
    <n v="0"/>
  </r>
  <r>
    <x v="4"/>
    <n v="5"/>
    <n v="2169746"/>
  </r>
  <r>
    <x v="4"/>
    <n v="6"/>
    <n v="1351"/>
  </r>
  <r>
    <x v="4"/>
    <n v="7"/>
    <n v="30"/>
  </r>
  <r>
    <x v="5"/>
    <n v="0"/>
    <n v="245"/>
  </r>
  <r>
    <x v="5"/>
    <n v="1"/>
    <n v="10"/>
  </r>
  <r>
    <x v="5"/>
    <n v="2"/>
    <n v="0"/>
  </r>
  <r>
    <x v="5"/>
    <n v="3"/>
    <n v="3218"/>
  </r>
  <r>
    <x v="5"/>
    <n v="4"/>
    <n v="6749565"/>
  </r>
  <r>
    <x v="5"/>
    <n v="5"/>
    <n v="0"/>
  </r>
  <r>
    <x v="5"/>
    <n v="6"/>
    <n v="496085"/>
  </r>
  <r>
    <x v="5"/>
    <n v="7"/>
    <n v="24"/>
  </r>
  <r>
    <x v="6"/>
    <n v="0"/>
    <n v="1"/>
  </r>
  <r>
    <x v="6"/>
    <n v="1"/>
    <n v="0"/>
  </r>
  <r>
    <x v="6"/>
    <n v="2"/>
    <n v="14"/>
  </r>
  <r>
    <x v="6"/>
    <n v="3"/>
    <n v="544"/>
  </r>
  <r>
    <x v="6"/>
    <n v="4"/>
    <n v="6481"/>
  </r>
  <r>
    <x v="6"/>
    <n v="5"/>
    <n v="3232237"/>
  </r>
  <r>
    <x v="6"/>
    <n v="6"/>
    <n v="0"/>
  </r>
  <r>
    <x v="6"/>
    <n v="7"/>
    <n v="375662"/>
  </r>
  <r>
    <x v="7"/>
    <n v="0"/>
    <n v="0"/>
  </r>
  <r>
    <x v="7"/>
    <n v="1"/>
    <n v="0"/>
  </r>
  <r>
    <x v="7"/>
    <n v="2"/>
    <n v="195"/>
  </r>
  <r>
    <x v="7"/>
    <n v="3"/>
    <n v="13"/>
  </r>
  <r>
    <x v="7"/>
    <n v="4"/>
    <n v="36"/>
  </r>
  <r>
    <x v="7"/>
    <n v="5"/>
    <n v="48664"/>
  </r>
  <r>
    <x v="7"/>
    <n v="6"/>
    <n v="8103687"/>
  </r>
  <r>
    <x v="7"/>
    <n v="7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0"/>
    <n v="0"/>
  </r>
  <r>
    <x v="0"/>
    <n v="1"/>
    <n v="2572892"/>
  </r>
  <r>
    <x v="0"/>
    <n v="2"/>
    <n v="1580"/>
  </r>
  <r>
    <x v="0"/>
    <n v="3"/>
    <n v="28"/>
  </r>
  <r>
    <x v="0"/>
    <n v="4"/>
    <n v="0"/>
  </r>
  <r>
    <x v="0"/>
    <n v="5"/>
    <n v="0"/>
  </r>
  <r>
    <x v="0"/>
    <n v="6"/>
    <n v="0"/>
  </r>
  <r>
    <x v="0"/>
    <n v="7"/>
    <n v="0"/>
  </r>
  <r>
    <x v="1"/>
    <n v="0"/>
    <n v="305970"/>
  </r>
  <r>
    <x v="1"/>
    <n v="1"/>
    <n v="0"/>
  </r>
  <r>
    <x v="1"/>
    <n v="2"/>
    <n v="797395"/>
  </r>
  <r>
    <x v="1"/>
    <n v="3"/>
    <n v="73"/>
  </r>
  <r>
    <x v="1"/>
    <n v="4"/>
    <n v="1"/>
  </r>
  <r>
    <x v="1"/>
    <n v="5"/>
    <n v="0"/>
  </r>
  <r>
    <x v="1"/>
    <n v="6"/>
    <n v="0"/>
  </r>
  <r>
    <x v="1"/>
    <n v="7"/>
    <n v="0"/>
  </r>
  <r>
    <x v="2"/>
    <n v="0"/>
    <n v="13"/>
  </r>
  <r>
    <x v="2"/>
    <n v="1"/>
    <n v="1840670"/>
  </r>
  <r>
    <x v="2"/>
    <n v="2"/>
    <n v="0"/>
  </r>
  <r>
    <x v="2"/>
    <n v="3"/>
    <n v="1664918"/>
  </r>
  <r>
    <x v="2"/>
    <n v="4"/>
    <n v="4"/>
  </r>
  <r>
    <x v="2"/>
    <n v="5"/>
    <n v="0"/>
  </r>
  <r>
    <x v="2"/>
    <n v="6"/>
    <n v="0"/>
  </r>
  <r>
    <x v="2"/>
    <n v="7"/>
    <n v="8"/>
  </r>
  <r>
    <x v="3"/>
    <n v="0"/>
    <n v="0"/>
  </r>
  <r>
    <x v="3"/>
    <n v="1"/>
    <n v="130"/>
  </r>
  <r>
    <x v="3"/>
    <n v="2"/>
    <n v="2787917"/>
  </r>
  <r>
    <x v="3"/>
    <n v="3"/>
    <n v="0"/>
  </r>
  <r>
    <x v="3"/>
    <n v="4"/>
    <n v="1223506"/>
  </r>
  <r>
    <x v="3"/>
    <n v="5"/>
    <n v="0"/>
  </r>
  <r>
    <x v="3"/>
    <n v="6"/>
    <n v="4"/>
  </r>
  <r>
    <x v="3"/>
    <n v="7"/>
    <n v="0"/>
  </r>
  <r>
    <x v="4"/>
    <n v="0"/>
    <n v="11"/>
  </r>
  <r>
    <x v="4"/>
    <n v="1"/>
    <n v="400"/>
  </r>
  <r>
    <x v="4"/>
    <n v="2"/>
    <n v="426"/>
  </r>
  <r>
    <x v="4"/>
    <n v="3"/>
    <n v="2521519"/>
  </r>
  <r>
    <x v="4"/>
    <n v="4"/>
    <n v="0"/>
  </r>
  <r>
    <x v="4"/>
    <n v="5"/>
    <n v="2019986"/>
  </r>
  <r>
    <x v="4"/>
    <n v="6"/>
    <n v="4"/>
  </r>
  <r>
    <x v="4"/>
    <n v="7"/>
    <n v="0"/>
  </r>
  <r>
    <x v="5"/>
    <n v="0"/>
    <n v="193"/>
  </r>
  <r>
    <x v="5"/>
    <n v="1"/>
    <n v="18"/>
  </r>
  <r>
    <x v="5"/>
    <n v="2"/>
    <n v="0"/>
  </r>
  <r>
    <x v="5"/>
    <n v="3"/>
    <n v="3179"/>
  </r>
  <r>
    <x v="5"/>
    <n v="4"/>
    <n v="6215530"/>
  </r>
  <r>
    <x v="5"/>
    <n v="5"/>
    <n v="0"/>
  </r>
  <r>
    <x v="5"/>
    <n v="6"/>
    <n v="396066"/>
  </r>
  <r>
    <x v="5"/>
    <n v="7"/>
    <n v="9"/>
  </r>
  <r>
    <x v="6"/>
    <n v="0"/>
    <n v="2"/>
  </r>
  <r>
    <x v="6"/>
    <n v="1"/>
    <n v="0"/>
  </r>
  <r>
    <x v="6"/>
    <n v="2"/>
    <n v="9"/>
  </r>
  <r>
    <x v="6"/>
    <n v="3"/>
    <n v="733"/>
  </r>
  <r>
    <x v="6"/>
    <n v="4"/>
    <n v="4321"/>
  </r>
  <r>
    <x v="6"/>
    <n v="5"/>
    <n v="3074015"/>
  </r>
  <r>
    <x v="6"/>
    <n v="6"/>
    <n v="0"/>
  </r>
  <r>
    <x v="6"/>
    <n v="7"/>
    <n v="396655"/>
  </r>
  <r>
    <x v="7"/>
    <n v="0"/>
    <n v="1"/>
  </r>
  <r>
    <x v="7"/>
    <n v="1"/>
    <n v="0"/>
  </r>
  <r>
    <x v="7"/>
    <n v="2"/>
    <n v="211"/>
  </r>
  <r>
    <x v="7"/>
    <n v="3"/>
    <n v="20"/>
  </r>
  <r>
    <x v="7"/>
    <n v="4"/>
    <n v="53"/>
  </r>
  <r>
    <x v="7"/>
    <n v="5"/>
    <n v="44620"/>
  </r>
  <r>
    <x v="7"/>
    <n v="6"/>
    <n v="8195756"/>
  </r>
  <r>
    <x v="7"/>
    <n v="7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0"/>
    <n v="0"/>
  </r>
  <r>
    <x v="0"/>
    <n v="1"/>
    <n v="3224658"/>
  </r>
  <r>
    <x v="0"/>
    <n v="2"/>
    <n v="2272"/>
  </r>
  <r>
    <x v="0"/>
    <n v="3"/>
    <n v="43"/>
  </r>
  <r>
    <x v="0"/>
    <n v="4"/>
    <n v="3"/>
  </r>
  <r>
    <x v="0"/>
    <n v="5"/>
    <n v="0"/>
  </r>
  <r>
    <x v="0"/>
    <n v="6"/>
    <n v="0"/>
  </r>
  <r>
    <x v="0"/>
    <n v="7"/>
    <n v="0"/>
  </r>
  <r>
    <x v="1"/>
    <n v="0"/>
    <n v="383756"/>
  </r>
  <r>
    <x v="1"/>
    <n v="1"/>
    <n v="0"/>
  </r>
  <r>
    <x v="1"/>
    <n v="2"/>
    <n v="765726"/>
  </r>
  <r>
    <x v="1"/>
    <n v="3"/>
    <n v="42"/>
  </r>
  <r>
    <x v="1"/>
    <n v="4"/>
    <n v="4"/>
  </r>
  <r>
    <x v="1"/>
    <n v="5"/>
    <n v="1"/>
  </r>
  <r>
    <x v="1"/>
    <n v="6"/>
    <n v="0"/>
  </r>
  <r>
    <x v="1"/>
    <n v="7"/>
    <n v="0"/>
  </r>
  <r>
    <x v="2"/>
    <n v="0"/>
    <n v="0"/>
  </r>
  <r>
    <x v="2"/>
    <n v="1"/>
    <n v="2088110"/>
  </r>
  <r>
    <x v="2"/>
    <n v="2"/>
    <n v="0"/>
  </r>
  <r>
    <x v="2"/>
    <n v="3"/>
    <n v="1023204"/>
  </r>
  <r>
    <x v="2"/>
    <n v="4"/>
    <n v="1"/>
  </r>
  <r>
    <x v="2"/>
    <n v="5"/>
    <n v="0"/>
  </r>
  <r>
    <x v="2"/>
    <n v="6"/>
    <n v="0"/>
  </r>
  <r>
    <x v="2"/>
    <n v="7"/>
    <n v="0"/>
  </r>
  <r>
    <x v="3"/>
    <n v="0"/>
    <n v="0"/>
  </r>
  <r>
    <x v="3"/>
    <n v="1"/>
    <n v="159"/>
  </r>
  <r>
    <x v="3"/>
    <n v="2"/>
    <n v="3471819"/>
  </r>
  <r>
    <x v="3"/>
    <n v="3"/>
    <n v="0"/>
  </r>
  <r>
    <x v="3"/>
    <n v="4"/>
    <n v="1409827"/>
  </r>
  <r>
    <x v="3"/>
    <n v="5"/>
    <n v="0"/>
  </r>
  <r>
    <x v="3"/>
    <n v="6"/>
    <n v="0"/>
  </r>
  <r>
    <x v="3"/>
    <n v="7"/>
    <n v="0"/>
  </r>
  <r>
    <x v="4"/>
    <n v="0"/>
    <n v="0"/>
  </r>
  <r>
    <x v="4"/>
    <n v="1"/>
    <n v="2"/>
  </r>
  <r>
    <x v="4"/>
    <n v="2"/>
    <n v="299"/>
  </r>
  <r>
    <x v="4"/>
    <n v="3"/>
    <n v="2328826"/>
  </r>
  <r>
    <x v="4"/>
    <n v="4"/>
    <n v="0"/>
  </r>
  <r>
    <x v="4"/>
    <n v="5"/>
    <n v="2643684"/>
  </r>
  <r>
    <x v="4"/>
    <n v="6"/>
    <n v="0"/>
  </r>
  <r>
    <x v="4"/>
    <n v="7"/>
    <n v="0"/>
  </r>
  <r>
    <x v="5"/>
    <n v="0"/>
    <n v="0"/>
  </r>
  <r>
    <x v="5"/>
    <n v="1"/>
    <n v="0"/>
  </r>
  <r>
    <x v="5"/>
    <n v="2"/>
    <n v="0"/>
  </r>
  <r>
    <x v="5"/>
    <n v="3"/>
    <n v="4092"/>
  </r>
  <r>
    <x v="5"/>
    <n v="4"/>
    <n v="6238272"/>
  </r>
  <r>
    <x v="5"/>
    <n v="5"/>
    <n v="0"/>
  </r>
  <r>
    <x v="5"/>
    <n v="6"/>
    <n v="540116"/>
  </r>
  <r>
    <x v="5"/>
    <n v="7"/>
    <n v="0"/>
  </r>
  <r>
    <x v="6"/>
    <n v="0"/>
    <n v="0"/>
  </r>
  <r>
    <x v="6"/>
    <n v="1"/>
    <n v="0"/>
  </r>
  <r>
    <x v="6"/>
    <n v="2"/>
    <n v="0"/>
  </r>
  <r>
    <x v="6"/>
    <n v="3"/>
    <n v="56"/>
  </r>
  <r>
    <x v="6"/>
    <n v="4"/>
    <n v="8036"/>
  </r>
  <r>
    <x v="6"/>
    <n v="5"/>
    <n v="3042644"/>
  </r>
  <r>
    <x v="6"/>
    <n v="6"/>
    <n v="0"/>
  </r>
  <r>
    <x v="6"/>
    <n v="7"/>
    <n v="603547"/>
  </r>
  <r>
    <x v="7"/>
    <n v="0"/>
    <n v="0"/>
  </r>
  <r>
    <x v="7"/>
    <n v="1"/>
    <n v="0"/>
  </r>
  <r>
    <x v="7"/>
    <n v="2"/>
    <n v="9"/>
  </r>
  <r>
    <x v="7"/>
    <n v="3"/>
    <n v="0"/>
  </r>
  <r>
    <x v="7"/>
    <n v="4"/>
    <n v="110"/>
  </r>
  <r>
    <x v="7"/>
    <n v="5"/>
    <n v="47754"/>
  </r>
  <r>
    <x v="7"/>
    <n v="6"/>
    <n v="7785023"/>
  </r>
  <r>
    <x v="7"/>
    <n v="7"/>
    <n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0"/>
    <n v="0"/>
  </r>
  <r>
    <x v="0"/>
    <n v="1"/>
    <n v="3370675"/>
  </r>
  <r>
    <x v="0"/>
    <n v="2"/>
    <n v="1188"/>
  </r>
  <r>
    <x v="0"/>
    <n v="3"/>
    <n v="29"/>
  </r>
  <r>
    <x v="0"/>
    <n v="4"/>
    <n v="3436"/>
  </r>
  <r>
    <x v="0"/>
    <n v="5"/>
    <n v="1"/>
  </r>
  <r>
    <x v="0"/>
    <n v="6"/>
    <n v="0"/>
  </r>
  <r>
    <x v="0"/>
    <n v="7"/>
    <n v="0"/>
  </r>
  <r>
    <x v="1"/>
    <n v="0"/>
    <n v="308109"/>
  </r>
  <r>
    <x v="1"/>
    <n v="1"/>
    <n v="0"/>
  </r>
  <r>
    <x v="1"/>
    <n v="2"/>
    <n v="777723"/>
  </r>
  <r>
    <x v="1"/>
    <n v="3"/>
    <n v="31"/>
  </r>
  <r>
    <x v="1"/>
    <n v="4"/>
    <n v="2"/>
  </r>
  <r>
    <x v="1"/>
    <n v="5"/>
    <n v="0"/>
  </r>
  <r>
    <x v="1"/>
    <n v="6"/>
    <n v="0"/>
  </r>
  <r>
    <x v="1"/>
    <n v="7"/>
    <n v="2"/>
  </r>
  <r>
    <x v="2"/>
    <n v="0"/>
    <n v="5"/>
  </r>
  <r>
    <x v="2"/>
    <n v="1"/>
    <n v="918729"/>
  </r>
  <r>
    <x v="2"/>
    <n v="2"/>
    <n v="0"/>
  </r>
  <r>
    <x v="2"/>
    <n v="3"/>
    <n v="2193223"/>
  </r>
  <r>
    <x v="2"/>
    <n v="4"/>
    <n v="12"/>
  </r>
  <r>
    <x v="2"/>
    <n v="5"/>
    <n v="0"/>
  </r>
  <r>
    <x v="2"/>
    <n v="6"/>
    <n v="0"/>
  </r>
  <r>
    <x v="2"/>
    <n v="7"/>
    <n v="23"/>
  </r>
  <r>
    <x v="3"/>
    <n v="0"/>
    <n v="0"/>
  </r>
  <r>
    <x v="3"/>
    <n v="1"/>
    <n v="189"/>
  </r>
  <r>
    <x v="3"/>
    <n v="2"/>
    <n v="2166256"/>
  </r>
  <r>
    <x v="3"/>
    <n v="3"/>
    <n v="0"/>
  </r>
  <r>
    <x v="3"/>
    <n v="4"/>
    <n v="670239"/>
  </r>
  <r>
    <x v="3"/>
    <n v="5"/>
    <n v="1"/>
  </r>
  <r>
    <x v="3"/>
    <n v="6"/>
    <n v="6"/>
  </r>
  <r>
    <x v="3"/>
    <n v="7"/>
    <n v="1"/>
  </r>
  <r>
    <x v="4"/>
    <n v="0"/>
    <n v="10"/>
  </r>
  <r>
    <x v="4"/>
    <n v="1"/>
    <n v="328"/>
  </r>
  <r>
    <x v="4"/>
    <n v="2"/>
    <n v="445"/>
  </r>
  <r>
    <x v="4"/>
    <n v="3"/>
    <n v="1919877"/>
  </r>
  <r>
    <x v="4"/>
    <n v="4"/>
    <n v="0"/>
  </r>
  <r>
    <x v="4"/>
    <n v="5"/>
    <n v="3598655"/>
  </r>
  <r>
    <x v="4"/>
    <n v="6"/>
    <n v="2"/>
  </r>
  <r>
    <x v="4"/>
    <n v="7"/>
    <n v="0"/>
  </r>
  <r>
    <x v="5"/>
    <n v="0"/>
    <n v="458"/>
  </r>
  <r>
    <x v="5"/>
    <n v="1"/>
    <n v="17"/>
  </r>
  <r>
    <x v="5"/>
    <n v="2"/>
    <n v="1"/>
  </r>
  <r>
    <x v="5"/>
    <n v="3"/>
    <n v="1422"/>
  </r>
  <r>
    <x v="5"/>
    <n v="4"/>
    <n v="6262008"/>
  </r>
  <r>
    <x v="5"/>
    <n v="5"/>
    <n v="0"/>
  </r>
  <r>
    <x v="5"/>
    <n v="6"/>
    <n v="2720760"/>
  </r>
  <r>
    <x v="5"/>
    <n v="7"/>
    <n v="36"/>
  </r>
  <r>
    <x v="6"/>
    <n v="0"/>
    <n v="1"/>
  </r>
  <r>
    <x v="6"/>
    <n v="1"/>
    <n v="0"/>
  </r>
  <r>
    <x v="6"/>
    <n v="2"/>
    <n v="10"/>
  </r>
  <r>
    <x v="6"/>
    <n v="3"/>
    <n v="301"/>
  </r>
  <r>
    <x v="6"/>
    <n v="4"/>
    <n v="5933"/>
  </r>
  <r>
    <x v="6"/>
    <n v="5"/>
    <n v="3107081"/>
  </r>
  <r>
    <x v="6"/>
    <n v="6"/>
    <n v="0"/>
  </r>
  <r>
    <x v="6"/>
    <n v="7"/>
    <n v="489056"/>
  </r>
  <r>
    <x v="7"/>
    <n v="0"/>
    <n v="1"/>
  </r>
  <r>
    <x v="7"/>
    <n v="1"/>
    <n v="0"/>
  </r>
  <r>
    <x v="7"/>
    <n v="2"/>
    <n v="104"/>
  </r>
  <r>
    <x v="7"/>
    <n v="3"/>
    <n v="6"/>
  </r>
  <r>
    <x v="7"/>
    <n v="4"/>
    <n v="115"/>
  </r>
  <r>
    <x v="7"/>
    <n v="5"/>
    <n v="47062"/>
  </r>
  <r>
    <x v="7"/>
    <n v="6"/>
    <n v="8239957"/>
  </r>
  <r>
    <x v="7"/>
    <n v="7"/>
    <n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0"/>
    <n v="0"/>
  </r>
  <r>
    <x v="0"/>
    <n v="1"/>
    <n v="3285201"/>
  </r>
  <r>
    <x v="0"/>
    <n v="2"/>
    <n v="2028"/>
  </r>
  <r>
    <x v="0"/>
    <n v="3"/>
    <n v="125"/>
  </r>
  <r>
    <x v="0"/>
    <n v="4"/>
    <n v="16"/>
  </r>
  <r>
    <x v="0"/>
    <n v="5"/>
    <n v="1"/>
  </r>
  <r>
    <x v="0"/>
    <n v="6"/>
    <n v="0"/>
  </r>
  <r>
    <x v="0"/>
    <n v="7"/>
    <n v="0"/>
  </r>
  <r>
    <x v="1"/>
    <n v="0"/>
    <n v="294120"/>
  </r>
  <r>
    <x v="1"/>
    <n v="1"/>
    <n v="0"/>
  </r>
  <r>
    <x v="1"/>
    <n v="2"/>
    <n v="943956"/>
  </r>
  <r>
    <x v="1"/>
    <n v="3"/>
    <n v="215"/>
  </r>
  <r>
    <x v="1"/>
    <n v="4"/>
    <n v="21"/>
  </r>
  <r>
    <x v="1"/>
    <n v="5"/>
    <n v="1"/>
  </r>
  <r>
    <x v="1"/>
    <n v="6"/>
    <n v="0"/>
  </r>
  <r>
    <x v="1"/>
    <n v="7"/>
    <n v="0"/>
  </r>
  <r>
    <x v="2"/>
    <n v="0"/>
    <n v="1"/>
  </r>
  <r>
    <x v="2"/>
    <n v="1"/>
    <n v="1457104"/>
  </r>
  <r>
    <x v="2"/>
    <n v="2"/>
    <n v="0"/>
  </r>
  <r>
    <x v="2"/>
    <n v="3"/>
    <n v="1945263"/>
  </r>
  <r>
    <x v="2"/>
    <n v="4"/>
    <n v="27"/>
  </r>
  <r>
    <x v="2"/>
    <n v="5"/>
    <n v="0"/>
  </r>
  <r>
    <x v="2"/>
    <n v="6"/>
    <n v="0"/>
  </r>
  <r>
    <x v="2"/>
    <n v="7"/>
    <n v="0"/>
  </r>
  <r>
    <x v="3"/>
    <n v="0"/>
    <n v="0"/>
  </r>
  <r>
    <x v="3"/>
    <n v="1"/>
    <n v="78"/>
  </r>
  <r>
    <x v="3"/>
    <n v="2"/>
    <n v="2379709"/>
  </r>
  <r>
    <x v="3"/>
    <n v="3"/>
    <n v="0"/>
  </r>
  <r>
    <x v="3"/>
    <n v="4"/>
    <n v="1274240"/>
  </r>
  <r>
    <x v="3"/>
    <n v="5"/>
    <n v="0"/>
  </r>
  <r>
    <x v="3"/>
    <n v="6"/>
    <n v="0"/>
  </r>
  <r>
    <x v="3"/>
    <n v="7"/>
    <n v="0"/>
  </r>
  <r>
    <x v="4"/>
    <n v="0"/>
    <n v="0"/>
  </r>
  <r>
    <x v="4"/>
    <n v="1"/>
    <n v="0"/>
  </r>
  <r>
    <x v="4"/>
    <n v="2"/>
    <n v="289"/>
  </r>
  <r>
    <x v="4"/>
    <n v="3"/>
    <n v="2287901"/>
  </r>
  <r>
    <x v="4"/>
    <n v="4"/>
    <n v="0"/>
  </r>
  <r>
    <x v="4"/>
    <n v="5"/>
    <n v="3679791"/>
  </r>
  <r>
    <x v="4"/>
    <n v="6"/>
    <n v="0"/>
  </r>
  <r>
    <x v="4"/>
    <n v="7"/>
    <n v="0"/>
  </r>
  <r>
    <x v="5"/>
    <n v="0"/>
    <n v="1"/>
  </r>
  <r>
    <x v="5"/>
    <n v="1"/>
    <n v="0"/>
  </r>
  <r>
    <x v="5"/>
    <n v="2"/>
    <n v="0"/>
  </r>
  <r>
    <x v="5"/>
    <n v="3"/>
    <n v="3080"/>
  </r>
  <r>
    <x v="5"/>
    <n v="4"/>
    <n v="5989268"/>
  </r>
  <r>
    <x v="5"/>
    <n v="5"/>
    <n v="0"/>
  </r>
  <r>
    <x v="5"/>
    <n v="6"/>
    <n v="528894"/>
  </r>
  <r>
    <x v="5"/>
    <n v="7"/>
    <n v="0"/>
  </r>
  <r>
    <x v="6"/>
    <n v="0"/>
    <n v="0"/>
  </r>
  <r>
    <x v="6"/>
    <n v="1"/>
    <n v="0"/>
  </r>
  <r>
    <x v="6"/>
    <n v="2"/>
    <n v="0"/>
  </r>
  <r>
    <x v="6"/>
    <n v="3"/>
    <n v="39"/>
  </r>
  <r>
    <x v="6"/>
    <n v="4"/>
    <n v="5427"/>
  </r>
  <r>
    <x v="6"/>
    <n v="5"/>
    <n v="2758645"/>
  </r>
  <r>
    <x v="6"/>
    <n v="6"/>
    <n v="0"/>
  </r>
  <r>
    <x v="6"/>
    <n v="7"/>
    <n v="548278"/>
  </r>
  <r>
    <x v="7"/>
    <n v="0"/>
    <n v="0"/>
  </r>
  <r>
    <x v="7"/>
    <n v="1"/>
    <n v="0"/>
  </r>
  <r>
    <x v="7"/>
    <n v="2"/>
    <n v="2"/>
  </r>
  <r>
    <x v="7"/>
    <n v="3"/>
    <n v="0"/>
  </r>
  <r>
    <x v="7"/>
    <n v="4"/>
    <n v="58"/>
  </r>
  <r>
    <x v="7"/>
    <n v="5"/>
    <n v="46777"/>
  </r>
  <r>
    <x v="7"/>
    <n v="6"/>
    <n v="8062891"/>
  </r>
  <r>
    <x v="7"/>
    <n v="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C12BE-F946-4D59-983A-5A8A2CB19A1E}" name="PivotTable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5D6AC-83D1-49A4-A53D-37F18A4744F4}" name="PivotTable1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D144D-22FB-4F22-8BB5-DF43FD5E2E2E}" name="PivotTable8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EE0D1-026B-4E75-94F4-0D95764022CF}" name="PivotTable5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FB0A6-129D-4A6F-83C2-A34A71B8B181}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C41DF-7C51-41B5-A4D7-439B393EB8A5}" name="PivotTable7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rro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C3D12-240E-4684-8260-D27F487D1191}" name="PivotTable1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C2C3E-5A20-4FB4-B95E-93370F361964}" name="PivotTable3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08617-2055-47CC-A3DC-7F8ACAF981AF}" name="PivotTable6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C6602-8E71-4A45-8898-3015D210F051}" name="PivotTable5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F8047-26D4-46CB-ADF6-98806660E62A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20B23-A509-4A17-9D62-7E96D5E9EE11}" name="PivotTable9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1A60C-C236-4A8B-A993-1BD689D55687}" name="PivotTable4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1C115-565D-4C70-A075-DE4619FE1CD2}" name="PivotTable3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84E63C-9BDC-43F2-8337-DCE80BCCF913}" name="Table1" displayName="Table1" ref="A1:R9" totalsRowShown="0">
  <autoFilter ref="A1:R9" xr:uid="{9E67ADF5-F574-4487-9AEF-01FA2A8C369E}"/>
  <tableColumns count="18">
    <tableColumn id="1" xr3:uid="{DA3F944C-AF2F-4108-BE5A-C4C5CC4DC75A}" name="BER" dataDxfId="15"/>
    <tableColumn id="2" xr3:uid="{6DFFD2F9-830D-4668-99FB-DDDCFCA31240}" name="Baseline" dataDxfId="14"/>
    <tableColumn id="3" xr3:uid="{6297414B-5E20-4C34-82E9-109F2408F967}" name="Test3" dataDxfId="13"/>
    <tableColumn id="7" xr3:uid="{76589656-A861-4F35-91B5-BC11B9DDE306}" name="Test4" dataDxfId="12"/>
    <tableColumn id="8" xr3:uid="{1C5CA792-C501-4A59-958D-7380665A7803}" name="Test5" dataDxfId="11"/>
    <tableColumn id="4" xr3:uid="{1030724F-73B5-4872-9AED-C376712A6F9C}" name="Test6"/>
    <tableColumn id="9" xr3:uid="{382136A9-1947-4C80-8EFD-44D24FF9A5F9}" name="Test7"/>
    <tableColumn id="11" xr3:uid="{96BE9A2C-3851-4DDF-A2E6-A166708A8EFB}" name="Test8"/>
    <tableColumn id="10" xr3:uid="{073E524D-3380-4302-B8BF-174B6C6711DF}" name="Test9"/>
    <tableColumn id="12" xr3:uid="{D6A04209-C5C4-4634-9944-C351E00868AA}" name="Test10"/>
    <tableColumn id="5" xr3:uid="{00EC3BEC-C504-468C-84B3-35A5013ED836}" name="Test11"/>
    <tableColumn id="6" xr3:uid="{B33C884C-28CD-43BC-9D3E-D61681823423}" name="Test12"/>
    <tableColumn id="13" xr3:uid="{BFF75D95-C428-4CD3-B8FF-4AEBFC62C8A5}" name="Test13"/>
    <tableColumn id="14" xr3:uid="{9D0A8504-06FC-41C7-B16A-BC2135DFB2F2}" name="Test14"/>
    <tableColumn id="15" xr3:uid="{8AA7C117-7E47-452C-81EB-158662257134}" name="Test15"/>
    <tableColumn id="16" xr3:uid="{D79334FB-5FD9-4D3A-86F2-52F0EEDA3BDB}" name="Test16"/>
    <tableColumn id="17" xr3:uid="{EB429A60-7EE1-488D-8F8A-63CBE55720CD}" name="Test17"/>
    <tableColumn id="18" xr3:uid="{37E7D9D8-731E-44CE-8B5B-FC563E264347}" name="Test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C34CD5-A5F4-4397-806E-D7EE3374E9D1}" name="Bias" displayName="Bias" ref="A10:T18" totalsRowShown="0">
  <autoFilter ref="A10:T18" xr:uid="{28ACB2B4-06A3-489C-B72D-8AA5D1FA3C6D}"/>
  <tableColumns count="20">
    <tableColumn id="1" xr3:uid="{834D0A30-637F-48A2-A7B1-6E5A2CE7849E}" name="Bias" dataDxfId="10"/>
    <tableColumn id="2" xr3:uid="{F5AEE372-184C-4C05-BF65-AF7364DAFD9C}" name="Baseline" dataDxfId="9"/>
    <tableColumn id="3" xr3:uid="{9FE39B60-4193-4F77-887C-89AD531F4DE1}" name="Test3" dataDxfId="8"/>
    <tableColumn id="4" xr3:uid="{2C8D910E-8F83-42BE-A567-4EE042FC1573}" name="Test4" dataDxfId="7"/>
    <tableColumn id="5" xr3:uid="{90F6C15D-1E36-4FBC-9D28-7BF4487FA372}" name="Test5" dataDxfId="6"/>
    <tableColumn id="6" xr3:uid="{BB50ADF6-6CEC-4747-B509-877CD16CA7C3}" name="Test6"/>
    <tableColumn id="12" xr3:uid="{835A7EAD-F116-489C-93A9-09894F7BEF7D}" name="test7" dataDxfId="5"/>
    <tableColumn id="11" xr3:uid="{65E4350C-2AA7-4882-BE31-79BAAE5CC1E6}" name="test8"/>
    <tableColumn id="14" xr3:uid="{904E6054-1F95-4563-898C-F7928BEB3AD3}" name="test9"/>
    <tableColumn id="13" xr3:uid="{FE3C73AA-F715-4A7F-9471-B267F2379E23}" name="test10"/>
    <tableColumn id="7" xr3:uid="{DFF91832-D906-42CD-8F3D-C99BD53498E1}" name="Test11"/>
    <tableColumn id="8" xr3:uid="{3BAB7D9F-9081-4D8F-B198-DB7D9C44608A}" name="Test12"/>
    <tableColumn id="9" xr3:uid="{37558E04-E2EB-43F6-A80A-5A50046063FC}" name="Test13"/>
    <tableColumn id="10" xr3:uid="{331C79B0-167F-4ADC-812D-6167C41DEE08}" name="Test14"/>
    <tableColumn id="15" xr3:uid="{FC718F25-CCD5-4B27-8939-6622514CCBC8}" name="Test15"/>
    <tableColumn id="16" xr3:uid="{BCE28AC3-83D9-4857-BCFF-792FE79F48D6}" name="Test16"/>
    <tableColumn id="17" xr3:uid="{410BFC89-9C2C-43CD-AF8B-B6D342798131}" name="Test17"/>
    <tableColumn id="18" xr3:uid="{0F379D14-E727-40B3-BE4A-45D9975A51A1}" name="Test18"/>
    <tableColumn id="19" xr3:uid="{3EF823CF-643B-4C32-93E5-8DAED7E8B004}" name="Test19" dataDxfId="4"/>
    <tableColumn id="20" xr3:uid="{AD41E82E-AC39-4384-98FD-6B396DE78885}" name="Test2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95FB23-99F5-42ED-A78A-0E4FF60300F5}" name="Table3" displayName="Table3" ref="A19:R27" totalsRowShown="0">
  <autoFilter ref="A19:R27" xr:uid="{D10C6F0A-49C8-478D-876C-B29C4A5856E2}"/>
  <tableColumns count="18">
    <tableColumn id="1" xr3:uid="{8CB7F5B4-BC26-42FC-858F-B08A52D7DA55}" name="Bias" dataDxfId="3"/>
    <tableColumn id="2" xr3:uid="{E1756257-77EC-4AAA-AE75-52F42AEA5151}" name="Baseline" dataDxfId="2">
      <calculatedColumnFormula>B11*B2</calculatedColumnFormula>
    </tableColumn>
    <tableColumn id="3" xr3:uid="{7FFB9AA1-44E3-4BFA-B30E-CFCFA13D88FD}" name="Test3">
      <calculatedColumnFormula>C11*C2</calculatedColumnFormula>
    </tableColumn>
    <tableColumn id="14" xr3:uid="{83E6AB48-90E1-4BA0-8453-324A3D3714A4}" name="Test4">
      <calculatedColumnFormula>D11*D2</calculatedColumnFormula>
    </tableColumn>
    <tableColumn id="15" xr3:uid="{BC4054F0-ED3D-4273-AE02-CECED986FAB5}" name="Test5">
      <calculatedColumnFormula>E11*E2</calculatedColumnFormula>
    </tableColumn>
    <tableColumn id="4" xr3:uid="{78AEEA4F-371C-4599-BE5F-B0A1708FD72B}" name="Test6">
      <calculatedColumnFormula>F11*F2</calculatedColumnFormula>
    </tableColumn>
    <tableColumn id="5" xr3:uid="{751F009B-6A5A-43EB-94F1-C150BD291EB9}" name="Test7">
      <calculatedColumnFormula>K11*K2</calculatedColumnFormula>
    </tableColumn>
    <tableColumn id="6" xr3:uid="{5343E183-768E-4A69-A613-88543E43E3B8}" name="Test8" dataDxfId="1">
      <calculatedColumnFormula>L11*L2</calculatedColumnFormula>
    </tableColumn>
    <tableColumn id="7" xr3:uid="{BA320736-35E5-4765-9272-223A0BB1357F}" name="Test9">
      <calculatedColumnFormula>I11*I2</calculatedColumnFormula>
    </tableColumn>
    <tableColumn id="8" xr3:uid="{0568C77B-8770-40EE-B4A5-318A0FD2E9D7}" name="Test10" dataDxfId="0">
      <calculatedColumnFormula>J11*J2</calculatedColumnFormula>
    </tableColumn>
    <tableColumn id="9" xr3:uid="{7A7901FB-1A1A-4F84-BF58-E55332C478D2}" name="Test11">
      <calculatedColumnFormula>K11*K2</calculatedColumnFormula>
    </tableColumn>
    <tableColumn id="10" xr3:uid="{E7B7C291-B348-45E0-87C9-9B5E31F37851}" name="Test12">
      <calculatedColumnFormula>L11*L2</calculatedColumnFormula>
    </tableColumn>
    <tableColumn id="11" xr3:uid="{BC9155AC-3012-49A7-BB73-9C37CC208443}" name="Test13"/>
    <tableColumn id="12" xr3:uid="{1D09DDBB-E37D-4931-AEFB-D68D8177A10C}" name="Test14">
      <calculatedColumnFormula>N11*N2</calculatedColumnFormula>
    </tableColumn>
    <tableColumn id="13" xr3:uid="{D3E7AB5E-B23A-4C11-AD07-A81F450775CA}" name="Test15">
      <calculatedColumnFormula>O11*O2</calculatedColumnFormula>
    </tableColumn>
    <tableColumn id="16" xr3:uid="{303C1809-B539-4F22-A176-7F57969C042A}" name="Test16"/>
    <tableColumn id="17" xr3:uid="{576C4C18-70E3-4109-A1FE-319D7B9C0A61}" name="Test17"/>
    <tableColumn id="18" xr3:uid="{4423AC1F-A434-4E63-AEA4-2B4DEED10CDE}" name="Test18">
      <calculatedColumnFormula>R11*R2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pivotTable" Target="../pivotTables/pivotTable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ivotTable" Target="../pivotTables/pivotTable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ivotTable" Target="../pivotTables/pivotTable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ivotTable" Target="../pivotTables/pivotTable13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pivotTable" Target="../pivotTables/pivotTable1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79CBA-F8AA-403B-B9CB-69F784748353}">
  <dimension ref="A1:T27"/>
  <sheetViews>
    <sheetView tabSelected="1" zoomScale="115" zoomScaleNormal="115" workbookViewId="0">
      <selection activeCell="C3" sqref="C3"/>
    </sheetView>
  </sheetViews>
  <sheetFormatPr defaultRowHeight="14.4" x14ac:dyDescent="0.3"/>
  <cols>
    <col min="2" max="2" width="9.6640625" customWidth="1"/>
    <col min="4" max="4" width="10.5546875" customWidth="1"/>
    <col min="13" max="13" width="0" hidden="1" customWidth="1"/>
    <col min="16" max="17" width="0" hidden="1" customWidth="1"/>
  </cols>
  <sheetData>
    <row r="1" spans="1:20" x14ac:dyDescent="0.3">
      <c r="A1" t="s">
        <v>14</v>
      </c>
      <c r="B1" t="s">
        <v>15</v>
      </c>
      <c r="C1" t="s">
        <v>16</v>
      </c>
      <c r="D1" t="s">
        <v>23</v>
      </c>
      <c r="E1" t="s">
        <v>24</v>
      </c>
      <c r="F1" t="s">
        <v>17</v>
      </c>
      <c r="G1" t="s">
        <v>18</v>
      </c>
      <c r="H1" t="s">
        <v>25</v>
      </c>
      <c r="I1" t="s">
        <v>28</v>
      </c>
      <c r="J1" t="s">
        <v>29</v>
      </c>
      <c r="K1" t="s">
        <v>20</v>
      </c>
      <c r="L1" t="s">
        <v>19</v>
      </c>
      <c r="M1" t="s">
        <v>21</v>
      </c>
      <c r="N1" t="s">
        <v>22</v>
      </c>
      <c r="O1" t="s">
        <v>33</v>
      </c>
      <c r="P1" t="s">
        <v>34</v>
      </c>
      <c r="Q1" t="s">
        <v>35</v>
      </c>
      <c r="R1" t="s">
        <v>36</v>
      </c>
    </row>
    <row r="2" spans="1:20" x14ac:dyDescent="0.3">
      <c r="A2" s="2">
        <v>0</v>
      </c>
      <c r="B2" s="2">
        <v>1.7789979790818304E-2</v>
      </c>
      <c r="C2" s="7">
        <v>1.9046316327052766E-3</v>
      </c>
      <c r="D2" s="12">
        <v>1.7786217026441176E-3</v>
      </c>
      <c r="E2" s="13">
        <v>1.4203864118081141E-3</v>
      </c>
      <c r="F2">
        <v>1.2698948334787666E-3</v>
      </c>
      <c r="G2">
        <v>1.5277020312197014E-3</v>
      </c>
      <c r="H2">
        <v>1.3929250983406743E-3</v>
      </c>
      <c r="I2">
        <v>2.0488795905780708E-3</v>
      </c>
      <c r="J2">
        <v>1.1984295790742126E-3</v>
      </c>
      <c r="K2">
        <v>1.3842231376193766E-3</v>
      </c>
      <c r="L2">
        <v>1.3359066963997157E-3</v>
      </c>
      <c r="N2">
        <v>1.5972731144409298E-3</v>
      </c>
      <c r="O2">
        <v>1.8026128017742875E-3</v>
      </c>
      <c r="R2">
        <v>1.5500928189906384E-3</v>
      </c>
    </row>
    <row r="3" spans="1:20" x14ac:dyDescent="0.3">
      <c r="A3" s="2">
        <v>1</v>
      </c>
      <c r="B3" s="2">
        <v>2.1596033001260425E-3</v>
      </c>
      <c r="C3" s="7">
        <v>4.6298379326643397E-4</v>
      </c>
      <c r="D3" s="12">
        <v>5.2109970872923537E-4</v>
      </c>
      <c r="E3" s="13">
        <v>5.1406679861717086E-4</v>
      </c>
      <c r="F3">
        <v>4.3077872385228816E-4</v>
      </c>
      <c r="G3">
        <v>4.8373813977226207E-4</v>
      </c>
      <c r="H3">
        <v>4.6434281276258805E-4</v>
      </c>
      <c r="I3">
        <v>5.4440660903868525E-4</v>
      </c>
      <c r="J3">
        <v>5.2437827225130889E-4</v>
      </c>
      <c r="K3">
        <v>4.6709588453800659E-4</v>
      </c>
      <c r="L3">
        <v>4.2215024405541015E-4</v>
      </c>
      <c r="N3">
        <v>4.6142972638323315E-4</v>
      </c>
      <c r="O3">
        <v>4.7992556301574988E-4</v>
      </c>
      <c r="R3">
        <v>5.1696655387674839E-4</v>
      </c>
    </row>
    <row r="4" spans="1:20" x14ac:dyDescent="0.3">
      <c r="A4" s="2">
        <v>2</v>
      </c>
      <c r="B4" s="2">
        <v>7.424811694056622E-3</v>
      </c>
      <c r="C4" s="7">
        <v>1.5148554149699437E-3</v>
      </c>
      <c r="D4" s="12">
        <v>1.6107481904147276E-3</v>
      </c>
      <c r="E4" s="13">
        <v>1.9643556896774611E-3</v>
      </c>
      <c r="F4">
        <v>1.7254903615751128E-3</v>
      </c>
      <c r="G4">
        <v>1.6833671595819829E-3</v>
      </c>
      <c r="H4">
        <v>1.6596132418617898E-3</v>
      </c>
      <c r="I4">
        <v>1.7512831466938142E-3</v>
      </c>
      <c r="J4">
        <v>1.5979863156268179E-3</v>
      </c>
      <c r="K4">
        <v>1.6584692321268421E-3</v>
      </c>
      <c r="L4">
        <v>1.5175887836228151E-3</v>
      </c>
      <c r="N4">
        <v>1.7221071956633148E-3</v>
      </c>
      <c r="O4">
        <v>1.5454094123105904E-3</v>
      </c>
      <c r="R4">
        <v>1.5381032960862259E-3</v>
      </c>
    </row>
    <row r="5" spans="1:20" x14ac:dyDescent="0.3">
      <c r="A5" s="2">
        <v>3</v>
      </c>
      <c r="B5" s="2">
        <v>8.7260080351948804E-3</v>
      </c>
      <c r="C5" s="7">
        <v>2.8206017256075882E-3</v>
      </c>
      <c r="D5" s="12">
        <v>2.7677996836823733E-3</v>
      </c>
      <c r="E5" s="13">
        <v>3.581160922047702E-3</v>
      </c>
      <c r="F5">
        <v>2.8995315327871502E-3</v>
      </c>
      <c r="G5">
        <v>3.0814993829180403E-3</v>
      </c>
      <c r="H5">
        <v>2.5321802939774415E-3</v>
      </c>
      <c r="I5">
        <v>3.066079908578954E-3</v>
      </c>
      <c r="J5">
        <v>2.9391179464805118E-3</v>
      </c>
      <c r="K5">
        <v>3.003638233428673E-3</v>
      </c>
      <c r="L5">
        <v>2.8582641767258095E-3</v>
      </c>
      <c r="N5">
        <v>2.6403047183036002E-3</v>
      </c>
      <c r="O5">
        <v>2.6550174952907281E-3</v>
      </c>
      <c r="R5">
        <v>2.5984606513944288E-3</v>
      </c>
    </row>
    <row r="6" spans="1:20" x14ac:dyDescent="0.3">
      <c r="A6" s="2">
        <v>4</v>
      </c>
      <c r="B6" s="2">
        <v>1.5612643463980997E-2</v>
      </c>
      <c r="C6" s="7">
        <v>4.4201080221664725E-3</v>
      </c>
      <c r="D6" s="12">
        <v>4.5205401941535777E-3</v>
      </c>
      <c r="E6" s="13">
        <v>5.2258658210320927E-3</v>
      </c>
      <c r="F6">
        <v>4.3574362668460341E-3</v>
      </c>
      <c r="G6">
        <v>4.7084164651808218E-3</v>
      </c>
      <c r="H6">
        <v>4.3008384386513474E-3</v>
      </c>
      <c r="I6">
        <v>5.4701917094887205E-3</v>
      </c>
      <c r="J6">
        <v>4.9823157035744298E-3</v>
      </c>
      <c r="K6">
        <v>4.5920787468792419E-3</v>
      </c>
      <c r="L6">
        <v>4.2764887607257126E-3</v>
      </c>
      <c r="N6">
        <v>4.3733605604336341E-3</v>
      </c>
      <c r="O6">
        <v>4.4183336590435333E-3</v>
      </c>
      <c r="R6">
        <v>4.4557117449583088E-3</v>
      </c>
    </row>
    <row r="7" spans="1:20" x14ac:dyDescent="0.3">
      <c r="A7" s="2">
        <v>5</v>
      </c>
      <c r="B7" s="2">
        <v>6.8862309421659877E-3</v>
      </c>
      <c r="C7" s="7">
        <v>1.049818258758322E-2</v>
      </c>
      <c r="D7" s="12">
        <v>1.2349042790745588E-2</v>
      </c>
      <c r="E7" s="13">
        <v>5.6713354320179687E-3</v>
      </c>
      <c r="F7">
        <v>1.248832177440857E-2</v>
      </c>
      <c r="G7">
        <v>1.2843737880550708E-2</v>
      </c>
      <c r="H7">
        <v>1.2526577573565057E-2</v>
      </c>
      <c r="I7">
        <v>1.1935070807882489E-2</v>
      </c>
      <c r="J7">
        <v>1.1938604384816753E-2</v>
      </c>
      <c r="K7">
        <v>1.3430577711423792E-2</v>
      </c>
      <c r="L7">
        <v>1.1439540296663919E-2</v>
      </c>
      <c r="N7">
        <v>1.1551472405781381E-2</v>
      </c>
      <c r="O7">
        <v>1.1885531296457889E-2</v>
      </c>
      <c r="R7">
        <v>1.0621011943717278E-2</v>
      </c>
    </row>
    <row r="8" spans="1:20" x14ac:dyDescent="0.3">
      <c r="A8" s="2">
        <v>6</v>
      </c>
      <c r="B8" s="2">
        <v>2.9727183621776226E-3</v>
      </c>
      <c r="C8" s="7">
        <v>5.2663248981966258E-3</v>
      </c>
      <c r="D8" s="12">
        <v>4.1817010960021979E-3</v>
      </c>
      <c r="E8" s="13">
        <v>4.547800622939694E-3</v>
      </c>
      <c r="F8">
        <v>4.9167583200019392E-3</v>
      </c>
      <c r="G8">
        <v>4.6133226581184152E-3</v>
      </c>
      <c r="H8">
        <v>4.3879160505946608E-3</v>
      </c>
      <c r="I8">
        <v>3.5799953718853015E-3</v>
      </c>
      <c r="J8">
        <v>3.8202719755914293E-3</v>
      </c>
      <c r="K8">
        <v>5.1096122129710422E-3</v>
      </c>
      <c r="L8">
        <v>5.2657535943489804E-3</v>
      </c>
      <c r="N8">
        <v>4.7874823005542629E-3</v>
      </c>
      <c r="O8">
        <v>4.5437490560813528E-3</v>
      </c>
      <c r="R8">
        <v>4.1417247453400721E-3</v>
      </c>
    </row>
    <row r="9" spans="1:20" x14ac:dyDescent="0.3">
      <c r="A9" s="2">
        <v>7</v>
      </c>
      <c r="B9" s="2">
        <v>5.4141291569711073E-3</v>
      </c>
      <c r="C9" s="7">
        <v>3.1064947371291448E-2</v>
      </c>
      <c r="D9" s="12">
        <v>3.0714199146790768E-2</v>
      </c>
      <c r="E9" s="13">
        <v>3.1386514234293193E-2</v>
      </c>
      <c r="F9">
        <v>3.0905303925489624E-2</v>
      </c>
      <c r="G9">
        <v>2.9665745588520458E-2</v>
      </c>
      <c r="H9">
        <v>3.1210085351221641E-2</v>
      </c>
      <c r="I9">
        <v>3.0841256423308126E-2</v>
      </c>
      <c r="J9">
        <v>3.1108111547411287E-2</v>
      </c>
      <c r="K9">
        <v>3.2763418124030441E-2</v>
      </c>
      <c r="L9">
        <v>3.0876550532043825E-2</v>
      </c>
      <c r="N9">
        <v>2.4808956134158264E-2</v>
      </c>
      <c r="O9">
        <v>3.1056191069177817E-2</v>
      </c>
      <c r="R9">
        <v>2.4952017711565185E-2</v>
      </c>
    </row>
    <row r="10" spans="1:20" x14ac:dyDescent="0.3">
      <c r="A10" t="s">
        <v>8</v>
      </c>
      <c r="B10" t="s">
        <v>15</v>
      </c>
      <c r="C10" t="s">
        <v>16</v>
      </c>
      <c r="D10" t="s">
        <v>23</v>
      </c>
      <c r="E10" t="s">
        <v>24</v>
      </c>
      <c r="F10" t="s">
        <v>17</v>
      </c>
      <c r="G10" t="s">
        <v>26</v>
      </c>
      <c r="H10" t="s">
        <v>27</v>
      </c>
      <c r="I10" t="s">
        <v>30</v>
      </c>
      <c r="J10" t="s">
        <v>31</v>
      </c>
      <c r="K10" t="s">
        <v>20</v>
      </c>
      <c r="L10" t="s">
        <v>19</v>
      </c>
      <c r="M10" t="s">
        <v>21</v>
      </c>
      <c r="N10" t="s">
        <v>22</v>
      </c>
      <c r="O10" t="s">
        <v>33</v>
      </c>
      <c r="P10" t="s">
        <v>34</v>
      </c>
      <c r="Q10" t="s">
        <v>35</v>
      </c>
      <c r="R10" t="s">
        <v>36</v>
      </c>
      <c r="S10" t="s">
        <v>32</v>
      </c>
      <c r="T10" t="s">
        <v>40</v>
      </c>
    </row>
    <row r="11" spans="1:20" ht="15.6" x14ac:dyDescent="0.3">
      <c r="A11" s="2">
        <v>0</v>
      </c>
      <c r="B11" s="2">
        <v>0.125</v>
      </c>
      <c r="C11" s="8">
        <v>0.22500000000000001</v>
      </c>
      <c r="D11" s="12">
        <v>0.17499999999999999</v>
      </c>
      <c r="E11" s="13">
        <v>0.22500000000000001</v>
      </c>
      <c r="F11">
        <v>0.22500000000000001</v>
      </c>
      <c r="G11" s="17">
        <v>0.2</v>
      </c>
      <c r="H11">
        <v>0.17499999999999999</v>
      </c>
      <c r="I11">
        <v>0.22500000000000001</v>
      </c>
      <c r="J11">
        <v>0.17499999999999999</v>
      </c>
      <c r="K11">
        <v>0.2</v>
      </c>
      <c r="L11">
        <v>0.22500000000000001</v>
      </c>
      <c r="M11" s="22">
        <v>0.22500000000000001</v>
      </c>
      <c r="N11">
        <v>0.2</v>
      </c>
      <c r="O11" s="21">
        <v>0.17499999999999999</v>
      </c>
      <c r="P11" s="21">
        <v>0.17499999999999999</v>
      </c>
      <c r="Q11" s="21">
        <v>0.125</v>
      </c>
      <c r="R11" s="21">
        <v>0.18</v>
      </c>
      <c r="S11" s="21">
        <v>0.2</v>
      </c>
      <c r="T11" s="22">
        <v>0.19</v>
      </c>
    </row>
    <row r="12" spans="1:20" ht="15.6" x14ac:dyDescent="0.3">
      <c r="A12" s="2">
        <v>1</v>
      </c>
      <c r="B12" s="2">
        <v>0.125</v>
      </c>
      <c r="C12" s="8">
        <v>0.2</v>
      </c>
      <c r="D12" s="12">
        <v>0.22500000000000001</v>
      </c>
      <c r="E12" s="13">
        <v>0.2</v>
      </c>
      <c r="F12">
        <v>0.2</v>
      </c>
      <c r="G12" s="16">
        <v>0.22500000000000001</v>
      </c>
      <c r="H12">
        <v>0.22500000000000001</v>
      </c>
      <c r="I12">
        <v>0.2</v>
      </c>
      <c r="J12">
        <v>0.22500000000000001</v>
      </c>
      <c r="K12">
        <v>0.2</v>
      </c>
      <c r="L12">
        <v>0.2</v>
      </c>
      <c r="M12" s="22">
        <v>0.19642857142860001</v>
      </c>
      <c r="N12">
        <v>0.22500000000000001</v>
      </c>
      <c r="O12" s="21">
        <v>0.22500000000000001</v>
      </c>
      <c r="P12" s="21">
        <v>0.22500000000000001</v>
      </c>
      <c r="Q12" s="21">
        <v>0.25</v>
      </c>
      <c r="R12" s="21">
        <v>0.23</v>
      </c>
      <c r="S12" s="21">
        <v>0.22500000000000001</v>
      </c>
      <c r="T12" s="22">
        <v>0.23</v>
      </c>
    </row>
    <row r="13" spans="1:20" ht="15.6" x14ac:dyDescent="0.3">
      <c r="A13" s="2">
        <v>2</v>
      </c>
      <c r="B13" s="2">
        <v>0.125</v>
      </c>
      <c r="C13" s="8">
        <v>0.17499999999999999</v>
      </c>
      <c r="D13" s="12">
        <v>0.2</v>
      </c>
      <c r="E13" s="13">
        <v>0.15</v>
      </c>
      <c r="F13">
        <v>0.17499999999999999</v>
      </c>
      <c r="G13" s="16">
        <v>0.17499999999999999</v>
      </c>
      <c r="H13">
        <v>0.2</v>
      </c>
      <c r="I13">
        <v>0.17499999999999999</v>
      </c>
      <c r="J13">
        <v>0.2</v>
      </c>
      <c r="K13">
        <v>0.2</v>
      </c>
      <c r="L13">
        <v>0.17499999999999999</v>
      </c>
      <c r="M13" s="22">
        <v>0.16785714285720002</v>
      </c>
      <c r="N13">
        <v>0.17499999999999999</v>
      </c>
      <c r="O13" s="21">
        <v>0.17499999999999999</v>
      </c>
      <c r="P13" s="21">
        <v>0.15</v>
      </c>
      <c r="Q13" s="21">
        <v>0.16500000000000001</v>
      </c>
      <c r="R13" s="21">
        <v>0.18</v>
      </c>
      <c r="S13" s="21">
        <v>0.17499999999999999</v>
      </c>
      <c r="T13" s="22">
        <v>0.19</v>
      </c>
    </row>
    <row r="14" spans="1:20" ht="15.6" x14ac:dyDescent="0.3">
      <c r="A14" s="2">
        <v>3</v>
      </c>
      <c r="B14" s="2">
        <v>0.125</v>
      </c>
      <c r="C14" s="8">
        <v>0.15</v>
      </c>
      <c r="D14" s="12">
        <v>0.125</v>
      </c>
      <c r="E14" s="13">
        <v>7.4999999999999997E-2</v>
      </c>
      <c r="F14">
        <v>0.15</v>
      </c>
      <c r="G14" s="16">
        <v>0.15</v>
      </c>
      <c r="H14">
        <v>0.15</v>
      </c>
      <c r="I14">
        <v>0.15</v>
      </c>
      <c r="J14">
        <v>0.15</v>
      </c>
      <c r="K14">
        <v>0.15</v>
      </c>
      <c r="L14">
        <v>0.15</v>
      </c>
      <c r="M14" s="22">
        <v>0.13928571428580003</v>
      </c>
      <c r="N14">
        <v>0.15</v>
      </c>
      <c r="O14" s="21">
        <v>0.17499999999999999</v>
      </c>
      <c r="P14" s="21">
        <v>0.15</v>
      </c>
      <c r="Q14" s="21">
        <v>0.125</v>
      </c>
      <c r="R14" s="21">
        <v>0.14000000000000001</v>
      </c>
      <c r="S14" s="21">
        <v>0.15</v>
      </c>
      <c r="T14" s="22">
        <v>0.14000000000000001</v>
      </c>
    </row>
    <row r="15" spans="1:20" ht="15.6" x14ac:dyDescent="0.3">
      <c r="A15" s="2">
        <v>4</v>
      </c>
      <c r="B15" s="2">
        <v>0.125</v>
      </c>
      <c r="C15" s="8">
        <v>0.1</v>
      </c>
      <c r="D15" s="12">
        <v>0.125</v>
      </c>
      <c r="E15" s="13">
        <v>0.1</v>
      </c>
      <c r="F15">
        <v>0.1</v>
      </c>
      <c r="G15" s="16">
        <v>0.1</v>
      </c>
      <c r="H15">
        <v>0.1</v>
      </c>
      <c r="I15">
        <v>7.4999999999999997E-2</v>
      </c>
      <c r="J15">
        <v>7.4999999999999997E-2</v>
      </c>
      <c r="K15">
        <v>0.1</v>
      </c>
      <c r="L15">
        <v>0.1</v>
      </c>
      <c r="M15" s="22">
        <v>0.11071428571440003</v>
      </c>
      <c r="N15">
        <v>0.1</v>
      </c>
      <c r="O15" s="21">
        <v>0.1</v>
      </c>
      <c r="P15" s="21">
        <v>0.15</v>
      </c>
      <c r="Q15" s="21">
        <v>0.125</v>
      </c>
      <c r="R15" s="21">
        <v>0.1</v>
      </c>
      <c r="S15" s="21">
        <v>0.1</v>
      </c>
      <c r="T15" s="22">
        <v>0.1</v>
      </c>
    </row>
    <row r="16" spans="1:20" ht="15.6" x14ac:dyDescent="0.3">
      <c r="A16" s="2">
        <v>5</v>
      </c>
      <c r="B16" s="2">
        <v>0.125</v>
      </c>
      <c r="C16" s="8">
        <v>7.4999999999999997E-2</v>
      </c>
      <c r="D16" s="12">
        <v>0.05</v>
      </c>
      <c r="E16" s="13">
        <v>0.15</v>
      </c>
      <c r="F16">
        <v>0.05</v>
      </c>
      <c r="G16" s="16">
        <v>0.05</v>
      </c>
      <c r="H16">
        <v>0.05</v>
      </c>
      <c r="I16">
        <v>0.05</v>
      </c>
      <c r="J16">
        <v>0.05</v>
      </c>
      <c r="K16">
        <v>0.05</v>
      </c>
      <c r="L16">
        <v>0.06</v>
      </c>
      <c r="M16" s="22">
        <v>8.2142857143000042E-2</v>
      </c>
      <c r="N16">
        <v>0.06</v>
      </c>
      <c r="O16" s="21">
        <v>0.06</v>
      </c>
      <c r="P16" s="21">
        <v>0.06</v>
      </c>
      <c r="Q16" s="21">
        <v>0.06</v>
      </c>
      <c r="R16" s="21">
        <v>0.06</v>
      </c>
      <c r="S16" s="21">
        <v>7.4999999999999997E-2</v>
      </c>
      <c r="T16" s="22">
        <v>7.0000000000000007E-2</v>
      </c>
    </row>
    <row r="17" spans="1:20" ht="15.6" x14ac:dyDescent="0.3">
      <c r="A17" s="2">
        <v>6</v>
      </c>
      <c r="B17" s="2">
        <v>0.125</v>
      </c>
      <c r="C17" s="8">
        <v>0.05</v>
      </c>
      <c r="D17" s="12">
        <v>7.4999999999999997E-2</v>
      </c>
      <c r="E17" s="13">
        <v>7.4999999999999997E-2</v>
      </c>
      <c r="F17">
        <v>7.4999999999999997E-2</v>
      </c>
      <c r="G17" s="16">
        <v>7.4999999999999997E-2</v>
      </c>
      <c r="H17">
        <v>7.4999999999999997E-2</v>
      </c>
      <c r="I17">
        <v>0.1</v>
      </c>
      <c r="J17">
        <v>0.1</v>
      </c>
      <c r="K17">
        <v>7.4999999999999997E-2</v>
      </c>
      <c r="L17">
        <v>6.5000000000000002E-2</v>
      </c>
      <c r="M17" s="22">
        <v>5.3571428571600042E-2</v>
      </c>
      <c r="N17">
        <v>0.06</v>
      </c>
      <c r="O17" s="21">
        <v>6.5000000000000002E-2</v>
      </c>
      <c r="P17" s="21">
        <v>6.5000000000000002E-2</v>
      </c>
      <c r="Q17" s="21">
        <v>0.12</v>
      </c>
      <c r="R17" s="21">
        <v>0.08</v>
      </c>
      <c r="S17" s="21">
        <v>0.05</v>
      </c>
      <c r="T17" s="22">
        <v>0.06</v>
      </c>
    </row>
    <row r="18" spans="1:20" ht="15.6" x14ac:dyDescent="0.3">
      <c r="A18" s="2">
        <v>7</v>
      </c>
      <c r="B18" s="2">
        <v>0.125</v>
      </c>
      <c r="C18" s="8">
        <v>2.5000000000000001E-2</v>
      </c>
      <c r="D18" s="12">
        <v>2.5000000000000001E-2</v>
      </c>
      <c r="E18" s="13">
        <v>2.5000000000000001E-2</v>
      </c>
      <c r="F18">
        <v>2.5000000000000001E-2</v>
      </c>
      <c r="G18" s="18">
        <v>2.5000000000000001E-2</v>
      </c>
      <c r="H18">
        <v>2.5000000000000001E-2</v>
      </c>
      <c r="I18">
        <v>2.5000000000000001E-2</v>
      </c>
      <c r="J18">
        <v>2.5000000000000001E-2</v>
      </c>
      <c r="K18">
        <v>2.5000000000000001E-2</v>
      </c>
      <c r="L18">
        <v>2.5000000000000001E-2</v>
      </c>
      <c r="M18" s="22">
        <v>2.5000000000200043E-2</v>
      </c>
      <c r="N18">
        <v>0.03</v>
      </c>
      <c r="O18" s="21">
        <v>2.5000000000000001E-2</v>
      </c>
      <c r="P18" s="21">
        <v>2.5000000000000001E-2</v>
      </c>
      <c r="Q18" s="21">
        <v>0.03</v>
      </c>
      <c r="R18" s="21">
        <v>0.03</v>
      </c>
      <c r="S18" s="21">
        <v>2.5000000000000001E-2</v>
      </c>
      <c r="T18" s="22">
        <v>0.03</v>
      </c>
    </row>
    <row r="19" spans="1:20" ht="15.6" x14ac:dyDescent="0.3">
      <c r="A19" s="2" t="s">
        <v>8</v>
      </c>
      <c r="B19" s="2" t="s">
        <v>15</v>
      </c>
      <c r="C19" s="9" t="s">
        <v>16</v>
      </c>
      <c r="D19" s="9" t="s">
        <v>23</v>
      </c>
      <c r="E19" s="9" t="s">
        <v>24</v>
      </c>
      <c r="F19" t="s">
        <v>17</v>
      </c>
      <c r="G19" t="s">
        <v>18</v>
      </c>
      <c r="H19" t="s">
        <v>25</v>
      </c>
      <c r="I19" t="s">
        <v>28</v>
      </c>
      <c r="J19" t="s">
        <v>29</v>
      </c>
      <c r="K19" t="s">
        <v>20</v>
      </c>
      <c r="L19" t="s">
        <v>19</v>
      </c>
      <c r="M19" t="s">
        <v>21</v>
      </c>
      <c r="N19" t="s">
        <v>22</v>
      </c>
      <c r="O19" t="s">
        <v>33</v>
      </c>
      <c r="P19" t="s">
        <v>34</v>
      </c>
      <c r="Q19" t="s">
        <v>35</v>
      </c>
      <c r="R19" t="s">
        <v>36</v>
      </c>
    </row>
    <row r="20" spans="1:20" x14ac:dyDescent="0.3">
      <c r="A20" s="2">
        <v>0</v>
      </c>
      <c r="B20" s="2">
        <f>B11*B2</f>
        <v>2.223747473852288E-3</v>
      </c>
      <c r="C20">
        <f>C11*C2</f>
        <v>4.2854211735868724E-4</v>
      </c>
      <c r="D20">
        <f t="shared" ref="D20:R20" si="0">D11*D2</f>
        <v>3.1125879796272055E-4</v>
      </c>
      <c r="E20">
        <f t="shared" si="0"/>
        <v>3.1958694265682571E-4</v>
      </c>
      <c r="F20">
        <f t="shared" si="0"/>
        <v>2.8572633753272251E-4</v>
      </c>
      <c r="G20">
        <f t="shared" si="0"/>
        <v>3.0554040624394032E-4</v>
      </c>
      <c r="H20">
        <f t="shared" si="0"/>
        <v>2.4376189220961798E-4</v>
      </c>
      <c r="I20">
        <f t="shared" si="0"/>
        <v>4.6099790788006593E-4</v>
      </c>
      <c r="J20">
        <f t="shared" si="0"/>
        <v>2.097251763379872E-4</v>
      </c>
      <c r="K20">
        <f t="shared" si="0"/>
        <v>2.768446275238753E-4</v>
      </c>
      <c r="L20">
        <f t="shared" si="0"/>
        <v>3.0057900668993602E-4</v>
      </c>
      <c r="M20">
        <f t="shared" si="0"/>
        <v>0</v>
      </c>
      <c r="N20">
        <f t="shared" si="0"/>
        <v>3.1945462288818596E-4</v>
      </c>
      <c r="O20" s="22">
        <f t="shared" si="0"/>
        <v>3.1545724031050028E-4</v>
      </c>
      <c r="P20" s="22">
        <f t="shared" si="0"/>
        <v>0</v>
      </c>
      <c r="Q20" s="22">
        <f t="shared" si="0"/>
        <v>0</v>
      </c>
      <c r="R20" s="22">
        <f t="shared" si="0"/>
        <v>2.7901670741831489E-4</v>
      </c>
    </row>
    <row r="21" spans="1:20" x14ac:dyDescent="0.3">
      <c r="A21" s="2">
        <v>1</v>
      </c>
      <c r="B21" s="2">
        <f t="shared" ref="B21:E27" si="1">B12*B3</f>
        <v>2.6995041251575531E-4</v>
      </c>
      <c r="C21">
        <f t="shared" si="1"/>
        <v>9.2596758653286804E-5</v>
      </c>
      <c r="D21">
        <f t="shared" si="1"/>
        <v>1.1724743446407797E-4</v>
      </c>
      <c r="E21">
        <f t="shared" si="1"/>
        <v>1.0281335972343418E-4</v>
      </c>
      <c r="F21">
        <f t="shared" ref="F21:F27" si="2">F12*F3</f>
        <v>8.6155744770457631E-5</v>
      </c>
      <c r="G21">
        <f t="shared" ref="G21:H27" si="3">K12*K3</f>
        <v>9.3419176907601328E-5</v>
      </c>
      <c r="H21">
        <f t="shared" si="3"/>
        <v>8.4430048811082038E-5</v>
      </c>
      <c r="I21">
        <f t="shared" ref="I21:L27" si="4">I12*I3</f>
        <v>1.0888132180773705E-4</v>
      </c>
      <c r="J21">
        <f t="shared" si="4"/>
        <v>1.1798511125654451E-4</v>
      </c>
      <c r="K21">
        <f t="shared" si="4"/>
        <v>9.3419176907601328E-5</v>
      </c>
      <c r="L21">
        <f t="shared" si="4"/>
        <v>8.4430048811082038E-5</v>
      </c>
      <c r="N21">
        <f t="shared" ref="N21:O27" si="5">N12*N3</f>
        <v>1.0382168843622747E-4</v>
      </c>
      <c r="O21" s="22">
        <f t="shared" si="5"/>
        <v>1.0798325167854373E-4</v>
      </c>
      <c r="R21" s="22">
        <f t="shared" ref="R21" si="6">R12*R3</f>
        <v>1.1890230739165214E-4</v>
      </c>
    </row>
    <row r="22" spans="1:20" x14ac:dyDescent="0.3">
      <c r="A22" s="2">
        <v>2</v>
      </c>
      <c r="B22" s="2">
        <f t="shared" si="1"/>
        <v>9.2810146175707775E-4</v>
      </c>
      <c r="C22">
        <f t="shared" si="1"/>
        <v>2.6509969761974011E-4</v>
      </c>
      <c r="D22">
        <f t="shared" si="1"/>
        <v>3.2214963808294551E-4</v>
      </c>
      <c r="E22">
        <f t="shared" si="1"/>
        <v>2.9465335345161913E-4</v>
      </c>
      <c r="F22">
        <f t="shared" si="2"/>
        <v>3.0196081327564473E-4</v>
      </c>
      <c r="G22">
        <f t="shared" si="3"/>
        <v>3.3169384642536847E-4</v>
      </c>
      <c r="H22">
        <f t="shared" si="3"/>
        <v>2.6557803713399264E-4</v>
      </c>
      <c r="I22">
        <f t="shared" si="4"/>
        <v>3.0647455067141748E-4</v>
      </c>
      <c r="J22">
        <f t="shared" si="4"/>
        <v>3.1959726312536359E-4</v>
      </c>
      <c r="K22">
        <f t="shared" si="4"/>
        <v>3.3169384642536847E-4</v>
      </c>
      <c r="L22">
        <f t="shared" si="4"/>
        <v>2.6557803713399264E-4</v>
      </c>
      <c r="N22">
        <f t="shared" si="5"/>
        <v>3.013687592410801E-4</v>
      </c>
      <c r="O22" s="22">
        <f t="shared" si="5"/>
        <v>2.704466471543533E-4</v>
      </c>
      <c r="R22" s="22">
        <f t="shared" ref="R22" si="7">R13*R4</f>
        <v>2.7685859329552067E-4</v>
      </c>
    </row>
    <row r="23" spans="1:20" x14ac:dyDescent="0.3">
      <c r="A23" s="2">
        <v>3</v>
      </c>
      <c r="B23" s="2">
        <f t="shared" si="1"/>
        <v>1.09075100439936E-3</v>
      </c>
      <c r="C23">
        <f t="shared" si="1"/>
        <v>4.2309025884113824E-4</v>
      </c>
      <c r="D23">
        <f t="shared" si="1"/>
        <v>3.4597496046029667E-4</v>
      </c>
      <c r="E23">
        <f t="shared" si="1"/>
        <v>2.6858706915357765E-4</v>
      </c>
      <c r="F23">
        <f t="shared" si="2"/>
        <v>4.3492972991807251E-4</v>
      </c>
      <c r="G23">
        <f t="shared" si="3"/>
        <v>4.5054573501430095E-4</v>
      </c>
      <c r="H23">
        <f t="shared" si="3"/>
        <v>4.287396265088714E-4</v>
      </c>
      <c r="I23">
        <f t="shared" si="4"/>
        <v>4.5991198628684307E-4</v>
      </c>
      <c r="J23">
        <f t="shared" si="4"/>
        <v>4.4086769197207676E-4</v>
      </c>
      <c r="K23">
        <f t="shared" si="4"/>
        <v>4.5054573501430095E-4</v>
      </c>
      <c r="L23">
        <f t="shared" si="4"/>
        <v>4.287396265088714E-4</v>
      </c>
      <c r="N23">
        <f t="shared" si="5"/>
        <v>3.9604570774554E-4</v>
      </c>
      <c r="O23" s="22">
        <f t="shared" si="5"/>
        <v>4.6462806167587737E-4</v>
      </c>
      <c r="R23" s="22">
        <f t="shared" ref="R23" si="8">R14*R5</f>
        <v>3.6378449119522005E-4</v>
      </c>
    </row>
    <row r="24" spans="1:20" x14ac:dyDescent="0.3">
      <c r="A24" s="2">
        <v>4</v>
      </c>
      <c r="B24" s="2">
        <f t="shared" si="1"/>
        <v>1.9515804329976246E-3</v>
      </c>
      <c r="C24">
        <f t="shared" si="1"/>
        <v>4.4201080221664728E-4</v>
      </c>
      <c r="D24">
        <f t="shared" si="1"/>
        <v>5.6506752426919722E-4</v>
      </c>
      <c r="E24">
        <f t="shared" si="1"/>
        <v>5.2258658210320929E-4</v>
      </c>
      <c r="F24">
        <f t="shared" si="2"/>
        <v>4.3574362668460345E-4</v>
      </c>
      <c r="G24">
        <f t="shared" si="3"/>
        <v>4.5920787468792419E-4</v>
      </c>
      <c r="H24">
        <f t="shared" si="3"/>
        <v>4.2764887607257129E-4</v>
      </c>
      <c r="I24">
        <f t="shared" si="4"/>
        <v>4.1026437821165403E-4</v>
      </c>
      <c r="J24">
        <f t="shared" si="4"/>
        <v>3.736736777680822E-4</v>
      </c>
      <c r="K24">
        <f t="shared" si="4"/>
        <v>4.5920787468792419E-4</v>
      </c>
      <c r="L24">
        <f t="shared" si="4"/>
        <v>4.2764887607257129E-4</v>
      </c>
      <c r="N24">
        <f t="shared" si="5"/>
        <v>4.3733605604336345E-4</v>
      </c>
      <c r="O24" s="22">
        <f t="shared" si="5"/>
        <v>4.4183336590435335E-4</v>
      </c>
      <c r="R24" s="22">
        <f t="shared" ref="R24" si="9">R15*R6</f>
        <v>4.4557117449583089E-4</v>
      </c>
    </row>
    <row r="25" spans="1:20" x14ac:dyDescent="0.3">
      <c r="A25" s="2">
        <v>5</v>
      </c>
      <c r="B25" s="2">
        <f t="shared" si="1"/>
        <v>8.6077886777074846E-4</v>
      </c>
      <c r="C25">
        <f t="shared" si="1"/>
        <v>7.8736369406874152E-4</v>
      </c>
      <c r="D25">
        <f t="shared" si="1"/>
        <v>6.1745213953727941E-4</v>
      </c>
      <c r="E25">
        <f t="shared" si="1"/>
        <v>8.5070031480269533E-4</v>
      </c>
      <c r="F25">
        <f t="shared" si="2"/>
        <v>6.2441608872042861E-4</v>
      </c>
      <c r="G25">
        <f t="shared" si="3"/>
        <v>6.7152888557118963E-4</v>
      </c>
      <c r="H25">
        <f t="shared" si="3"/>
        <v>6.8637241779983507E-4</v>
      </c>
      <c r="I25">
        <f t="shared" si="4"/>
        <v>5.9675354039412452E-4</v>
      </c>
      <c r="J25">
        <f t="shared" si="4"/>
        <v>5.9693021924083769E-4</v>
      </c>
      <c r="K25">
        <f t="shared" si="4"/>
        <v>6.7152888557118963E-4</v>
      </c>
      <c r="L25">
        <f t="shared" si="4"/>
        <v>6.8637241779983507E-4</v>
      </c>
      <c r="N25">
        <f t="shared" si="5"/>
        <v>6.9308834434688284E-4</v>
      </c>
      <c r="O25" s="22">
        <f t="shared" si="5"/>
        <v>7.1313187778747334E-4</v>
      </c>
      <c r="R25" s="22">
        <f t="shared" ref="R25" si="10">R16*R7</f>
        <v>6.3726071662303658E-4</v>
      </c>
    </row>
    <row r="26" spans="1:20" x14ac:dyDescent="0.3">
      <c r="A26" s="2">
        <v>6</v>
      </c>
      <c r="B26" s="2">
        <f t="shared" si="1"/>
        <v>3.7158979527220282E-4</v>
      </c>
      <c r="C26">
        <f t="shared" si="1"/>
        <v>2.6331624490983128E-4</v>
      </c>
      <c r="D26">
        <f t="shared" si="1"/>
        <v>3.1362758220016484E-4</v>
      </c>
      <c r="E26">
        <f t="shared" si="1"/>
        <v>3.4108504672047702E-4</v>
      </c>
      <c r="F26">
        <f t="shared" si="2"/>
        <v>3.6875687400014545E-4</v>
      </c>
      <c r="G26">
        <f t="shared" si="3"/>
        <v>3.8322091597282816E-4</v>
      </c>
      <c r="H26">
        <f t="shared" si="3"/>
        <v>3.4227398363268375E-4</v>
      </c>
      <c r="I26">
        <f t="shared" si="4"/>
        <v>3.5799953718853016E-4</v>
      </c>
      <c r="J26">
        <f t="shared" si="4"/>
        <v>3.8202719755914293E-4</v>
      </c>
      <c r="K26">
        <f t="shared" si="4"/>
        <v>3.8322091597282816E-4</v>
      </c>
      <c r="L26">
        <f t="shared" si="4"/>
        <v>3.4227398363268375E-4</v>
      </c>
      <c r="N26">
        <f t="shared" si="5"/>
        <v>2.8724893803325576E-4</v>
      </c>
      <c r="O26" s="22">
        <f t="shared" si="5"/>
        <v>2.9534368864528792E-4</v>
      </c>
      <c r="R26" s="22">
        <f t="shared" ref="R26" si="11">R17*R8</f>
        <v>3.3133797962720576E-4</v>
      </c>
    </row>
    <row r="27" spans="1:20" x14ac:dyDescent="0.3">
      <c r="A27" s="2">
        <v>7</v>
      </c>
      <c r="B27" s="2">
        <f>B18*B9</f>
        <v>6.7676614462138841E-4</v>
      </c>
      <c r="C27">
        <f t="shared" si="1"/>
        <v>7.7662368428228626E-4</v>
      </c>
      <c r="D27">
        <f t="shared" si="1"/>
        <v>7.6785497866976925E-4</v>
      </c>
      <c r="E27">
        <f t="shared" si="1"/>
        <v>7.8466285585732987E-4</v>
      </c>
      <c r="F27">
        <f t="shared" si="2"/>
        <v>7.7263259813724068E-4</v>
      </c>
      <c r="G27">
        <f t="shared" si="3"/>
        <v>8.1908545310076112E-4</v>
      </c>
      <c r="H27">
        <f t="shared" si="3"/>
        <v>7.7191376330109566E-4</v>
      </c>
      <c r="I27">
        <f t="shared" si="4"/>
        <v>7.7103141058270318E-4</v>
      </c>
      <c r="J27">
        <f t="shared" si="4"/>
        <v>7.7770278868528225E-4</v>
      </c>
      <c r="K27">
        <f t="shared" si="4"/>
        <v>8.1908545310076112E-4</v>
      </c>
      <c r="L27">
        <f t="shared" si="4"/>
        <v>7.7191376330109566E-4</v>
      </c>
      <c r="N27">
        <f t="shared" si="5"/>
        <v>7.4426868402474795E-4</v>
      </c>
      <c r="O27" s="22">
        <f t="shared" si="5"/>
        <v>7.7640477672944548E-4</v>
      </c>
      <c r="R27" s="22">
        <f t="shared" ref="R27" si="12">R18*R9</f>
        <v>7.4856053134695548E-4</v>
      </c>
    </row>
  </sheetData>
  <phoneticPr fontId="5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8841-5BCB-409B-A2B9-4120D13CAB0D}">
  <dimension ref="A3:H12"/>
  <sheetViews>
    <sheetView workbookViewId="0">
      <selection activeCell="E4" sqref="E4:E11"/>
    </sheetView>
  </sheetViews>
  <sheetFormatPr defaultRowHeight="14.4" x14ac:dyDescent="0.3"/>
  <cols>
    <col min="1" max="1" width="12.5546875" bestFit="1" customWidth="1"/>
    <col min="2" max="2" width="9" bestFit="1" customWidth="1"/>
  </cols>
  <sheetData>
    <row r="3" spans="1:8" x14ac:dyDescent="0.3">
      <c r="A3" s="1" t="s">
        <v>3</v>
      </c>
      <c r="B3" t="s">
        <v>7</v>
      </c>
      <c r="C3" s="4" t="s">
        <v>8</v>
      </c>
      <c r="D3" s="4" t="s">
        <v>9</v>
      </c>
      <c r="E3" s="4"/>
      <c r="G3" t="s">
        <v>10</v>
      </c>
      <c r="H3">
        <v>576</v>
      </c>
    </row>
    <row r="4" spans="1:8" x14ac:dyDescent="0.3">
      <c r="A4" s="2">
        <v>0</v>
      </c>
      <c r="B4" s="3">
        <v>4868846</v>
      </c>
      <c r="C4" s="10">
        <v>0.22500000000000001</v>
      </c>
      <c r="D4">
        <f t="shared" ref="D4:D11" si="0">$H$6*$H$5*C4</f>
        <v>2376345600</v>
      </c>
      <c r="E4">
        <f>B4/D4</f>
        <v>2.0488795905780708E-3</v>
      </c>
      <c r="G4" t="s">
        <v>11</v>
      </c>
      <c r="H4">
        <v>18336</v>
      </c>
    </row>
    <row r="5" spans="1:8" x14ac:dyDescent="0.3">
      <c r="A5" s="2">
        <v>1</v>
      </c>
      <c r="B5" s="3">
        <v>1149954</v>
      </c>
      <c r="C5" s="11">
        <v>0.2</v>
      </c>
      <c r="D5">
        <f t="shared" si="0"/>
        <v>2112307200</v>
      </c>
      <c r="E5">
        <f t="shared" ref="E5:E11" si="1">B5/D5</f>
        <v>5.4440660903868525E-4</v>
      </c>
      <c r="G5" t="s">
        <v>12</v>
      </c>
      <c r="H5">
        <f>H4*H3/3</f>
        <v>3520512</v>
      </c>
    </row>
    <row r="6" spans="1:8" x14ac:dyDescent="0.3">
      <c r="A6" s="2">
        <v>2</v>
      </c>
      <c r="B6" s="3">
        <v>3236842</v>
      </c>
      <c r="C6" s="10">
        <v>0.17499999999999999</v>
      </c>
      <c r="D6">
        <f t="shared" si="0"/>
        <v>1848268800</v>
      </c>
      <c r="E6">
        <f t="shared" si="1"/>
        <v>1.7512831466938142E-3</v>
      </c>
      <c r="G6" t="s">
        <v>13</v>
      </c>
      <c r="H6">
        <v>3000</v>
      </c>
    </row>
    <row r="7" spans="1:8" x14ac:dyDescent="0.3">
      <c r="A7" s="2">
        <v>3</v>
      </c>
      <c r="B7" s="3">
        <v>4857377</v>
      </c>
      <c r="C7" s="11">
        <v>0.15</v>
      </c>
      <c r="D7">
        <f t="shared" si="0"/>
        <v>1584230400</v>
      </c>
      <c r="E7">
        <f t="shared" si="1"/>
        <v>3.066079908578954E-3</v>
      </c>
    </row>
    <row r="8" spans="1:8" x14ac:dyDescent="0.3">
      <c r="A8" s="2">
        <v>4</v>
      </c>
      <c r="B8" s="3">
        <v>4333022</v>
      </c>
      <c r="C8" s="10">
        <v>7.4999999999999997E-2</v>
      </c>
      <c r="D8">
        <f t="shared" si="0"/>
        <v>792115200</v>
      </c>
      <c r="E8">
        <f t="shared" si="1"/>
        <v>5.4701917094887205E-3</v>
      </c>
    </row>
    <row r="9" spans="1:8" x14ac:dyDescent="0.3">
      <c r="A9" s="2">
        <v>5</v>
      </c>
      <c r="B9" s="3">
        <v>6302634</v>
      </c>
      <c r="C9" s="11">
        <v>0.05</v>
      </c>
      <c r="D9">
        <f t="shared" si="0"/>
        <v>528076800</v>
      </c>
      <c r="E9">
        <f t="shared" si="1"/>
        <v>1.1935070807882489E-2</v>
      </c>
    </row>
    <row r="10" spans="1:8" x14ac:dyDescent="0.3">
      <c r="A10" s="2">
        <v>6</v>
      </c>
      <c r="B10" s="3">
        <v>3781025</v>
      </c>
      <c r="C10" s="10">
        <v>0.1</v>
      </c>
      <c r="D10">
        <f t="shared" si="0"/>
        <v>1056153600</v>
      </c>
      <c r="E10">
        <f t="shared" si="1"/>
        <v>3.5799953718853015E-3</v>
      </c>
    </row>
    <row r="11" spans="1:8" x14ac:dyDescent="0.3">
      <c r="A11" s="2">
        <v>7</v>
      </c>
      <c r="B11" s="3">
        <v>8143276</v>
      </c>
      <c r="C11" s="11">
        <v>2.5000000000000001E-2</v>
      </c>
      <c r="D11">
        <f t="shared" si="0"/>
        <v>264038400</v>
      </c>
      <c r="E11">
        <f t="shared" si="1"/>
        <v>3.0841256423308126E-2</v>
      </c>
    </row>
    <row r="12" spans="1:8" x14ac:dyDescent="0.3">
      <c r="A12" s="2" t="s">
        <v>4</v>
      </c>
      <c r="B12" s="3">
        <v>36672976</v>
      </c>
    </row>
  </sheetData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F4E8-1BE0-4142-B65C-926BA79887E4}">
  <dimension ref="A1:C65"/>
  <sheetViews>
    <sheetView workbookViewId="0">
      <selection activeCell="C15" sqref="C1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1</v>
      </c>
      <c r="C3">
        <v>4867146</v>
      </c>
    </row>
    <row r="4" spans="1:3" x14ac:dyDescent="0.3">
      <c r="A4">
        <v>0</v>
      </c>
      <c r="B4">
        <v>2</v>
      </c>
      <c r="C4">
        <v>1653</v>
      </c>
    </row>
    <row r="5" spans="1:3" x14ac:dyDescent="0.3">
      <c r="A5">
        <v>0</v>
      </c>
      <c r="B5">
        <v>3</v>
      </c>
      <c r="C5">
        <v>47</v>
      </c>
    </row>
    <row r="6" spans="1:3" x14ac:dyDescent="0.3">
      <c r="A6">
        <v>0</v>
      </c>
      <c r="B6">
        <v>4</v>
      </c>
      <c r="C6">
        <v>0</v>
      </c>
    </row>
    <row r="7" spans="1:3" x14ac:dyDescent="0.3">
      <c r="A7">
        <v>0</v>
      </c>
      <c r="B7">
        <v>5</v>
      </c>
      <c r="C7">
        <v>0</v>
      </c>
    </row>
    <row r="8" spans="1:3" x14ac:dyDescent="0.3">
      <c r="A8">
        <v>0</v>
      </c>
      <c r="B8">
        <v>6</v>
      </c>
      <c r="C8">
        <v>0</v>
      </c>
    </row>
    <row r="9" spans="1:3" x14ac:dyDescent="0.3">
      <c r="A9">
        <v>0</v>
      </c>
      <c r="B9">
        <v>7</v>
      </c>
      <c r="C9">
        <v>0</v>
      </c>
    </row>
    <row r="10" spans="1:3" x14ac:dyDescent="0.3">
      <c r="A10">
        <v>1</v>
      </c>
      <c r="B10">
        <v>0</v>
      </c>
      <c r="C10">
        <v>327999</v>
      </c>
    </row>
    <row r="11" spans="1:3" x14ac:dyDescent="0.3">
      <c r="A11">
        <v>1</v>
      </c>
      <c r="B11">
        <v>1</v>
      </c>
      <c r="C11">
        <v>0</v>
      </c>
    </row>
    <row r="12" spans="1:3" x14ac:dyDescent="0.3">
      <c r="A12">
        <v>1</v>
      </c>
      <c r="B12">
        <v>2</v>
      </c>
      <c r="C12">
        <v>821905</v>
      </c>
    </row>
    <row r="13" spans="1:3" x14ac:dyDescent="0.3">
      <c r="A13">
        <v>1</v>
      </c>
      <c r="B13">
        <v>3</v>
      </c>
      <c r="C13">
        <v>48</v>
      </c>
    </row>
    <row r="14" spans="1:3" x14ac:dyDescent="0.3">
      <c r="A14">
        <v>1</v>
      </c>
      <c r="B14">
        <v>4</v>
      </c>
      <c r="C14">
        <v>1</v>
      </c>
    </row>
    <row r="15" spans="1:3" x14ac:dyDescent="0.3">
      <c r="A15">
        <v>1</v>
      </c>
      <c r="B15">
        <v>5</v>
      </c>
      <c r="C15">
        <v>1</v>
      </c>
    </row>
    <row r="16" spans="1:3" x14ac:dyDescent="0.3">
      <c r="A16">
        <v>1</v>
      </c>
      <c r="B16">
        <v>6</v>
      </c>
      <c r="C16">
        <v>0</v>
      </c>
    </row>
    <row r="17" spans="1:3" x14ac:dyDescent="0.3">
      <c r="A17">
        <v>1</v>
      </c>
      <c r="B17">
        <v>7</v>
      </c>
      <c r="C17">
        <v>0</v>
      </c>
    </row>
    <row r="18" spans="1:3" x14ac:dyDescent="0.3">
      <c r="A18">
        <v>2</v>
      </c>
      <c r="B18">
        <v>0</v>
      </c>
      <c r="C18">
        <v>1</v>
      </c>
    </row>
    <row r="19" spans="1:3" x14ac:dyDescent="0.3">
      <c r="A19">
        <v>2</v>
      </c>
      <c r="B19">
        <v>1</v>
      </c>
      <c r="C19">
        <v>2014690</v>
      </c>
    </row>
    <row r="20" spans="1:3" x14ac:dyDescent="0.3">
      <c r="A20">
        <v>2</v>
      </c>
      <c r="B20">
        <v>2</v>
      </c>
      <c r="C20">
        <v>0</v>
      </c>
    </row>
    <row r="21" spans="1:3" x14ac:dyDescent="0.3">
      <c r="A21">
        <v>2</v>
      </c>
      <c r="B21">
        <v>3</v>
      </c>
      <c r="C21">
        <v>1222148</v>
      </c>
    </row>
    <row r="22" spans="1:3" x14ac:dyDescent="0.3">
      <c r="A22">
        <v>2</v>
      </c>
      <c r="B22">
        <v>4</v>
      </c>
      <c r="C22">
        <v>3</v>
      </c>
    </row>
    <row r="23" spans="1:3" x14ac:dyDescent="0.3">
      <c r="A23">
        <v>2</v>
      </c>
      <c r="B23">
        <v>5</v>
      </c>
      <c r="C23">
        <v>0</v>
      </c>
    </row>
    <row r="24" spans="1:3" x14ac:dyDescent="0.3">
      <c r="A24">
        <v>2</v>
      </c>
      <c r="B24">
        <v>6</v>
      </c>
      <c r="C24">
        <v>0</v>
      </c>
    </row>
    <row r="25" spans="1:3" x14ac:dyDescent="0.3">
      <c r="A25">
        <v>2</v>
      </c>
      <c r="B25">
        <v>7</v>
      </c>
      <c r="C25">
        <v>0</v>
      </c>
    </row>
    <row r="26" spans="1:3" x14ac:dyDescent="0.3">
      <c r="A26">
        <v>3</v>
      </c>
      <c r="B26">
        <v>0</v>
      </c>
      <c r="C26">
        <v>0</v>
      </c>
    </row>
    <row r="27" spans="1:3" x14ac:dyDescent="0.3">
      <c r="A27">
        <v>3</v>
      </c>
      <c r="B27">
        <v>1</v>
      </c>
      <c r="C27">
        <v>76</v>
      </c>
    </row>
    <row r="28" spans="1:3" x14ac:dyDescent="0.3">
      <c r="A28">
        <v>3</v>
      </c>
      <c r="B28">
        <v>2</v>
      </c>
      <c r="C28">
        <v>3548958</v>
      </c>
    </row>
    <row r="29" spans="1:3" x14ac:dyDescent="0.3">
      <c r="A29">
        <v>3</v>
      </c>
      <c r="B29">
        <v>3</v>
      </c>
      <c r="C29">
        <v>0</v>
      </c>
    </row>
    <row r="30" spans="1:3" x14ac:dyDescent="0.3">
      <c r="A30">
        <v>3</v>
      </c>
      <c r="B30">
        <v>4</v>
      </c>
      <c r="C30">
        <v>1308343</v>
      </c>
    </row>
    <row r="31" spans="1:3" x14ac:dyDescent="0.3">
      <c r="A31">
        <v>3</v>
      </c>
      <c r="B31">
        <v>5</v>
      </c>
      <c r="C31">
        <v>0</v>
      </c>
    </row>
    <row r="32" spans="1:3" x14ac:dyDescent="0.3">
      <c r="A32">
        <v>3</v>
      </c>
      <c r="B32">
        <v>6</v>
      </c>
      <c r="C32">
        <v>0</v>
      </c>
    </row>
    <row r="33" spans="1:3" x14ac:dyDescent="0.3">
      <c r="A33">
        <v>3</v>
      </c>
      <c r="B33">
        <v>7</v>
      </c>
      <c r="C33">
        <v>0</v>
      </c>
    </row>
    <row r="34" spans="1:3" x14ac:dyDescent="0.3">
      <c r="A34">
        <v>4</v>
      </c>
      <c r="B34">
        <v>0</v>
      </c>
      <c r="C34">
        <v>0</v>
      </c>
    </row>
    <row r="35" spans="1:3" x14ac:dyDescent="0.3">
      <c r="A35">
        <v>4</v>
      </c>
      <c r="B35">
        <v>1</v>
      </c>
      <c r="C35">
        <v>2</v>
      </c>
    </row>
    <row r="36" spans="1:3" x14ac:dyDescent="0.3">
      <c r="A36">
        <v>4</v>
      </c>
      <c r="B36">
        <v>2</v>
      </c>
      <c r="C36">
        <v>683</v>
      </c>
    </row>
    <row r="37" spans="1:3" x14ac:dyDescent="0.3">
      <c r="A37">
        <v>4</v>
      </c>
      <c r="B37">
        <v>3</v>
      </c>
      <c r="C37">
        <v>2450588</v>
      </c>
    </row>
    <row r="38" spans="1:3" x14ac:dyDescent="0.3">
      <c r="A38">
        <v>4</v>
      </c>
      <c r="B38">
        <v>4</v>
      </c>
      <c r="C38">
        <v>0</v>
      </c>
    </row>
    <row r="39" spans="1:3" x14ac:dyDescent="0.3">
      <c r="A39">
        <v>4</v>
      </c>
      <c r="B39">
        <v>5</v>
      </c>
      <c r="C39">
        <v>1881749</v>
      </c>
    </row>
    <row r="40" spans="1:3" x14ac:dyDescent="0.3">
      <c r="A40">
        <v>4</v>
      </c>
      <c r="B40">
        <v>6</v>
      </c>
      <c r="C40">
        <v>0</v>
      </c>
    </row>
    <row r="41" spans="1:3" x14ac:dyDescent="0.3">
      <c r="A41">
        <v>4</v>
      </c>
      <c r="B41">
        <v>7</v>
      </c>
      <c r="C41">
        <v>0</v>
      </c>
    </row>
    <row r="42" spans="1:3" x14ac:dyDescent="0.3">
      <c r="A42">
        <v>5</v>
      </c>
      <c r="B42">
        <v>0</v>
      </c>
      <c r="C42">
        <v>1</v>
      </c>
    </row>
    <row r="43" spans="1:3" x14ac:dyDescent="0.3">
      <c r="A43">
        <v>5</v>
      </c>
      <c r="B43">
        <v>1</v>
      </c>
      <c r="C43">
        <v>0</v>
      </c>
    </row>
    <row r="44" spans="1:3" x14ac:dyDescent="0.3">
      <c r="A44">
        <v>5</v>
      </c>
      <c r="B44">
        <v>2</v>
      </c>
      <c r="C44">
        <v>0</v>
      </c>
    </row>
    <row r="45" spans="1:3" x14ac:dyDescent="0.3">
      <c r="A45">
        <v>5</v>
      </c>
      <c r="B45">
        <v>3</v>
      </c>
      <c r="C45">
        <v>3631</v>
      </c>
    </row>
    <row r="46" spans="1:3" x14ac:dyDescent="0.3">
      <c r="A46">
        <v>5</v>
      </c>
      <c r="B46">
        <v>4</v>
      </c>
      <c r="C46">
        <v>5694551</v>
      </c>
    </row>
    <row r="47" spans="1:3" x14ac:dyDescent="0.3">
      <c r="A47">
        <v>5</v>
      </c>
      <c r="B47">
        <v>5</v>
      </c>
      <c r="C47">
        <v>0</v>
      </c>
    </row>
    <row r="48" spans="1:3" x14ac:dyDescent="0.3">
      <c r="A48">
        <v>5</v>
      </c>
      <c r="B48">
        <v>6</v>
      </c>
      <c r="C48">
        <v>604451</v>
      </c>
    </row>
    <row r="49" spans="1:3" x14ac:dyDescent="0.3">
      <c r="A49">
        <v>5</v>
      </c>
      <c r="B49">
        <v>7</v>
      </c>
      <c r="C49">
        <v>0</v>
      </c>
    </row>
    <row r="50" spans="1:3" x14ac:dyDescent="0.3">
      <c r="A50">
        <v>6</v>
      </c>
      <c r="B50">
        <v>0</v>
      </c>
      <c r="C50">
        <v>0</v>
      </c>
    </row>
    <row r="51" spans="1:3" x14ac:dyDescent="0.3">
      <c r="A51">
        <v>6</v>
      </c>
      <c r="B51">
        <v>1</v>
      </c>
      <c r="C51">
        <v>0</v>
      </c>
    </row>
    <row r="52" spans="1:3" x14ac:dyDescent="0.3">
      <c r="A52">
        <v>6</v>
      </c>
      <c r="B52">
        <v>2</v>
      </c>
      <c r="C52">
        <v>0</v>
      </c>
    </row>
    <row r="53" spans="1:3" x14ac:dyDescent="0.3">
      <c r="A53">
        <v>6</v>
      </c>
      <c r="B53">
        <v>3</v>
      </c>
      <c r="C53">
        <v>37</v>
      </c>
    </row>
    <row r="54" spans="1:3" x14ac:dyDescent="0.3">
      <c r="A54">
        <v>6</v>
      </c>
      <c r="B54">
        <v>4</v>
      </c>
      <c r="C54">
        <v>4363</v>
      </c>
    </row>
    <row r="55" spans="1:3" x14ac:dyDescent="0.3">
      <c r="A55">
        <v>6</v>
      </c>
      <c r="B55">
        <v>5</v>
      </c>
      <c r="C55">
        <v>2858413</v>
      </c>
    </row>
    <row r="56" spans="1:3" x14ac:dyDescent="0.3">
      <c r="A56">
        <v>6</v>
      </c>
      <c r="B56">
        <v>6</v>
      </c>
      <c r="C56">
        <v>0</v>
      </c>
    </row>
    <row r="57" spans="1:3" x14ac:dyDescent="0.3">
      <c r="A57">
        <v>6</v>
      </c>
      <c r="B57">
        <v>7</v>
      </c>
      <c r="C57">
        <v>918212</v>
      </c>
    </row>
    <row r="58" spans="1:3" x14ac:dyDescent="0.3">
      <c r="A58">
        <v>7</v>
      </c>
      <c r="B58">
        <v>0</v>
      </c>
      <c r="C58">
        <v>0</v>
      </c>
    </row>
    <row r="59" spans="1:3" x14ac:dyDescent="0.3">
      <c r="A59">
        <v>7</v>
      </c>
      <c r="B59">
        <v>1</v>
      </c>
      <c r="C59">
        <v>0</v>
      </c>
    </row>
    <row r="60" spans="1:3" x14ac:dyDescent="0.3">
      <c r="A60">
        <v>7</v>
      </c>
      <c r="B60">
        <v>2</v>
      </c>
      <c r="C60">
        <v>6</v>
      </c>
    </row>
    <row r="61" spans="1:3" x14ac:dyDescent="0.3">
      <c r="A61">
        <v>7</v>
      </c>
      <c r="B61">
        <v>3</v>
      </c>
      <c r="C61">
        <v>0</v>
      </c>
    </row>
    <row r="62" spans="1:3" x14ac:dyDescent="0.3">
      <c r="A62">
        <v>7</v>
      </c>
      <c r="B62">
        <v>4</v>
      </c>
      <c r="C62">
        <v>22</v>
      </c>
    </row>
    <row r="63" spans="1:3" x14ac:dyDescent="0.3">
      <c r="A63">
        <v>7</v>
      </c>
      <c r="B63">
        <v>5</v>
      </c>
      <c r="C63">
        <v>47586</v>
      </c>
    </row>
    <row r="64" spans="1:3" x14ac:dyDescent="0.3">
      <c r="A64">
        <v>7</v>
      </c>
      <c r="B64">
        <v>6</v>
      </c>
      <c r="C64">
        <v>8095662</v>
      </c>
    </row>
    <row r="65" spans="1:3" x14ac:dyDescent="0.3">
      <c r="A65">
        <v>7</v>
      </c>
      <c r="B65">
        <v>7</v>
      </c>
      <c r="C65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CC2D-65A1-41A4-9303-67378D7E20AB}">
  <dimension ref="A3:H12"/>
  <sheetViews>
    <sheetView workbookViewId="0">
      <selection activeCell="E4" sqref="E4:E11"/>
    </sheetView>
  </sheetViews>
  <sheetFormatPr defaultRowHeight="14.4" x14ac:dyDescent="0.3"/>
  <cols>
    <col min="1" max="1" width="12.5546875" bestFit="1" customWidth="1"/>
    <col min="2" max="2" width="9" bestFit="1" customWidth="1"/>
  </cols>
  <sheetData>
    <row r="3" spans="1:8" x14ac:dyDescent="0.3">
      <c r="A3" s="1" t="s">
        <v>3</v>
      </c>
      <c r="B3" t="s">
        <v>7</v>
      </c>
      <c r="C3" s="4" t="s">
        <v>8</v>
      </c>
      <c r="D3" s="4" t="s">
        <v>9</v>
      </c>
      <c r="E3" s="4"/>
      <c r="G3" t="s">
        <v>10</v>
      </c>
      <c r="H3">
        <v>576</v>
      </c>
    </row>
    <row r="4" spans="1:8" x14ac:dyDescent="0.3">
      <c r="A4" s="2">
        <v>0</v>
      </c>
      <c r="B4" s="3">
        <v>3226976</v>
      </c>
      <c r="C4" s="10">
        <v>0.2</v>
      </c>
      <c r="D4">
        <f t="shared" ref="D4:D11" si="0">$H$6*$H$5*C4</f>
        <v>2112307200</v>
      </c>
      <c r="E4">
        <f>B4/D4</f>
        <v>1.5277020312197014E-3</v>
      </c>
      <c r="G4" t="s">
        <v>11</v>
      </c>
      <c r="H4">
        <v>18336</v>
      </c>
    </row>
    <row r="5" spans="1:8" x14ac:dyDescent="0.3">
      <c r="A5" s="2">
        <v>1</v>
      </c>
      <c r="B5" s="3">
        <v>1149529</v>
      </c>
      <c r="C5" s="11">
        <v>0.22500000000000001</v>
      </c>
      <c r="D5">
        <f t="shared" si="0"/>
        <v>2376345600</v>
      </c>
      <c r="E5">
        <f t="shared" ref="E5:E11" si="1">B5/D5</f>
        <v>4.8373813977226207E-4</v>
      </c>
      <c r="G5" t="s">
        <v>12</v>
      </c>
      <c r="H5">
        <f>H4*H3/3</f>
        <v>3520512</v>
      </c>
    </row>
    <row r="6" spans="1:8" x14ac:dyDescent="0.3">
      <c r="A6" s="2">
        <v>2</v>
      </c>
      <c r="B6" s="3">
        <v>3111315</v>
      </c>
      <c r="C6" s="10">
        <v>0.17499999999999999</v>
      </c>
      <c r="D6">
        <f t="shared" si="0"/>
        <v>1848268800</v>
      </c>
      <c r="E6">
        <f t="shared" si="1"/>
        <v>1.6833671595819829E-3</v>
      </c>
      <c r="G6" t="s">
        <v>13</v>
      </c>
      <c r="H6">
        <v>3000</v>
      </c>
    </row>
    <row r="7" spans="1:8" x14ac:dyDescent="0.3">
      <c r="A7" s="2">
        <v>3</v>
      </c>
      <c r="B7" s="3">
        <v>4881805</v>
      </c>
      <c r="C7" s="11">
        <v>0.15</v>
      </c>
      <c r="D7">
        <f t="shared" si="0"/>
        <v>1584230400</v>
      </c>
      <c r="E7">
        <f t="shared" si="1"/>
        <v>3.0814993829180403E-3</v>
      </c>
    </row>
    <row r="8" spans="1:8" x14ac:dyDescent="0.3">
      <c r="A8" s="2">
        <v>4</v>
      </c>
      <c r="B8" s="3">
        <v>4972811</v>
      </c>
      <c r="C8" s="10">
        <v>0.1</v>
      </c>
      <c r="D8">
        <f t="shared" si="0"/>
        <v>1056153600</v>
      </c>
      <c r="E8">
        <f t="shared" si="1"/>
        <v>4.7084164651808218E-3</v>
      </c>
    </row>
    <row r="9" spans="1:8" x14ac:dyDescent="0.3">
      <c r="A9" s="2">
        <v>5</v>
      </c>
      <c r="B9" s="3">
        <v>6782480</v>
      </c>
      <c r="C9" s="11">
        <v>0.05</v>
      </c>
      <c r="D9">
        <f t="shared" si="0"/>
        <v>528076800</v>
      </c>
      <c r="E9">
        <f t="shared" si="1"/>
        <v>1.2843737880550708E-2</v>
      </c>
    </row>
    <row r="10" spans="1:8" x14ac:dyDescent="0.3">
      <c r="A10" s="2">
        <v>6</v>
      </c>
      <c r="B10" s="3">
        <v>3654283</v>
      </c>
      <c r="C10" s="10">
        <v>7.4999999999999997E-2</v>
      </c>
      <c r="D10">
        <f t="shared" si="0"/>
        <v>792115200</v>
      </c>
      <c r="E10">
        <f t="shared" si="1"/>
        <v>4.6133226581184152E-3</v>
      </c>
    </row>
    <row r="11" spans="1:8" x14ac:dyDescent="0.3">
      <c r="A11" s="2">
        <v>7</v>
      </c>
      <c r="B11" s="3">
        <v>7832896</v>
      </c>
      <c r="C11" s="11">
        <v>2.5000000000000001E-2</v>
      </c>
      <c r="D11">
        <f t="shared" si="0"/>
        <v>264038400</v>
      </c>
      <c r="E11">
        <f t="shared" si="1"/>
        <v>2.9665745588520458E-2</v>
      </c>
    </row>
    <row r="12" spans="1:8" x14ac:dyDescent="0.3">
      <c r="A12" s="2" t="s">
        <v>4</v>
      </c>
      <c r="B12" s="3">
        <v>35612095</v>
      </c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F993B-068C-498D-AD50-C221A503367A}">
  <dimension ref="A1:C65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1</v>
      </c>
      <c r="C3">
        <v>3224658</v>
      </c>
    </row>
    <row r="4" spans="1:3" x14ac:dyDescent="0.3">
      <c r="A4">
        <v>0</v>
      </c>
      <c r="B4">
        <v>2</v>
      </c>
      <c r="C4">
        <v>2272</v>
      </c>
    </row>
    <row r="5" spans="1:3" x14ac:dyDescent="0.3">
      <c r="A5">
        <v>0</v>
      </c>
      <c r="B5">
        <v>3</v>
      </c>
      <c r="C5">
        <v>43</v>
      </c>
    </row>
    <row r="6" spans="1:3" x14ac:dyDescent="0.3">
      <c r="A6">
        <v>0</v>
      </c>
      <c r="B6">
        <v>4</v>
      </c>
      <c r="C6">
        <v>3</v>
      </c>
    </row>
    <row r="7" spans="1:3" x14ac:dyDescent="0.3">
      <c r="A7">
        <v>0</v>
      </c>
      <c r="B7">
        <v>5</v>
      </c>
      <c r="C7">
        <v>0</v>
      </c>
    </row>
    <row r="8" spans="1:3" x14ac:dyDescent="0.3">
      <c r="A8">
        <v>0</v>
      </c>
      <c r="B8">
        <v>6</v>
      </c>
      <c r="C8">
        <v>0</v>
      </c>
    </row>
    <row r="9" spans="1:3" x14ac:dyDescent="0.3">
      <c r="A9">
        <v>0</v>
      </c>
      <c r="B9">
        <v>7</v>
      </c>
      <c r="C9">
        <v>0</v>
      </c>
    </row>
    <row r="10" spans="1:3" x14ac:dyDescent="0.3">
      <c r="A10">
        <v>1</v>
      </c>
      <c r="B10">
        <v>0</v>
      </c>
      <c r="C10">
        <v>383756</v>
      </c>
    </row>
    <row r="11" spans="1:3" x14ac:dyDescent="0.3">
      <c r="A11">
        <v>1</v>
      </c>
      <c r="B11">
        <v>1</v>
      </c>
      <c r="C11">
        <v>0</v>
      </c>
    </row>
    <row r="12" spans="1:3" x14ac:dyDescent="0.3">
      <c r="A12">
        <v>1</v>
      </c>
      <c r="B12">
        <v>2</v>
      </c>
      <c r="C12">
        <v>765726</v>
      </c>
    </row>
    <row r="13" spans="1:3" x14ac:dyDescent="0.3">
      <c r="A13">
        <v>1</v>
      </c>
      <c r="B13">
        <v>3</v>
      </c>
      <c r="C13">
        <v>42</v>
      </c>
    </row>
    <row r="14" spans="1:3" x14ac:dyDescent="0.3">
      <c r="A14">
        <v>1</v>
      </c>
      <c r="B14">
        <v>4</v>
      </c>
      <c r="C14">
        <v>4</v>
      </c>
    </row>
    <row r="15" spans="1:3" x14ac:dyDescent="0.3">
      <c r="A15">
        <v>1</v>
      </c>
      <c r="B15">
        <v>5</v>
      </c>
      <c r="C15">
        <v>1</v>
      </c>
    </row>
    <row r="16" spans="1:3" x14ac:dyDescent="0.3">
      <c r="A16">
        <v>1</v>
      </c>
      <c r="B16">
        <v>6</v>
      </c>
      <c r="C16">
        <v>0</v>
      </c>
    </row>
    <row r="17" spans="1:3" x14ac:dyDescent="0.3">
      <c r="A17">
        <v>1</v>
      </c>
      <c r="B17">
        <v>7</v>
      </c>
      <c r="C17">
        <v>0</v>
      </c>
    </row>
    <row r="18" spans="1:3" x14ac:dyDescent="0.3">
      <c r="A18">
        <v>2</v>
      </c>
      <c r="B18">
        <v>0</v>
      </c>
      <c r="C18">
        <v>0</v>
      </c>
    </row>
    <row r="19" spans="1:3" x14ac:dyDescent="0.3">
      <c r="A19">
        <v>2</v>
      </c>
      <c r="B19">
        <v>1</v>
      </c>
      <c r="C19">
        <v>2088110</v>
      </c>
    </row>
    <row r="20" spans="1:3" x14ac:dyDescent="0.3">
      <c r="A20">
        <v>2</v>
      </c>
      <c r="B20">
        <v>2</v>
      </c>
      <c r="C20">
        <v>0</v>
      </c>
    </row>
    <row r="21" spans="1:3" x14ac:dyDescent="0.3">
      <c r="A21">
        <v>2</v>
      </c>
      <c r="B21">
        <v>3</v>
      </c>
      <c r="C21">
        <v>1023204</v>
      </c>
    </row>
    <row r="22" spans="1:3" x14ac:dyDescent="0.3">
      <c r="A22">
        <v>2</v>
      </c>
      <c r="B22">
        <v>4</v>
      </c>
      <c r="C22">
        <v>1</v>
      </c>
    </row>
    <row r="23" spans="1:3" x14ac:dyDescent="0.3">
      <c r="A23">
        <v>2</v>
      </c>
      <c r="B23">
        <v>5</v>
      </c>
      <c r="C23">
        <v>0</v>
      </c>
    </row>
    <row r="24" spans="1:3" x14ac:dyDescent="0.3">
      <c r="A24">
        <v>2</v>
      </c>
      <c r="B24">
        <v>6</v>
      </c>
      <c r="C24">
        <v>0</v>
      </c>
    </row>
    <row r="25" spans="1:3" x14ac:dyDescent="0.3">
      <c r="A25">
        <v>2</v>
      </c>
      <c r="B25">
        <v>7</v>
      </c>
      <c r="C25">
        <v>0</v>
      </c>
    </row>
    <row r="26" spans="1:3" x14ac:dyDescent="0.3">
      <c r="A26">
        <v>3</v>
      </c>
      <c r="B26">
        <v>0</v>
      </c>
      <c r="C26">
        <v>0</v>
      </c>
    </row>
    <row r="27" spans="1:3" x14ac:dyDescent="0.3">
      <c r="A27">
        <v>3</v>
      </c>
      <c r="B27">
        <v>1</v>
      </c>
      <c r="C27">
        <v>159</v>
      </c>
    </row>
    <row r="28" spans="1:3" x14ac:dyDescent="0.3">
      <c r="A28">
        <v>3</v>
      </c>
      <c r="B28">
        <v>2</v>
      </c>
      <c r="C28">
        <v>3471819</v>
      </c>
    </row>
    <row r="29" spans="1:3" x14ac:dyDescent="0.3">
      <c r="A29">
        <v>3</v>
      </c>
      <c r="B29">
        <v>3</v>
      </c>
      <c r="C29">
        <v>0</v>
      </c>
    </row>
    <row r="30" spans="1:3" x14ac:dyDescent="0.3">
      <c r="A30">
        <v>3</v>
      </c>
      <c r="B30">
        <v>4</v>
      </c>
      <c r="C30">
        <v>1409827</v>
      </c>
    </row>
    <row r="31" spans="1:3" x14ac:dyDescent="0.3">
      <c r="A31">
        <v>3</v>
      </c>
      <c r="B31">
        <v>5</v>
      </c>
      <c r="C31">
        <v>0</v>
      </c>
    </row>
    <row r="32" spans="1:3" x14ac:dyDescent="0.3">
      <c r="A32">
        <v>3</v>
      </c>
      <c r="B32">
        <v>6</v>
      </c>
      <c r="C32">
        <v>0</v>
      </c>
    </row>
    <row r="33" spans="1:3" x14ac:dyDescent="0.3">
      <c r="A33">
        <v>3</v>
      </c>
      <c r="B33">
        <v>7</v>
      </c>
      <c r="C33">
        <v>0</v>
      </c>
    </row>
    <row r="34" spans="1:3" x14ac:dyDescent="0.3">
      <c r="A34">
        <v>4</v>
      </c>
      <c r="B34">
        <v>0</v>
      </c>
      <c r="C34">
        <v>0</v>
      </c>
    </row>
    <row r="35" spans="1:3" x14ac:dyDescent="0.3">
      <c r="A35">
        <v>4</v>
      </c>
      <c r="B35">
        <v>1</v>
      </c>
      <c r="C35">
        <v>2</v>
      </c>
    </row>
    <row r="36" spans="1:3" x14ac:dyDescent="0.3">
      <c r="A36">
        <v>4</v>
      </c>
      <c r="B36">
        <v>2</v>
      </c>
      <c r="C36">
        <v>299</v>
      </c>
    </row>
    <row r="37" spans="1:3" x14ac:dyDescent="0.3">
      <c r="A37">
        <v>4</v>
      </c>
      <c r="B37">
        <v>3</v>
      </c>
      <c r="C37">
        <v>2328826</v>
      </c>
    </row>
    <row r="38" spans="1:3" x14ac:dyDescent="0.3">
      <c r="A38">
        <v>4</v>
      </c>
      <c r="B38">
        <v>4</v>
      </c>
      <c r="C38">
        <v>0</v>
      </c>
    </row>
    <row r="39" spans="1:3" x14ac:dyDescent="0.3">
      <c r="A39">
        <v>4</v>
      </c>
      <c r="B39">
        <v>5</v>
      </c>
      <c r="C39">
        <v>2643684</v>
      </c>
    </row>
    <row r="40" spans="1:3" x14ac:dyDescent="0.3">
      <c r="A40">
        <v>4</v>
      </c>
      <c r="B40">
        <v>6</v>
      </c>
      <c r="C40">
        <v>0</v>
      </c>
    </row>
    <row r="41" spans="1:3" x14ac:dyDescent="0.3">
      <c r="A41">
        <v>4</v>
      </c>
      <c r="B41">
        <v>7</v>
      </c>
      <c r="C41">
        <v>0</v>
      </c>
    </row>
    <row r="42" spans="1:3" x14ac:dyDescent="0.3">
      <c r="A42">
        <v>5</v>
      </c>
      <c r="B42">
        <v>0</v>
      </c>
      <c r="C42">
        <v>0</v>
      </c>
    </row>
    <row r="43" spans="1:3" x14ac:dyDescent="0.3">
      <c r="A43">
        <v>5</v>
      </c>
      <c r="B43">
        <v>1</v>
      </c>
      <c r="C43">
        <v>0</v>
      </c>
    </row>
    <row r="44" spans="1:3" x14ac:dyDescent="0.3">
      <c r="A44">
        <v>5</v>
      </c>
      <c r="B44">
        <v>2</v>
      </c>
      <c r="C44">
        <v>0</v>
      </c>
    </row>
    <row r="45" spans="1:3" x14ac:dyDescent="0.3">
      <c r="A45">
        <v>5</v>
      </c>
      <c r="B45">
        <v>3</v>
      </c>
      <c r="C45">
        <v>4092</v>
      </c>
    </row>
    <row r="46" spans="1:3" x14ac:dyDescent="0.3">
      <c r="A46">
        <v>5</v>
      </c>
      <c r="B46">
        <v>4</v>
      </c>
      <c r="C46">
        <v>6238272</v>
      </c>
    </row>
    <row r="47" spans="1:3" x14ac:dyDescent="0.3">
      <c r="A47">
        <v>5</v>
      </c>
      <c r="B47">
        <v>5</v>
      </c>
      <c r="C47">
        <v>0</v>
      </c>
    </row>
    <row r="48" spans="1:3" x14ac:dyDescent="0.3">
      <c r="A48">
        <v>5</v>
      </c>
      <c r="B48">
        <v>6</v>
      </c>
      <c r="C48">
        <v>540116</v>
      </c>
    </row>
    <row r="49" spans="1:3" x14ac:dyDescent="0.3">
      <c r="A49">
        <v>5</v>
      </c>
      <c r="B49">
        <v>7</v>
      </c>
      <c r="C49">
        <v>0</v>
      </c>
    </row>
    <row r="50" spans="1:3" x14ac:dyDescent="0.3">
      <c r="A50">
        <v>6</v>
      </c>
      <c r="B50">
        <v>0</v>
      </c>
      <c r="C50">
        <v>0</v>
      </c>
    </row>
    <row r="51" spans="1:3" x14ac:dyDescent="0.3">
      <c r="A51">
        <v>6</v>
      </c>
      <c r="B51">
        <v>1</v>
      </c>
      <c r="C51">
        <v>0</v>
      </c>
    </row>
    <row r="52" spans="1:3" x14ac:dyDescent="0.3">
      <c r="A52">
        <v>6</v>
      </c>
      <c r="B52">
        <v>2</v>
      </c>
      <c r="C52">
        <v>0</v>
      </c>
    </row>
    <row r="53" spans="1:3" x14ac:dyDescent="0.3">
      <c r="A53">
        <v>6</v>
      </c>
      <c r="B53">
        <v>3</v>
      </c>
      <c r="C53">
        <v>56</v>
      </c>
    </row>
    <row r="54" spans="1:3" x14ac:dyDescent="0.3">
      <c r="A54">
        <v>6</v>
      </c>
      <c r="B54">
        <v>4</v>
      </c>
      <c r="C54">
        <v>8036</v>
      </c>
    </row>
    <row r="55" spans="1:3" x14ac:dyDescent="0.3">
      <c r="A55">
        <v>6</v>
      </c>
      <c r="B55">
        <v>5</v>
      </c>
      <c r="C55">
        <v>3042644</v>
      </c>
    </row>
    <row r="56" spans="1:3" x14ac:dyDescent="0.3">
      <c r="A56">
        <v>6</v>
      </c>
      <c r="B56">
        <v>6</v>
      </c>
      <c r="C56">
        <v>0</v>
      </c>
    </row>
    <row r="57" spans="1:3" x14ac:dyDescent="0.3">
      <c r="A57">
        <v>6</v>
      </c>
      <c r="B57">
        <v>7</v>
      </c>
      <c r="C57">
        <v>603547</v>
      </c>
    </row>
    <row r="58" spans="1:3" x14ac:dyDescent="0.3">
      <c r="A58">
        <v>7</v>
      </c>
      <c r="B58">
        <v>0</v>
      </c>
      <c r="C58">
        <v>0</v>
      </c>
    </row>
    <row r="59" spans="1:3" x14ac:dyDescent="0.3">
      <c r="A59">
        <v>7</v>
      </c>
      <c r="B59">
        <v>1</v>
      </c>
      <c r="C59">
        <v>0</v>
      </c>
    </row>
    <row r="60" spans="1:3" x14ac:dyDescent="0.3">
      <c r="A60">
        <v>7</v>
      </c>
      <c r="B60">
        <v>2</v>
      </c>
      <c r="C60">
        <v>9</v>
      </c>
    </row>
    <row r="61" spans="1:3" x14ac:dyDescent="0.3">
      <c r="A61">
        <v>7</v>
      </c>
      <c r="B61">
        <v>3</v>
      </c>
      <c r="C61">
        <v>0</v>
      </c>
    </row>
    <row r="62" spans="1:3" x14ac:dyDescent="0.3">
      <c r="A62">
        <v>7</v>
      </c>
      <c r="B62">
        <v>4</v>
      </c>
      <c r="C62">
        <v>110</v>
      </c>
    </row>
    <row r="63" spans="1:3" x14ac:dyDescent="0.3">
      <c r="A63">
        <v>7</v>
      </c>
      <c r="B63">
        <v>5</v>
      </c>
      <c r="C63">
        <v>47754</v>
      </c>
    </row>
    <row r="64" spans="1:3" x14ac:dyDescent="0.3">
      <c r="A64">
        <v>7</v>
      </c>
      <c r="B64">
        <v>6</v>
      </c>
      <c r="C64">
        <v>7785023</v>
      </c>
    </row>
    <row r="65" spans="1:3" x14ac:dyDescent="0.3">
      <c r="A65">
        <v>7</v>
      </c>
      <c r="B65">
        <v>7</v>
      </c>
      <c r="C65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6B2D-C192-473A-86EB-E2EBF0DF3CB2}">
  <dimension ref="A3:H12"/>
  <sheetViews>
    <sheetView workbookViewId="0">
      <selection activeCell="C3" sqref="C3:H11"/>
    </sheetView>
  </sheetViews>
  <sheetFormatPr defaultRowHeight="14.4" x14ac:dyDescent="0.3"/>
  <cols>
    <col min="1" max="1" width="12.5546875" bestFit="1" customWidth="1"/>
    <col min="2" max="2" width="9" bestFit="1" customWidth="1"/>
  </cols>
  <sheetData>
    <row r="3" spans="1:8" x14ac:dyDescent="0.3">
      <c r="A3" s="1" t="s">
        <v>3</v>
      </c>
      <c r="B3" t="s">
        <v>7</v>
      </c>
      <c r="C3" s="4" t="s">
        <v>8</v>
      </c>
      <c r="D3" s="4" t="s">
        <v>9</v>
      </c>
      <c r="E3" s="4"/>
      <c r="G3" t="s">
        <v>10</v>
      </c>
      <c r="H3">
        <v>576</v>
      </c>
    </row>
    <row r="4" spans="1:8" x14ac:dyDescent="0.3">
      <c r="A4" s="2">
        <v>0</v>
      </c>
      <c r="B4" s="3">
        <v>3174576</v>
      </c>
      <c r="C4" s="10">
        <v>0.22500000000000001</v>
      </c>
      <c r="D4">
        <f t="shared" ref="D4:D11" si="0">$H$6*$H$5*C4</f>
        <v>2376345600</v>
      </c>
      <c r="E4">
        <f>B4/D4</f>
        <v>1.3359066963997157E-3</v>
      </c>
      <c r="G4" t="s">
        <v>11</v>
      </c>
      <c r="H4">
        <v>18336</v>
      </c>
    </row>
    <row r="5" spans="1:8" x14ac:dyDescent="0.3">
      <c r="A5" s="2">
        <v>1</v>
      </c>
      <c r="B5" s="3">
        <v>891711</v>
      </c>
      <c r="C5" s="11">
        <v>0.2</v>
      </c>
      <c r="D5">
        <f t="shared" si="0"/>
        <v>2112307200</v>
      </c>
      <c r="E5">
        <f t="shared" ref="E5:E11" si="1">B5/D5</f>
        <v>4.2215024405541015E-4</v>
      </c>
      <c r="G5" t="s">
        <v>12</v>
      </c>
      <c r="H5">
        <f>H4*H3/3</f>
        <v>3520512</v>
      </c>
    </row>
    <row r="6" spans="1:8" x14ac:dyDescent="0.3">
      <c r="A6" s="2">
        <v>2</v>
      </c>
      <c r="B6" s="3">
        <v>2804912</v>
      </c>
      <c r="C6" s="10">
        <v>0.17499999999999999</v>
      </c>
      <c r="D6">
        <f t="shared" si="0"/>
        <v>1848268800</v>
      </c>
      <c r="E6">
        <f t="shared" si="1"/>
        <v>1.5175887836228151E-3</v>
      </c>
      <c r="G6" t="s">
        <v>13</v>
      </c>
      <c r="H6">
        <v>3000</v>
      </c>
    </row>
    <row r="7" spans="1:8" x14ac:dyDescent="0.3">
      <c r="A7" s="2">
        <v>3</v>
      </c>
      <c r="B7" s="3">
        <v>4528149</v>
      </c>
      <c r="C7" s="11">
        <v>0.15</v>
      </c>
      <c r="D7">
        <f t="shared" si="0"/>
        <v>1584230400</v>
      </c>
      <c r="E7">
        <f t="shared" si="1"/>
        <v>2.8582641767258095E-3</v>
      </c>
    </row>
    <row r="8" spans="1:8" x14ac:dyDescent="0.3">
      <c r="A8" s="2">
        <v>4</v>
      </c>
      <c r="B8" s="3">
        <v>4516629</v>
      </c>
      <c r="C8" s="10">
        <v>0.1</v>
      </c>
      <c r="D8">
        <f t="shared" si="0"/>
        <v>1056153600</v>
      </c>
      <c r="E8">
        <f t="shared" si="1"/>
        <v>4.2764887607257126E-3</v>
      </c>
    </row>
    <row r="9" spans="1:8" x14ac:dyDescent="0.3">
      <c r="A9" s="2">
        <v>5</v>
      </c>
      <c r="B9" s="3">
        <v>7249147</v>
      </c>
      <c r="C9" s="11">
        <v>0.06</v>
      </c>
      <c r="D9">
        <f t="shared" si="0"/>
        <v>633692160</v>
      </c>
      <c r="E9">
        <f t="shared" si="1"/>
        <v>1.1439540296663919E-2</v>
      </c>
    </row>
    <row r="10" spans="1:8" x14ac:dyDescent="0.3">
      <c r="A10" s="2">
        <v>6</v>
      </c>
      <c r="B10" s="3">
        <v>3614939</v>
      </c>
      <c r="C10" s="10">
        <v>6.5000000000000002E-2</v>
      </c>
      <c r="D10">
        <f t="shared" si="0"/>
        <v>686499840</v>
      </c>
      <c r="E10">
        <f t="shared" si="1"/>
        <v>5.2657535943489804E-3</v>
      </c>
    </row>
    <row r="11" spans="1:8" x14ac:dyDescent="0.3">
      <c r="A11" s="2">
        <v>7</v>
      </c>
      <c r="B11" s="3">
        <v>8152595</v>
      </c>
      <c r="C11" s="11">
        <v>2.5000000000000001E-2</v>
      </c>
      <c r="D11">
        <f t="shared" si="0"/>
        <v>264038400</v>
      </c>
      <c r="E11">
        <f t="shared" si="1"/>
        <v>3.0876550532043825E-2</v>
      </c>
    </row>
    <row r="12" spans="1:8" x14ac:dyDescent="0.3">
      <c r="A12" s="2" t="s">
        <v>4</v>
      </c>
      <c r="B12" s="3">
        <v>34932658</v>
      </c>
    </row>
  </sheetData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CEC3-33EF-452F-B0AC-AEF258F678A4}">
  <dimension ref="A3:H12"/>
  <sheetViews>
    <sheetView workbookViewId="0">
      <selection activeCell="E4" sqref="E4:E11"/>
    </sheetView>
  </sheetViews>
  <sheetFormatPr defaultRowHeight="14.4" x14ac:dyDescent="0.3"/>
  <cols>
    <col min="1" max="1" width="12.5546875" bestFit="1" customWidth="1"/>
    <col min="2" max="2" width="9" bestFit="1" customWidth="1"/>
  </cols>
  <sheetData>
    <row r="3" spans="1:8" x14ac:dyDescent="0.3">
      <c r="A3" s="1" t="s">
        <v>3</v>
      </c>
      <c r="B3" t="s">
        <v>7</v>
      </c>
      <c r="C3" s="4" t="s">
        <v>8</v>
      </c>
      <c r="D3" s="4" t="s">
        <v>9</v>
      </c>
      <c r="E3" s="4"/>
      <c r="G3" t="s">
        <v>10</v>
      </c>
      <c r="H3">
        <v>576</v>
      </c>
    </row>
    <row r="4" spans="1:8" x14ac:dyDescent="0.3">
      <c r="A4" s="2">
        <v>0</v>
      </c>
      <c r="B4" s="3">
        <v>3287371</v>
      </c>
      <c r="C4" s="19">
        <v>0.17499999999999999</v>
      </c>
      <c r="D4">
        <f t="shared" ref="D4:D11" si="0">$H$6*$H$5*C4</f>
        <v>1848268800</v>
      </c>
      <c r="E4">
        <f>B4/D4</f>
        <v>1.7786217026441176E-3</v>
      </c>
      <c r="G4" t="s">
        <v>11</v>
      </c>
      <c r="H4">
        <v>18336</v>
      </c>
    </row>
    <row r="5" spans="1:8" x14ac:dyDescent="0.3">
      <c r="A5" s="2">
        <v>1</v>
      </c>
      <c r="B5" s="3">
        <v>1238313</v>
      </c>
      <c r="C5" s="20">
        <v>0.22500000000000001</v>
      </c>
      <c r="D5">
        <f t="shared" si="0"/>
        <v>2376345600</v>
      </c>
      <c r="E5">
        <f t="shared" ref="E5:E11" si="1">B5/D5</f>
        <v>5.2109970872923537E-4</v>
      </c>
      <c r="G5" t="s">
        <v>12</v>
      </c>
      <c r="H5">
        <f>H4*H3/3</f>
        <v>3520512</v>
      </c>
    </row>
    <row r="6" spans="1:8" x14ac:dyDescent="0.3">
      <c r="A6" s="2">
        <v>2</v>
      </c>
      <c r="B6" s="3">
        <v>3402395</v>
      </c>
      <c r="C6" s="19">
        <v>0.2</v>
      </c>
      <c r="D6">
        <f t="shared" si="0"/>
        <v>2112307200</v>
      </c>
      <c r="E6">
        <f t="shared" si="1"/>
        <v>1.6107481904147276E-3</v>
      </c>
      <c r="G6" t="s">
        <v>13</v>
      </c>
      <c r="H6">
        <v>3000</v>
      </c>
    </row>
    <row r="7" spans="1:8" x14ac:dyDescent="0.3">
      <c r="A7" s="2">
        <v>3</v>
      </c>
      <c r="B7" s="3">
        <v>3654027</v>
      </c>
      <c r="C7" s="20">
        <v>0.125</v>
      </c>
      <c r="D7">
        <f t="shared" si="0"/>
        <v>1320192000</v>
      </c>
      <c r="E7">
        <f t="shared" si="1"/>
        <v>2.7677996836823733E-3</v>
      </c>
    </row>
    <row r="8" spans="1:8" x14ac:dyDescent="0.3">
      <c r="A8" s="2">
        <v>4</v>
      </c>
      <c r="B8" s="3">
        <v>5967981</v>
      </c>
      <c r="C8" s="19">
        <v>0.125</v>
      </c>
      <c r="D8">
        <f t="shared" si="0"/>
        <v>1320192000</v>
      </c>
      <c r="E8">
        <f t="shared" si="1"/>
        <v>4.5205401941535777E-3</v>
      </c>
    </row>
    <row r="9" spans="1:8" x14ac:dyDescent="0.3">
      <c r="A9" s="2">
        <v>5</v>
      </c>
      <c r="B9" s="3">
        <v>6521243</v>
      </c>
      <c r="C9" s="20">
        <v>0.05</v>
      </c>
      <c r="D9">
        <f t="shared" si="0"/>
        <v>528076800</v>
      </c>
      <c r="E9">
        <f t="shared" si="1"/>
        <v>1.2349042790745588E-2</v>
      </c>
    </row>
    <row r="10" spans="1:8" x14ac:dyDescent="0.3">
      <c r="A10" s="2">
        <v>6</v>
      </c>
      <c r="B10" s="3">
        <v>3312389</v>
      </c>
      <c r="C10" s="19">
        <v>7.4999999999999997E-2</v>
      </c>
      <c r="D10">
        <f t="shared" si="0"/>
        <v>792115200</v>
      </c>
      <c r="E10">
        <f t="shared" si="1"/>
        <v>4.1817010960021979E-3</v>
      </c>
    </row>
    <row r="11" spans="1:8" x14ac:dyDescent="0.3">
      <c r="A11" s="2">
        <v>7</v>
      </c>
      <c r="B11" s="3">
        <v>8109728</v>
      </c>
      <c r="C11" s="20">
        <v>2.5000000000000001E-2</v>
      </c>
      <c r="D11">
        <f t="shared" si="0"/>
        <v>264038400</v>
      </c>
      <c r="E11">
        <f t="shared" si="1"/>
        <v>3.0714199146790768E-2</v>
      </c>
    </row>
    <row r="12" spans="1:8" x14ac:dyDescent="0.3">
      <c r="A12" s="2" t="s">
        <v>4</v>
      </c>
      <c r="B12" s="3">
        <v>35493447</v>
      </c>
    </row>
  </sheetData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877B-2926-4EAD-9F14-55C0B084B26D}">
  <dimension ref="A1:C65"/>
  <sheetViews>
    <sheetView topLeftCell="A40" workbookViewId="0">
      <selection sqref="A1:C6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1</v>
      </c>
      <c r="C3">
        <v>3285201</v>
      </c>
    </row>
    <row r="4" spans="1:3" x14ac:dyDescent="0.3">
      <c r="A4">
        <v>0</v>
      </c>
      <c r="B4">
        <v>2</v>
      </c>
      <c r="C4">
        <v>2028</v>
      </c>
    </row>
    <row r="5" spans="1:3" x14ac:dyDescent="0.3">
      <c r="A5">
        <v>0</v>
      </c>
      <c r="B5">
        <v>3</v>
      </c>
      <c r="C5">
        <v>125</v>
      </c>
    </row>
    <row r="6" spans="1:3" x14ac:dyDescent="0.3">
      <c r="A6">
        <v>0</v>
      </c>
      <c r="B6">
        <v>4</v>
      </c>
      <c r="C6">
        <v>16</v>
      </c>
    </row>
    <row r="7" spans="1:3" x14ac:dyDescent="0.3">
      <c r="A7">
        <v>0</v>
      </c>
      <c r="B7">
        <v>5</v>
      </c>
      <c r="C7">
        <v>1</v>
      </c>
    </row>
    <row r="8" spans="1:3" x14ac:dyDescent="0.3">
      <c r="A8">
        <v>0</v>
      </c>
      <c r="B8">
        <v>6</v>
      </c>
      <c r="C8">
        <v>0</v>
      </c>
    </row>
    <row r="9" spans="1:3" x14ac:dyDescent="0.3">
      <c r="A9">
        <v>0</v>
      </c>
      <c r="B9">
        <v>7</v>
      </c>
      <c r="C9">
        <v>0</v>
      </c>
    </row>
    <row r="10" spans="1:3" x14ac:dyDescent="0.3">
      <c r="A10">
        <v>1</v>
      </c>
      <c r="B10">
        <v>0</v>
      </c>
      <c r="C10">
        <v>294120</v>
      </c>
    </row>
    <row r="11" spans="1:3" x14ac:dyDescent="0.3">
      <c r="A11">
        <v>1</v>
      </c>
      <c r="B11">
        <v>1</v>
      </c>
      <c r="C11">
        <v>0</v>
      </c>
    </row>
    <row r="12" spans="1:3" x14ac:dyDescent="0.3">
      <c r="A12">
        <v>1</v>
      </c>
      <c r="B12">
        <v>2</v>
      </c>
      <c r="C12">
        <v>943956</v>
      </c>
    </row>
    <row r="13" spans="1:3" x14ac:dyDescent="0.3">
      <c r="A13">
        <v>1</v>
      </c>
      <c r="B13">
        <v>3</v>
      </c>
      <c r="C13">
        <v>215</v>
      </c>
    </row>
    <row r="14" spans="1:3" x14ac:dyDescent="0.3">
      <c r="A14">
        <v>1</v>
      </c>
      <c r="B14">
        <v>4</v>
      </c>
      <c r="C14">
        <v>21</v>
      </c>
    </row>
    <row r="15" spans="1:3" x14ac:dyDescent="0.3">
      <c r="A15">
        <v>1</v>
      </c>
      <c r="B15">
        <v>5</v>
      </c>
      <c r="C15">
        <v>1</v>
      </c>
    </row>
    <row r="16" spans="1:3" x14ac:dyDescent="0.3">
      <c r="A16">
        <v>1</v>
      </c>
      <c r="B16">
        <v>6</v>
      </c>
      <c r="C16">
        <v>0</v>
      </c>
    </row>
    <row r="17" spans="1:3" x14ac:dyDescent="0.3">
      <c r="A17">
        <v>1</v>
      </c>
      <c r="B17">
        <v>7</v>
      </c>
      <c r="C17">
        <v>0</v>
      </c>
    </row>
    <row r="18" spans="1:3" x14ac:dyDescent="0.3">
      <c r="A18">
        <v>2</v>
      </c>
      <c r="B18">
        <v>0</v>
      </c>
      <c r="C18">
        <v>1</v>
      </c>
    </row>
    <row r="19" spans="1:3" x14ac:dyDescent="0.3">
      <c r="A19">
        <v>2</v>
      </c>
      <c r="B19">
        <v>1</v>
      </c>
      <c r="C19">
        <v>1457104</v>
      </c>
    </row>
    <row r="20" spans="1:3" x14ac:dyDescent="0.3">
      <c r="A20">
        <v>2</v>
      </c>
      <c r="B20">
        <v>2</v>
      </c>
      <c r="C20">
        <v>0</v>
      </c>
    </row>
    <row r="21" spans="1:3" x14ac:dyDescent="0.3">
      <c r="A21">
        <v>2</v>
      </c>
      <c r="B21">
        <v>3</v>
      </c>
      <c r="C21">
        <v>1945263</v>
      </c>
    </row>
    <row r="22" spans="1:3" x14ac:dyDescent="0.3">
      <c r="A22">
        <v>2</v>
      </c>
      <c r="B22">
        <v>4</v>
      </c>
      <c r="C22">
        <v>27</v>
      </c>
    </row>
    <row r="23" spans="1:3" x14ac:dyDescent="0.3">
      <c r="A23">
        <v>2</v>
      </c>
      <c r="B23">
        <v>5</v>
      </c>
      <c r="C23">
        <v>0</v>
      </c>
    </row>
    <row r="24" spans="1:3" x14ac:dyDescent="0.3">
      <c r="A24">
        <v>2</v>
      </c>
      <c r="B24">
        <v>6</v>
      </c>
      <c r="C24">
        <v>0</v>
      </c>
    </row>
    <row r="25" spans="1:3" x14ac:dyDescent="0.3">
      <c r="A25">
        <v>2</v>
      </c>
      <c r="B25">
        <v>7</v>
      </c>
      <c r="C25">
        <v>0</v>
      </c>
    </row>
    <row r="26" spans="1:3" x14ac:dyDescent="0.3">
      <c r="A26">
        <v>3</v>
      </c>
      <c r="B26">
        <v>0</v>
      </c>
      <c r="C26">
        <v>0</v>
      </c>
    </row>
    <row r="27" spans="1:3" x14ac:dyDescent="0.3">
      <c r="A27">
        <v>3</v>
      </c>
      <c r="B27">
        <v>1</v>
      </c>
      <c r="C27">
        <v>78</v>
      </c>
    </row>
    <row r="28" spans="1:3" x14ac:dyDescent="0.3">
      <c r="A28">
        <v>3</v>
      </c>
      <c r="B28">
        <v>2</v>
      </c>
      <c r="C28">
        <v>2379709</v>
      </c>
    </row>
    <row r="29" spans="1:3" x14ac:dyDescent="0.3">
      <c r="A29">
        <v>3</v>
      </c>
      <c r="B29">
        <v>3</v>
      </c>
      <c r="C29">
        <v>0</v>
      </c>
    </row>
    <row r="30" spans="1:3" x14ac:dyDescent="0.3">
      <c r="A30">
        <v>3</v>
      </c>
      <c r="B30">
        <v>4</v>
      </c>
      <c r="C30">
        <v>1274240</v>
      </c>
    </row>
    <row r="31" spans="1:3" x14ac:dyDescent="0.3">
      <c r="A31">
        <v>3</v>
      </c>
      <c r="B31">
        <v>5</v>
      </c>
      <c r="C31">
        <v>0</v>
      </c>
    </row>
    <row r="32" spans="1:3" x14ac:dyDescent="0.3">
      <c r="A32">
        <v>3</v>
      </c>
      <c r="B32">
        <v>6</v>
      </c>
      <c r="C32">
        <v>0</v>
      </c>
    </row>
    <row r="33" spans="1:3" x14ac:dyDescent="0.3">
      <c r="A33">
        <v>3</v>
      </c>
      <c r="B33">
        <v>7</v>
      </c>
      <c r="C33">
        <v>0</v>
      </c>
    </row>
    <row r="34" spans="1:3" x14ac:dyDescent="0.3">
      <c r="A34">
        <v>4</v>
      </c>
      <c r="B34">
        <v>0</v>
      </c>
      <c r="C34">
        <v>0</v>
      </c>
    </row>
    <row r="35" spans="1:3" x14ac:dyDescent="0.3">
      <c r="A35">
        <v>4</v>
      </c>
      <c r="B35">
        <v>1</v>
      </c>
      <c r="C35">
        <v>0</v>
      </c>
    </row>
    <row r="36" spans="1:3" x14ac:dyDescent="0.3">
      <c r="A36">
        <v>4</v>
      </c>
      <c r="B36">
        <v>2</v>
      </c>
      <c r="C36">
        <v>289</v>
      </c>
    </row>
    <row r="37" spans="1:3" x14ac:dyDescent="0.3">
      <c r="A37">
        <v>4</v>
      </c>
      <c r="B37">
        <v>3</v>
      </c>
      <c r="C37">
        <v>2287901</v>
      </c>
    </row>
    <row r="38" spans="1:3" x14ac:dyDescent="0.3">
      <c r="A38">
        <v>4</v>
      </c>
      <c r="B38">
        <v>4</v>
      </c>
      <c r="C38">
        <v>0</v>
      </c>
    </row>
    <row r="39" spans="1:3" x14ac:dyDescent="0.3">
      <c r="A39">
        <v>4</v>
      </c>
      <c r="B39">
        <v>5</v>
      </c>
      <c r="C39">
        <v>3679791</v>
      </c>
    </row>
    <row r="40" spans="1:3" x14ac:dyDescent="0.3">
      <c r="A40">
        <v>4</v>
      </c>
      <c r="B40">
        <v>6</v>
      </c>
      <c r="C40">
        <v>0</v>
      </c>
    </row>
    <row r="41" spans="1:3" x14ac:dyDescent="0.3">
      <c r="A41">
        <v>4</v>
      </c>
      <c r="B41">
        <v>7</v>
      </c>
      <c r="C41">
        <v>0</v>
      </c>
    </row>
    <row r="42" spans="1:3" x14ac:dyDescent="0.3">
      <c r="A42">
        <v>5</v>
      </c>
      <c r="B42">
        <v>0</v>
      </c>
      <c r="C42">
        <v>1</v>
      </c>
    </row>
    <row r="43" spans="1:3" x14ac:dyDescent="0.3">
      <c r="A43">
        <v>5</v>
      </c>
      <c r="B43">
        <v>1</v>
      </c>
      <c r="C43">
        <v>0</v>
      </c>
    </row>
    <row r="44" spans="1:3" x14ac:dyDescent="0.3">
      <c r="A44">
        <v>5</v>
      </c>
      <c r="B44">
        <v>2</v>
      </c>
      <c r="C44">
        <v>0</v>
      </c>
    </row>
    <row r="45" spans="1:3" x14ac:dyDescent="0.3">
      <c r="A45">
        <v>5</v>
      </c>
      <c r="B45">
        <v>3</v>
      </c>
      <c r="C45">
        <v>3080</v>
      </c>
    </row>
    <row r="46" spans="1:3" x14ac:dyDescent="0.3">
      <c r="A46">
        <v>5</v>
      </c>
      <c r="B46">
        <v>4</v>
      </c>
      <c r="C46">
        <v>5989268</v>
      </c>
    </row>
    <row r="47" spans="1:3" x14ac:dyDescent="0.3">
      <c r="A47">
        <v>5</v>
      </c>
      <c r="B47">
        <v>5</v>
      </c>
      <c r="C47">
        <v>0</v>
      </c>
    </row>
    <row r="48" spans="1:3" x14ac:dyDescent="0.3">
      <c r="A48">
        <v>5</v>
      </c>
      <c r="B48">
        <v>6</v>
      </c>
      <c r="C48">
        <v>528894</v>
      </c>
    </row>
    <row r="49" spans="1:3" x14ac:dyDescent="0.3">
      <c r="A49">
        <v>5</v>
      </c>
      <c r="B49">
        <v>7</v>
      </c>
      <c r="C49">
        <v>0</v>
      </c>
    </row>
    <row r="50" spans="1:3" x14ac:dyDescent="0.3">
      <c r="A50">
        <v>6</v>
      </c>
      <c r="B50">
        <v>0</v>
      </c>
      <c r="C50">
        <v>0</v>
      </c>
    </row>
    <row r="51" spans="1:3" x14ac:dyDescent="0.3">
      <c r="A51">
        <v>6</v>
      </c>
      <c r="B51">
        <v>1</v>
      </c>
      <c r="C51">
        <v>0</v>
      </c>
    </row>
    <row r="52" spans="1:3" x14ac:dyDescent="0.3">
      <c r="A52">
        <v>6</v>
      </c>
      <c r="B52">
        <v>2</v>
      </c>
      <c r="C52">
        <v>0</v>
      </c>
    </row>
    <row r="53" spans="1:3" x14ac:dyDescent="0.3">
      <c r="A53">
        <v>6</v>
      </c>
      <c r="B53">
        <v>3</v>
      </c>
      <c r="C53">
        <v>39</v>
      </c>
    </row>
    <row r="54" spans="1:3" x14ac:dyDescent="0.3">
      <c r="A54">
        <v>6</v>
      </c>
      <c r="B54">
        <v>4</v>
      </c>
      <c r="C54">
        <v>5427</v>
      </c>
    </row>
    <row r="55" spans="1:3" x14ac:dyDescent="0.3">
      <c r="A55">
        <v>6</v>
      </c>
      <c r="B55">
        <v>5</v>
      </c>
      <c r="C55">
        <v>2758645</v>
      </c>
    </row>
    <row r="56" spans="1:3" x14ac:dyDescent="0.3">
      <c r="A56">
        <v>6</v>
      </c>
      <c r="B56">
        <v>6</v>
      </c>
      <c r="C56">
        <v>0</v>
      </c>
    </row>
    <row r="57" spans="1:3" x14ac:dyDescent="0.3">
      <c r="A57">
        <v>6</v>
      </c>
      <c r="B57">
        <v>7</v>
      </c>
      <c r="C57">
        <v>548278</v>
      </c>
    </row>
    <row r="58" spans="1:3" x14ac:dyDescent="0.3">
      <c r="A58">
        <v>7</v>
      </c>
      <c r="B58">
        <v>0</v>
      </c>
      <c r="C58">
        <v>0</v>
      </c>
    </row>
    <row r="59" spans="1:3" x14ac:dyDescent="0.3">
      <c r="A59">
        <v>7</v>
      </c>
      <c r="B59">
        <v>1</v>
      </c>
      <c r="C59">
        <v>0</v>
      </c>
    </row>
    <row r="60" spans="1:3" x14ac:dyDescent="0.3">
      <c r="A60">
        <v>7</v>
      </c>
      <c r="B60">
        <v>2</v>
      </c>
      <c r="C60">
        <v>2</v>
      </c>
    </row>
    <row r="61" spans="1:3" x14ac:dyDescent="0.3">
      <c r="A61">
        <v>7</v>
      </c>
      <c r="B61">
        <v>3</v>
      </c>
      <c r="C61">
        <v>0</v>
      </c>
    </row>
    <row r="62" spans="1:3" x14ac:dyDescent="0.3">
      <c r="A62">
        <v>7</v>
      </c>
      <c r="B62">
        <v>4</v>
      </c>
      <c r="C62">
        <v>58</v>
      </c>
    </row>
    <row r="63" spans="1:3" x14ac:dyDescent="0.3">
      <c r="A63">
        <v>7</v>
      </c>
      <c r="B63">
        <v>5</v>
      </c>
      <c r="C63">
        <v>46777</v>
      </c>
    </row>
    <row r="64" spans="1:3" x14ac:dyDescent="0.3">
      <c r="A64">
        <v>7</v>
      </c>
      <c r="B64">
        <v>6</v>
      </c>
      <c r="C64">
        <v>8062891</v>
      </c>
    </row>
    <row r="65" spans="1:3" x14ac:dyDescent="0.3">
      <c r="A65">
        <v>7</v>
      </c>
      <c r="B65">
        <v>7</v>
      </c>
      <c r="C65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CDF2-E602-42E3-8D35-858E3AB095B6}">
  <dimension ref="A3:H12"/>
  <sheetViews>
    <sheetView workbookViewId="0">
      <selection activeCell="E4" sqref="E4:E11"/>
    </sheetView>
  </sheetViews>
  <sheetFormatPr defaultRowHeight="14.4" x14ac:dyDescent="0.3"/>
  <cols>
    <col min="1" max="1" width="12.5546875" bestFit="1" customWidth="1"/>
    <col min="2" max="2" width="9" bestFit="1" customWidth="1"/>
  </cols>
  <sheetData>
    <row r="3" spans="1:8" x14ac:dyDescent="0.3">
      <c r="A3" s="1" t="s">
        <v>3</v>
      </c>
      <c r="B3" t="s">
        <v>7</v>
      </c>
      <c r="C3" s="4" t="s">
        <v>8</v>
      </c>
      <c r="D3" s="4" t="s">
        <v>9</v>
      </c>
      <c r="E3" s="4"/>
      <c r="G3" t="s">
        <v>10</v>
      </c>
      <c r="H3">
        <v>576</v>
      </c>
    </row>
    <row r="4" spans="1:8" x14ac:dyDescent="0.3">
      <c r="A4" s="2">
        <v>0</v>
      </c>
      <c r="B4" s="3">
        <v>3375329</v>
      </c>
      <c r="C4" s="10">
        <v>0.22500000000000001</v>
      </c>
      <c r="D4">
        <f t="shared" ref="D4:D11" si="0">$H$6*$H$5*C4</f>
        <v>2376345600</v>
      </c>
      <c r="E4">
        <f>B4/D4</f>
        <v>1.4203864118081141E-3</v>
      </c>
      <c r="G4" t="s">
        <v>11</v>
      </c>
      <c r="H4">
        <v>18336</v>
      </c>
    </row>
    <row r="5" spans="1:8" x14ac:dyDescent="0.3">
      <c r="A5" s="2">
        <v>1</v>
      </c>
      <c r="B5" s="3">
        <v>1085867</v>
      </c>
      <c r="C5" s="11">
        <v>0.2</v>
      </c>
      <c r="D5">
        <f t="shared" si="0"/>
        <v>2112307200</v>
      </c>
      <c r="E5">
        <f t="shared" ref="E5:E11" si="1">B5/D5</f>
        <v>5.1406679861717086E-4</v>
      </c>
      <c r="G5" t="s">
        <v>12</v>
      </c>
      <c r="H5">
        <f>H4*H3/3</f>
        <v>3520512</v>
      </c>
    </row>
    <row r="6" spans="1:8" x14ac:dyDescent="0.3">
      <c r="A6" s="2">
        <v>2</v>
      </c>
      <c r="B6" s="3">
        <v>3111992</v>
      </c>
      <c r="C6" s="10">
        <v>0.15</v>
      </c>
      <c r="D6">
        <f t="shared" si="0"/>
        <v>1584230400</v>
      </c>
      <c r="E6">
        <f t="shared" si="1"/>
        <v>1.9643556896774611E-3</v>
      </c>
      <c r="G6" t="s">
        <v>13</v>
      </c>
      <c r="H6">
        <v>3000</v>
      </c>
    </row>
    <row r="7" spans="1:8" x14ac:dyDescent="0.3">
      <c r="A7" s="2">
        <v>3</v>
      </c>
      <c r="B7" s="3">
        <v>2836692</v>
      </c>
      <c r="C7" s="11">
        <v>7.4999999999999997E-2</v>
      </c>
      <c r="D7">
        <f t="shared" si="0"/>
        <v>792115200</v>
      </c>
      <c r="E7">
        <f t="shared" si="1"/>
        <v>3.581160922047702E-3</v>
      </c>
    </row>
    <row r="8" spans="1:8" x14ac:dyDescent="0.3">
      <c r="A8" s="2">
        <v>4</v>
      </c>
      <c r="B8" s="3">
        <v>5519317</v>
      </c>
      <c r="C8" s="10">
        <v>0.1</v>
      </c>
      <c r="D8">
        <f t="shared" si="0"/>
        <v>1056153600</v>
      </c>
      <c r="E8">
        <f t="shared" si="1"/>
        <v>5.2258658210320927E-3</v>
      </c>
    </row>
    <row r="9" spans="1:8" x14ac:dyDescent="0.3">
      <c r="A9" s="2">
        <v>5</v>
      </c>
      <c r="B9" s="3">
        <v>8984702</v>
      </c>
      <c r="C9" s="11">
        <v>0.15</v>
      </c>
      <c r="D9">
        <f t="shared" si="0"/>
        <v>1584230400</v>
      </c>
      <c r="E9">
        <f t="shared" si="1"/>
        <v>5.6713354320179687E-3</v>
      </c>
    </row>
    <row r="10" spans="1:8" x14ac:dyDescent="0.3">
      <c r="A10" s="2">
        <v>6</v>
      </c>
      <c r="B10" s="3">
        <v>3602382</v>
      </c>
      <c r="C10" s="10">
        <v>7.4999999999999997E-2</v>
      </c>
      <c r="D10">
        <f t="shared" si="0"/>
        <v>792115200</v>
      </c>
      <c r="E10">
        <f t="shared" si="1"/>
        <v>4.547800622939694E-3</v>
      </c>
    </row>
    <row r="11" spans="1:8" x14ac:dyDescent="0.3">
      <c r="A11" s="2">
        <v>7</v>
      </c>
      <c r="B11" s="3">
        <v>8287245</v>
      </c>
      <c r="C11" s="11">
        <v>2.5000000000000001E-2</v>
      </c>
      <c r="D11">
        <f t="shared" si="0"/>
        <v>264038400</v>
      </c>
      <c r="E11">
        <f t="shared" si="1"/>
        <v>3.1386514234293193E-2</v>
      </c>
    </row>
    <row r="12" spans="1:8" x14ac:dyDescent="0.3">
      <c r="A12" s="2" t="s">
        <v>4</v>
      </c>
      <c r="B12" s="3">
        <v>36803526</v>
      </c>
    </row>
  </sheetData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9DDF-E874-4BD3-A471-E529D9A36228}">
  <dimension ref="A1:C65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1</v>
      </c>
      <c r="C3">
        <v>3370675</v>
      </c>
    </row>
    <row r="4" spans="1:3" x14ac:dyDescent="0.3">
      <c r="A4">
        <v>0</v>
      </c>
      <c r="B4">
        <v>2</v>
      </c>
      <c r="C4">
        <v>1188</v>
      </c>
    </row>
    <row r="5" spans="1:3" x14ac:dyDescent="0.3">
      <c r="A5">
        <v>0</v>
      </c>
      <c r="B5">
        <v>3</v>
      </c>
      <c r="C5">
        <v>29</v>
      </c>
    </row>
    <row r="6" spans="1:3" x14ac:dyDescent="0.3">
      <c r="A6">
        <v>0</v>
      </c>
      <c r="B6">
        <v>4</v>
      </c>
      <c r="C6">
        <v>3436</v>
      </c>
    </row>
    <row r="7" spans="1:3" x14ac:dyDescent="0.3">
      <c r="A7">
        <v>0</v>
      </c>
      <c r="B7">
        <v>5</v>
      </c>
      <c r="C7">
        <v>1</v>
      </c>
    </row>
    <row r="8" spans="1:3" x14ac:dyDescent="0.3">
      <c r="A8">
        <v>0</v>
      </c>
      <c r="B8">
        <v>6</v>
      </c>
      <c r="C8">
        <v>0</v>
      </c>
    </row>
    <row r="9" spans="1:3" x14ac:dyDescent="0.3">
      <c r="A9">
        <v>0</v>
      </c>
      <c r="B9">
        <v>7</v>
      </c>
      <c r="C9">
        <v>0</v>
      </c>
    </row>
    <row r="10" spans="1:3" x14ac:dyDescent="0.3">
      <c r="A10">
        <v>1</v>
      </c>
      <c r="B10">
        <v>0</v>
      </c>
      <c r="C10">
        <v>308109</v>
      </c>
    </row>
    <row r="11" spans="1:3" x14ac:dyDescent="0.3">
      <c r="A11">
        <v>1</v>
      </c>
      <c r="B11">
        <v>1</v>
      </c>
      <c r="C11">
        <v>0</v>
      </c>
    </row>
    <row r="12" spans="1:3" x14ac:dyDescent="0.3">
      <c r="A12">
        <v>1</v>
      </c>
      <c r="B12">
        <v>2</v>
      </c>
      <c r="C12">
        <v>777723</v>
      </c>
    </row>
    <row r="13" spans="1:3" x14ac:dyDescent="0.3">
      <c r="A13">
        <v>1</v>
      </c>
      <c r="B13">
        <v>3</v>
      </c>
      <c r="C13">
        <v>31</v>
      </c>
    </row>
    <row r="14" spans="1:3" x14ac:dyDescent="0.3">
      <c r="A14">
        <v>1</v>
      </c>
      <c r="B14">
        <v>4</v>
      </c>
      <c r="C14">
        <v>2</v>
      </c>
    </row>
    <row r="15" spans="1:3" x14ac:dyDescent="0.3">
      <c r="A15">
        <v>1</v>
      </c>
      <c r="B15">
        <v>5</v>
      </c>
      <c r="C15">
        <v>0</v>
      </c>
    </row>
    <row r="16" spans="1:3" x14ac:dyDescent="0.3">
      <c r="A16">
        <v>1</v>
      </c>
      <c r="B16">
        <v>6</v>
      </c>
      <c r="C16">
        <v>0</v>
      </c>
    </row>
    <row r="17" spans="1:3" x14ac:dyDescent="0.3">
      <c r="A17">
        <v>1</v>
      </c>
      <c r="B17">
        <v>7</v>
      </c>
      <c r="C17">
        <v>2</v>
      </c>
    </row>
    <row r="18" spans="1:3" x14ac:dyDescent="0.3">
      <c r="A18">
        <v>2</v>
      </c>
      <c r="B18">
        <v>0</v>
      </c>
      <c r="C18">
        <v>5</v>
      </c>
    </row>
    <row r="19" spans="1:3" x14ac:dyDescent="0.3">
      <c r="A19">
        <v>2</v>
      </c>
      <c r="B19">
        <v>1</v>
      </c>
      <c r="C19">
        <v>918729</v>
      </c>
    </row>
    <row r="20" spans="1:3" x14ac:dyDescent="0.3">
      <c r="A20">
        <v>2</v>
      </c>
      <c r="B20">
        <v>2</v>
      </c>
      <c r="C20">
        <v>0</v>
      </c>
    </row>
    <row r="21" spans="1:3" x14ac:dyDescent="0.3">
      <c r="A21">
        <v>2</v>
      </c>
      <c r="B21">
        <v>3</v>
      </c>
      <c r="C21">
        <v>2193223</v>
      </c>
    </row>
    <row r="22" spans="1:3" x14ac:dyDescent="0.3">
      <c r="A22">
        <v>2</v>
      </c>
      <c r="B22">
        <v>4</v>
      </c>
      <c r="C22">
        <v>12</v>
      </c>
    </row>
    <row r="23" spans="1:3" x14ac:dyDescent="0.3">
      <c r="A23">
        <v>2</v>
      </c>
      <c r="B23">
        <v>5</v>
      </c>
      <c r="C23">
        <v>0</v>
      </c>
    </row>
    <row r="24" spans="1:3" x14ac:dyDescent="0.3">
      <c r="A24">
        <v>2</v>
      </c>
      <c r="B24">
        <v>6</v>
      </c>
      <c r="C24">
        <v>0</v>
      </c>
    </row>
    <row r="25" spans="1:3" x14ac:dyDescent="0.3">
      <c r="A25">
        <v>2</v>
      </c>
      <c r="B25">
        <v>7</v>
      </c>
      <c r="C25">
        <v>23</v>
      </c>
    </row>
    <row r="26" spans="1:3" x14ac:dyDescent="0.3">
      <c r="A26">
        <v>3</v>
      </c>
      <c r="B26">
        <v>0</v>
      </c>
      <c r="C26">
        <v>0</v>
      </c>
    </row>
    <row r="27" spans="1:3" x14ac:dyDescent="0.3">
      <c r="A27">
        <v>3</v>
      </c>
      <c r="B27">
        <v>1</v>
      </c>
      <c r="C27">
        <v>189</v>
      </c>
    </row>
    <row r="28" spans="1:3" x14ac:dyDescent="0.3">
      <c r="A28">
        <v>3</v>
      </c>
      <c r="B28">
        <v>2</v>
      </c>
      <c r="C28">
        <v>2166256</v>
      </c>
    </row>
    <row r="29" spans="1:3" x14ac:dyDescent="0.3">
      <c r="A29">
        <v>3</v>
      </c>
      <c r="B29">
        <v>3</v>
      </c>
      <c r="C29">
        <v>0</v>
      </c>
    </row>
    <row r="30" spans="1:3" x14ac:dyDescent="0.3">
      <c r="A30">
        <v>3</v>
      </c>
      <c r="B30">
        <v>4</v>
      </c>
      <c r="C30">
        <v>670239</v>
      </c>
    </row>
    <row r="31" spans="1:3" x14ac:dyDescent="0.3">
      <c r="A31">
        <v>3</v>
      </c>
      <c r="B31">
        <v>5</v>
      </c>
      <c r="C31">
        <v>1</v>
      </c>
    </row>
    <row r="32" spans="1:3" x14ac:dyDescent="0.3">
      <c r="A32">
        <v>3</v>
      </c>
      <c r="B32">
        <v>6</v>
      </c>
      <c r="C32">
        <v>6</v>
      </c>
    </row>
    <row r="33" spans="1:3" x14ac:dyDescent="0.3">
      <c r="A33">
        <v>3</v>
      </c>
      <c r="B33">
        <v>7</v>
      </c>
      <c r="C33">
        <v>1</v>
      </c>
    </row>
    <row r="34" spans="1:3" x14ac:dyDescent="0.3">
      <c r="A34">
        <v>4</v>
      </c>
      <c r="B34">
        <v>0</v>
      </c>
      <c r="C34">
        <v>10</v>
      </c>
    </row>
    <row r="35" spans="1:3" x14ac:dyDescent="0.3">
      <c r="A35">
        <v>4</v>
      </c>
      <c r="B35">
        <v>1</v>
      </c>
      <c r="C35">
        <v>328</v>
      </c>
    </row>
    <row r="36" spans="1:3" x14ac:dyDescent="0.3">
      <c r="A36">
        <v>4</v>
      </c>
      <c r="B36">
        <v>2</v>
      </c>
      <c r="C36">
        <v>445</v>
      </c>
    </row>
    <row r="37" spans="1:3" x14ac:dyDescent="0.3">
      <c r="A37">
        <v>4</v>
      </c>
      <c r="B37">
        <v>3</v>
      </c>
      <c r="C37">
        <v>1919877</v>
      </c>
    </row>
    <row r="38" spans="1:3" x14ac:dyDescent="0.3">
      <c r="A38">
        <v>4</v>
      </c>
      <c r="B38">
        <v>4</v>
      </c>
      <c r="C38">
        <v>0</v>
      </c>
    </row>
    <row r="39" spans="1:3" x14ac:dyDescent="0.3">
      <c r="A39">
        <v>4</v>
      </c>
      <c r="B39">
        <v>5</v>
      </c>
      <c r="C39">
        <v>3598655</v>
      </c>
    </row>
    <row r="40" spans="1:3" x14ac:dyDescent="0.3">
      <c r="A40">
        <v>4</v>
      </c>
      <c r="B40">
        <v>6</v>
      </c>
      <c r="C40">
        <v>2</v>
      </c>
    </row>
    <row r="41" spans="1:3" x14ac:dyDescent="0.3">
      <c r="A41">
        <v>4</v>
      </c>
      <c r="B41">
        <v>7</v>
      </c>
      <c r="C41">
        <v>0</v>
      </c>
    </row>
    <row r="42" spans="1:3" x14ac:dyDescent="0.3">
      <c r="A42">
        <v>5</v>
      </c>
      <c r="B42">
        <v>0</v>
      </c>
      <c r="C42">
        <v>458</v>
      </c>
    </row>
    <row r="43" spans="1:3" x14ac:dyDescent="0.3">
      <c r="A43">
        <v>5</v>
      </c>
      <c r="B43">
        <v>1</v>
      </c>
      <c r="C43">
        <v>17</v>
      </c>
    </row>
    <row r="44" spans="1:3" x14ac:dyDescent="0.3">
      <c r="A44">
        <v>5</v>
      </c>
      <c r="B44">
        <v>2</v>
      </c>
      <c r="C44">
        <v>1</v>
      </c>
    </row>
    <row r="45" spans="1:3" x14ac:dyDescent="0.3">
      <c r="A45">
        <v>5</v>
      </c>
      <c r="B45">
        <v>3</v>
      </c>
      <c r="C45">
        <v>1422</v>
      </c>
    </row>
    <row r="46" spans="1:3" x14ac:dyDescent="0.3">
      <c r="A46">
        <v>5</v>
      </c>
      <c r="B46">
        <v>4</v>
      </c>
      <c r="C46">
        <v>6262008</v>
      </c>
    </row>
    <row r="47" spans="1:3" x14ac:dyDescent="0.3">
      <c r="A47">
        <v>5</v>
      </c>
      <c r="B47">
        <v>5</v>
      </c>
      <c r="C47">
        <v>0</v>
      </c>
    </row>
    <row r="48" spans="1:3" x14ac:dyDescent="0.3">
      <c r="A48">
        <v>5</v>
      </c>
      <c r="B48">
        <v>6</v>
      </c>
      <c r="C48">
        <v>2720760</v>
      </c>
    </row>
    <row r="49" spans="1:3" x14ac:dyDescent="0.3">
      <c r="A49">
        <v>5</v>
      </c>
      <c r="B49">
        <v>7</v>
      </c>
      <c r="C49">
        <v>36</v>
      </c>
    </row>
    <row r="50" spans="1:3" x14ac:dyDescent="0.3">
      <c r="A50">
        <v>6</v>
      </c>
      <c r="B50">
        <v>0</v>
      </c>
      <c r="C50">
        <v>1</v>
      </c>
    </row>
    <row r="51" spans="1:3" x14ac:dyDescent="0.3">
      <c r="A51">
        <v>6</v>
      </c>
      <c r="B51">
        <v>1</v>
      </c>
      <c r="C51">
        <v>0</v>
      </c>
    </row>
    <row r="52" spans="1:3" x14ac:dyDescent="0.3">
      <c r="A52">
        <v>6</v>
      </c>
      <c r="B52">
        <v>2</v>
      </c>
      <c r="C52">
        <v>10</v>
      </c>
    </row>
    <row r="53" spans="1:3" x14ac:dyDescent="0.3">
      <c r="A53">
        <v>6</v>
      </c>
      <c r="B53">
        <v>3</v>
      </c>
      <c r="C53">
        <v>301</v>
      </c>
    </row>
    <row r="54" spans="1:3" x14ac:dyDescent="0.3">
      <c r="A54">
        <v>6</v>
      </c>
      <c r="B54">
        <v>4</v>
      </c>
      <c r="C54">
        <v>5933</v>
      </c>
    </row>
    <row r="55" spans="1:3" x14ac:dyDescent="0.3">
      <c r="A55">
        <v>6</v>
      </c>
      <c r="B55">
        <v>5</v>
      </c>
      <c r="C55">
        <v>3107081</v>
      </c>
    </row>
    <row r="56" spans="1:3" x14ac:dyDescent="0.3">
      <c r="A56">
        <v>6</v>
      </c>
      <c r="B56">
        <v>6</v>
      </c>
      <c r="C56">
        <v>0</v>
      </c>
    </row>
    <row r="57" spans="1:3" x14ac:dyDescent="0.3">
      <c r="A57">
        <v>6</v>
      </c>
      <c r="B57">
        <v>7</v>
      </c>
      <c r="C57">
        <v>489056</v>
      </c>
    </row>
    <row r="58" spans="1:3" x14ac:dyDescent="0.3">
      <c r="A58">
        <v>7</v>
      </c>
      <c r="B58">
        <v>0</v>
      </c>
      <c r="C58">
        <v>1</v>
      </c>
    </row>
    <row r="59" spans="1:3" x14ac:dyDescent="0.3">
      <c r="A59">
        <v>7</v>
      </c>
      <c r="B59">
        <v>1</v>
      </c>
      <c r="C59">
        <v>0</v>
      </c>
    </row>
    <row r="60" spans="1:3" x14ac:dyDescent="0.3">
      <c r="A60">
        <v>7</v>
      </c>
      <c r="B60">
        <v>2</v>
      </c>
      <c r="C60">
        <v>104</v>
      </c>
    </row>
    <row r="61" spans="1:3" x14ac:dyDescent="0.3">
      <c r="A61">
        <v>7</v>
      </c>
      <c r="B61">
        <v>3</v>
      </c>
      <c r="C61">
        <v>6</v>
      </c>
    </row>
    <row r="62" spans="1:3" x14ac:dyDescent="0.3">
      <c r="A62">
        <v>7</v>
      </c>
      <c r="B62">
        <v>4</v>
      </c>
      <c r="C62">
        <v>115</v>
      </c>
    </row>
    <row r="63" spans="1:3" x14ac:dyDescent="0.3">
      <c r="A63">
        <v>7</v>
      </c>
      <c r="B63">
        <v>5</v>
      </c>
      <c r="C63">
        <v>47062</v>
      </c>
    </row>
    <row r="64" spans="1:3" x14ac:dyDescent="0.3">
      <c r="A64">
        <v>7</v>
      </c>
      <c r="B64">
        <v>6</v>
      </c>
      <c r="C64">
        <v>8239957</v>
      </c>
    </row>
    <row r="65" spans="1:3" x14ac:dyDescent="0.3">
      <c r="A65">
        <v>7</v>
      </c>
      <c r="B65">
        <v>7</v>
      </c>
      <c r="C65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0571-9826-4872-AB4B-D6B674A96CAC}">
  <dimension ref="A3:H12"/>
  <sheetViews>
    <sheetView workbookViewId="0">
      <selection activeCell="C4" sqref="C4:C11"/>
    </sheetView>
  </sheetViews>
  <sheetFormatPr defaultRowHeight="14.4" x14ac:dyDescent="0.3"/>
  <cols>
    <col min="1" max="1" width="12.5546875" bestFit="1" customWidth="1"/>
    <col min="2" max="2" width="9" bestFit="1" customWidth="1"/>
  </cols>
  <sheetData>
    <row r="3" spans="1:8" x14ac:dyDescent="0.3">
      <c r="A3" s="1" t="s">
        <v>3</v>
      </c>
      <c r="B3" t="s">
        <v>7</v>
      </c>
      <c r="C3" s="4" t="s">
        <v>8</v>
      </c>
      <c r="D3" s="4" t="s">
        <v>9</v>
      </c>
      <c r="E3" s="4"/>
      <c r="G3" t="s">
        <v>10</v>
      </c>
      <c r="H3">
        <v>576</v>
      </c>
    </row>
    <row r="4" spans="1:8" ht="15.6" x14ac:dyDescent="0.3">
      <c r="A4" s="2">
        <v>0</v>
      </c>
      <c r="B4" s="3">
        <v>2574500</v>
      </c>
      <c r="C4" s="14">
        <v>0.17499999999999999</v>
      </c>
      <c r="D4">
        <f t="shared" ref="D4:D11" si="0">$H$6*$H$5*C4</f>
        <v>1848268800</v>
      </c>
      <c r="E4">
        <f>B4/D4</f>
        <v>1.3929250983406743E-3</v>
      </c>
      <c r="G4" t="s">
        <v>11</v>
      </c>
      <c r="H4">
        <v>18336</v>
      </c>
    </row>
    <row r="5" spans="1:8" ht="15.6" x14ac:dyDescent="0.3">
      <c r="A5" s="2">
        <v>1</v>
      </c>
      <c r="B5" s="3">
        <v>1103439</v>
      </c>
      <c r="C5" s="15">
        <v>0.22500000000000001</v>
      </c>
      <c r="D5">
        <f t="shared" si="0"/>
        <v>2376345600</v>
      </c>
      <c r="E5">
        <f t="shared" ref="E5:E11" si="1">B5/D5</f>
        <v>4.6434281276258805E-4</v>
      </c>
      <c r="G5" t="s">
        <v>12</v>
      </c>
      <c r="H5">
        <f>H4*H3/3</f>
        <v>3520512</v>
      </c>
    </row>
    <row r="6" spans="1:8" ht="15.6" x14ac:dyDescent="0.3">
      <c r="A6" s="2">
        <v>2</v>
      </c>
      <c r="B6" s="3">
        <v>3505613</v>
      </c>
      <c r="C6" s="14">
        <v>0.2</v>
      </c>
      <c r="D6">
        <f t="shared" si="0"/>
        <v>2112307200</v>
      </c>
      <c r="E6">
        <f t="shared" si="1"/>
        <v>1.6596132418617898E-3</v>
      </c>
      <c r="G6" t="s">
        <v>13</v>
      </c>
      <c r="H6">
        <v>3000</v>
      </c>
    </row>
    <row r="7" spans="1:8" ht="15.6" x14ac:dyDescent="0.3">
      <c r="A7" s="2">
        <v>3</v>
      </c>
      <c r="B7" s="3">
        <v>4011557</v>
      </c>
      <c r="C7" s="15">
        <v>0.15</v>
      </c>
      <c r="D7">
        <f t="shared" si="0"/>
        <v>1584230400</v>
      </c>
      <c r="E7">
        <f t="shared" si="1"/>
        <v>2.5321802939774415E-3</v>
      </c>
    </row>
    <row r="8" spans="1:8" ht="15.6" x14ac:dyDescent="0.3">
      <c r="A8" s="2">
        <v>4</v>
      </c>
      <c r="B8" s="3">
        <v>4542346</v>
      </c>
      <c r="C8" s="14">
        <v>0.1</v>
      </c>
      <c r="D8">
        <f t="shared" si="0"/>
        <v>1056153600</v>
      </c>
      <c r="E8">
        <f t="shared" si="1"/>
        <v>4.3008384386513474E-3</v>
      </c>
    </row>
    <row r="9" spans="1:8" ht="15.6" x14ac:dyDescent="0.3">
      <c r="A9" s="2">
        <v>5</v>
      </c>
      <c r="B9" s="3">
        <v>6614995</v>
      </c>
      <c r="C9" s="15">
        <v>0.05</v>
      </c>
      <c r="D9">
        <f t="shared" si="0"/>
        <v>528076800</v>
      </c>
      <c r="E9">
        <f t="shared" si="1"/>
        <v>1.2526577573565057E-2</v>
      </c>
    </row>
    <row r="10" spans="1:8" ht="15.6" x14ac:dyDescent="0.3">
      <c r="A10" s="2">
        <v>6</v>
      </c>
      <c r="B10" s="3">
        <v>3475735</v>
      </c>
      <c r="C10" s="14">
        <v>7.4999999999999997E-2</v>
      </c>
      <c r="D10">
        <f t="shared" si="0"/>
        <v>792115200</v>
      </c>
      <c r="E10">
        <f t="shared" si="1"/>
        <v>4.3879160505946608E-3</v>
      </c>
    </row>
    <row r="11" spans="1:8" ht="15.6" x14ac:dyDescent="0.3">
      <c r="A11" s="2">
        <v>7</v>
      </c>
      <c r="B11" s="3">
        <v>8240661</v>
      </c>
      <c r="C11" s="15">
        <v>2.5000000000000001E-2</v>
      </c>
      <c r="D11">
        <f t="shared" si="0"/>
        <v>264038400</v>
      </c>
      <c r="E11">
        <f t="shared" si="1"/>
        <v>3.1210085351221641E-2</v>
      </c>
    </row>
    <row r="12" spans="1:8" x14ac:dyDescent="0.3">
      <c r="A12" s="2" t="s">
        <v>4</v>
      </c>
      <c r="B12" s="3">
        <v>34068846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C94FE-EFA2-4B7D-80A5-E2DF51513988}">
  <dimension ref="A3:H12"/>
  <sheetViews>
    <sheetView workbookViewId="0">
      <selection activeCell="E4" sqref="E4:E11"/>
    </sheetView>
  </sheetViews>
  <sheetFormatPr defaultRowHeight="14.4" x14ac:dyDescent="0.3"/>
  <cols>
    <col min="1" max="1" width="12.5546875" bestFit="1" customWidth="1"/>
    <col min="2" max="2" width="9" bestFit="1" customWidth="1"/>
  </cols>
  <sheetData>
    <row r="3" spans="1:8" x14ac:dyDescent="0.3">
      <c r="A3" s="1" t="s">
        <v>3</v>
      </c>
      <c r="B3" t="s">
        <v>7</v>
      </c>
      <c r="C3" s="4" t="s">
        <v>8</v>
      </c>
      <c r="D3" s="4" t="s">
        <v>9</v>
      </c>
      <c r="E3" s="4"/>
      <c r="F3" s="22"/>
      <c r="G3" s="22" t="s">
        <v>10</v>
      </c>
      <c r="H3" s="22">
        <v>576</v>
      </c>
    </row>
    <row r="4" spans="1:8" x14ac:dyDescent="0.3">
      <c r="A4" s="2">
        <v>0</v>
      </c>
      <c r="B4" s="3">
        <v>2946845</v>
      </c>
      <c r="C4" s="23">
        <v>0.18</v>
      </c>
      <c r="D4" s="22">
        <f>$H$6*$H$5*C4</f>
        <v>1901076480</v>
      </c>
      <c r="E4" s="22">
        <f>B4/D4</f>
        <v>1.5500928189906384E-3</v>
      </c>
      <c r="F4" s="22"/>
      <c r="G4" s="22" t="s">
        <v>11</v>
      </c>
      <c r="H4" s="22">
        <v>18336</v>
      </c>
    </row>
    <row r="5" spans="1:8" x14ac:dyDescent="0.3">
      <c r="A5" s="2">
        <v>1</v>
      </c>
      <c r="B5" s="3">
        <v>1255791</v>
      </c>
      <c r="C5" s="24">
        <v>0.23</v>
      </c>
      <c r="D5" s="22">
        <f t="shared" ref="D5:D11" si="0">$H$6*$H$5*C5</f>
        <v>2429153280</v>
      </c>
      <c r="E5" s="22">
        <f t="shared" ref="E5:E11" si="1">B5/D5</f>
        <v>5.1696655387674839E-4</v>
      </c>
      <c r="F5" s="22"/>
      <c r="G5" s="22" t="s">
        <v>12</v>
      </c>
      <c r="H5" s="22">
        <f>H4*H3/3</f>
        <v>3520512</v>
      </c>
    </row>
    <row r="6" spans="1:8" x14ac:dyDescent="0.3">
      <c r="A6" s="2">
        <v>2</v>
      </c>
      <c r="B6" s="3">
        <v>2924052</v>
      </c>
      <c r="C6" s="23">
        <v>0.18</v>
      </c>
      <c r="D6" s="22">
        <f t="shared" si="0"/>
        <v>1901076480</v>
      </c>
      <c r="E6" s="22">
        <f t="shared" si="1"/>
        <v>1.5381032960862259E-3</v>
      </c>
      <c r="F6" s="22"/>
      <c r="G6" s="22" t="s">
        <v>13</v>
      </c>
      <c r="H6" s="22">
        <v>3000</v>
      </c>
    </row>
    <row r="7" spans="1:8" x14ac:dyDescent="0.3">
      <c r="A7" s="2">
        <v>3</v>
      </c>
      <c r="B7" s="3">
        <v>3842123</v>
      </c>
      <c r="C7" s="24">
        <v>0.14000000000000001</v>
      </c>
      <c r="D7" s="22">
        <f t="shared" si="0"/>
        <v>1478615040.0000002</v>
      </c>
      <c r="E7" s="22">
        <f t="shared" si="1"/>
        <v>2.5984606513944288E-3</v>
      </c>
      <c r="F7" s="22"/>
      <c r="G7" s="22"/>
      <c r="H7" s="22"/>
    </row>
    <row r="8" spans="1:8" x14ac:dyDescent="0.3">
      <c r="A8" s="2">
        <v>4</v>
      </c>
      <c r="B8" s="3">
        <v>4705916</v>
      </c>
      <c r="C8" s="23">
        <v>0.1</v>
      </c>
      <c r="D8" s="22">
        <f t="shared" si="0"/>
        <v>1056153600</v>
      </c>
      <c r="E8" s="22">
        <f t="shared" si="1"/>
        <v>4.4557117449583088E-3</v>
      </c>
      <c r="F8" s="22"/>
      <c r="G8" s="22"/>
      <c r="H8" s="22"/>
    </row>
    <row r="9" spans="1:8" x14ac:dyDescent="0.3">
      <c r="A9" s="2">
        <v>5</v>
      </c>
      <c r="B9" s="3">
        <v>6730452</v>
      </c>
      <c r="C9" s="24">
        <v>0.06</v>
      </c>
      <c r="D9" s="22">
        <f t="shared" si="0"/>
        <v>633692160</v>
      </c>
      <c r="E9" s="22">
        <f t="shared" si="1"/>
        <v>1.0621011943717278E-2</v>
      </c>
      <c r="F9" s="22"/>
      <c r="G9" s="22"/>
      <c r="H9" s="22"/>
    </row>
    <row r="10" spans="1:8" x14ac:dyDescent="0.3">
      <c r="A10" s="2">
        <v>6</v>
      </c>
      <c r="B10" s="3">
        <v>3499438</v>
      </c>
      <c r="C10" s="23">
        <v>0.08</v>
      </c>
      <c r="D10" s="22">
        <f t="shared" si="0"/>
        <v>844922880</v>
      </c>
      <c r="E10" s="22">
        <f t="shared" si="1"/>
        <v>4.1417247453400721E-3</v>
      </c>
      <c r="F10" s="22"/>
      <c r="G10" s="22"/>
      <c r="H10" s="22"/>
    </row>
    <row r="11" spans="1:8" x14ac:dyDescent="0.3">
      <c r="A11" s="2">
        <v>7</v>
      </c>
      <c r="B11" s="3">
        <v>7905949</v>
      </c>
      <c r="C11" s="24">
        <v>0.03</v>
      </c>
      <c r="D11" s="22">
        <f t="shared" si="0"/>
        <v>316846080</v>
      </c>
      <c r="E11" s="22">
        <f t="shared" si="1"/>
        <v>2.4952017711565185E-2</v>
      </c>
      <c r="F11" s="22"/>
      <c r="G11" s="22"/>
      <c r="H11" s="22"/>
    </row>
    <row r="12" spans="1:8" x14ac:dyDescent="0.3">
      <c r="A12" s="2" t="s">
        <v>4</v>
      </c>
      <c r="B12" s="3">
        <v>33810566</v>
      </c>
      <c r="C12" s="22">
        <f>SUM(C4:C11)</f>
        <v>1</v>
      </c>
      <c r="D12" s="22"/>
      <c r="E12" s="22"/>
      <c r="F12" s="22"/>
      <c r="G12" s="22"/>
      <c r="H12" s="22"/>
    </row>
  </sheetData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0BBE0-D7BC-4B4D-BD58-DF8C9A39E61F}">
  <dimension ref="A1:C65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1</v>
      </c>
      <c r="C3">
        <v>2572892</v>
      </c>
    </row>
    <row r="4" spans="1:3" x14ac:dyDescent="0.3">
      <c r="A4">
        <v>0</v>
      </c>
      <c r="B4">
        <v>2</v>
      </c>
      <c r="C4">
        <v>1580</v>
      </c>
    </row>
    <row r="5" spans="1:3" x14ac:dyDescent="0.3">
      <c r="A5">
        <v>0</v>
      </c>
      <c r="B5">
        <v>3</v>
      </c>
      <c r="C5">
        <v>28</v>
      </c>
    </row>
    <row r="6" spans="1:3" x14ac:dyDescent="0.3">
      <c r="A6">
        <v>0</v>
      </c>
      <c r="B6">
        <v>4</v>
      </c>
      <c r="C6">
        <v>0</v>
      </c>
    </row>
    <row r="7" spans="1:3" x14ac:dyDescent="0.3">
      <c r="A7">
        <v>0</v>
      </c>
      <c r="B7">
        <v>5</v>
      </c>
      <c r="C7">
        <v>0</v>
      </c>
    </row>
    <row r="8" spans="1:3" x14ac:dyDescent="0.3">
      <c r="A8">
        <v>0</v>
      </c>
      <c r="B8">
        <v>6</v>
      </c>
      <c r="C8">
        <v>0</v>
      </c>
    </row>
    <row r="9" spans="1:3" x14ac:dyDescent="0.3">
      <c r="A9">
        <v>0</v>
      </c>
      <c r="B9">
        <v>7</v>
      </c>
      <c r="C9">
        <v>0</v>
      </c>
    </row>
    <row r="10" spans="1:3" x14ac:dyDescent="0.3">
      <c r="A10">
        <v>1</v>
      </c>
      <c r="B10">
        <v>0</v>
      </c>
      <c r="C10">
        <v>305970</v>
      </c>
    </row>
    <row r="11" spans="1:3" x14ac:dyDescent="0.3">
      <c r="A11">
        <v>1</v>
      </c>
      <c r="B11">
        <v>1</v>
      </c>
      <c r="C11">
        <v>0</v>
      </c>
    </row>
    <row r="12" spans="1:3" x14ac:dyDescent="0.3">
      <c r="A12">
        <v>1</v>
      </c>
      <c r="B12">
        <v>2</v>
      </c>
      <c r="C12">
        <v>797395</v>
      </c>
    </row>
    <row r="13" spans="1:3" x14ac:dyDescent="0.3">
      <c r="A13">
        <v>1</v>
      </c>
      <c r="B13">
        <v>3</v>
      </c>
      <c r="C13">
        <v>73</v>
      </c>
    </row>
    <row r="14" spans="1:3" x14ac:dyDescent="0.3">
      <c r="A14">
        <v>1</v>
      </c>
      <c r="B14">
        <v>4</v>
      </c>
      <c r="C14">
        <v>1</v>
      </c>
    </row>
    <row r="15" spans="1:3" x14ac:dyDescent="0.3">
      <c r="A15">
        <v>1</v>
      </c>
      <c r="B15">
        <v>5</v>
      </c>
      <c r="C15">
        <v>0</v>
      </c>
    </row>
    <row r="16" spans="1:3" x14ac:dyDescent="0.3">
      <c r="A16">
        <v>1</v>
      </c>
      <c r="B16">
        <v>6</v>
      </c>
      <c r="C16">
        <v>0</v>
      </c>
    </row>
    <row r="17" spans="1:3" x14ac:dyDescent="0.3">
      <c r="A17">
        <v>1</v>
      </c>
      <c r="B17">
        <v>7</v>
      </c>
      <c r="C17">
        <v>0</v>
      </c>
    </row>
    <row r="18" spans="1:3" x14ac:dyDescent="0.3">
      <c r="A18">
        <v>2</v>
      </c>
      <c r="B18">
        <v>0</v>
      </c>
      <c r="C18">
        <v>13</v>
      </c>
    </row>
    <row r="19" spans="1:3" x14ac:dyDescent="0.3">
      <c r="A19">
        <v>2</v>
      </c>
      <c r="B19">
        <v>1</v>
      </c>
      <c r="C19">
        <v>1840670</v>
      </c>
    </row>
    <row r="20" spans="1:3" x14ac:dyDescent="0.3">
      <c r="A20">
        <v>2</v>
      </c>
      <c r="B20">
        <v>2</v>
      </c>
      <c r="C20">
        <v>0</v>
      </c>
    </row>
    <row r="21" spans="1:3" x14ac:dyDescent="0.3">
      <c r="A21">
        <v>2</v>
      </c>
      <c r="B21">
        <v>3</v>
      </c>
      <c r="C21">
        <v>1664918</v>
      </c>
    </row>
    <row r="22" spans="1:3" x14ac:dyDescent="0.3">
      <c r="A22">
        <v>2</v>
      </c>
      <c r="B22">
        <v>4</v>
      </c>
      <c r="C22">
        <v>4</v>
      </c>
    </row>
    <row r="23" spans="1:3" x14ac:dyDescent="0.3">
      <c r="A23">
        <v>2</v>
      </c>
      <c r="B23">
        <v>5</v>
      </c>
      <c r="C23">
        <v>0</v>
      </c>
    </row>
    <row r="24" spans="1:3" x14ac:dyDescent="0.3">
      <c r="A24">
        <v>2</v>
      </c>
      <c r="B24">
        <v>6</v>
      </c>
      <c r="C24">
        <v>0</v>
      </c>
    </row>
    <row r="25" spans="1:3" x14ac:dyDescent="0.3">
      <c r="A25">
        <v>2</v>
      </c>
      <c r="B25">
        <v>7</v>
      </c>
      <c r="C25">
        <v>8</v>
      </c>
    </row>
    <row r="26" spans="1:3" x14ac:dyDescent="0.3">
      <c r="A26">
        <v>3</v>
      </c>
      <c r="B26">
        <v>0</v>
      </c>
      <c r="C26">
        <v>0</v>
      </c>
    </row>
    <row r="27" spans="1:3" x14ac:dyDescent="0.3">
      <c r="A27">
        <v>3</v>
      </c>
      <c r="B27">
        <v>1</v>
      </c>
      <c r="C27">
        <v>130</v>
      </c>
    </row>
    <row r="28" spans="1:3" x14ac:dyDescent="0.3">
      <c r="A28">
        <v>3</v>
      </c>
      <c r="B28">
        <v>2</v>
      </c>
      <c r="C28">
        <v>2787917</v>
      </c>
    </row>
    <row r="29" spans="1:3" x14ac:dyDescent="0.3">
      <c r="A29">
        <v>3</v>
      </c>
      <c r="B29">
        <v>3</v>
      </c>
      <c r="C29">
        <v>0</v>
      </c>
    </row>
    <row r="30" spans="1:3" x14ac:dyDescent="0.3">
      <c r="A30">
        <v>3</v>
      </c>
      <c r="B30">
        <v>4</v>
      </c>
      <c r="C30">
        <v>1223506</v>
      </c>
    </row>
    <row r="31" spans="1:3" x14ac:dyDescent="0.3">
      <c r="A31">
        <v>3</v>
      </c>
      <c r="B31">
        <v>5</v>
      </c>
      <c r="C31">
        <v>0</v>
      </c>
    </row>
    <row r="32" spans="1:3" x14ac:dyDescent="0.3">
      <c r="A32">
        <v>3</v>
      </c>
      <c r="B32">
        <v>6</v>
      </c>
      <c r="C32">
        <v>4</v>
      </c>
    </row>
    <row r="33" spans="1:3" x14ac:dyDescent="0.3">
      <c r="A33">
        <v>3</v>
      </c>
      <c r="B33">
        <v>7</v>
      </c>
      <c r="C33">
        <v>0</v>
      </c>
    </row>
    <row r="34" spans="1:3" x14ac:dyDescent="0.3">
      <c r="A34">
        <v>4</v>
      </c>
      <c r="B34">
        <v>0</v>
      </c>
      <c r="C34">
        <v>11</v>
      </c>
    </row>
    <row r="35" spans="1:3" x14ac:dyDescent="0.3">
      <c r="A35">
        <v>4</v>
      </c>
      <c r="B35">
        <v>1</v>
      </c>
      <c r="C35">
        <v>400</v>
      </c>
    </row>
    <row r="36" spans="1:3" x14ac:dyDescent="0.3">
      <c r="A36">
        <v>4</v>
      </c>
      <c r="B36">
        <v>2</v>
      </c>
      <c r="C36">
        <v>426</v>
      </c>
    </row>
    <row r="37" spans="1:3" x14ac:dyDescent="0.3">
      <c r="A37">
        <v>4</v>
      </c>
      <c r="B37">
        <v>3</v>
      </c>
      <c r="C37">
        <v>2521519</v>
      </c>
    </row>
    <row r="38" spans="1:3" x14ac:dyDescent="0.3">
      <c r="A38">
        <v>4</v>
      </c>
      <c r="B38">
        <v>4</v>
      </c>
      <c r="C38">
        <v>0</v>
      </c>
    </row>
    <row r="39" spans="1:3" x14ac:dyDescent="0.3">
      <c r="A39">
        <v>4</v>
      </c>
      <c r="B39">
        <v>5</v>
      </c>
      <c r="C39">
        <v>2019986</v>
      </c>
    </row>
    <row r="40" spans="1:3" x14ac:dyDescent="0.3">
      <c r="A40">
        <v>4</v>
      </c>
      <c r="B40">
        <v>6</v>
      </c>
      <c r="C40">
        <v>4</v>
      </c>
    </row>
    <row r="41" spans="1:3" x14ac:dyDescent="0.3">
      <c r="A41">
        <v>4</v>
      </c>
      <c r="B41">
        <v>7</v>
      </c>
      <c r="C41">
        <v>0</v>
      </c>
    </row>
    <row r="42" spans="1:3" x14ac:dyDescent="0.3">
      <c r="A42">
        <v>5</v>
      </c>
      <c r="B42">
        <v>0</v>
      </c>
      <c r="C42">
        <v>193</v>
      </c>
    </row>
    <row r="43" spans="1:3" x14ac:dyDescent="0.3">
      <c r="A43">
        <v>5</v>
      </c>
      <c r="B43">
        <v>1</v>
      </c>
      <c r="C43">
        <v>18</v>
      </c>
    </row>
    <row r="44" spans="1:3" x14ac:dyDescent="0.3">
      <c r="A44">
        <v>5</v>
      </c>
      <c r="B44">
        <v>2</v>
      </c>
      <c r="C44">
        <v>0</v>
      </c>
    </row>
    <row r="45" spans="1:3" x14ac:dyDescent="0.3">
      <c r="A45">
        <v>5</v>
      </c>
      <c r="B45">
        <v>3</v>
      </c>
      <c r="C45">
        <v>3179</v>
      </c>
    </row>
    <row r="46" spans="1:3" x14ac:dyDescent="0.3">
      <c r="A46">
        <v>5</v>
      </c>
      <c r="B46">
        <v>4</v>
      </c>
      <c r="C46">
        <v>6215530</v>
      </c>
    </row>
    <row r="47" spans="1:3" x14ac:dyDescent="0.3">
      <c r="A47">
        <v>5</v>
      </c>
      <c r="B47">
        <v>5</v>
      </c>
      <c r="C47">
        <v>0</v>
      </c>
    </row>
    <row r="48" spans="1:3" x14ac:dyDescent="0.3">
      <c r="A48">
        <v>5</v>
      </c>
      <c r="B48">
        <v>6</v>
      </c>
      <c r="C48">
        <v>396066</v>
      </c>
    </row>
    <row r="49" spans="1:3" x14ac:dyDescent="0.3">
      <c r="A49">
        <v>5</v>
      </c>
      <c r="B49">
        <v>7</v>
      </c>
      <c r="C49">
        <v>9</v>
      </c>
    </row>
    <row r="50" spans="1:3" x14ac:dyDescent="0.3">
      <c r="A50">
        <v>6</v>
      </c>
      <c r="B50">
        <v>0</v>
      </c>
      <c r="C50">
        <v>2</v>
      </c>
    </row>
    <row r="51" spans="1:3" x14ac:dyDescent="0.3">
      <c r="A51">
        <v>6</v>
      </c>
      <c r="B51">
        <v>1</v>
      </c>
      <c r="C51">
        <v>0</v>
      </c>
    </row>
    <row r="52" spans="1:3" x14ac:dyDescent="0.3">
      <c r="A52">
        <v>6</v>
      </c>
      <c r="B52">
        <v>2</v>
      </c>
      <c r="C52">
        <v>9</v>
      </c>
    </row>
    <row r="53" spans="1:3" x14ac:dyDescent="0.3">
      <c r="A53">
        <v>6</v>
      </c>
      <c r="B53">
        <v>3</v>
      </c>
      <c r="C53">
        <v>733</v>
      </c>
    </row>
    <row r="54" spans="1:3" x14ac:dyDescent="0.3">
      <c r="A54">
        <v>6</v>
      </c>
      <c r="B54">
        <v>4</v>
      </c>
      <c r="C54">
        <v>4321</v>
      </c>
    </row>
    <row r="55" spans="1:3" x14ac:dyDescent="0.3">
      <c r="A55">
        <v>6</v>
      </c>
      <c r="B55">
        <v>5</v>
      </c>
      <c r="C55">
        <v>3074015</v>
      </c>
    </row>
    <row r="56" spans="1:3" x14ac:dyDescent="0.3">
      <c r="A56">
        <v>6</v>
      </c>
      <c r="B56">
        <v>6</v>
      </c>
      <c r="C56">
        <v>0</v>
      </c>
    </row>
    <row r="57" spans="1:3" x14ac:dyDescent="0.3">
      <c r="A57">
        <v>6</v>
      </c>
      <c r="B57">
        <v>7</v>
      </c>
      <c r="C57">
        <v>396655</v>
      </c>
    </row>
    <row r="58" spans="1:3" x14ac:dyDescent="0.3">
      <c r="A58">
        <v>7</v>
      </c>
      <c r="B58">
        <v>0</v>
      </c>
      <c r="C58">
        <v>1</v>
      </c>
    </row>
    <row r="59" spans="1:3" x14ac:dyDescent="0.3">
      <c r="A59">
        <v>7</v>
      </c>
      <c r="B59">
        <v>1</v>
      </c>
      <c r="C59">
        <v>0</v>
      </c>
    </row>
    <row r="60" spans="1:3" x14ac:dyDescent="0.3">
      <c r="A60">
        <v>7</v>
      </c>
      <c r="B60">
        <v>2</v>
      </c>
      <c r="C60">
        <v>211</v>
      </c>
    </row>
    <row r="61" spans="1:3" x14ac:dyDescent="0.3">
      <c r="A61">
        <v>7</v>
      </c>
      <c r="B61">
        <v>3</v>
      </c>
      <c r="C61">
        <v>20</v>
      </c>
    </row>
    <row r="62" spans="1:3" x14ac:dyDescent="0.3">
      <c r="A62">
        <v>7</v>
      </c>
      <c r="B62">
        <v>4</v>
      </c>
      <c r="C62">
        <v>53</v>
      </c>
    </row>
    <row r="63" spans="1:3" x14ac:dyDescent="0.3">
      <c r="A63">
        <v>7</v>
      </c>
      <c r="B63">
        <v>5</v>
      </c>
      <c r="C63">
        <v>44620</v>
      </c>
    </row>
    <row r="64" spans="1:3" x14ac:dyDescent="0.3">
      <c r="A64">
        <v>7</v>
      </c>
      <c r="B64">
        <v>6</v>
      </c>
      <c r="C64">
        <v>8195756</v>
      </c>
    </row>
    <row r="65" spans="1:3" x14ac:dyDescent="0.3">
      <c r="A65">
        <v>7</v>
      </c>
      <c r="B65">
        <v>7</v>
      </c>
      <c r="C65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8CE8-A12B-4288-992C-47DD0ED077BA}">
  <dimension ref="A1:C65"/>
  <sheetViews>
    <sheetView workbookViewId="0">
      <selection activeCell="F13" sqref="F1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1</v>
      </c>
      <c r="C3">
        <v>3141261</v>
      </c>
    </row>
    <row r="4" spans="1:3" x14ac:dyDescent="0.3">
      <c r="A4">
        <v>0</v>
      </c>
      <c r="B4">
        <v>2</v>
      </c>
      <c r="C4">
        <v>6515</v>
      </c>
    </row>
    <row r="5" spans="1:3" x14ac:dyDescent="0.3">
      <c r="A5">
        <v>0</v>
      </c>
      <c r="B5">
        <v>3</v>
      </c>
      <c r="C5">
        <v>5316</v>
      </c>
    </row>
    <row r="6" spans="1:3" x14ac:dyDescent="0.3">
      <c r="A6">
        <v>0</v>
      </c>
      <c r="B6">
        <v>4</v>
      </c>
      <c r="C6">
        <v>9499</v>
      </c>
    </row>
    <row r="7" spans="1:3" x14ac:dyDescent="0.3">
      <c r="A7">
        <v>0</v>
      </c>
      <c r="B7">
        <v>5</v>
      </c>
      <c r="C7">
        <v>9529</v>
      </c>
    </row>
    <row r="8" spans="1:3" x14ac:dyDescent="0.3">
      <c r="A8">
        <v>0</v>
      </c>
      <c r="B8">
        <v>6</v>
      </c>
      <c r="C8">
        <v>2391</v>
      </c>
    </row>
    <row r="9" spans="1:3" x14ac:dyDescent="0.3">
      <c r="A9">
        <v>0</v>
      </c>
      <c r="B9">
        <v>7</v>
      </c>
      <c r="C9">
        <v>65</v>
      </c>
    </row>
    <row r="10" spans="1:3" x14ac:dyDescent="0.3">
      <c r="A10">
        <v>1</v>
      </c>
      <c r="B10">
        <v>0</v>
      </c>
      <c r="C10">
        <v>383419</v>
      </c>
    </row>
    <row r="11" spans="1:3" x14ac:dyDescent="0.3">
      <c r="A11">
        <v>1</v>
      </c>
      <c r="B11">
        <v>1</v>
      </c>
      <c r="C11">
        <v>0</v>
      </c>
    </row>
    <row r="12" spans="1:3" x14ac:dyDescent="0.3">
      <c r="A12">
        <v>1</v>
      </c>
      <c r="B12">
        <v>2</v>
      </c>
      <c r="C12">
        <v>484263</v>
      </c>
    </row>
    <row r="13" spans="1:3" x14ac:dyDescent="0.3">
      <c r="A13">
        <v>1</v>
      </c>
      <c r="B13">
        <v>3</v>
      </c>
      <c r="C13">
        <v>4865</v>
      </c>
    </row>
    <row r="14" spans="1:3" x14ac:dyDescent="0.3">
      <c r="A14">
        <v>1</v>
      </c>
      <c r="B14">
        <v>4</v>
      </c>
      <c r="C14">
        <v>8706</v>
      </c>
    </row>
    <row r="15" spans="1:3" x14ac:dyDescent="0.3">
      <c r="A15">
        <v>1</v>
      </c>
      <c r="B15">
        <v>5</v>
      </c>
      <c r="C15">
        <v>8349</v>
      </c>
    </row>
    <row r="16" spans="1:3" x14ac:dyDescent="0.3">
      <c r="A16">
        <v>1</v>
      </c>
      <c r="B16">
        <v>6</v>
      </c>
      <c r="C16">
        <v>2051</v>
      </c>
    </row>
    <row r="17" spans="1:3" x14ac:dyDescent="0.3">
      <c r="A17">
        <v>1</v>
      </c>
      <c r="B17">
        <v>7</v>
      </c>
      <c r="C17">
        <v>58</v>
      </c>
    </row>
    <row r="18" spans="1:3" x14ac:dyDescent="0.3">
      <c r="A18">
        <v>2</v>
      </c>
      <c r="B18">
        <v>0</v>
      </c>
      <c r="C18">
        <v>5</v>
      </c>
    </row>
    <row r="19" spans="1:3" x14ac:dyDescent="0.3">
      <c r="A19">
        <v>2</v>
      </c>
      <c r="B19">
        <v>1</v>
      </c>
      <c r="C19">
        <v>1761566</v>
      </c>
    </row>
    <row r="20" spans="1:3" x14ac:dyDescent="0.3">
      <c r="A20">
        <v>2</v>
      </c>
      <c r="B20">
        <v>2</v>
      </c>
      <c r="C20">
        <v>0</v>
      </c>
    </row>
    <row r="21" spans="1:3" x14ac:dyDescent="0.3">
      <c r="A21">
        <v>2</v>
      </c>
      <c r="B21">
        <v>3</v>
      </c>
      <c r="C21">
        <v>1026348</v>
      </c>
    </row>
    <row r="22" spans="1:3" x14ac:dyDescent="0.3">
      <c r="A22">
        <v>2</v>
      </c>
      <c r="B22">
        <v>4</v>
      </c>
      <c r="C22">
        <v>7811</v>
      </c>
    </row>
    <row r="23" spans="1:3" x14ac:dyDescent="0.3">
      <c r="A23">
        <v>2</v>
      </c>
      <c r="B23">
        <v>5</v>
      </c>
      <c r="C23">
        <v>7321</v>
      </c>
    </row>
    <row r="24" spans="1:3" x14ac:dyDescent="0.3">
      <c r="A24">
        <v>2</v>
      </c>
      <c r="B24">
        <v>6</v>
      </c>
      <c r="C24">
        <v>1784</v>
      </c>
    </row>
    <row r="25" spans="1:3" x14ac:dyDescent="0.3">
      <c r="A25">
        <v>2</v>
      </c>
      <c r="B25">
        <v>7</v>
      </c>
      <c r="C25">
        <v>77</v>
      </c>
    </row>
    <row r="26" spans="1:3" x14ac:dyDescent="0.3">
      <c r="A26">
        <v>3</v>
      </c>
      <c r="B26">
        <v>0</v>
      </c>
      <c r="C26">
        <v>0</v>
      </c>
    </row>
    <row r="27" spans="1:3" x14ac:dyDescent="0.3">
      <c r="A27">
        <v>3</v>
      </c>
      <c r="B27">
        <v>1</v>
      </c>
      <c r="C27">
        <v>151</v>
      </c>
    </row>
    <row r="28" spans="1:3" x14ac:dyDescent="0.3">
      <c r="A28">
        <v>3</v>
      </c>
      <c r="B28">
        <v>2</v>
      </c>
      <c r="C28">
        <v>3315716</v>
      </c>
    </row>
    <row r="29" spans="1:3" x14ac:dyDescent="0.3">
      <c r="A29">
        <v>3</v>
      </c>
      <c r="B29">
        <v>3</v>
      </c>
      <c r="C29">
        <v>0</v>
      </c>
    </row>
    <row r="30" spans="1:3" x14ac:dyDescent="0.3">
      <c r="A30">
        <v>3</v>
      </c>
      <c r="B30">
        <v>4</v>
      </c>
      <c r="C30">
        <v>1203617</v>
      </c>
    </row>
    <row r="31" spans="1:3" x14ac:dyDescent="0.3">
      <c r="A31">
        <v>3</v>
      </c>
      <c r="B31">
        <v>5</v>
      </c>
      <c r="C31">
        <v>6991</v>
      </c>
    </row>
    <row r="32" spans="1:3" x14ac:dyDescent="0.3">
      <c r="A32">
        <v>3</v>
      </c>
      <c r="B32">
        <v>6</v>
      </c>
      <c r="C32">
        <v>1639</v>
      </c>
    </row>
    <row r="33" spans="1:3" x14ac:dyDescent="0.3">
      <c r="A33">
        <v>3</v>
      </c>
      <c r="B33">
        <v>7</v>
      </c>
      <c r="C33">
        <v>35</v>
      </c>
    </row>
    <row r="34" spans="1:3" x14ac:dyDescent="0.3">
      <c r="A34">
        <v>4</v>
      </c>
      <c r="B34">
        <v>0</v>
      </c>
      <c r="C34">
        <v>12</v>
      </c>
    </row>
    <row r="35" spans="1:3" x14ac:dyDescent="0.3">
      <c r="A35">
        <v>4</v>
      </c>
      <c r="B35">
        <v>1</v>
      </c>
      <c r="C35">
        <v>444</v>
      </c>
    </row>
    <row r="36" spans="1:3" x14ac:dyDescent="0.3">
      <c r="A36">
        <v>4</v>
      </c>
      <c r="B36">
        <v>2</v>
      </c>
      <c r="C36">
        <v>122</v>
      </c>
    </row>
    <row r="37" spans="1:3" x14ac:dyDescent="0.3">
      <c r="A37">
        <v>4</v>
      </c>
      <c r="B37">
        <v>3</v>
      </c>
      <c r="C37">
        <v>2344924</v>
      </c>
    </row>
    <row r="38" spans="1:3" x14ac:dyDescent="0.3">
      <c r="A38">
        <v>4</v>
      </c>
      <c r="B38">
        <v>4</v>
      </c>
      <c r="C38">
        <v>0</v>
      </c>
    </row>
    <row r="39" spans="1:3" x14ac:dyDescent="0.3">
      <c r="A39">
        <v>4</v>
      </c>
      <c r="B39">
        <v>5</v>
      </c>
      <c r="C39">
        <v>2169746</v>
      </c>
    </row>
    <row r="40" spans="1:3" x14ac:dyDescent="0.3">
      <c r="A40">
        <v>4</v>
      </c>
      <c r="B40">
        <v>6</v>
      </c>
      <c r="C40">
        <v>1351</v>
      </c>
    </row>
    <row r="41" spans="1:3" x14ac:dyDescent="0.3">
      <c r="A41">
        <v>4</v>
      </c>
      <c r="B41">
        <v>7</v>
      </c>
      <c r="C41">
        <v>30</v>
      </c>
    </row>
    <row r="42" spans="1:3" x14ac:dyDescent="0.3">
      <c r="A42">
        <v>5</v>
      </c>
      <c r="B42">
        <v>0</v>
      </c>
      <c r="C42">
        <v>245</v>
      </c>
    </row>
    <row r="43" spans="1:3" x14ac:dyDescent="0.3">
      <c r="A43">
        <v>5</v>
      </c>
      <c r="B43">
        <v>1</v>
      </c>
      <c r="C43">
        <v>10</v>
      </c>
    </row>
    <row r="44" spans="1:3" x14ac:dyDescent="0.3">
      <c r="A44">
        <v>5</v>
      </c>
      <c r="B44">
        <v>2</v>
      </c>
      <c r="C44">
        <v>0</v>
      </c>
    </row>
    <row r="45" spans="1:3" x14ac:dyDescent="0.3">
      <c r="A45">
        <v>5</v>
      </c>
      <c r="B45">
        <v>3</v>
      </c>
      <c r="C45">
        <v>3218</v>
      </c>
    </row>
    <row r="46" spans="1:3" x14ac:dyDescent="0.3">
      <c r="A46">
        <v>5</v>
      </c>
      <c r="B46">
        <v>4</v>
      </c>
      <c r="C46">
        <v>6749565</v>
      </c>
    </row>
    <row r="47" spans="1:3" x14ac:dyDescent="0.3">
      <c r="A47">
        <v>5</v>
      </c>
      <c r="B47">
        <v>5</v>
      </c>
      <c r="C47">
        <v>0</v>
      </c>
    </row>
    <row r="48" spans="1:3" x14ac:dyDescent="0.3">
      <c r="A48">
        <v>5</v>
      </c>
      <c r="B48">
        <v>6</v>
      </c>
      <c r="C48">
        <v>496085</v>
      </c>
    </row>
    <row r="49" spans="1:3" x14ac:dyDescent="0.3">
      <c r="A49">
        <v>5</v>
      </c>
      <c r="B49">
        <v>7</v>
      </c>
      <c r="C49">
        <v>24</v>
      </c>
    </row>
    <row r="50" spans="1:3" x14ac:dyDescent="0.3">
      <c r="A50">
        <v>6</v>
      </c>
      <c r="B50">
        <v>0</v>
      </c>
      <c r="C50">
        <v>1</v>
      </c>
    </row>
    <row r="51" spans="1:3" x14ac:dyDescent="0.3">
      <c r="A51">
        <v>6</v>
      </c>
      <c r="B51">
        <v>1</v>
      </c>
      <c r="C51">
        <v>0</v>
      </c>
    </row>
    <row r="52" spans="1:3" x14ac:dyDescent="0.3">
      <c r="A52">
        <v>6</v>
      </c>
      <c r="B52">
        <v>2</v>
      </c>
      <c r="C52">
        <v>14</v>
      </c>
    </row>
    <row r="53" spans="1:3" x14ac:dyDescent="0.3">
      <c r="A53">
        <v>6</v>
      </c>
      <c r="B53">
        <v>3</v>
      </c>
      <c r="C53">
        <v>544</v>
      </c>
    </row>
    <row r="54" spans="1:3" x14ac:dyDescent="0.3">
      <c r="A54">
        <v>6</v>
      </c>
      <c r="B54">
        <v>4</v>
      </c>
      <c r="C54">
        <v>6481</v>
      </c>
    </row>
    <row r="55" spans="1:3" x14ac:dyDescent="0.3">
      <c r="A55">
        <v>6</v>
      </c>
      <c r="B55">
        <v>5</v>
      </c>
      <c r="C55">
        <v>3232237</v>
      </c>
    </row>
    <row r="56" spans="1:3" x14ac:dyDescent="0.3">
      <c r="A56">
        <v>6</v>
      </c>
      <c r="B56">
        <v>6</v>
      </c>
      <c r="C56">
        <v>0</v>
      </c>
    </row>
    <row r="57" spans="1:3" x14ac:dyDescent="0.3">
      <c r="A57">
        <v>6</v>
      </c>
      <c r="B57">
        <v>7</v>
      </c>
      <c r="C57">
        <v>375662</v>
      </c>
    </row>
    <row r="58" spans="1:3" x14ac:dyDescent="0.3">
      <c r="A58">
        <v>7</v>
      </c>
      <c r="B58">
        <v>0</v>
      </c>
      <c r="C58">
        <v>0</v>
      </c>
    </row>
    <row r="59" spans="1:3" x14ac:dyDescent="0.3">
      <c r="A59">
        <v>7</v>
      </c>
      <c r="B59">
        <v>1</v>
      </c>
      <c r="C59">
        <v>0</v>
      </c>
    </row>
    <row r="60" spans="1:3" x14ac:dyDescent="0.3">
      <c r="A60">
        <v>7</v>
      </c>
      <c r="B60">
        <v>2</v>
      </c>
      <c r="C60">
        <v>195</v>
      </c>
    </row>
    <row r="61" spans="1:3" x14ac:dyDescent="0.3">
      <c r="A61">
        <v>7</v>
      </c>
      <c r="B61">
        <v>3</v>
      </c>
      <c r="C61">
        <v>13</v>
      </c>
    </row>
    <row r="62" spans="1:3" x14ac:dyDescent="0.3">
      <c r="A62">
        <v>7</v>
      </c>
      <c r="B62">
        <v>4</v>
      </c>
      <c r="C62">
        <v>36</v>
      </c>
    </row>
    <row r="63" spans="1:3" x14ac:dyDescent="0.3">
      <c r="A63">
        <v>7</v>
      </c>
      <c r="B63">
        <v>5</v>
      </c>
      <c r="C63">
        <v>48664</v>
      </c>
    </row>
    <row r="64" spans="1:3" x14ac:dyDescent="0.3">
      <c r="A64">
        <v>7</v>
      </c>
      <c r="B64">
        <v>6</v>
      </c>
      <c r="C64">
        <v>8103687</v>
      </c>
    </row>
    <row r="65" spans="1:3" x14ac:dyDescent="0.3">
      <c r="A65">
        <v>7</v>
      </c>
      <c r="B65">
        <v>7</v>
      </c>
      <c r="C65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D974-34D3-446A-90C2-F10BE9EEC185}">
  <dimension ref="A3:H12"/>
  <sheetViews>
    <sheetView workbookViewId="0">
      <selection activeCell="C3" sqref="C3:H11"/>
    </sheetView>
  </sheetViews>
  <sheetFormatPr defaultRowHeight="14.4" x14ac:dyDescent="0.3"/>
  <cols>
    <col min="1" max="1" width="12.5546875" bestFit="1" customWidth="1"/>
    <col min="2" max="2" width="10" bestFit="1" customWidth="1"/>
  </cols>
  <sheetData>
    <row r="3" spans="1:8" x14ac:dyDescent="0.3">
      <c r="A3" s="1" t="s">
        <v>3</v>
      </c>
      <c r="B3" t="s">
        <v>7</v>
      </c>
      <c r="C3" s="4" t="s">
        <v>8</v>
      </c>
      <c r="D3" s="4" t="s">
        <v>9</v>
      </c>
      <c r="E3" s="4"/>
      <c r="G3" t="s">
        <v>10</v>
      </c>
      <c r="H3">
        <v>576</v>
      </c>
    </row>
    <row r="4" spans="1:8" x14ac:dyDescent="0.3">
      <c r="A4" s="2">
        <v>0</v>
      </c>
      <c r="B4" s="3">
        <v>2923904.5</v>
      </c>
      <c r="C4" s="10">
        <v>0.2</v>
      </c>
      <c r="D4">
        <f t="shared" ref="D4:D11" si="0">$H$6*$H$5*C4</f>
        <v>2112307200</v>
      </c>
      <c r="E4">
        <f>B4/D4</f>
        <v>1.3842231376193766E-3</v>
      </c>
      <c r="G4" t="s">
        <v>11</v>
      </c>
      <c r="H4">
        <v>18336</v>
      </c>
    </row>
    <row r="5" spans="1:8" x14ac:dyDescent="0.3">
      <c r="A5" s="2">
        <v>1</v>
      </c>
      <c r="B5" s="3">
        <v>986650</v>
      </c>
      <c r="C5" s="11">
        <v>0.2</v>
      </c>
      <c r="D5">
        <f t="shared" si="0"/>
        <v>2112307200</v>
      </c>
      <c r="E5">
        <f t="shared" ref="E5:E11" si="1">B5/D5</f>
        <v>4.6709588453800659E-4</v>
      </c>
      <c r="G5" t="s">
        <v>12</v>
      </c>
      <c r="H5">
        <f>H4*H3/3</f>
        <v>3520512</v>
      </c>
    </row>
    <row r="6" spans="1:8" x14ac:dyDescent="0.3">
      <c r="A6" s="2">
        <v>2</v>
      </c>
      <c r="B6" s="3">
        <v>3503196.5</v>
      </c>
      <c r="C6" s="10">
        <v>0.2</v>
      </c>
      <c r="D6">
        <f t="shared" si="0"/>
        <v>2112307200</v>
      </c>
      <c r="E6">
        <f t="shared" si="1"/>
        <v>1.6584692321268421E-3</v>
      </c>
      <c r="G6" t="s">
        <v>13</v>
      </c>
      <c r="H6">
        <v>3000</v>
      </c>
    </row>
    <row r="7" spans="1:8" x14ac:dyDescent="0.3">
      <c r="A7" s="2">
        <v>3</v>
      </c>
      <c r="B7" s="3">
        <v>4758455</v>
      </c>
      <c r="C7" s="11">
        <v>0.15</v>
      </c>
      <c r="D7">
        <f t="shared" si="0"/>
        <v>1584230400</v>
      </c>
      <c r="E7">
        <f t="shared" si="1"/>
        <v>3.003638233428673E-3</v>
      </c>
    </row>
    <row r="8" spans="1:8" x14ac:dyDescent="0.3">
      <c r="A8" s="2">
        <v>4</v>
      </c>
      <c r="B8" s="3">
        <v>4849940.5</v>
      </c>
      <c r="C8" s="10">
        <v>0.1</v>
      </c>
      <c r="D8">
        <f t="shared" si="0"/>
        <v>1056153600</v>
      </c>
      <c r="E8">
        <f t="shared" si="1"/>
        <v>4.5920787468792419E-3</v>
      </c>
    </row>
    <row r="9" spans="1:8" x14ac:dyDescent="0.3">
      <c r="A9" s="2">
        <v>5</v>
      </c>
      <c r="B9" s="3">
        <v>7092376.5</v>
      </c>
      <c r="C9" s="11">
        <v>0.05</v>
      </c>
      <c r="D9">
        <f t="shared" si="0"/>
        <v>528076800</v>
      </c>
      <c r="E9">
        <f t="shared" si="1"/>
        <v>1.3430577711423792E-2</v>
      </c>
    </row>
    <row r="10" spans="1:8" x14ac:dyDescent="0.3">
      <c r="A10" s="2">
        <v>6</v>
      </c>
      <c r="B10" s="3">
        <v>4047401.5</v>
      </c>
      <c r="C10" s="10">
        <v>7.4999999999999997E-2</v>
      </c>
      <c r="D10">
        <f t="shared" si="0"/>
        <v>792115200</v>
      </c>
      <c r="E10">
        <f t="shared" si="1"/>
        <v>5.1096122129710422E-3</v>
      </c>
    </row>
    <row r="11" spans="1:8" x14ac:dyDescent="0.3">
      <c r="A11" s="2">
        <v>7</v>
      </c>
      <c r="B11" s="3">
        <v>8650800.5</v>
      </c>
      <c r="C11" s="11">
        <v>2.5000000000000001E-2</v>
      </c>
      <c r="D11">
        <f t="shared" si="0"/>
        <v>264038400</v>
      </c>
      <c r="E11">
        <f t="shared" si="1"/>
        <v>3.2763418124030441E-2</v>
      </c>
    </row>
    <row r="12" spans="1:8" x14ac:dyDescent="0.3">
      <c r="A12" s="2" t="s">
        <v>4</v>
      </c>
      <c r="B12" s="3">
        <v>36812725</v>
      </c>
    </row>
  </sheetData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235A-89AA-4FCC-A64C-B6002B8D5AD4}">
  <dimension ref="A1:C65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1</v>
      </c>
      <c r="C3">
        <v>2922111.5</v>
      </c>
    </row>
    <row r="4" spans="1:3" x14ac:dyDescent="0.3">
      <c r="A4">
        <v>0</v>
      </c>
      <c r="B4">
        <v>2</v>
      </c>
      <c r="C4">
        <v>1642.5</v>
      </c>
    </row>
    <row r="5" spans="1:3" x14ac:dyDescent="0.3">
      <c r="A5">
        <v>0</v>
      </c>
      <c r="B5">
        <v>3</v>
      </c>
      <c r="C5">
        <v>105.5</v>
      </c>
    </row>
    <row r="6" spans="1:3" x14ac:dyDescent="0.3">
      <c r="A6">
        <v>0</v>
      </c>
      <c r="B6">
        <v>4</v>
      </c>
      <c r="C6">
        <v>35</v>
      </c>
    </row>
    <row r="7" spans="1:3" x14ac:dyDescent="0.3">
      <c r="A7">
        <v>0</v>
      </c>
      <c r="B7">
        <v>5</v>
      </c>
      <c r="C7">
        <v>9.5</v>
      </c>
    </row>
    <row r="8" spans="1:3" x14ac:dyDescent="0.3">
      <c r="A8">
        <v>0</v>
      </c>
      <c r="B8">
        <v>6</v>
      </c>
      <c r="C8">
        <v>0.5</v>
      </c>
    </row>
    <row r="9" spans="1:3" x14ac:dyDescent="0.3">
      <c r="A9">
        <v>0</v>
      </c>
      <c r="B9">
        <v>7</v>
      </c>
      <c r="C9">
        <v>0</v>
      </c>
    </row>
    <row r="10" spans="1:3" x14ac:dyDescent="0.3">
      <c r="A10">
        <v>1</v>
      </c>
      <c r="B10">
        <v>0</v>
      </c>
      <c r="C10">
        <v>351246</v>
      </c>
    </row>
    <row r="11" spans="1:3" x14ac:dyDescent="0.3">
      <c r="A11">
        <v>1</v>
      </c>
      <c r="B11">
        <v>1</v>
      </c>
      <c r="C11">
        <v>0</v>
      </c>
    </row>
    <row r="12" spans="1:3" x14ac:dyDescent="0.3">
      <c r="A12">
        <v>1</v>
      </c>
      <c r="B12">
        <v>2</v>
      </c>
      <c r="C12">
        <v>635226</v>
      </c>
    </row>
    <row r="13" spans="1:3" x14ac:dyDescent="0.3">
      <c r="A13">
        <v>1</v>
      </c>
      <c r="B13">
        <v>3</v>
      </c>
      <c r="C13">
        <v>126.5</v>
      </c>
    </row>
    <row r="14" spans="1:3" x14ac:dyDescent="0.3">
      <c r="A14">
        <v>1</v>
      </c>
      <c r="B14">
        <v>4</v>
      </c>
      <c r="C14">
        <v>35</v>
      </c>
    </row>
    <row r="15" spans="1:3" x14ac:dyDescent="0.3">
      <c r="A15">
        <v>1</v>
      </c>
      <c r="B15">
        <v>5</v>
      </c>
      <c r="C15">
        <v>15</v>
      </c>
    </row>
    <row r="16" spans="1:3" x14ac:dyDescent="0.3">
      <c r="A16">
        <v>1</v>
      </c>
      <c r="B16">
        <v>6</v>
      </c>
      <c r="C16">
        <v>1</v>
      </c>
    </row>
    <row r="17" spans="1:3" x14ac:dyDescent="0.3">
      <c r="A17">
        <v>1</v>
      </c>
      <c r="B17">
        <v>7</v>
      </c>
      <c r="C17">
        <v>0.5</v>
      </c>
    </row>
    <row r="18" spans="1:3" x14ac:dyDescent="0.3">
      <c r="A18">
        <v>2</v>
      </c>
      <c r="B18">
        <v>0</v>
      </c>
      <c r="C18">
        <v>3</v>
      </c>
    </row>
    <row r="19" spans="1:3" x14ac:dyDescent="0.3">
      <c r="A19">
        <v>2</v>
      </c>
      <c r="B19">
        <v>1</v>
      </c>
      <c r="C19">
        <v>1862003</v>
      </c>
    </row>
    <row r="20" spans="1:3" x14ac:dyDescent="0.3">
      <c r="A20">
        <v>2</v>
      </c>
      <c r="B20">
        <v>2</v>
      </c>
      <c r="C20">
        <v>0</v>
      </c>
    </row>
    <row r="21" spans="1:3" x14ac:dyDescent="0.3">
      <c r="A21">
        <v>2</v>
      </c>
      <c r="B21">
        <v>3</v>
      </c>
      <c r="C21">
        <v>1641118.5</v>
      </c>
    </row>
    <row r="22" spans="1:3" x14ac:dyDescent="0.3">
      <c r="A22">
        <v>2</v>
      </c>
      <c r="B22">
        <v>4</v>
      </c>
      <c r="C22">
        <v>49.5</v>
      </c>
    </row>
    <row r="23" spans="1:3" x14ac:dyDescent="0.3">
      <c r="A23">
        <v>2</v>
      </c>
      <c r="B23">
        <v>5</v>
      </c>
      <c r="C23">
        <v>9.5</v>
      </c>
    </row>
    <row r="24" spans="1:3" x14ac:dyDescent="0.3">
      <c r="A24">
        <v>2</v>
      </c>
      <c r="B24">
        <v>6</v>
      </c>
      <c r="C24">
        <v>1</v>
      </c>
    </row>
    <row r="25" spans="1:3" x14ac:dyDescent="0.3">
      <c r="A25">
        <v>2</v>
      </c>
      <c r="B25">
        <v>7</v>
      </c>
      <c r="C25">
        <v>12</v>
      </c>
    </row>
    <row r="26" spans="1:3" x14ac:dyDescent="0.3">
      <c r="A26">
        <v>3</v>
      </c>
      <c r="B26">
        <v>0</v>
      </c>
      <c r="C26">
        <v>0</v>
      </c>
    </row>
    <row r="27" spans="1:3" x14ac:dyDescent="0.3">
      <c r="A27">
        <v>3</v>
      </c>
      <c r="B27">
        <v>1</v>
      </c>
      <c r="C27">
        <v>304.5</v>
      </c>
    </row>
    <row r="28" spans="1:3" x14ac:dyDescent="0.3">
      <c r="A28">
        <v>3</v>
      </c>
      <c r="B28">
        <v>2</v>
      </c>
      <c r="C28">
        <v>3358489.5</v>
      </c>
    </row>
    <row r="29" spans="1:3" x14ac:dyDescent="0.3">
      <c r="A29">
        <v>3</v>
      </c>
      <c r="B29">
        <v>3</v>
      </c>
      <c r="C29">
        <v>0</v>
      </c>
    </row>
    <row r="30" spans="1:3" x14ac:dyDescent="0.3">
      <c r="A30">
        <v>3</v>
      </c>
      <c r="B30">
        <v>4</v>
      </c>
      <c r="C30">
        <v>1399650</v>
      </c>
    </row>
    <row r="31" spans="1:3" x14ac:dyDescent="0.3">
      <c r="A31">
        <v>3</v>
      </c>
      <c r="B31">
        <v>5</v>
      </c>
      <c r="C31">
        <v>5.5</v>
      </c>
    </row>
    <row r="32" spans="1:3" x14ac:dyDescent="0.3">
      <c r="A32">
        <v>3</v>
      </c>
      <c r="B32">
        <v>6</v>
      </c>
      <c r="C32">
        <v>5.5</v>
      </c>
    </row>
    <row r="33" spans="1:3" x14ac:dyDescent="0.3">
      <c r="A33">
        <v>3</v>
      </c>
      <c r="B33">
        <v>7</v>
      </c>
      <c r="C33">
        <v>0</v>
      </c>
    </row>
    <row r="34" spans="1:3" x14ac:dyDescent="0.3">
      <c r="A34">
        <v>4</v>
      </c>
      <c r="B34">
        <v>0</v>
      </c>
      <c r="C34">
        <v>7</v>
      </c>
    </row>
    <row r="35" spans="1:3" x14ac:dyDescent="0.3">
      <c r="A35">
        <v>4</v>
      </c>
      <c r="B35">
        <v>1</v>
      </c>
      <c r="C35">
        <v>207</v>
      </c>
    </row>
    <row r="36" spans="1:3" x14ac:dyDescent="0.3">
      <c r="A36">
        <v>4</v>
      </c>
      <c r="B36">
        <v>2</v>
      </c>
      <c r="C36">
        <v>360.5</v>
      </c>
    </row>
    <row r="37" spans="1:3" x14ac:dyDescent="0.3">
      <c r="A37">
        <v>4</v>
      </c>
      <c r="B37">
        <v>3</v>
      </c>
      <c r="C37">
        <v>2451855</v>
      </c>
    </row>
    <row r="38" spans="1:3" x14ac:dyDescent="0.3">
      <c r="A38">
        <v>4</v>
      </c>
      <c r="B38">
        <v>4</v>
      </c>
      <c r="C38">
        <v>0</v>
      </c>
    </row>
    <row r="39" spans="1:3" x14ac:dyDescent="0.3">
      <c r="A39">
        <v>4</v>
      </c>
      <c r="B39">
        <v>5</v>
      </c>
      <c r="C39">
        <v>2397501.5</v>
      </c>
    </row>
    <row r="40" spans="1:3" x14ac:dyDescent="0.3">
      <c r="A40">
        <v>4</v>
      </c>
      <c r="B40">
        <v>6</v>
      </c>
      <c r="C40">
        <v>9.5</v>
      </c>
    </row>
    <row r="41" spans="1:3" x14ac:dyDescent="0.3">
      <c r="A41">
        <v>4</v>
      </c>
      <c r="B41">
        <v>7</v>
      </c>
      <c r="C41">
        <v>0</v>
      </c>
    </row>
    <row r="42" spans="1:3" x14ac:dyDescent="0.3">
      <c r="A42">
        <v>5</v>
      </c>
      <c r="B42">
        <v>0</v>
      </c>
      <c r="C42">
        <v>104</v>
      </c>
    </row>
    <row r="43" spans="1:3" x14ac:dyDescent="0.3">
      <c r="A43">
        <v>5</v>
      </c>
      <c r="B43">
        <v>1</v>
      </c>
      <c r="C43">
        <v>7</v>
      </c>
    </row>
    <row r="44" spans="1:3" x14ac:dyDescent="0.3">
      <c r="A44">
        <v>5</v>
      </c>
      <c r="B44">
        <v>2</v>
      </c>
      <c r="C44">
        <v>0</v>
      </c>
    </row>
    <row r="45" spans="1:3" x14ac:dyDescent="0.3">
      <c r="A45">
        <v>5</v>
      </c>
      <c r="B45">
        <v>3</v>
      </c>
      <c r="C45">
        <v>3621.5</v>
      </c>
    </row>
    <row r="46" spans="1:3" x14ac:dyDescent="0.3">
      <c r="A46">
        <v>5</v>
      </c>
      <c r="B46">
        <v>4</v>
      </c>
      <c r="C46">
        <v>6674516.5</v>
      </c>
    </row>
    <row r="47" spans="1:3" x14ac:dyDescent="0.3">
      <c r="A47">
        <v>5</v>
      </c>
      <c r="B47">
        <v>5</v>
      </c>
      <c r="C47">
        <v>0</v>
      </c>
    </row>
    <row r="48" spans="1:3" x14ac:dyDescent="0.3">
      <c r="A48">
        <v>5</v>
      </c>
      <c r="B48">
        <v>6</v>
      </c>
      <c r="C48">
        <v>414125.5</v>
      </c>
    </row>
    <row r="49" spans="1:3" x14ac:dyDescent="0.3">
      <c r="A49">
        <v>5</v>
      </c>
      <c r="B49">
        <v>7</v>
      </c>
      <c r="C49">
        <v>2</v>
      </c>
    </row>
    <row r="50" spans="1:3" x14ac:dyDescent="0.3">
      <c r="A50">
        <v>6</v>
      </c>
      <c r="B50">
        <v>0</v>
      </c>
      <c r="C50">
        <v>0.5</v>
      </c>
    </row>
    <row r="51" spans="1:3" x14ac:dyDescent="0.3">
      <c r="A51">
        <v>6</v>
      </c>
      <c r="B51">
        <v>1</v>
      </c>
      <c r="C51">
        <v>0</v>
      </c>
    </row>
    <row r="52" spans="1:3" x14ac:dyDescent="0.3">
      <c r="A52">
        <v>6</v>
      </c>
      <c r="B52">
        <v>2</v>
      </c>
      <c r="C52">
        <v>6.5</v>
      </c>
    </row>
    <row r="53" spans="1:3" x14ac:dyDescent="0.3">
      <c r="A53">
        <v>6</v>
      </c>
      <c r="B53">
        <v>3</v>
      </c>
      <c r="C53">
        <v>402.5</v>
      </c>
    </row>
    <row r="54" spans="1:3" x14ac:dyDescent="0.3">
      <c r="A54">
        <v>6</v>
      </c>
      <c r="B54">
        <v>4</v>
      </c>
      <c r="C54">
        <v>6516.5</v>
      </c>
    </row>
    <row r="55" spans="1:3" x14ac:dyDescent="0.3">
      <c r="A55">
        <v>6</v>
      </c>
      <c r="B55">
        <v>5</v>
      </c>
      <c r="C55">
        <v>3616225.5</v>
      </c>
    </row>
    <row r="56" spans="1:3" x14ac:dyDescent="0.3">
      <c r="A56">
        <v>6</v>
      </c>
      <c r="B56">
        <v>6</v>
      </c>
      <c r="C56">
        <v>0</v>
      </c>
    </row>
    <row r="57" spans="1:3" x14ac:dyDescent="0.3">
      <c r="A57">
        <v>6</v>
      </c>
      <c r="B57">
        <v>7</v>
      </c>
      <c r="C57">
        <v>424250</v>
      </c>
    </row>
    <row r="58" spans="1:3" x14ac:dyDescent="0.3">
      <c r="A58">
        <v>7</v>
      </c>
      <c r="B58">
        <v>0</v>
      </c>
      <c r="C58">
        <v>1</v>
      </c>
    </row>
    <row r="59" spans="1:3" x14ac:dyDescent="0.3">
      <c r="A59">
        <v>7</v>
      </c>
      <c r="B59">
        <v>1</v>
      </c>
      <c r="C59">
        <v>0</v>
      </c>
    </row>
    <row r="60" spans="1:3" x14ac:dyDescent="0.3">
      <c r="A60">
        <v>7</v>
      </c>
      <c r="B60">
        <v>2</v>
      </c>
      <c r="C60">
        <v>129</v>
      </c>
    </row>
    <row r="61" spans="1:3" x14ac:dyDescent="0.3">
      <c r="A61">
        <v>7</v>
      </c>
      <c r="B61">
        <v>3</v>
      </c>
      <c r="C61">
        <v>6.5</v>
      </c>
    </row>
    <row r="62" spans="1:3" x14ac:dyDescent="0.3">
      <c r="A62">
        <v>7</v>
      </c>
      <c r="B62">
        <v>4</v>
      </c>
      <c r="C62">
        <v>66.5</v>
      </c>
    </row>
    <row r="63" spans="1:3" x14ac:dyDescent="0.3">
      <c r="A63">
        <v>7</v>
      </c>
      <c r="B63">
        <v>5</v>
      </c>
      <c r="C63">
        <v>49522.5</v>
      </c>
    </row>
    <row r="64" spans="1:3" x14ac:dyDescent="0.3">
      <c r="A64">
        <v>7</v>
      </c>
      <c r="B64">
        <v>6</v>
      </c>
      <c r="C64">
        <v>8601075</v>
      </c>
    </row>
    <row r="65" spans="1:3" x14ac:dyDescent="0.3">
      <c r="A65">
        <v>7</v>
      </c>
      <c r="B65">
        <v>7</v>
      </c>
      <c r="C65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0B49-403C-4D00-9668-B1A2911EEB9C}">
  <dimension ref="A3:H12"/>
  <sheetViews>
    <sheetView workbookViewId="0">
      <selection activeCell="C3" sqref="C3:H11"/>
    </sheetView>
  </sheetViews>
  <sheetFormatPr defaultRowHeight="14.4" x14ac:dyDescent="0.3"/>
  <cols>
    <col min="1" max="1" width="12.5546875" bestFit="1" customWidth="1"/>
    <col min="2" max="2" width="9" bestFit="1" customWidth="1"/>
  </cols>
  <sheetData>
    <row r="3" spans="1:8" ht="15" thickBot="1" x14ac:dyDescent="0.35">
      <c r="A3" s="1" t="s">
        <v>3</v>
      </c>
      <c r="B3" t="s">
        <v>7</v>
      </c>
      <c r="C3" s="4" t="s">
        <v>8</v>
      </c>
      <c r="D3" s="4" t="s">
        <v>9</v>
      </c>
      <c r="E3" s="4"/>
      <c r="G3" t="s">
        <v>10</v>
      </c>
      <c r="H3">
        <v>576</v>
      </c>
    </row>
    <row r="4" spans="1:8" ht="16.2" thickBot="1" x14ac:dyDescent="0.35">
      <c r="A4" s="2">
        <v>0</v>
      </c>
      <c r="B4" s="3">
        <v>3017709</v>
      </c>
      <c r="C4" s="5">
        <v>0.22500000000000001</v>
      </c>
      <c r="D4">
        <f t="shared" ref="D4:D11" si="0">$H$6*$H$5*C4</f>
        <v>2376345600</v>
      </c>
      <c r="E4">
        <f>B4/D4</f>
        <v>1.2698948334787666E-3</v>
      </c>
      <c r="G4" t="s">
        <v>11</v>
      </c>
      <c r="H4">
        <v>18336</v>
      </c>
    </row>
    <row r="5" spans="1:8" ht="16.2" thickBot="1" x14ac:dyDescent="0.35">
      <c r="A5" s="2">
        <v>1</v>
      </c>
      <c r="B5" s="3">
        <v>909937</v>
      </c>
      <c r="C5" s="6">
        <v>0.2</v>
      </c>
      <c r="D5">
        <f t="shared" si="0"/>
        <v>2112307200</v>
      </c>
      <c r="E5">
        <f t="shared" ref="E5:E11" si="1">B5/D5</f>
        <v>4.3077872385228816E-4</v>
      </c>
      <c r="G5" t="s">
        <v>12</v>
      </c>
      <c r="H5">
        <f>H4*H3/3</f>
        <v>3520512</v>
      </c>
    </row>
    <row r="6" spans="1:8" ht="16.2" thickBot="1" x14ac:dyDescent="0.35">
      <c r="A6" s="2">
        <v>2</v>
      </c>
      <c r="B6" s="3">
        <v>3189170</v>
      </c>
      <c r="C6" s="6">
        <v>0.17499999999999999</v>
      </c>
      <c r="D6">
        <f t="shared" si="0"/>
        <v>1848268800</v>
      </c>
      <c r="E6">
        <f t="shared" si="1"/>
        <v>1.7254903615751128E-3</v>
      </c>
      <c r="G6" t="s">
        <v>13</v>
      </c>
      <c r="H6">
        <v>3000</v>
      </c>
    </row>
    <row r="7" spans="1:8" ht="16.2" thickBot="1" x14ac:dyDescent="0.35">
      <c r="A7" s="2">
        <v>3</v>
      </c>
      <c r="B7" s="3">
        <v>4593526</v>
      </c>
      <c r="C7" s="6">
        <v>0.15</v>
      </c>
      <c r="D7">
        <f t="shared" si="0"/>
        <v>1584230400</v>
      </c>
      <c r="E7">
        <f t="shared" si="1"/>
        <v>2.8995315327871502E-3</v>
      </c>
    </row>
    <row r="8" spans="1:8" ht="16.2" thickBot="1" x14ac:dyDescent="0.35">
      <c r="A8" s="2">
        <v>4</v>
      </c>
      <c r="B8" s="3">
        <v>4602122</v>
      </c>
      <c r="C8" s="6">
        <v>0.1</v>
      </c>
      <c r="D8">
        <f t="shared" si="0"/>
        <v>1056153600</v>
      </c>
      <c r="E8">
        <f t="shared" si="1"/>
        <v>4.3574362668460341E-3</v>
      </c>
    </row>
    <row r="9" spans="1:8" ht="16.2" thickBot="1" x14ac:dyDescent="0.35">
      <c r="A9" s="2">
        <v>5</v>
      </c>
      <c r="B9" s="3">
        <v>6594793</v>
      </c>
      <c r="C9" s="6">
        <v>0.05</v>
      </c>
      <c r="D9">
        <f t="shared" si="0"/>
        <v>528076800</v>
      </c>
      <c r="E9">
        <f t="shared" si="1"/>
        <v>1.248832177440857E-2</v>
      </c>
    </row>
    <row r="10" spans="1:8" ht="16.2" thickBot="1" x14ac:dyDescent="0.35">
      <c r="A10" s="2">
        <v>6</v>
      </c>
      <c r="B10" s="3">
        <v>3894639</v>
      </c>
      <c r="C10" s="6">
        <v>7.4999999999999997E-2</v>
      </c>
      <c r="D10">
        <f t="shared" si="0"/>
        <v>792115200</v>
      </c>
      <c r="E10">
        <f t="shared" si="1"/>
        <v>4.9167583200019392E-3</v>
      </c>
    </row>
    <row r="11" spans="1:8" ht="16.2" thickBot="1" x14ac:dyDescent="0.35">
      <c r="A11" s="2">
        <v>7</v>
      </c>
      <c r="B11" s="3">
        <v>8160187</v>
      </c>
      <c r="C11" s="6">
        <v>2.5000000000000001E-2</v>
      </c>
      <c r="D11">
        <f t="shared" si="0"/>
        <v>264038400</v>
      </c>
      <c r="E11">
        <f t="shared" si="1"/>
        <v>3.0905303925489624E-2</v>
      </c>
    </row>
    <row r="12" spans="1:8" x14ac:dyDescent="0.3">
      <c r="A12" s="2" t="s">
        <v>4</v>
      </c>
      <c r="B12" s="3">
        <v>34962083</v>
      </c>
    </row>
  </sheetData>
  <pageMargins left="0.7" right="0.7" top="0.75" bottom="0.75" header="0.3" footer="0.3"/>
  <pageSetup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9A4B-39C1-4996-93B3-BA107DE5140A}">
  <dimension ref="A1:C65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1</v>
      </c>
      <c r="C3">
        <v>3016205</v>
      </c>
    </row>
    <row r="4" spans="1:3" x14ac:dyDescent="0.3">
      <c r="A4">
        <v>0</v>
      </c>
      <c r="B4">
        <v>2</v>
      </c>
      <c r="C4">
        <v>1398</v>
      </c>
    </row>
    <row r="5" spans="1:3" x14ac:dyDescent="0.3">
      <c r="A5">
        <v>0</v>
      </c>
      <c r="B5">
        <v>3</v>
      </c>
      <c r="C5">
        <v>87</v>
      </c>
    </row>
    <row r="6" spans="1:3" x14ac:dyDescent="0.3">
      <c r="A6">
        <v>0</v>
      </c>
      <c r="B6">
        <v>4</v>
      </c>
      <c r="C6">
        <v>19</v>
      </c>
    </row>
    <row r="7" spans="1:3" x14ac:dyDescent="0.3">
      <c r="A7">
        <v>0</v>
      </c>
      <c r="B7">
        <v>5</v>
      </c>
      <c r="C7">
        <v>0</v>
      </c>
    </row>
    <row r="8" spans="1:3" x14ac:dyDescent="0.3">
      <c r="A8">
        <v>0</v>
      </c>
      <c r="B8">
        <v>6</v>
      </c>
      <c r="C8">
        <v>0</v>
      </c>
    </row>
    <row r="9" spans="1:3" x14ac:dyDescent="0.3">
      <c r="A9">
        <v>0</v>
      </c>
      <c r="B9">
        <v>7</v>
      </c>
      <c r="C9">
        <v>0</v>
      </c>
    </row>
    <row r="10" spans="1:3" x14ac:dyDescent="0.3">
      <c r="A10">
        <v>1</v>
      </c>
      <c r="B10">
        <v>0</v>
      </c>
      <c r="C10">
        <v>399004</v>
      </c>
    </row>
    <row r="11" spans="1:3" x14ac:dyDescent="0.3">
      <c r="A11">
        <v>1</v>
      </c>
      <c r="B11">
        <v>1</v>
      </c>
      <c r="C11">
        <v>0</v>
      </c>
    </row>
    <row r="12" spans="1:3" x14ac:dyDescent="0.3">
      <c r="A12">
        <v>1</v>
      </c>
      <c r="B12">
        <v>2</v>
      </c>
      <c r="C12">
        <v>510813</v>
      </c>
    </row>
    <row r="13" spans="1:3" x14ac:dyDescent="0.3">
      <c r="A13">
        <v>1</v>
      </c>
      <c r="B13">
        <v>3</v>
      </c>
      <c r="C13">
        <v>103</v>
      </c>
    </row>
    <row r="14" spans="1:3" x14ac:dyDescent="0.3">
      <c r="A14">
        <v>1</v>
      </c>
      <c r="B14">
        <v>4</v>
      </c>
      <c r="C14">
        <v>17</v>
      </c>
    </row>
    <row r="15" spans="1:3" x14ac:dyDescent="0.3">
      <c r="A15">
        <v>1</v>
      </c>
      <c r="B15">
        <v>5</v>
      </c>
      <c r="C15">
        <v>0</v>
      </c>
    </row>
    <row r="16" spans="1:3" x14ac:dyDescent="0.3">
      <c r="A16">
        <v>1</v>
      </c>
      <c r="B16">
        <v>6</v>
      </c>
      <c r="C16">
        <v>0</v>
      </c>
    </row>
    <row r="17" spans="1:3" x14ac:dyDescent="0.3">
      <c r="A17">
        <v>1</v>
      </c>
      <c r="B17">
        <v>7</v>
      </c>
      <c r="C17">
        <v>0</v>
      </c>
    </row>
    <row r="18" spans="1:3" x14ac:dyDescent="0.3">
      <c r="A18">
        <v>2</v>
      </c>
      <c r="B18">
        <v>0</v>
      </c>
      <c r="C18">
        <v>32</v>
      </c>
    </row>
    <row r="19" spans="1:3" x14ac:dyDescent="0.3">
      <c r="A19">
        <v>2</v>
      </c>
      <c r="B19">
        <v>1</v>
      </c>
      <c r="C19">
        <v>2234957</v>
      </c>
    </row>
    <row r="20" spans="1:3" x14ac:dyDescent="0.3">
      <c r="A20">
        <v>2</v>
      </c>
      <c r="B20">
        <v>2</v>
      </c>
      <c r="C20">
        <v>0</v>
      </c>
    </row>
    <row r="21" spans="1:3" x14ac:dyDescent="0.3">
      <c r="A21">
        <v>2</v>
      </c>
      <c r="B21">
        <v>3</v>
      </c>
      <c r="C21">
        <v>954140</v>
      </c>
    </row>
    <row r="22" spans="1:3" x14ac:dyDescent="0.3">
      <c r="A22">
        <v>2</v>
      </c>
      <c r="B22">
        <v>4</v>
      </c>
      <c r="C22">
        <v>12</v>
      </c>
    </row>
    <row r="23" spans="1:3" x14ac:dyDescent="0.3">
      <c r="A23">
        <v>2</v>
      </c>
      <c r="B23">
        <v>5</v>
      </c>
      <c r="C23">
        <v>0</v>
      </c>
    </row>
    <row r="24" spans="1:3" x14ac:dyDescent="0.3">
      <c r="A24">
        <v>2</v>
      </c>
      <c r="B24">
        <v>6</v>
      </c>
      <c r="C24">
        <v>0</v>
      </c>
    </row>
    <row r="25" spans="1:3" x14ac:dyDescent="0.3">
      <c r="A25">
        <v>2</v>
      </c>
      <c r="B25">
        <v>7</v>
      </c>
      <c r="C25">
        <v>29</v>
      </c>
    </row>
    <row r="26" spans="1:3" x14ac:dyDescent="0.3">
      <c r="A26">
        <v>3</v>
      </c>
      <c r="B26">
        <v>0</v>
      </c>
      <c r="C26">
        <v>1</v>
      </c>
    </row>
    <row r="27" spans="1:3" x14ac:dyDescent="0.3">
      <c r="A27">
        <v>3</v>
      </c>
      <c r="B27">
        <v>1</v>
      </c>
      <c r="C27">
        <v>332</v>
      </c>
    </row>
    <row r="28" spans="1:3" x14ac:dyDescent="0.3">
      <c r="A28">
        <v>3</v>
      </c>
      <c r="B28">
        <v>2</v>
      </c>
      <c r="C28">
        <v>3403832</v>
      </c>
    </row>
    <row r="29" spans="1:3" x14ac:dyDescent="0.3">
      <c r="A29">
        <v>3</v>
      </c>
      <c r="B29">
        <v>3</v>
      </c>
      <c r="C29">
        <v>0</v>
      </c>
    </row>
    <row r="30" spans="1:3" x14ac:dyDescent="0.3">
      <c r="A30">
        <v>3</v>
      </c>
      <c r="B30">
        <v>4</v>
      </c>
      <c r="C30">
        <v>1189348</v>
      </c>
    </row>
    <row r="31" spans="1:3" x14ac:dyDescent="0.3">
      <c r="A31">
        <v>3</v>
      </c>
      <c r="B31">
        <v>5</v>
      </c>
      <c r="C31">
        <v>1</v>
      </c>
    </row>
    <row r="32" spans="1:3" x14ac:dyDescent="0.3">
      <c r="A32">
        <v>3</v>
      </c>
      <c r="B32">
        <v>6</v>
      </c>
      <c r="C32">
        <v>12</v>
      </c>
    </row>
    <row r="33" spans="1:3" x14ac:dyDescent="0.3">
      <c r="A33">
        <v>3</v>
      </c>
      <c r="B33">
        <v>7</v>
      </c>
      <c r="C33">
        <v>0</v>
      </c>
    </row>
    <row r="34" spans="1:3" x14ac:dyDescent="0.3">
      <c r="A34">
        <v>4</v>
      </c>
      <c r="B34">
        <v>0</v>
      </c>
      <c r="C34">
        <v>11</v>
      </c>
    </row>
    <row r="35" spans="1:3" x14ac:dyDescent="0.3">
      <c r="A35">
        <v>4</v>
      </c>
      <c r="B35">
        <v>1</v>
      </c>
      <c r="C35">
        <v>412</v>
      </c>
    </row>
    <row r="36" spans="1:3" x14ac:dyDescent="0.3">
      <c r="A36">
        <v>4</v>
      </c>
      <c r="B36">
        <v>2</v>
      </c>
      <c r="C36">
        <v>543</v>
      </c>
    </row>
    <row r="37" spans="1:3" x14ac:dyDescent="0.3">
      <c r="A37">
        <v>4</v>
      </c>
      <c r="B37">
        <v>3</v>
      </c>
      <c r="C37">
        <v>2417828</v>
      </c>
    </row>
    <row r="38" spans="1:3" x14ac:dyDescent="0.3">
      <c r="A38">
        <v>4</v>
      </c>
      <c r="B38">
        <v>4</v>
      </c>
      <c r="C38">
        <v>0</v>
      </c>
    </row>
    <row r="39" spans="1:3" x14ac:dyDescent="0.3">
      <c r="A39">
        <v>4</v>
      </c>
      <c r="B39">
        <v>5</v>
      </c>
      <c r="C39">
        <v>2183326</v>
      </c>
    </row>
    <row r="40" spans="1:3" x14ac:dyDescent="0.3">
      <c r="A40">
        <v>4</v>
      </c>
      <c r="B40">
        <v>6</v>
      </c>
      <c r="C40">
        <v>2</v>
      </c>
    </row>
    <row r="41" spans="1:3" x14ac:dyDescent="0.3">
      <c r="A41">
        <v>4</v>
      </c>
      <c r="B41">
        <v>7</v>
      </c>
      <c r="C41">
        <v>0</v>
      </c>
    </row>
    <row r="42" spans="1:3" x14ac:dyDescent="0.3">
      <c r="A42">
        <v>5</v>
      </c>
      <c r="B42">
        <v>0</v>
      </c>
      <c r="C42">
        <v>157</v>
      </c>
    </row>
    <row r="43" spans="1:3" x14ac:dyDescent="0.3">
      <c r="A43">
        <v>5</v>
      </c>
      <c r="B43">
        <v>1</v>
      </c>
      <c r="C43">
        <v>14</v>
      </c>
    </row>
    <row r="44" spans="1:3" x14ac:dyDescent="0.3">
      <c r="A44">
        <v>5</v>
      </c>
      <c r="B44">
        <v>2</v>
      </c>
      <c r="C44">
        <v>0</v>
      </c>
    </row>
    <row r="45" spans="1:3" x14ac:dyDescent="0.3">
      <c r="A45">
        <v>5</v>
      </c>
      <c r="B45">
        <v>3</v>
      </c>
      <c r="C45">
        <v>4308</v>
      </c>
    </row>
    <row r="46" spans="1:3" x14ac:dyDescent="0.3">
      <c r="A46">
        <v>5</v>
      </c>
      <c r="B46">
        <v>4</v>
      </c>
      <c r="C46">
        <v>6196966</v>
      </c>
    </row>
    <row r="47" spans="1:3" x14ac:dyDescent="0.3">
      <c r="A47">
        <v>5</v>
      </c>
      <c r="B47">
        <v>5</v>
      </c>
      <c r="C47">
        <v>0</v>
      </c>
    </row>
    <row r="48" spans="1:3" x14ac:dyDescent="0.3">
      <c r="A48">
        <v>5</v>
      </c>
      <c r="B48">
        <v>6</v>
      </c>
      <c r="C48">
        <v>393344</v>
      </c>
    </row>
    <row r="49" spans="1:3" x14ac:dyDescent="0.3">
      <c r="A49">
        <v>5</v>
      </c>
      <c r="B49">
        <v>7</v>
      </c>
      <c r="C49">
        <v>4</v>
      </c>
    </row>
    <row r="50" spans="1:3" x14ac:dyDescent="0.3">
      <c r="A50">
        <v>6</v>
      </c>
      <c r="B50">
        <v>0</v>
      </c>
      <c r="C50">
        <v>0</v>
      </c>
    </row>
    <row r="51" spans="1:3" x14ac:dyDescent="0.3">
      <c r="A51">
        <v>6</v>
      </c>
      <c r="B51">
        <v>1</v>
      </c>
      <c r="C51">
        <v>0</v>
      </c>
    </row>
    <row r="52" spans="1:3" x14ac:dyDescent="0.3">
      <c r="A52">
        <v>6</v>
      </c>
      <c r="B52">
        <v>2</v>
      </c>
      <c r="C52">
        <v>17</v>
      </c>
    </row>
    <row r="53" spans="1:3" x14ac:dyDescent="0.3">
      <c r="A53">
        <v>6</v>
      </c>
      <c r="B53">
        <v>3</v>
      </c>
      <c r="C53">
        <v>640</v>
      </c>
    </row>
    <row r="54" spans="1:3" x14ac:dyDescent="0.3">
      <c r="A54">
        <v>6</v>
      </c>
      <c r="B54">
        <v>4</v>
      </c>
      <c r="C54">
        <v>7542</v>
      </c>
    </row>
    <row r="55" spans="1:3" x14ac:dyDescent="0.3">
      <c r="A55">
        <v>6</v>
      </c>
      <c r="B55">
        <v>5</v>
      </c>
      <c r="C55">
        <v>3445253</v>
      </c>
    </row>
    <row r="56" spans="1:3" x14ac:dyDescent="0.3">
      <c r="A56">
        <v>6</v>
      </c>
      <c r="B56">
        <v>6</v>
      </c>
      <c r="C56">
        <v>0</v>
      </c>
    </row>
    <row r="57" spans="1:3" x14ac:dyDescent="0.3">
      <c r="A57">
        <v>6</v>
      </c>
      <c r="B57">
        <v>7</v>
      </c>
      <c r="C57">
        <v>441187</v>
      </c>
    </row>
    <row r="58" spans="1:3" x14ac:dyDescent="0.3">
      <c r="A58">
        <v>7</v>
      </c>
      <c r="B58">
        <v>0</v>
      </c>
      <c r="C58">
        <v>1</v>
      </c>
    </row>
    <row r="59" spans="1:3" x14ac:dyDescent="0.3">
      <c r="A59">
        <v>7</v>
      </c>
      <c r="B59">
        <v>1</v>
      </c>
      <c r="C59">
        <v>0</v>
      </c>
    </row>
    <row r="60" spans="1:3" x14ac:dyDescent="0.3">
      <c r="A60">
        <v>7</v>
      </c>
      <c r="B60">
        <v>2</v>
      </c>
      <c r="C60">
        <v>151</v>
      </c>
    </row>
    <row r="61" spans="1:3" x14ac:dyDescent="0.3">
      <c r="A61">
        <v>7</v>
      </c>
      <c r="B61">
        <v>3</v>
      </c>
      <c r="C61">
        <v>10</v>
      </c>
    </row>
    <row r="62" spans="1:3" x14ac:dyDescent="0.3">
      <c r="A62">
        <v>7</v>
      </c>
      <c r="B62">
        <v>4</v>
      </c>
      <c r="C62">
        <v>73</v>
      </c>
    </row>
    <row r="63" spans="1:3" x14ac:dyDescent="0.3">
      <c r="A63">
        <v>7</v>
      </c>
      <c r="B63">
        <v>5</v>
      </c>
      <c r="C63">
        <v>50544</v>
      </c>
    </row>
    <row r="64" spans="1:3" x14ac:dyDescent="0.3">
      <c r="A64">
        <v>7</v>
      </c>
      <c r="B64">
        <v>6</v>
      </c>
      <c r="C64">
        <v>8109408</v>
      </c>
    </row>
    <row r="65" spans="1:3" x14ac:dyDescent="0.3">
      <c r="A65">
        <v>7</v>
      </c>
      <c r="B65">
        <v>7</v>
      </c>
      <c r="C65"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AED4-F5FA-41D4-AFC7-FF9AB4971AB5}">
  <dimension ref="A3:H12"/>
  <sheetViews>
    <sheetView workbookViewId="0">
      <selection activeCell="E4" sqref="E4:E11"/>
    </sheetView>
  </sheetViews>
  <sheetFormatPr defaultRowHeight="14.4" x14ac:dyDescent="0.3"/>
  <cols>
    <col min="1" max="1" width="12.5546875" bestFit="1" customWidth="1"/>
    <col min="2" max="2" width="9" bestFit="1" customWidth="1"/>
  </cols>
  <sheetData>
    <row r="3" spans="1:8" ht="15" thickBot="1" x14ac:dyDescent="0.35">
      <c r="A3" s="1" t="s">
        <v>3</v>
      </c>
      <c r="B3" t="s">
        <v>7</v>
      </c>
      <c r="C3" s="4" t="s">
        <v>8</v>
      </c>
      <c r="D3" s="4" t="s">
        <v>9</v>
      </c>
      <c r="E3" s="4"/>
      <c r="G3" t="s">
        <v>10</v>
      </c>
      <c r="H3">
        <v>576</v>
      </c>
    </row>
    <row r="4" spans="1:8" ht="16.2" thickBot="1" x14ac:dyDescent="0.35">
      <c r="A4" s="2">
        <v>0</v>
      </c>
      <c r="B4" s="3">
        <v>23486189</v>
      </c>
      <c r="C4" s="5">
        <v>0.125</v>
      </c>
      <c r="D4">
        <f t="shared" ref="D4:D11" si="0">$H$6*$H$5*C4</f>
        <v>1320192000</v>
      </c>
      <c r="E4">
        <f>B4/D4</f>
        <v>1.7789979790818304E-2</v>
      </c>
      <c r="G4" t="s">
        <v>11</v>
      </c>
      <c r="H4">
        <v>18336</v>
      </c>
    </row>
    <row r="5" spans="1:8" ht="16.2" thickBot="1" x14ac:dyDescent="0.35">
      <c r="A5" s="2">
        <v>1</v>
      </c>
      <c r="B5" s="3">
        <v>2851091</v>
      </c>
      <c r="C5" s="5">
        <v>0.125</v>
      </c>
      <c r="D5">
        <f t="shared" si="0"/>
        <v>1320192000</v>
      </c>
      <c r="E5">
        <f t="shared" ref="E5:E11" si="1">B5/D5</f>
        <v>2.1596033001260425E-3</v>
      </c>
      <c r="G5" t="s">
        <v>12</v>
      </c>
      <c r="H5">
        <f>H4*H3/3</f>
        <v>3520512</v>
      </c>
    </row>
    <row r="6" spans="1:8" ht="16.2" thickBot="1" x14ac:dyDescent="0.35">
      <c r="A6" s="2">
        <v>2</v>
      </c>
      <c r="B6" s="3">
        <v>9802177</v>
      </c>
      <c r="C6" s="5">
        <v>0.125</v>
      </c>
      <c r="D6">
        <f t="shared" si="0"/>
        <v>1320192000</v>
      </c>
      <c r="E6">
        <f t="shared" si="1"/>
        <v>7.424811694056622E-3</v>
      </c>
      <c r="G6" t="s">
        <v>13</v>
      </c>
      <c r="H6">
        <v>3000</v>
      </c>
    </row>
    <row r="7" spans="1:8" ht="16.2" thickBot="1" x14ac:dyDescent="0.35">
      <c r="A7" s="2">
        <v>3</v>
      </c>
      <c r="B7" s="3">
        <v>11520006</v>
      </c>
      <c r="C7" s="5">
        <v>0.125</v>
      </c>
      <c r="D7">
        <f t="shared" si="0"/>
        <v>1320192000</v>
      </c>
      <c r="E7">
        <f t="shared" si="1"/>
        <v>8.7260080351948804E-3</v>
      </c>
    </row>
    <row r="8" spans="1:8" ht="16.2" thickBot="1" x14ac:dyDescent="0.35">
      <c r="A8" s="2">
        <v>4</v>
      </c>
      <c r="B8" s="3">
        <v>20611687</v>
      </c>
      <c r="C8" s="5">
        <v>0.125</v>
      </c>
      <c r="D8">
        <f t="shared" si="0"/>
        <v>1320192000</v>
      </c>
      <c r="E8">
        <f t="shared" si="1"/>
        <v>1.5612643463980997E-2</v>
      </c>
    </row>
    <row r="9" spans="1:8" ht="16.2" thickBot="1" x14ac:dyDescent="0.35">
      <c r="A9" s="2">
        <v>5</v>
      </c>
      <c r="B9" s="3">
        <v>9091147</v>
      </c>
      <c r="C9" s="5">
        <v>0.125</v>
      </c>
      <c r="D9">
        <f t="shared" si="0"/>
        <v>1320192000</v>
      </c>
      <c r="E9">
        <f t="shared" si="1"/>
        <v>6.8862309421659877E-3</v>
      </c>
    </row>
    <row r="10" spans="1:8" ht="16.2" thickBot="1" x14ac:dyDescent="0.35">
      <c r="A10" s="2">
        <v>6</v>
      </c>
      <c r="B10" s="3">
        <v>3924559</v>
      </c>
      <c r="C10" s="5">
        <v>0.125</v>
      </c>
      <c r="D10">
        <f t="shared" si="0"/>
        <v>1320192000</v>
      </c>
      <c r="E10">
        <f t="shared" si="1"/>
        <v>2.9727183621776226E-3</v>
      </c>
    </row>
    <row r="11" spans="1:8" ht="16.2" thickBot="1" x14ac:dyDescent="0.35">
      <c r="A11" s="2">
        <v>7</v>
      </c>
      <c r="B11" s="3">
        <v>7147690</v>
      </c>
      <c r="C11" s="5">
        <v>0.125</v>
      </c>
      <c r="D11">
        <f t="shared" si="0"/>
        <v>1320192000</v>
      </c>
      <c r="E11">
        <f t="shared" si="1"/>
        <v>5.4141291569711073E-3</v>
      </c>
    </row>
    <row r="12" spans="1:8" x14ac:dyDescent="0.3">
      <c r="A12" s="2" t="s">
        <v>4</v>
      </c>
      <c r="B12" s="3">
        <v>88434546</v>
      </c>
    </row>
  </sheetData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421-97A0-4171-AD9D-5027A8B09746}">
  <dimension ref="A3:H12"/>
  <sheetViews>
    <sheetView workbookViewId="0">
      <selection activeCell="E4" sqref="E4:E11"/>
    </sheetView>
  </sheetViews>
  <sheetFormatPr defaultRowHeight="14.4" x14ac:dyDescent="0.3"/>
  <cols>
    <col min="1" max="1" width="12.5546875" bestFit="1" customWidth="1"/>
    <col min="2" max="2" width="12.33203125" bestFit="1" customWidth="1"/>
  </cols>
  <sheetData>
    <row r="3" spans="1:8" ht="15" thickBot="1" x14ac:dyDescent="0.35">
      <c r="A3" s="1" t="s">
        <v>3</v>
      </c>
      <c r="B3" t="s">
        <v>5</v>
      </c>
      <c r="C3" s="4" t="s">
        <v>8</v>
      </c>
      <c r="D3" s="4" t="s">
        <v>9</v>
      </c>
      <c r="E3" s="4"/>
      <c r="G3" t="s">
        <v>10</v>
      </c>
      <c r="H3">
        <v>576</v>
      </c>
    </row>
    <row r="4" spans="1:8" ht="16.2" thickBot="1" x14ac:dyDescent="0.35">
      <c r="A4" s="2">
        <v>0</v>
      </c>
      <c r="B4" s="3">
        <v>4526063</v>
      </c>
      <c r="C4" s="5">
        <v>0.22500000000000001</v>
      </c>
      <c r="D4">
        <f t="shared" ref="D4:D11" si="0">$H$6*$H$5*C4</f>
        <v>2376345600</v>
      </c>
      <c r="E4">
        <f>B4/D4</f>
        <v>1.9046316327052766E-3</v>
      </c>
      <c r="G4" t="s">
        <v>11</v>
      </c>
      <c r="H4">
        <v>18336</v>
      </c>
    </row>
    <row r="5" spans="1:8" ht="16.2" thickBot="1" x14ac:dyDescent="0.35">
      <c r="A5" s="2">
        <v>1</v>
      </c>
      <c r="B5" s="3">
        <v>977964</v>
      </c>
      <c r="C5" s="6">
        <v>0.2</v>
      </c>
      <c r="D5">
        <f t="shared" si="0"/>
        <v>2112307200</v>
      </c>
      <c r="E5">
        <f t="shared" ref="E5:E11" si="1">B5/D5</f>
        <v>4.6298379326643397E-4</v>
      </c>
      <c r="G5" t="s">
        <v>12</v>
      </c>
      <c r="H5">
        <f>H4*H3/3</f>
        <v>3520512</v>
      </c>
    </row>
    <row r="6" spans="1:8" ht="16.2" thickBot="1" x14ac:dyDescent="0.35">
      <c r="A6" s="2">
        <v>2</v>
      </c>
      <c r="B6" s="3">
        <v>2799860</v>
      </c>
      <c r="C6" s="6">
        <v>0.17499999999999999</v>
      </c>
      <c r="D6">
        <f t="shared" si="0"/>
        <v>1848268800</v>
      </c>
      <c r="E6">
        <f t="shared" si="1"/>
        <v>1.5148554149699437E-3</v>
      </c>
      <c r="G6" t="s">
        <v>13</v>
      </c>
      <c r="H6">
        <v>3000</v>
      </c>
    </row>
    <row r="7" spans="1:8" ht="16.2" thickBot="1" x14ac:dyDescent="0.35">
      <c r="A7" s="2">
        <v>3</v>
      </c>
      <c r="B7" s="3">
        <v>4468483</v>
      </c>
      <c r="C7" s="6">
        <v>0.15</v>
      </c>
      <c r="D7">
        <f t="shared" si="0"/>
        <v>1584230400</v>
      </c>
      <c r="E7">
        <f t="shared" si="1"/>
        <v>2.8206017256075882E-3</v>
      </c>
    </row>
    <row r="8" spans="1:8" ht="16.2" thickBot="1" x14ac:dyDescent="0.35">
      <c r="A8" s="2">
        <v>4</v>
      </c>
      <c r="B8" s="3">
        <v>4668313</v>
      </c>
      <c r="C8" s="6">
        <v>0.1</v>
      </c>
      <c r="D8">
        <f t="shared" si="0"/>
        <v>1056153600</v>
      </c>
      <c r="E8">
        <f t="shared" si="1"/>
        <v>4.4201080221664725E-3</v>
      </c>
    </row>
    <row r="9" spans="1:8" ht="16.2" thickBot="1" x14ac:dyDescent="0.35">
      <c r="A9" s="2">
        <v>5</v>
      </c>
      <c r="B9" s="3">
        <v>8315770</v>
      </c>
      <c r="C9" s="6">
        <v>7.4999999999999997E-2</v>
      </c>
      <c r="D9">
        <f t="shared" si="0"/>
        <v>792115200</v>
      </c>
      <c r="E9">
        <f t="shared" si="1"/>
        <v>1.049818258758322E-2</v>
      </c>
    </row>
    <row r="10" spans="1:8" ht="16.2" thickBot="1" x14ac:dyDescent="0.35">
      <c r="A10" s="2">
        <v>6</v>
      </c>
      <c r="B10" s="3">
        <v>2781024</v>
      </c>
      <c r="C10" s="6">
        <v>0.05</v>
      </c>
      <c r="D10">
        <f t="shared" si="0"/>
        <v>528076800</v>
      </c>
      <c r="E10">
        <f t="shared" si="1"/>
        <v>5.2663248981966258E-3</v>
      </c>
    </row>
    <row r="11" spans="1:8" ht="16.2" thickBot="1" x14ac:dyDescent="0.35">
      <c r="A11" s="2">
        <v>7</v>
      </c>
      <c r="B11" s="3">
        <v>8202339</v>
      </c>
      <c r="C11" s="6">
        <v>2.5000000000000001E-2</v>
      </c>
      <c r="D11">
        <f t="shared" si="0"/>
        <v>264038400</v>
      </c>
      <c r="E11">
        <f t="shared" si="1"/>
        <v>3.1064947371291448E-2</v>
      </c>
    </row>
    <row r="12" spans="1:8" x14ac:dyDescent="0.3">
      <c r="A12" s="2" t="s">
        <v>4</v>
      </c>
      <c r="B12" s="3">
        <v>36739816</v>
      </c>
    </row>
  </sheetData>
  <pageMargins left="0.7" right="0.7" top="0.75" bottom="0.75" header="0.3" footer="0.3"/>
  <pageSetup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0C47-EB73-4FEF-8085-A9C0ED164603}">
  <dimension ref="A1:C65"/>
  <sheetViews>
    <sheetView topLeftCell="A40" workbookViewId="0">
      <selection sqref="A1:C6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1</v>
      </c>
      <c r="C3">
        <v>4524725</v>
      </c>
    </row>
    <row r="4" spans="1:3" x14ac:dyDescent="0.3">
      <c r="A4">
        <v>0</v>
      </c>
      <c r="B4">
        <v>2</v>
      </c>
      <c r="C4">
        <v>1283</v>
      </c>
    </row>
    <row r="5" spans="1:3" x14ac:dyDescent="0.3">
      <c r="A5">
        <v>0</v>
      </c>
      <c r="B5">
        <v>3</v>
      </c>
      <c r="C5">
        <v>53</v>
      </c>
    </row>
    <row r="6" spans="1:3" x14ac:dyDescent="0.3">
      <c r="A6">
        <v>0</v>
      </c>
      <c r="B6">
        <v>4</v>
      </c>
      <c r="C6">
        <v>2</v>
      </c>
    </row>
    <row r="7" spans="1:3" x14ac:dyDescent="0.3">
      <c r="A7">
        <v>0</v>
      </c>
      <c r="B7">
        <v>5</v>
      </c>
      <c r="C7">
        <v>0</v>
      </c>
    </row>
    <row r="8" spans="1:3" x14ac:dyDescent="0.3">
      <c r="A8">
        <v>0</v>
      </c>
      <c r="B8">
        <v>6</v>
      </c>
      <c r="C8">
        <v>0</v>
      </c>
    </row>
    <row r="9" spans="1:3" x14ac:dyDescent="0.3">
      <c r="A9">
        <v>0</v>
      </c>
      <c r="B9">
        <v>7</v>
      </c>
      <c r="C9">
        <v>0</v>
      </c>
    </row>
    <row r="10" spans="1:3" x14ac:dyDescent="0.3">
      <c r="A10">
        <v>1</v>
      </c>
      <c r="B10">
        <v>0</v>
      </c>
      <c r="C10">
        <v>469383</v>
      </c>
    </row>
    <row r="11" spans="1:3" x14ac:dyDescent="0.3">
      <c r="A11">
        <v>1</v>
      </c>
      <c r="B11">
        <v>1</v>
      </c>
      <c r="C11">
        <v>0</v>
      </c>
    </row>
    <row r="12" spans="1:3" x14ac:dyDescent="0.3">
      <c r="A12">
        <v>1</v>
      </c>
      <c r="B12">
        <v>2</v>
      </c>
      <c r="C12">
        <v>508532</v>
      </c>
    </row>
    <row r="13" spans="1:3" x14ac:dyDescent="0.3">
      <c r="A13">
        <v>1</v>
      </c>
      <c r="B13">
        <v>3</v>
      </c>
      <c r="C13">
        <v>47</v>
      </c>
    </row>
    <row r="14" spans="1:3" x14ac:dyDescent="0.3">
      <c r="A14">
        <v>1</v>
      </c>
      <c r="B14">
        <v>4</v>
      </c>
      <c r="C14">
        <v>2</v>
      </c>
    </row>
    <row r="15" spans="1:3" x14ac:dyDescent="0.3">
      <c r="A15">
        <v>1</v>
      </c>
      <c r="B15">
        <v>5</v>
      </c>
      <c r="C15">
        <v>0</v>
      </c>
    </row>
    <row r="16" spans="1:3" x14ac:dyDescent="0.3">
      <c r="A16">
        <v>1</v>
      </c>
      <c r="B16">
        <v>6</v>
      </c>
      <c r="C16">
        <v>0</v>
      </c>
    </row>
    <row r="17" spans="1:3" x14ac:dyDescent="0.3">
      <c r="A17">
        <v>1</v>
      </c>
      <c r="B17">
        <v>7</v>
      </c>
      <c r="C17">
        <v>0</v>
      </c>
    </row>
    <row r="18" spans="1:3" x14ac:dyDescent="0.3">
      <c r="A18">
        <v>2</v>
      </c>
      <c r="B18">
        <v>0</v>
      </c>
      <c r="C18">
        <v>1</v>
      </c>
    </row>
    <row r="19" spans="1:3" x14ac:dyDescent="0.3">
      <c r="A19">
        <v>2</v>
      </c>
      <c r="B19">
        <v>1</v>
      </c>
      <c r="C19">
        <v>1538071</v>
      </c>
    </row>
    <row r="20" spans="1:3" x14ac:dyDescent="0.3">
      <c r="A20">
        <v>2</v>
      </c>
      <c r="B20">
        <v>2</v>
      </c>
      <c r="C20">
        <v>0</v>
      </c>
    </row>
    <row r="21" spans="1:3" x14ac:dyDescent="0.3">
      <c r="A21">
        <v>2</v>
      </c>
      <c r="B21">
        <v>3</v>
      </c>
      <c r="C21">
        <v>1261783</v>
      </c>
    </row>
    <row r="22" spans="1:3" x14ac:dyDescent="0.3">
      <c r="A22">
        <v>2</v>
      </c>
      <c r="B22">
        <v>4</v>
      </c>
      <c r="C22">
        <v>5</v>
      </c>
    </row>
    <row r="23" spans="1:3" x14ac:dyDescent="0.3">
      <c r="A23">
        <v>2</v>
      </c>
      <c r="B23">
        <v>5</v>
      </c>
      <c r="C23">
        <v>0</v>
      </c>
    </row>
    <row r="24" spans="1:3" x14ac:dyDescent="0.3">
      <c r="A24">
        <v>2</v>
      </c>
      <c r="B24">
        <v>6</v>
      </c>
      <c r="C24">
        <v>0</v>
      </c>
    </row>
    <row r="25" spans="1:3" x14ac:dyDescent="0.3">
      <c r="A25">
        <v>2</v>
      </c>
      <c r="B25">
        <v>7</v>
      </c>
      <c r="C25">
        <v>0</v>
      </c>
    </row>
    <row r="26" spans="1:3" x14ac:dyDescent="0.3">
      <c r="A26">
        <v>3</v>
      </c>
      <c r="B26">
        <v>0</v>
      </c>
      <c r="C26">
        <v>0</v>
      </c>
    </row>
    <row r="27" spans="1:3" x14ac:dyDescent="0.3">
      <c r="A27">
        <v>3</v>
      </c>
      <c r="B27">
        <v>1</v>
      </c>
      <c r="C27">
        <v>185</v>
      </c>
    </row>
    <row r="28" spans="1:3" x14ac:dyDescent="0.3">
      <c r="A28">
        <v>3</v>
      </c>
      <c r="B28">
        <v>2</v>
      </c>
      <c r="C28">
        <v>3189950</v>
      </c>
    </row>
    <row r="29" spans="1:3" x14ac:dyDescent="0.3">
      <c r="A29">
        <v>3</v>
      </c>
      <c r="B29">
        <v>3</v>
      </c>
      <c r="C29">
        <v>0</v>
      </c>
    </row>
    <row r="30" spans="1:3" x14ac:dyDescent="0.3">
      <c r="A30">
        <v>3</v>
      </c>
      <c r="B30">
        <v>4</v>
      </c>
      <c r="C30">
        <v>1278348</v>
      </c>
    </row>
    <row r="31" spans="1:3" x14ac:dyDescent="0.3">
      <c r="A31">
        <v>3</v>
      </c>
      <c r="B31">
        <v>5</v>
      </c>
      <c r="C31">
        <v>0</v>
      </c>
    </row>
    <row r="32" spans="1:3" x14ac:dyDescent="0.3">
      <c r="A32">
        <v>3</v>
      </c>
      <c r="B32">
        <v>6</v>
      </c>
      <c r="C32">
        <v>0</v>
      </c>
    </row>
    <row r="33" spans="1:3" x14ac:dyDescent="0.3">
      <c r="A33">
        <v>3</v>
      </c>
      <c r="B33">
        <v>7</v>
      </c>
      <c r="C33">
        <v>0</v>
      </c>
    </row>
    <row r="34" spans="1:3" x14ac:dyDescent="0.3">
      <c r="A34">
        <v>4</v>
      </c>
      <c r="B34">
        <v>0</v>
      </c>
      <c r="C34">
        <v>0</v>
      </c>
    </row>
    <row r="35" spans="1:3" x14ac:dyDescent="0.3">
      <c r="A35">
        <v>4</v>
      </c>
      <c r="B35">
        <v>1</v>
      </c>
      <c r="C35">
        <v>1</v>
      </c>
    </row>
    <row r="36" spans="1:3" x14ac:dyDescent="0.3">
      <c r="A36">
        <v>4</v>
      </c>
      <c r="B36">
        <v>2</v>
      </c>
      <c r="C36">
        <v>386</v>
      </c>
    </row>
    <row r="37" spans="1:3" x14ac:dyDescent="0.3">
      <c r="A37">
        <v>4</v>
      </c>
      <c r="B37">
        <v>3</v>
      </c>
      <c r="C37">
        <v>2440979</v>
      </c>
    </row>
    <row r="38" spans="1:3" x14ac:dyDescent="0.3">
      <c r="A38">
        <v>4</v>
      </c>
      <c r="B38">
        <v>4</v>
      </c>
      <c r="C38">
        <v>0</v>
      </c>
    </row>
    <row r="39" spans="1:3" x14ac:dyDescent="0.3">
      <c r="A39">
        <v>4</v>
      </c>
      <c r="B39">
        <v>5</v>
      </c>
      <c r="C39">
        <v>2226947</v>
      </c>
    </row>
    <row r="40" spans="1:3" x14ac:dyDescent="0.3">
      <c r="A40">
        <v>4</v>
      </c>
      <c r="B40">
        <v>6</v>
      </c>
      <c r="C40">
        <v>0</v>
      </c>
    </row>
    <row r="41" spans="1:3" x14ac:dyDescent="0.3">
      <c r="A41">
        <v>4</v>
      </c>
      <c r="B41">
        <v>7</v>
      </c>
      <c r="C41">
        <v>0</v>
      </c>
    </row>
    <row r="42" spans="1:3" x14ac:dyDescent="0.3">
      <c r="A42">
        <v>5</v>
      </c>
      <c r="B42">
        <v>0</v>
      </c>
      <c r="C42">
        <v>1</v>
      </c>
    </row>
    <row r="43" spans="1:3" x14ac:dyDescent="0.3">
      <c r="A43">
        <v>5</v>
      </c>
      <c r="B43">
        <v>1</v>
      </c>
      <c r="C43">
        <v>0</v>
      </c>
    </row>
    <row r="44" spans="1:3" x14ac:dyDescent="0.3">
      <c r="A44">
        <v>5</v>
      </c>
      <c r="B44">
        <v>2</v>
      </c>
      <c r="C44">
        <v>0</v>
      </c>
    </row>
    <row r="45" spans="1:3" x14ac:dyDescent="0.3">
      <c r="A45">
        <v>5</v>
      </c>
      <c r="B45">
        <v>3</v>
      </c>
      <c r="C45">
        <v>2688</v>
      </c>
    </row>
    <row r="46" spans="1:3" x14ac:dyDescent="0.3">
      <c r="A46">
        <v>5</v>
      </c>
      <c r="B46">
        <v>4</v>
      </c>
      <c r="C46">
        <v>7457347</v>
      </c>
    </row>
    <row r="47" spans="1:3" x14ac:dyDescent="0.3">
      <c r="A47">
        <v>5</v>
      </c>
      <c r="B47">
        <v>5</v>
      </c>
      <c r="C47">
        <v>0</v>
      </c>
    </row>
    <row r="48" spans="1:3" x14ac:dyDescent="0.3">
      <c r="A48">
        <v>5</v>
      </c>
      <c r="B48">
        <v>6</v>
      </c>
      <c r="C48">
        <v>855734</v>
      </c>
    </row>
    <row r="49" spans="1:3" x14ac:dyDescent="0.3">
      <c r="A49">
        <v>5</v>
      </c>
      <c r="B49">
        <v>7</v>
      </c>
      <c r="C49">
        <v>0</v>
      </c>
    </row>
    <row r="50" spans="1:3" x14ac:dyDescent="0.3">
      <c r="A50">
        <v>6</v>
      </c>
      <c r="B50">
        <v>0</v>
      </c>
      <c r="C50">
        <v>0</v>
      </c>
    </row>
    <row r="51" spans="1:3" x14ac:dyDescent="0.3">
      <c r="A51">
        <v>6</v>
      </c>
      <c r="B51">
        <v>1</v>
      </c>
      <c r="C51">
        <v>0</v>
      </c>
    </row>
    <row r="52" spans="1:3" x14ac:dyDescent="0.3">
      <c r="A52">
        <v>6</v>
      </c>
      <c r="B52">
        <v>2</v>
      </c>
      <c r="C52">
        <v>0</v>
      </c>
    </row>
    <row r="53" spans="1:3" x14ac:dyDescent="0.3">
      <c r="A53">
        <v>6</v>
      </c>
      <c r="B53">
        <v>3</v>
      </c>
      <c r="C53">
        <v>19</v>
      </c>
    </row>
    <row r="54" spans="1:3" x14ac:dyDescent="0.3">
      <c r="A54">
        <v>6</v>
      </c>
      <c r="B54">
        <v>4</v>
      </c>
      <c r="C54">
        <v>6159</v>
      </c>
    </row>
    <row r="55" spans="1:3" x14ac:dyDescent="0.3">
      <c r="A55">
        <v>6</v>
      </c>
      <c r="B55">
        <v>5</v>
      </c>
      <c r="C55">
        <v>2439775</v>
      </c>
    </row>
    <row r="56" spans="1:3" x14ac:dyDescent="0.3">
      <c r="A56">
        <v>6</v>
      </c>
      <c r="B56">
        <v>6</v>
      </c>
      <c r="C56">
        <v>0</v>
      </c>
    </row>
    <row r="57" spans="1:3" x14ac:dyDescent="0.3">
      <c r="A57">
        <v>6</v>
      </c>
      <c r="B57">
        <v>7</v>
      </c>
      <c r="C57">
        <v>335071</v>
      </c>
    </row>
    <row r="58" spans="1:3" x14ac:dyDescent="0.3">
      <c r="A58">
        <v>7</v>
      </c>
      <c r="B58">
        <v>0</v>
      </c>
      <c r="C58">
        <v>0</v>
      </c>
    </row>
    <row r="59" spans="1:3" x14ac:dyDescent="0.3">
      <c r="A59">
        <v>7</v>
      </c>
      <c r="B59">
        <v>1</v>
      </c>
      <c r="C59">
        <v>0</v>
      </c>
    </row>
    <row r="60" spans="1:3" x14ac:dyDescent="0.3">
      <c r="A60">
        <v>7</v>
      </c>
      <c r="B60">
        <v>2</v>
      </c>
      <c r="C60">
        <v>7</v>
      </c>
    </row>
    <row r="61" spans="1:3" x14ac:dyDescent="0.3">
      <c r="A61">
        <v>7</v>
      </c>
      <c r="B61">
        <v>3</v>
      </c>
      <c r="C61">
        <v>1</v>
      </c>
    </row>
    <row r="62" spans="1:3" x14ac:dyDescent="0.3">
      <c r="A62">
        <v>7</v>
      </c>
      <c r="B62">
        <v>4</v>
      </c>
      <c r="C62">
        <v>63</v>
      </c>
    </row>
    <row r="63" spans="1:3" x14ac:dyDescent="0.3">
      <c r="A63">
        <v>7</v>
      </c>
      <c r="B63">
        <v>5</v>
      </c>
      <c r="C63">
        <v>46721</v>
      </c>
    </row>
    <row r="64" spans="1:3" x14ac:dyDescent="0.3">
      <c r="A64">
        <v>7</v>
      </c>
      <c r="B64">
        <v>6</v>
      </c>
      <c r="C64">
        <v>8155547</v>
      </c>
    </row>
    <row r="65" spans="1:3" x14ac:dyDescent="0.3">
      <c r="A65">
        <v>7</v>
      </c>
      <c r="B65">
        <v>7</v>
      </c>
      <c r="C65"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FC3AB-099B-473E-8DE2-D78D9FF5866B}">
  <dimension ref="A1:C65"/>
  <sheetViews>
    <sheetView topLeftCell="A35" workbookViewId="0">
      <selection sqref="A1:C6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1</v>
      </c>
      <c r="C3">
        <v>23469404</v>
      </c>
    </row>
    <row r="4" spans="1:3" x14ac:dyDescent="0.3">
      <c r="A4">
        <v>0</v>
      </c>
      <c r="B4">
        <v>2</v>
      </c>
      <c r="C4">
        <v>15419</v>
      </c>
    </row>
    <row r="5" spans="1:3" x14ac:dyDescent="0.3">
      <c r="A5">
        <v>0</v>
      </c>
      <c r="B5">
        <v>3</v>
      </c>
      <c r="C5">
        <v>1299</v>
      </c>
    </row>
    <row r="6" spans="1:3" x14ac:dyDescent="0.3">
      <c r="A6">
        <v>0</v>
      </c>
      <c r="B6">
        <v>4</v>
      </c>
      <c r="C6">
        <v>67</v>
      </c>
    </row>
    <row r="7" spans="1:3" x14ac:dyDescent="0.3">
      <c r="A7">
        <v>0</v>
      </c>
      <c r="B7">
        <v>5</v>
      </c>
      <c r="C7">
        <v>0</v>
      </c>
    </row>
    <row r="8" spans="1:3" x14ac:dyDescent="0.3">
      <c r="A8">
        <v>0</v>
      </c>
      <c r="B8">
        <v>6</v>
      </c>
      <c r="C8">
        <v>0</v>
      </c>
    </row>
    <row r="9" spans="1:3" x14ac:dyDescent="0.3">
      <c r="A9">
        <v>0</v>
      </c>
      <c r="B9">
        <v>7</v>
      </c>
      <c r="C9">
        <v>0</v>
      </c>
    </row>
    <row r="10" spans="1:3" x14ac:dyDescent="0.3">
      <c r="A10">
        <v>1</v>
      </c>
      <c r="B10">
        <v>0</v>
      </c>
      <c r="C10">
        <v>198094</v>
      </c>
    </row>
    <row r="11" spans="1:3" x14ac:dyDescent="0.3">
      <c r="A11">
        <v>1</v>
      </c>
      <c r="B11">
        <v>1</v>
      </c>
      <c r="C11">
        <v>0</v>
      </c>
    </row>
    <row r="12" spans="1:3" x14ac:dyDescent="0.3">
      <c r="A12">
        <v>1</v>
      </c>
      <c r="B12">
        <v>2</v>
      </c>
      <c r="C12">
        <v>2651504</v>
      </c>
    </row>
    <row r="13" spans="1:3" x14ac:dyDescent="0.3">
      <c r="A13">
        <v>1</v>
      </c>
      <c r="B13">
        <v>3</v>
      </c>
      <c r="C13">
        <v>1438</v>
      </c>
    </row>
    <row r="14" spans="1:3" x14ac:dyDescent="0.3">
      <c r="A14">
        <v>1</v>
      </c>
      <c r="B14">
        <v>4</v>
      </c>
      <c r="C14">
        <v>53</v>
      </c>
    </row>
    <row r="15" spans="1:3" x14ac:dyDescent="0.3">
      <c r="A15">
        <v>1</v>
      </c>
      <c r="B15">
        <v>5</v>
      </c>
      <c r="C15">
        <v>0</v>
      </c>
    </row>
    <row r="16" spans="1:3" x14ac:dyDescent="0.3">
      <c r="A16">
        <v>1</v>
      </c>
      <c r="B16">
        <v>6</v>
      </c>
      <c r="C16">
        <v>0</v>
      </c>
    </row>
    <row r="17" spans="1:3" x14ac:dyDescent="0.3">
      <c r="A17">
        <v>1</v>
      </c>
      <c r="B17">
        <v>7</v>
      </c>
      <c r="C17">
        <v>2</v>
      </c>
    </row>
    <row r="18" spans="1:3" x14ac:dyDescent="0.3">
      <c r="A18">
        <v>2</v>
      </c>
      <c r="B18">
        <v>0</v>
      </c>
      <c r="C18">
        <v>0</v>
      </c>
    </row>
    <row r="19" spans="1:3" x14ac:dyDescent="0.3">
      <c r="A19">
        <v>2</v>
      </c>
      <c r="B19">
        <v>1</v>
      </c>
      <c r="C19">
        <v>523218</v>
      </c>
    </row>
    <row r="20" spans="1:3" x14ac:dyDescent="0.3">
      <c r="A20">
        <v>2</v>
      </c>
      <c r="B20">
        <v>2</v>
      </c>
      <c r="C20">
        <v>0</v>
      </c>
    </row>
    <row r="21" spans="1:3" x14ac:dyDescent="0.3">
      <c r="A21">
        <v>2</v>
      </c>
      <c r="B21">
        <v>3</v>
      </c>
      <c r="C21">
        <v>9278867</v>
      </c>
    </row>
    <row r="22" spans="1:3" x14ac:dyDescent="0.3">
      <c r="A22">
        <v>2</v>
      </c>
      <c r="B22">
        <v>4</v>
      </c>
      <c r="C22">
        <v>88</v>
      </c>
    </row>
    <row r="23" spans="1:3" x14ac:dyDescent="0.3">
      <c r="A23">
        <v>2</v>
      </c>
      <c r="B23">
        <v>5</v>
      </c>
      <c r="C23">
        <v>0</v>
      </c>
    </row>
    <row r="24" spans="1:3" x14ac:dyDescent="0.3">
      <c r="A24">
        <v>2</v>
      </c>
      <c r="B24">
        <v>6</v>
      </c>
      <c r="C24">
        <v>0</v>
      </c>
    </row>
    <row r="25" spans="1:3" x14ac:dyDescent="0.3">
      <c r="A25">
        <v>2</v>
      </c>
      <c r="B25">
        <v>7</v>
      </c>
      <c r="C25">
        <v>4</v>
      </c>
    </row>
    <row r="26" spans="1:3" x14ac:dyDescent="0.3">
      <c r="A26">
        <v>3</v>
      </c>
      <c r="B26">
        <v>0</v>
      </c>
      <c r="C26">
        <v>0</v>
      </c>
    </row>
    <row r="27" spans="1:3" x14ac:dyDescent="0.3">
      <c r="A27">
        <v>3</v>
      </c>
      <c r="B27">
        <v>1</v>
      </c>
      <c r="C27">
        <v>26</v>
      </c>
    </row>
    <row r="28" spans="1:3" x14ac:dyDescent="0.3">
      <c r="A28">
        <v>3</v>
      </c>
      <c r="B28">
        <v>2</v>
      </c>
      <c r="C28">
        <v>686385</v>
      </c>
    </row>
    <row r="29" spans="1:3" x14ac:dyDescent="0.3">
      <c r="A29">
        <v>3</v>
      </c>
      <c r="B29">
        <v>3</v>
      </c>
      <c r="C29">
        <v>0</v>
      </c>
    </row>
    <row r="30" spans="1:3" x14ac:dyDescent="0.3">
      <c r="A30">
        <v>3</v>
      </c>
      <c r="B30">
        <v>4</v>
      </c>
      <c r="C30">
        <v>10833589</v>
      </c>
    </row>
    <row r="31" spans="1:3" x14ac:dyDescent="0.3">
      <c r="A31">
        <v>3</v>
      </c>
      <c r="B31">
        <v>5</v>
      </c>
      <c r="C31">
        <v>5</v>
      </c>
    </row>
    <row r="32" spans="1:3" x14ac:dyDescent="0.3">
      <c r="A32">
        <v>3</v>
      </c>
      <c r="B32">
        <v>6</v>
      </c>
      <c r="C32">
        <v>0</v>
      </c>
    </row>
    <row r="33" spans="1:3" x14ac:dyDescent="0.3">
      <c r="A33">
        <v>3</v>
      </c>
      <c r="B33">
        <v>7</v>
      </c>
      <c r="C33">
        <v>1</v>
      </c>
    </row>
    <row r="34" spans="1:3" x14ac:dyDescent="0.3">
      <c r="A34">
        <v>4</v>
      </c>
      <c r="B34">
        <v>0</v>
      </c>
      <c r="C34">
        <v>8</v>
      </c>
    </row>
    <row r="35" spans="1:3" x14ac:dyDescent="0.3">
      <c r="A35">
        <v>4</v>
      </c>
      <c r="B35">
        <v>1</v>
      </c>
      <c r="C35">
        <v>71</v>
      </c>
    </row>
    <row r="36" spans="1:3" x14ac:dyDescent="0.3">
      <c r="A36">
        <v>4</v>
      </c>
      <c r="B36">
        <v>2</v>
      </c>
      <c r="C36">
        <v>148</v>
      </c>
    </row>
    <row r="37" spans="1:3" x14ac:dyDescent="0.3">
      <c r="A37">
        <v>4</v>
      </c>
      <c r="B37">
        <v>3</v>
      </c>
      <c r="C37">
        <v>1231573</v>
      </c>
    </row>
    <row r="38" spans="1:3" x14ac:dyDescent="0.3">
      <c r="A38">
        <v>4</v>
      </c>
      <c r="B38">
        <v>4</v>
      </c>
      <c r="C38">
        <v>0</v>
      </c>
    </row>
    <row r="39" spans="1:3" x14ac:dyDescent="0.3">
      <c r="A39">
        <v>4</v>
      </c>
      <c r="B39">
        <v>5</v>
      </c>
      <c r="C39">
        <v>19379880</v>
      </c>
    </row>
    <row r="40" spans="1:3" x14ac:dyDescent="0.3">
      <c r="A40">
        <v>4</v>
      </c>
      <c r="B40">
        <v>6</v>
      </c>
      <c r="C40">
        <v>7</v>
      </c>
    </row>
    <row r="41" spans="1:3" x14ac:dyDescent="0.3">
      <c r="A41">
        <v>4</v>
      </c>
      <c r="B41">
        <v>7</v>
      </c>
      <c r="C41">
        <v>0</v>
      </c>
    </row>
    <row r="42" spans="1:3" x14ac:dyDescent="0.3">
      <c r="A42">
        <v>5</v>
      </c>
      <c r="B42">
        <v>0</v>
      </c>
      <c r="C42">
        <v>72</v>
      </c>
    </row>
    <row r="43" spans="1:3" x14ac:dyDescent="0.3">
      <c r="A43">
        <v>5</v>
      </c>
      <c r="B43">
        <v>1</v>
      </c>
      <c r="C43">
        <v>4</v>
      </c>
    </row>
    <row r="44" spans="1:3" x14ac:dyDescent="0.3">
      <c r="A44">
        <v>5</v>
      </c>
      <c r="B44">
        <v>2</v>
      </c>
      <c r="C44">
        <v>0</v>
      </c>
    </row>
    <row r="45" spans="1:3" x14ac:dyDescent="0.3">
      <c r="A45">
        <v>5</v>
      </c>
      <c r="B45">
        <v>3</v>
      </c>
      <c r="C45">
        <v>899</v>
      </c>
    </row>
    <row r="46" spans="1:3" x14ac:dyDescent="0.3">
      <c r="A46">
        <v>5</v>
      </c>
      <c r="B46">
        <v>4</v>
      </c>
      <c r="C46">
        <v>3123423</v>
      </c>
    </row>
    <row r="47" spans="1:3" x14ac:dyDescent="0.3">
      <c r="A47">
        <v>5</v>
      </c>
      <c r="B47">
        <v>5</v>
      </c>
      <c r="C47">
        <v>0</v>
      </c>
    </row>
    <row r="48" spans="1:3" x14ac:dyDescent="0.3">
      <c r="A48">
        <v>5</v>
      </c>
      <c r="B48">
        <v>6</v>
      </c>
      <c r="C48">
        <v>5966746</v>
      </c>
    </row>
    <row r="49" spans="1:3" x14ac:dyDescent="0.3">
      <c r="A49">
        <v>5</v>
      </c>
      <c r="B49">
        <v>7</v>
      </c>
      <c r="C49">
        <v>3</v>
      </c>
    </row>
    <row r="50" spans="1:3" x14ac:dyDescent="0.3">
      <c r="A50">
        <v>6</v>
      </c>
      <c r="B50">
        <v>0</v>
      </c>
      <c r="C50">
        <v>2</v>
      </c>
    </row>
    <row r="51" spans="1:3" x14ac:dyDescent="0.3">
      <c r="A51">
        <v>6</v>
      </c>
      <c r="B51">
        <v>1</v>
      </c>
      <c r="C51">
        <v>0</v>
      </c>
    </row>
    <row r="52" spans="1:3" x14ac:dyDescent="0.3">
      <c r="A52">
        <v>6</v>
      </c>
      <c r="B52">
        <v>2</v>
      </c>
      <c r="C52">
        <v>10</v>
      </c>
    </row>
    <row r="53" spans="1:3" x14ac:dyDescent="0.3">
      <c r="A53">
        <v>6</v>
      </c>
      <c r="B53">
        <v>3</v>
      </c>
      <c r="C53">
        <v>249</v>
      </c>
    </row>
    <row r="54" spans="1:3" x14ac:dyDescent="0.3">
      <c r="A54">
        <v>6</v>
      </c>
      <c r="B54">
        <v>4</v>
      </c>
      <c r="C54">
        <v>2512</v>
      </c>
    </row>
    <row r="55" spans="1:3" x14ac:dyDescent="0.3">
      <c r="A55">
        <v>6</v>
      </c>
      <c r="B55">
        <v>5</v>
      </c>
      <c r="C55">
        <v>1985982</v>
      </c>
    </row>
    <row r="56" spans="1:3" x14ac:dyDescent="0.3">
      <c r="A56">
        <v>6</v>
      </c>
      <c r="B56">
        <v>6</v>
      </c>
      <c r="C56">
        <v>0</v>
      </c>
    </row>
    <row r="57" spans="1:3" x14ac:dyDescent="0.3">
      <c r="A57">
        <v>6</v>
      </c>
      <c r="B57">
        <v>7</v>
      </c>
      <c r="C57">
        <v>1935804</v>
      </c>
    </row>
    <row r="58" spans="1:3" x14ac:dyDescent="0.3">
      <c r="A58">
        <v>7</v>
      </c>
      <c r="B58">
        <v>0</v>
      </c>
      <c r="C58">
        <v>6</v>
      </c>
    </row>
    <row r="59" spans="1:3" x14ac:dyDescent="0.3">
      <c r="A59">
        <v>7</v>
      </c>
      <c r="B59">
        <v>1</v>
      </c>
      <c r="C59">
        <v>0</v>
      </c>
    </row>
    <row r="60" spans="1:3" x14ac:dyDescent="0.3">
      <c r="A60">
        <v>7</v>
      </c>
      <c r="B60">
        <v>2</v>
      </c>
      <c r="C60">
        <v>244</v>
      </c>
    </row>
    <row r="61" spans="1:3" x14ac:dyDescent="0.3">
      <c r="A61">
        <v>7</v>
      </c>
      <c r="B61">
        <v>3</v>
      </c>
      <c r="C61">
        <v>7</v>
      </c>
    </row>
    <row r="62" spans="1:3" x14ac:dyDescent="0.3">
      <c r="A62">
        <v>7</v>
      </c>
      <c r="B62">
        <v>4</v>
      </c>
      <c r="C62">
        <v>15</v>
      </c>
    </row>
    <row r="63" spans="1:3" x14ac:dyDescent="0.3">
      <c r="A63">
        <v>7</v>
      </c>
      <c r="B63">
        <v>5</v>
      </c>
      <c r="C63">
        <v>12759</v>
      </c>
    </row>
    <row r="64" spans="1:3" x14ac:dyDescent="0.3">
      <c r="A64">
        <v>7</v>
      </c>
      <c r="B64">
        <v>6</v>
      </c>
      <c r="C64">
        <v>7134659</v>
      </c>
    </row>
    <row r="65" spans="1:3" x14ac:dyDescent="0.3">
      <c r="A65">
        <v>7</v>
      </c>
      <c r="B65">
        <v>7</v>
      </c>
      <c r="C6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8F23-6AFE-4FC7-A361-5B922F08F891}">
  <dimension ref="A1:C65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1</v>
      </c>
      <c r="C3">
        <v>2945501</v>
      </c>
    </row>
    <row r="4" spans="1:3" x14ac:dyDescent="0.3">
      <c r="A4">
        <v>0</v>
      </c>
      <c r="B4">
        <v>2</v>
      </c>
      <c r="C4">
        <v>1334</v>
      </c>
    </row>
    <row r="5" spans="1:3" x14ac:dyDescent="0.3">
      <c r="A5">
        <v>0</v>
      </c>
      <c r="B5">
        <v>3</v>
      </c>
      <c r="C5">
        <v>10</v>
      </c>
    </row>
    <row r="6" spans="1:3" x14ac:dyDescent="0.3">
      <c r="A6">
        <v>0</v>
      </c>
      <c r="B6">
        <v>4</v>
      </c>
      <c r="C6">
        <v>0</v>
      </c>
    </row>
    <row r="7" spans="1:3" x14ac:dyDescent="0.3">
      <c r="A7">
        <v>0</v>
      </c>
      <c r="B7">
        <v>5</v>
      </c>
      <c r="C7">
        <v>0</v>
      </c>
    </row>
    <row r="8" spans="1:3" x14ac:dyDescent="0.3">
      <c r="A8">
        <v>0</v>
      </c>
      <c r="B8">
        <v>6</v>
      </c>
      <c r="C8">
        <v>0</v>
      </c>
    </row>
    <row r="9" spans="1:3" x14ac:dyDescent="0.3">
      <c r="A9">
        <v>0</v>
      </c>
      <c r="B9">
        <v>7</v>
      </c>
      <c r="C9">
        <v>0</v>
      </c>
    </row>
    <row r="10" spans="1:3" x14ac:dyDescent="0.3">
      <c r="A10">
        <v>1</v>
      </c>
      <c r="B10">
        <v>0</v>
      </c>
      <c r="C10">
        <v>290416</v>
      </c>
    </row>
    <row r="11" spans="1:3" x14ac:dyDescent="0.3">
      <c r="A11">
        <v>1</v>
      </c>
      <c r="B11">
        <v>1</v>
      </c>
      <c r="C11">
        <v>0</v>
      </c>
    </row>
    <row r="12" spans="1:3" x14ac:dyDescent="0.3">
      <c r="A12">
        <v>1</v>
      </c>
      <c r="B12">
        <v>2</v>
      </c>
      <c r="C12">
        <v>965361</v>
      </c>
    </row>
    <row r="13" spans="1:3" x14ac:dyDescent="0.3">
      <c r="A13">
        <v>1</v>
      </c>
      <c r="B13">
        <v>3</v>
      </c>
      <c r="C13">
        <v>13</v>
      </c>
    </row>
    <row r="14" spans="1:3" x14ac:dyDescent="0.3">
      <c r="A14">
        <v>1</v>
      </c>
      <c r="B14">
        <v>4</v>
      </c>
      <c r="C14">
        <v>0</v>
      </c>
    </row>
    <row r="15" spans="1:3" x14ac:dyDescent="0.3">
      <c r="A15">
        <v>1</v>
      </c>
      <c r="B15">
        <v>5</v>
      </c>
      <c r="C15">
        <v>0</v>
      </c>
    </row>
    <row r="16" spans="1:3" x14ac:dyDescent="0.3">
      <c r="A16">
        <v>1</v>
      </c>
      <c r="B16">
        <v>6</v>
      </c>
      <c r="C16">
        <v>0</v>
      </c>
    </row>
    <row r="17" spans="1:3" x14ac:dyDescent="0.3">
      <c r="A17">
        <v>1</v>
      </c>
      <c r="B17">
        <v>7</v>
      </c>
      <c r="C17">
        <v>1</v>
      </c>
    </row>
    <row r="18" spans="1:3" x14ac:dyDescent="0.3">
      <c r="A18">
        <v>2</v>
      </c>
      <c r="B18">
        <v>0</v>
      </c>
      <c r="C18">
        <v>5</v>
      </c>
    </row>
    <row r="19" spans="1:3" x14ac:dyDescent="0.3">
      <c r="A19">
        <v>2</v>
      </c>
      <c r="B19">
        <v>1</v>
      </c>
      <c r="C19">
        <v>1401010</v>
      </c>
    </row>
    <row r="20" spans="1:3" x14ac:dyDescent="0.3">
      <c r="A20">
        <v>2</v>
      </c>
      <c r="B20">
        <v>2</v>
      </c>
      <c r="C20">
        <v>0</v>
      </c>
    </row>
    <row r="21" spans="1:3" x14ac:dyDescent="0.3">
      <c r="A21">
        <v>2</v>
      </c>
      <c r="B21">
        <v>3</v>
      </c>
      <c r="C21">
        <v>1523020</v>
      </c>
    </row>
    <row r="22" spans="1:3" x14ac:dyDescent="0.3">
      <c r="A22">
        <v>2</v>
      </c>
      <c r="B22">
        <v>4</v>
      </c>
      <c r="C22">
        <v>4</v>
      </c>
    </row>
    <row r="23" spans="1:3" x14ac:dyDescent="0.3">
      <c r="A23">
        <v>2</v>
      </c>
      <c r="B23">
        <v>5</v>
      </c>
      <c r="C23">
        <v>0</v>
      </c>
    </row>
    <row r="24" spans="1:3" x14ac:dyDescent="0.3">
      <c r="A24">
        <v>2</v>
      </c>
      <c r="B24">
        <v>6</v>
      </c>
      <c r="C24">
        <v>0</v>
      </c>
    </row>
    <row r="25" spans="1:3" x14ac:dyDescent="0.3">
      <c r="A25">
        <v>2</v>
      </c>
      <c r="B25">
        <v>7</v>
      </c>
      <c r="C25">
        <v>13</v>
      </c>
    </row>
    <row r="26" spans="1:3" x14ac:dyDescent="0.3">
      <c r="A26">
        <v>3</v>
      </c>
      <c r="B26">
        <v>0</v>
      </c>
      <c r="C26">
        <v>0</v>
      </c>
    </row>
    <row r="27" spans="1:3" x14ac:dyDescent="0.3">
      <c r="A27">
        <v>3</v>
      </c>
      <c r="B27">
        <v>1</v>
      </c>
      <c r="C27">
        <v>122</v>
      </c>
    </row>
    <row r="28" spans="1:3" x14ac:dyDescent="0.3">
      <c r="A28">
        <v>3</v>
      </c>
      <c r="B28">
        <v>2</v>
      </c>
      <c r="C28">
        <v>2600841</v>
      </c>
    </row>
    <row r="29" spans="1:3" x14ac:dyDescent="0.3">
      <c r="A29">
        <v>3</v>
      </c>
      <c r="B29">
        <v>3</v>
      </c>
      <c r="C29">
        <v>0</v>
      </c>
    </row>
    <row r="30" spans="1:3" x14ac:dyDescent="0.3">
      <c r="A30">
        <v>3</v>
      </c>
      <c r="B30">
        <v>4</v>
      </c>
      <c r="C30">
        <v>1241158</v>
      </c>
    </row>
    <row r="31" spans="1:3" x14ac:dyDescent="0.3">
      <c r="A31">
        <v>3</v>
      </c>
      <c r="B31">
        <v>5</v>
      </c>
      <c r="C31">
        <v>1</v>
      </c>
    </row>
    <row r="32" spans="1:3" x14ac:dyDescent="0.3">
      <c r="A32">
        <v>3</v>
      </c>
      <c r="B32">
        <v>6</v>
      </c>
      <c r="C32">
        <v>0</v>
      </c>
    </row>
    <row r="33" spans="1:3" x14ac:dyDescent="0.3">
      <c r="A33">
        <v>3</v>
      </c>
      <c r="B33">
        <v>7</v>
      </c>
      <c r="C33">
        <v>1</v>
      </c>
    </row>
    <row r="34" spans="1:3" x14ac:dyDescent="0.3">
      <c r="A34">
        <v>4</v>
      </c>
      <c r="B34">
        <v>0</v>
      </c>
      <c r="C34">
        <v>15</v>
      </c>
    </row>
    <row r="35" spans="1:3" x14ac:dyDescent="0.3">
      <c r="A35">
        <v>4</v>
      </c>
      <c r="B35">
        <v>1</v>
      </c>
      <c r="C35">
        <v>397</v>
      </c>
    </row>
    <row r="36" spans="1:3" x14ac:dyDescent="0.3">
      <c r="A36">
        <v>4</v>
      </c>
      <c r="B36">
        <v>2</v>
      </c>
      <c r="C36">
        <v>400</v>
      </c>
    </row>
    <row r="37" spans="1:3" x14ac:dyDescent="0.3">
      <c r="A37">
        <v>4</v>
      </c>
      <c r="B37">
        <v>3</v>
      </c>
      <c r="C37">
        <v>2362922</v>
      </c>
    </row>
    <row r="38" spans="1:3" x14ac:dyDescent="0.3">
      <c r="A38">
        <v>4</v>
      </c>
      <c r="B38">
        <v>4</v>
      </c>
      <c r="C38">
        <v>0</v>
      </c>
    </row>
    <row r="39" spans="1:3" x14ac:dyDescent="0.3">
      <c r="A39">
        <v>4</v>
      </c>
      <c r="B39">
        <v>5</v>
      </c>
      <c r="C39">
        <v>2342177</v>
      </c>
    </row>
    <row r="40" spans="1:3" x14ac:dyDescent="0.3">
      <c r="A40">
        <v>4</v>
      </c>
      <c r="B40">
        <v>6</v>
      </c>
      <c r="C40">
        <v>5</v>
      </c>
    </row>
    <row r="41" spans="1:3" x14ac:dyDescent="0.3">
      <c r="A41">
        <v>4</v>
      </c>
      <c r="B41">
        <v>7</v>
      </c>
      <c r="C41">
        <v>0</v>
      </c>
    </row>
    <row r="42" spans="1:3" x14ac:dyDescent="0.3">
      <c r="A42">
        <v>5</v>
      </c>
      <c r="B42">
        <v>0</v>
      </c>
      <c r="C42">
        <v>223</v>
      </c>
    </row>
    <row r="43" spans="1:3" x14ac:dyDescent="0.3">
      <c r="A43">
        <v>5</v>
      </c>
      <c r="B43">
        <v>1</v>
      </c>
      <c r="C43">
        <v>10</v>
      </c>
    </row>
    <row r="44" spans="1:3" x14ac:dyDescent="0.3">
      <c r="A44">
        <v>5</v>
      </c>
      <c r="B44">
        <v>2</v>
      </c>
      <c r="C44">
        <v>1</v>
      </c>
    </row>
    <row r="45" spans="1:3" x14ac:dyDescent="0.3">
      <c r="A45">
        <v>5</v>
      </c>
      <c r="B45">
        <v>3</v>
      </c>
      <c r="C45">
        <v>2490</v>
      </c>
    </row>
    <row r="46" spans="1:3" x14ac:dyDescent="0.3">
      <c r="A46">
        <v>5</v>
      </c>
      <c r="B46">
        <v>4</v>
      </c>
      <c r="C46">
        <v>6196672</v>
      </c>
    </row>
    <row r="47" spans="1:3" x14ac:dyDescent="0.3">
      <c r="A47">
        <v>5</v>
      </c>
      <c r="B47">
        <v>5</v>
      </c>
      <c r="C47">
        <v>0</v>
      </c>
    </row>
    <row r="48" spans="1:3" x14ac:dyDescent="0.3">
      <c r="A48">
        <v>5</v>
      </c>
      <c r="B48">
        <v>6</v>
      </c>
      <c r="C48">
        <v>531051</v>
      </c>
    </row>
    <row r="49" spans="1:3" x14ac:dyDescent="0.3">
      <c r="A49">
        <v>5</v>
      </c>
      <c r="B49">
        <v>7</v>
      </c>
      <c r="C49">
        <v>5</v>
      </c>
    </row>
    <row r="50" spans="1:3" x14ac:dyDescent="0.3">
      <c r="A50">
        <v>6</v>
      </c>
      <c r="B50">
        <v>0</v>
      </c>
      <c r="C50">
        <v>0</v>
      </c>
    </row>
    <row r="51" spans="1:3" x14ac:dyDescent="0.3">
      <c r="A51">
        <v>6</v>
      </c>
      <c r="B51">
        <v>1</v>
      </c>
      <c r="C51">
        <v>0</v>
      </c>
    </row>
    <row r="52" spans="1:3" x14ac:dyDescent="0.3">
      <c r="A52">
        <v>6</v>
      </c>
      <c r="B52">
        <v>2</v>
      </c>
      <c r="C52">
        <v>18</v>
      </c>
    </row>
    <row r="53" spans="1:3" x14ac:dyDescent="0.3">
      <c r="A53">
        <v>6</v>
      </c>
      <c r="B53">
        <v>3</v>
      </c>
      <c r="C53">
        <v>684</v>
      </c>
    </row>
    <row r="54" spans="1:3" x14ac:dyDescent="0.3">
      <c r="A54">
        <v>6</v>
      </c>
      <c r="B54">
        <v>4</v>
      </c>
      <c r="C54">
        <v>4513</v>
      </c>
    </row>
    <row r="55" spans="1:3" x14ac:dyDescent="0.3">
      <c r="A55">
        <v>6</v>
      </c>
      <c r="B55">
        <v>5</v>
      </c>
      <c r="C55">
        <v>3035943</v>
      </c>
    </row>
    <row r="56" spans="1:3" x14ac:dyDescent="0.3">
      <c r="A56">
        <v>6</v>
      </c>
      <c r="B56">
        <v>6</v>
      </c>
      <c r="C56">
        <v>0</v>
      </c>
    </row>
    <row r="57" spans="1:3" x14ac:dyDescent="0.3">
      <c r="A57">
        <v>6</v>
      </c>
      <c r="B57">
        <v>7</v>
      </c>
      <c r="C57">
        <v>458280</v>
      </c>
    </row>
    <row r="58" spans="1:3" x14ac:dyDescent="0.3">
      <c r="A58">
        <v>7</v>
      </c>
      <c r="B58">
        <v>0</v>
      </c>
      <c r="C58">
        <v>0</v>
      </c>
    </row>
    <row r="59" spans="1:3" x14ac:dyDescent="0.3">
      <c r="A59">
        <v>7</v>
      </c>
      <c r="B59">
        <v>1</v>
      </c>
      <c r="C59">
        <v>0</v>
      </c>
    </row>
    <row r="60" spans="1:3" x14ac:dyDescent="0.3">
      <c r="A60">
        <v>7</v>
      </c>
      <c r="B60">
        <v>2</v>
      </c>
      <c r="C60">
        <v>236</v>
      </c>
    </row>
    <row r="61" spans="1:3" x14ac:dyDescent="0.3">
      <c r="A61">
        <v>7</v>
      </c>
      <c r="B61">
        <v>3</v>
      </c>
      <c r="C61">
        <v>14</v>
      </c>
    </row>
    <row r="62" spans="1:3" x14ac:dyDescent="0.3">
      <c r="A62">
        <v>7</v>
      </c>
      <c r="B62">
        <v>4</v>
      </c>
      <c r="C62">
        <v>71</v>
      </c>
    </row>
    <row r="63" spans="1:3" x14ac:dyDescent="0.3">
      <c r="A63">
        <v>7</v>
      </c>
      <c r="B63">
        <v>5</v>
      </c>
      <c r="C63">
        <v>38494</v>
      </c>
    </row>
    <row r="64" spans="1:3" x14ac:dyDescent="0.3">
      <c r="A64">
        <v>7</v>
      </c>
      <c r="B64">
        <v>6</v>
      </c>
      <c r="C64">
        <v>7867134</v>
      </c>
    </row>
    <row r="65" spans="1:3" x14ac:dyDescent="0.3">
      <c r="A65">
        <v>7</v>
      </c>
      <c r="B65">
        <v>7</v>
      </c>
      <c r="C65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5975-D166-43D4-93B5-800C9B905301}">
  <dimension ref="A1:G66"/>
  <sheetViews>
    <sheetView workbookViewId="0">
      <selection activeCell="H1" sqref="H1:J1"/>
    </sheetView>
  </sheetViews>
  <sheetFormatPr defaultRowHeight="14.4" x14ac:dyDescent="0.3"/>
  <sheetData>
    <row r="1" spans="1:7" x14ac:dyDescent="0.3">
      <c r="A1" s="25" t="s">
        <v>37</v>
      </c>
      <c r="B1" s="25"/>
      <c r="C1" s="25"/>
      <c r="D1" s="25" t="s">
        <v>38</v>
      </c>
      <c r="E1" s="25"/>
      <c r="F1" s="25"/>
    </row>
    <row r="2" spans="1:7" x14ac:dyDescent="0.3">
      <c r="A2" t="s">
        <v>0</v>
      </c>
      <c r="B2" t="s">
        <v>1</v>
      </c>
      <c r="C2" t="s">
        <v>6</v>
      </c>
      <c r="D2" t="s">
        <v>0</v>
      </c>
      <c r="E2" t="s">
        <v>1</v>
      </c>
      <c r="F2" t="s">
        <v>2</v>
      </c>
      <c r="G2" t="s">
        <v>39</v>
      </c>
    </row>
    <row r="3" spans="1:7" x14ac:dyDescent="0.3">
      <c r="A3">
        <v>5</v>
      </c>
      <c r="B3">
        <v>4</v>
      </c>
      <c r="C3">
        <v>3123423</v>
      </c>
      <c r="D3">
        <v>5</v>
      </c>
      <c r="E3">
        <v>4</v>
      </c>
      <c r="F3">
        <v>7457347</v>
      </c>
      <c r="G3">
        <f t="shared" ref="G3:G34" si="0">C3-F3</f>
        <v>-4333924</v>
      </c>
    </row>
    <row r="4" spans="1:7" x14ac:dyDescent="0.3">
      <c r="A4">
        <v>3</v>
      </c>
      <c r="B4">
        <v>2</v>
      </c>
      <c r="C4">
        <v>686385</v>
      </c>
      <c r="D4">
        <v>3</v>
      </c>
      <c r="E4">
        <v>2</v>
      </c>
      <c r="F4">
        <v>3189950</v>
      </c>
      <c r="G4">
        <f t="shared" si="0"/>
        <v>-2503565</v>
      </c>
    </row>
    <row r="5" spans="1:7" x14ac:dyDescent="0.3">
      <c r="A5">
        <v>4</v>
      </c>
      <c r="B5">
        <v>3</v>
      </c>
      <c r="C5">
        <v>1231573</v>
      </c>
      <c r="D5">
        <v>4</v>
      </c>
      <c r="E5">
        <v>3</v>
      </c>
      <c r="F5">
        <v>2440979</v>
      </c>
      <c r="G5">
        <f t="shared" si="0"/>
        <v>-1209406</v>
      </c>
    </row>
    <row r="6" spans="1:7" x14ac:dyDescent="0.3">
      <c r="A6">
        <v>7</v>
      </c>
      <c r="B6">
        <v>6</v>
      </c>
      <c r="C6">
        <v>7134659</v>
      </c>
      <c r="D6">
        <v>7</v>
      </c>
      <c r="E6">
        <v>6</v>
      </c>
      <c r="F6">
        <v>8155547</v>
      </c>
      <c r="G6">
        <f t="shared" si="0"/>
        <v>-1020888</v>
      </c>
    </row>
    <row r="7" spans="1:7" x14ac:dyDescent="0.3">
      <c r="A7">
        <v>2</v>
      </c>
      <c r="B7">
        <v>1</v>
      </c>
      <c r="C7">
        <v>523218</v>
      </c>
      <c r="D7">
        <v>2</v>
      </c>
      <c r="E7">
        <v>1</v>
      </c>
      <c r="F7">
        <v>1538071</v>
      </c>
      <c r="G7">
        <f t="shared" si="0"/>
        <v>-1014853</v>
      </c>
    </row>
    <row r="8" spans="1:7" x14ac:dyDescent="0.3">
      <c r="A8">
        <v>6</v>
      </c>
      <c r="B8">
        <v>5</v>
      </c>
      <c r="C8">
        <v>1985982</v>
      </c>
      <c r="D8">
        <v>6</v>
      </c>
      <c r="E8">
        <v>5</v>
      </c>
      <c r="F8">
        <v>2439775</v>
      </c>
      <c r="G8">
        <f t="shared" si="0"/>
        <v>-453793</v>
      </c>
    </row>
    <row r="9" spans="1:7" x14ac:dyDescent="0.3">
      <c r="A9">
        <v>1</v>
      </c>
      <c r="B9">
        <v>0</v>
      </c>
      <c r="C9">
        <v>198094</v>
      </c>
      <c r="D9">
        <v>1</v>
      </c>
      <c r="E9">
        <v>0</v>
      </c>
      <c r="F9">
        <v>469383</v>
      </c>
      <c r="G9">
        <f t="shared" si="0"/>
        <v>-271289</v>
      </c>
    </row>
    <row r="10" spans="1:7" x14ac:dyDescent="0.3">
      <c r="A10">
        <v>7</v>
      </c>
      <c r="B10">
        <v>5</v>
      </c>
      <c r="C10">
        <v>12759</v>
      </c>
      <c r="D10">
        <v>7</v>
      </c>
      <c r="E10">
        <v>5</v>
      </c>
      <c r="F10">
        <v>46721</v>
      </c>
      <c r="G10">
        <f t="shared" si="0"/>
        <v>-33962</v>
      </c>
    </row>
    <row r="11" spans="1:7" x14ac:dyDescent="0.3">
      <c r="A11">
        <v>6</v>
      </c>
      <c r="B11">
        <v>4</v>
      </c>
      <c r="C11">
        <v>2512</v>
      </c>
      <c r="D11">
        <v>6</v>
      </c>
      <c r="E11">
        <v>4</v>
      </c>
      <c r="F11">
        <v>6159</v>
      </c>
      <c r="G11">
        <f t="shared" si="0"/>
        <v>-3647</v>
      </c>
    </row>
    <row r="12" spans="1:7" x14ac:dyDescent="0.3">
      <c r="A12">
        <v>5</v>
      </c>
      <c r="B12">
        <v>3</v>
      </c>
      <c r="C12">
        <v>899</v>
      </c>
      <c r="D12">
        <v>5</v>
      </c>
      <c r="E12">
        <v>3</v>
      </c>
      <c r="F12">
        <v>2688</v>
      </c>
      <c r="G12">
        <f t="shared" si="0"/>
        <v>-1789</v>
      </c>
    </row>
    <row r="13" spans="1:7" x14ac:dyDescent="0.3">
      <c r="A13">
        <v>4</v>
      </c>
      <c r="B13">
        <v>2</v>
      </c>
      <c r="C13">
        <v>148</v>
      </c>
      <c r="D13">
        <v>4</v>
      </c>
      <c r="E13">
        <v>2</v>
      </c>
      <c r="F13">
        <v>386</v>
      </c>
      <c r="G13">
        <f t="shared" si="0"/>
        <v>-238</v>
      </c>
    </row>
    <row r="14" spans="1:7" x14ac:dyDescent="0.3">
      <c r="A14">
        <v>3</v>
      </c>
      <c r="B14">
        <v>1</v>
      </c>
      <c r="C14">
        <v>26</v>
      </c>
      <c r="D14">
        <v>3</v>
      </c>
      <c r="E14">
        <v>1</v>
      </c>
      <c r="F14">
        <v>185</v>
      </c>
      <c r="G14">
        <f t="shared" si="0"/>
        <v>-159</v>
      </c>
    </row>
    <row r="15" spans="1:7" x14ac:dyDescent="0.3">
      <c r="A15">
        <v>7</v>
      </c>
      <c r="B15">
        <v>4</v>
      </c>
      <c r="C15">
        <v>15</v>
      </c>
      <c r="D15">
        <v>7</v>
      </c>
      <c r="E15">
        <v>4</v>
      </c>
      <c r="F15">
        <v>63</v>
      </c>
      <c r="G15">
        <f t="shared" si="0"/>
        <v>-48</v>
      </c>
    </row>
    <row r="16" spans="1:7" x14ac:dyDescent="0.3">
      <c r="A16">
        <v>2</v>
      </c>
      <c r="B16">
        <v>0</v>
      </c>
      <c r="C16">
        <v>0</v>
      </c>
      <c r="D16">
        <v>2</v>
      </c>
      <c r="E16">
        <v>0</v>
      </c>
      <c r="F16">
        <v>1</v>
      </c>
      <c r="G16">
        <f t="shared" si="0"/>
        <v>-1</v>
      </c>
    </row>
    <row r="17" spans="1:7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3">
      <c r="A18">
        <v>0</v>
      </c>
      <c r="B18">
        <v>5</v>
      </c>
      <c r="C18">
        <v>0</v>
      </c>
      <c r="D18">
        <v>0</v>
      </c>
      <c r="E18">
        <v>5</v>
      </c>
      <c r="F18">
        <v>0</v>
      </c>
      <c r="G18">
        <f t="shared" si="0"/>
        <v>0</v>
      </c>
    </row>
    <row r="19" spans="1:7" x14ac:dyDescent="0.3">
      <c r="A19">
        <v>0</v>
      </c>
      <c r="B19">
        <v>6</v>
      </c>
      <c r="C19">
        <v>0</v>
      </c>
      <c r="D19">
        <v>0</v>
      </c>
      <c r="E19">
        <v>6</v>
      </c>
      <c r="F19">
        <v>0</v>
      </c>
      <c r="G19">
        <f t="shared" si="0"/>
        <v>0</v>
      </c>
    </row>
    <row r="20" spans="1:7" x14ac:dyDescent="0.3">
      <c r="A20">
        <v>0</v>
      </c>
      <c r="B20">
        <v>7</v>
      </c>
      <c r="C20">
        <v>0</v>
      </c>
      <c r="D20">
        <v>0</v>
      </c>
      <c r="E20">
        <v>7</v>
      </c>
      <c r="F20">
        <v>0</v>
      </c>
      <c r="G20">
        <f t="shared" si="0"/>
        <v>0</v>
      </c>
    </row>
    <row r="21" spans="1:7" x14ac:dyDescent="0.3">
      <c r="A21">
        <v>1</v>
      </c>
      <c r="B21">
        <v>1</v>
      </c>
      <c r="C21">
        <v>0</v>
      </c>
      <c r="D21">
        <v>1</v>
      </c>
      <c r="E21">
        <v>1</v>
      </c>
      <c r="F21">
        <v>0</v>
      </c>
      <c r="G21">
        <f t="shared" si="0"/>
        <v>0</v>
      </c>
    </row>
    <row r="22" spans="1:7" x14ac:dyDescent="0.3">
      <c r="A22">
        <v>1</v>
      </c>
      <c r="B22">
        <v>5</v>
      </c>
      <c r="C22">
        <v>0</v>
      </c>
      <c r="D22">
        <v>1</v>
      </c>
      <c r="E22">
        <v>5</v>
      </c>
      <c r="F22">
        <v>0</v>
      </c>
      <c r="G22">
        <f t="shared" si="0"/>
        <v>0</v>
      </c>
    </row>
    <row r="23" spans="1:7" x14ac:dyDescent="0.3">
      <c r="A23">
        <v>1</v>
      </c>
      <c r="B23">
        <v>6</v>
      </c>
      <c r="C23">
        <v>0</v>
      </c>
      <c r="D23">
        <v>1</v>
      </c>
      <c r="E23">
        <v>6</v>
      </c>
      <c r="F23">
        <v>0</v>
      </c>
      <c r="G23">
        <f t="shared" si="0"/>
        <v>0</v>
      </c>
    </row>
    <row r="24" spans="1:7" x14ac:dyDescent="0.3">
      <c r="A24">
        <v>2</v>
      </c>
      <c r="B24">
        <v>2</v>
      </c>
      <c r="C24">
        <v>0</v>
      </c>
      <c r="D24">
        <v>2</v>
      </c>
      <c r="E24">
        <v>2</v>
      </c>
      <c r="F24">
        <v>0</v>
      </c>
      <c r="G24">
        <f t="shared" si="0"/>
        <v>0</v>
      </c>
    </row>
    <row r="25" spans="1:7" x14ac:dyDescent="0.3">
      <c r="A25">
        <v>2</v>
      </c>
      <c r="B25">
        <v>5</v>
      </c>
      <c r="C25">
        <v>0</v>
      </c>
      <c r="D25">
        <v>2</v>
      </c>
      <c r="E25">
        <v>5</v>
      </c>
      <c r="F25">
        <v>0</v>
      </c>
      <c r="G25">
        <f t="shared" si="0"/>
        <v>0</v>
      </c>
    </row>
    <row r="26" spans="1:7" x14ac:dyDescent="0.3">
      <c r="A26">
        <v>2</v>
      </c>
      <c r="B26">
        <v>6</v>
      </c>
      <c r="C26">
        <v>0</v>
      </c>
      <c r="D26">
        <v>2</v>
      </c>
      <c r="E26">
        <v>6</v>
      </c>
      <c r="F26">
        <v>0</v>
      </c>
      <c r="G26">
        <f t="shared" si="0"/>
        <v>0</v>
      </c>
    </row>
    <row r="27" spans="1:7" x14ac:dyDescent="0.3">
      <c r="A27">
        <v>3</v>
      </c>
      <c r="B27">
        <v>0</v>
      </c>
      <c r="C27">
        <v>0</v>
      </c>
      <c r="D27">
        <v>3</v>
      </c>
      <c r="E27">
        <v>0</v>
      </c>
      <c r="F27">
        <v>0</v>
      </c>
      <c r="G27">
        <f t="shared" si="0"/>
        <v>0</v>
      </c>
    </row>
    <row r="28" spans="1:7" x14ac:dyDescent="0.3">
      <c r="A28">
        <v>3</v>
      </c>
      <c r="B28">
        <v>3</v>
      </c>
      <c r="C28">
        <v>0</v>
      </c>
      <c r="D28">
        <v>3</v>
      </c>
      <c r="E28">
        <v>3</v>
      </c>
      <c r="F28">
        <v>0</v>
      </c>
      <c r="G28">
        <f t="shared" si="0"/>
        <v>0</v>
      </c>
    </row>
    <row r="29" spans="1:7" x14ac:dyDescent="0.3">
      <c r="A29">
        <v>3</v>
      </c>
      <c r="B29">
        <v>6</v>
      </c>
      <c r="C29">
        <v>0</v>
      </c>
      <c r="D29">
        <v>3</v>
      </c>
      <c r="E29">
        <v>6</v>
      </c>
      <c r="F29">
        <v>0</v>
      </c>
      <c r="G29">
        <f t="shared" si="0"/>
        <v>0</v>
      </c>
    </row>
    <row r="30" spans="1:7" x14ac:dyDescent="0.3">
      <c r="A30">
        <v>4</v>
      </c>
      <c r="B30">
        <v>4</v>
      </c>
      <c r="C30">
        <v>0</v>
      </c>
      <c r="D30">
        <v>4</v>
      </c>
      <c r="E30">
        <v>4</v>
      </c>
      <c r="F30">
        <v>0</v>
      </c>
      <c r="G30">
        <f t="shared" si="0"/>
        <v>0</v>
      </c>
    </row>
    <row r="31" spans="1:7" x14ac:dyDescent="0.3">
      <c r="A31">
        <v>4</v>
      </c>
      <c r="B31">
        <v>7</v>
      </c>
      <c r="C31">
        <v>0</v>
      </c>
      <c r="D31">
        <v>4</v>
      </c>
      <c r="E31">
        <v>7</v>
      </c>
      <c r="F31">
        <v>0</v>
      </c>
      <c r="G31">
        <f t="shared" si="0"/>
        <v>0</v>
      </c>
    </row>
    <row r="32" spans="1:7" x14ac:dyDescent="0.3">
      <c r="A32">
        <v>5</v>
      </c>
      <c r="B32">
        <v>2</v>
      </c>
      <c r="C32">
        <v>0</v>
      </c>
      <c r="D32">
        <v>5</v>
      </c>
      <c r="E32">
        <v>2</v>
      </c>
      <c r="F32">
        <v>0</v>
      </c>
      <c r="G32">
        <f t="shared" si="0"/>
        <v>0</v>
      </c>
    </row>
    <row r="33" spans="1:7" x14ac:dyDescent="0.3">
      <c r="A33">
        <v>5</v>
      </c>
      <c r="B33">
        <v>5</v>
      </c>
      <c r="C33">
        <v>0</v>
      </c>
      <c r="D33">
        <v>5</v>
      </c>
      <c r="E33">
        <v>5</v>
      </c>
      <c r="F33">
        <v>0</v>
      </c>
      <c r="G33">
        <f t="shared" si="0"/>
        <v>0</v>
      </c>
    </row>
    <row r="34" spans="1:7" x14ac:dyDescent="0.3">
      <c r="A34">
        <v>6</v>
      </c>
      <c r="B34">
        <v>1</v>
      </c>
      <c r="C34">
        <v>0</v>
      </c>
      <c r="D34">
        <v>6</v>
      </c>
      <c r="E34">
        <v>1</v>
      </c>
      <c r="F34">
        <v>0</v>
      </c>
      <c r="G34">
        <f t="shared" si="0"/>
        <v>0</v>
      </c>
    </row>
    <row r="35" spans="1:7" x14ac:dyDescent="0.3">
      <c r="A35">
        <v>6</v>
      </c>
      <c r="B35">
        <v>6</v>
      </c>
      <c r="C35">
        <v>0</v>
      </c>
      <c r="D35">
        <v>6</v>
      </c>
      <c r="E35">
        <v>6</v>
      </c>
      <c r="F35">
        <v>0</v>
      </c>
      <c r="G35">
        <f t="shared" ref="G35:G66" si="1">C35-F35</f>
        <v>0</v>
      </c>
    </row>
    <row r="36" spans="1:7" x14ac:dyDescent="0.3">
      <c r="A36">
        <v>7</v>
      </c>
      <c r="B36">
        <v>1</v>
      </c>
      <c r="C36">
        <v>0</v>
      </c>
      <c r="D36">
        <v>7</v>
      </c>
      <c r="E36">
        <v>1</v>
      </c>
      <c r="F36">
        <v>0</v>
      </c>
      <c r="G36">
        <f t="shared" si="1"/>
        <v>0</v>
      </c>
    </row>
    <row r="37" spans="1:7" x14ac:dyDescent="0.3">
      <c r="A37">
        <v>7</v>
      </c>
      <c r="B37">
        <v>7</v>
      </c>
      <c r="C37">
        <v>0</v>
      </c>
      <c r="D37">
        <v>7</v>
      </c>
      <c r="E37">
        <v>7</v>
      </c>
      <c r="F37">
        <v>0</v>
      </c>
      <c r="G37">
        <f t="shared" si="1"/>
        <v>0</v>
      </c>
    </row>
    <row r="38" spans="1:7" x14ac:dyDescent="0.3">
      <c r="A38">
        <v>3</v>
      </c>
      <c r="B38">
        <v>7</v>
      </c>
      <c r="C38">
        <v>1</v>
      </c>
      <c r="D38">
        <v>3</v>
      </c>
      <c r="E38">
        <v>7</v>
      </c>
      <c r="F38">
        <v>0</v>
      </c>
      <c r="G38">
        <f t="shared" si="1"/>
        <v>1</v>
      </c>
    </row>
    <row r="39" spans="1:7" x14ac:dyDescent="0.3">
      <c r="A39">
        <v>1</v>
      </c>
      <c r="B39">
        <v>7</v>
      </c>
      <c r="C39">
        <v>2</v>
      </c>
      <c r="D39">
        <v>1</v>
      </c>
      <c r="E39">
        <v>7</v>
      </c>
      <c r="F39">
        <v>0</v>
      </c>
      <c r="G39">
        <f t="shared" si="1"/>
        <v>2</v>
      </c>
    </row>
    <row r="40" spans="1:7" x14ac:dyDescent="0.3">
      <c r="A40">
        <v>6</v>
      </c>
      <c r="B40">
        <v>0</v>
      </c>
      <c r="C40">
        <v>2</v>
      </c>
      <c r="D40">
        <v>6</v>
      </c>
      <c r="E40">
        <v>0</v>
      </c>
      <c r="F40">
        <v>0</v>
      </c>
      <c r="G40">
        <f t="shared" si="1"/>
        <v>2</v>
      </c>
    </row>
    <row r="41" spans="1:7" x14ac:dyDescent="0.3">
      <c r="A41">
        <v>5</v>
      </c>
      <c r="B41">
        <v>7</v>
      </c>
      <c r="C41">
        <v>3</v>
      </c>
      <c r="D41">
        <v>5</v>
      </c>
      <c r="E41">
        <v>7</v>
      </c>
      <c r="F41">
        <v>0</v>
      </c>
      <c r="G41">
        <f t="shared" si="1"/>
        <v>3</v>
      </c>
    </row>
    <row r="42" spans="1:7" x14ac:dyDescent="0.3">
      <c r="A42">
        <v>2</v>
      </c>
      <c r="B42">
        <v>7</v>
      </c>
      <c r="C42">
        <v>4</v>
      </c>
      <c r="D42">
        <v>2</v>
      </c>
      <c r="E42">
        <v>7</v>
      </c>
      <c r="F42">
        <v>0</v>
      </c>
      <c r="G42">
        <f t="shared" si="1"/>
        <v>4</v>
      </c>
    </row>
    <row r="43" spans="1:7" x14ac:dyDescent="0.3">
      <c r="A43">
        <v>5</v>
      </c>
      <c r="B43">
        <v>1</v>
      </c>
      <c r="C43">
        <v>4</v>
      </c>
      <c r="D43">
        <v>5</v>
      </c>
      <c r="E43">
        <v>1</v>
      </c>
      <c r="F43">
        <v>0</v>
      </c>
      <c r="G43">
        <f t="shared" si="1"/>
        <v>4</v>
      </c>
    </row>
    <row r="44" spans="1:7" x14ac:dyDescent="0.3">
      <c r="A44">
        <v>3</v>
      </c>
      <c r="B44">
        <v>5</v>
      </c>
      <c r="C44">
        <v>5</v>
      </c>
      <c r="D44">
        <v>3</v>
      </c>
      <c r="E44">
        <v>5</v>
      </c>
      <c r="F44">
        <v>0</v>
      </c>
      <c r="G44">
        <f t="shared" si="1"/>
        <v>5</v>
      </c>
    </row>
    <row r="45" spans="1:7" x14ac:dyDescent="0.3">
      <c r="A45">
        <v>7</v>
      </c>
      <c r="B45">
        <v>0</v>
      </c>
      <c r="C45">
        <v>6</v>
      </c>
      <c r="D45">
        <v>7</v>
      </c>
      <c r="E45">
        <v>0</v>
      </c>
      <c r="F45">
        <v>0</v>
      </c>
      <c r="G45">
        <f t="shared" si="1"/>
        <v>6</v>
      </c>
    </row>
    <row r="46" spans="1:7" x14ac:dyDescent="0.3">
      <c r="A46">
        <v>7</v>
      </c>
      <c r="B46">
        <v>3</v>
      </c>
      <c r="C46">
        <v>7</v>
      </c>
      <c r="D46">
        <v>7</v>
      </c>
      <c r="E46">
        <v>3</v>
      </c>
      <c r="F46">
        <v>1</v>
      </c>
      <c r="G46">
        <f t="shared" si="1"/>
        <v>6</v>
      </c>
    </row>
    <row r="47" spans="1:7" x14ac:dyDescent="0.3">
      <c r="A47">
        <v>4</v>
      </c>
      <c r="B47">
        <v>6</v>
      </c>
      <c r="C47">
        <v>7</v>
      </c>
      <c r="D47">
        <v>4</v>
      </c>
      <c r="E47">
        <v>6</v>
      </c>
      <c r="F47">
        <v>0</v>
      </c>
      <c r="G47">
        <f t="shared" si="1"/>
        <v>7</v>
      </c>
    </row>
    <row r="48" spans="1:7" x14ac:dyDescent="0.3">
      <c r="A48">
        <v>4</v>
      </c>
      <c r="B48">
        <v>0</v>
      </c>
      <c r="C48">
        <v>8</v>
      </c>
      <c r="D48">
        <v>4</v>
      </c>
      <c r="E48">
        <v>0</v>
      </c>
      <c r="F48">
        <v>0</v>
      </c>
      <c r="G48">
        <f t="shared" si="1"/>
        <v>8</v>
      </c>
    </row>
    <row r="49" spans="1:7" x14ac:dyDescent="0.3">
      <c r="A49">
        <v>6</v>
      </c>
      <c r="B49">
        <v>2</v>
      </c>
      <c r="C49">
        <v>10</v>
      </c>
      <c r="D49">
        <v>6</v>
      </c>
      <c r="E49">
        <v>2</v>
      </c>
      <c r="F49">
        <v>0</v>
      </c>
      <c r="G49">
        <f t="shared" si="1"/>
        <v>10</v>
      </c>
    </row>
    <row r="50" spans="1:7" x14ac:dyDescent="0.3">
      <c r="A50">
        <v>1</v>
      </c>
      <c r="B50">
        <v>4</v>
      </c>
      <c r="C50">
        <v>53</v>
      </c>
      <c r="D50">
        <v>1</v>
      </c>
      <c r="E50">
        <v>4</v>
      </c>
      <c r="F50">
        <v>2</v>
      </c>
      <c r="G50">
        <f t="shared" si="1"/>
        <v>51</v>
      </c>
    </row>
    <row r="51" spans="1:7" x14ac:dyDescent="0.3">
      <c r="A51">
        <v>0</v>
      </c>
      <c r="B51">
        <v>4</v>
      </c>
      <c r="C51">
        <v>67</v>
      </c>
      <c r="D51">
        <v>0</v>
      </c>
      <c r="E51">
        <v>4</v>
      </c>
      <c r="F51">
        <v>2</v>
      </c>
      <c r="G51">
        <f t="shared" si="1"/>
        <v>65</v>
      </c>
    </row>
    <row r="52" spans="1:7" x14ac:dyDescent="0.3">
      <c r="A52">
        <v>4</v>
      </c>
      <c r="B52">
        <v>1</v>
      </c>
      <c r="C52">
        <v>71</v>
      </c>
      <c r="D52">
        <v>4</v>
      </c>
      <c r="E52">
        <v>1</v>
      </c>
      <c r="F52">
        <v>1</v>
      </c>
      <c r="G52">
        <f t="shared" si="1"/>
        <v>70</v>
      </c>
    </row>
    <row r="53" spans="1:7" x14ac:dyDescent="0.3">
      <c r="A53">
        <v>5</v>
      </c>
      <c r="B53">
        <v>0</v>
      </c>
      <c r="C53">
        <v>72</v>
      </c>
      <c r="D53">
        <v>5</v>
      </c>
      <c r="E53">
        <v>0</v>
      </c>
      <c r="F53">
        <v>1</v>
      </c>
      <c r="G53">
        <f t="shared" si="1"/>
        <v>71</v>
      </c>
    </row>
    <row r="54" spans="1:7" x14ac:dyDescent="0.3">
      <c r="A54">
        <v>2</v>
      </c>
      <c r="B54">
        <v>4</v>
      </c>
      <c r="C54">
        <v>88</v>
      </c>
      <c r="D54">
        <v>2</v>
      </c>
      <c r="E54">
        <v>4</v>
      </c>
      <c r="F54">
        <v>5</v>
      </c>
      <c r="G54">
        <f t="shared" si="1"/>
        <v>83</v>
      </c>
    </row>
    <row r="55" spans="1:7" x14ac:dyDescent="0.3">
      <c r="A55">
        <v>6</v>
      </c>
      <c r="B55">
        <v>3</v>
      </c>
      <c r="C55">
        <v>249</v>
      </c>
      <c r="D55">
        <v>6</v>
      </c>
      <c r="E55">
        <v>3</v>
      </c>
      <c r="F55">
        <v>19</v>
      </c>
      <c r="G55">
        <f t="shared" si="1"/>
        <v>230</v>
      </c>
    </row>
    <row r="56" spans="1:7" x14ac:dyDescent="0.3">
      <c r="A56">
        <v>7</v>
      </c>
      <c r="B56">
        <v>2</v>
      </c>
      <c r="C56">
        <v>244</v>
      </c>
      <c r="D56">
        <v>7</v>
      </c>
      <c r="E56">
        <v>2</v>
      </c>
      <c r="F56">
        <v>7</v>
      </c>
      <c r="G56">
        <f t="shared" si="1"/>
        <v>237</v>
      </c>
    </row>
    <row r="57" spans="1:7" x14ac:dyDescent="0.3">
      <c r="A57">
        <v>0</v>
      </c>
      <c r="B57">
        <v>3</v>
      </c>
      <c r="C57">
        <v>1299</v>
      </c>
      <c r="D57">
        <v>0</v>
      </c>
      <c r="E57">
        <v>3</v>
      </c>
      <c r="F57">
        <v>53</v>
      </c>
      <c r="G57">
        <f t="shared" si="1"/>
        <v>1246</v>
      </c>
    </row>
    <row r="58" spans="1:7" x14ac:dyDescent="0.3">
      <c r="A58">
        <v>1</v>
      </c>
      <c r="B58">
        <v>3</v>
      </c>
      <c r="C58">
        <v>1438</v>
      </c>
      <c r="D58">
        <v>1</v>
      </c>
      <c r="E58">
        <v>3</v>
      </c>
      <c r="F58">
        <v>47</v>
      </c>
      <c r="G58">
        <f t="shared" si="1"/>
        <v>1391</v>
      </c>
    </row>
    <row r="59" spans="1:7" x14ac:dyDescent="0.3">
      <c r="A59">
        <v>0</v>
      </c>
      <c r="B59">
        <v>2</v>
      </c>
      <c r="C59">
        <v>15419</v>
      </c>
      <c r="D59">
        <v>0</v>
      </c>
      <c r="E59">
        <v>2</v>
      </c>
      <c r="F59">
        <v>1283</v>
      </c>
      <c r="G59">
        <f t="shared" si="1"/>
        <v>14136</v>
      </c>
    </row>
    <row r="60" spans="1:7" x14ac:dyDescent="0.3">
      <c r="A60">
        <v>6</v>
      </c>
      <c r="B60">
        <v>7</v>
      </c>
      <c r="C60">
        <v>1935804</v>
      </c>
      <c r="D60">
        <v>6</v>
      </c>
      <c r="E60">
        <v>7</v>
      </c>
      <c r="F60">
        <v>335071</v>
      </c>
      <c r="G60">
        <f t="shared" si="1"/>
        <v>1600733</v>
      </c>
    </row>
    <row r="61" spans="1:7" x14ac:dyDescent="0.3">
      <c r="A61">
        <v>1</v>
      </c>
      <c r="B61">
        <v>2</v>
      </c>
      <c r="C61">
        <v>2651504</v>
      </c>
      <c r="D61">
        <v>1</v>
      </c>
      <c r="E61">
        <v>2</v>
      </c>
      <c r="F61">
        <v>508532</v>
      </c>
      <c r="G61">
        <f t="shared" si="1"/>
        <v>2142972</v>
      </c>
    </row>
    <row r="62" spans="1:7" x14ac:dyDescent="0.3">
      <c r="A62">
        <v>5</v>
      </c>
      <c r="B62">
        <v>6</v>
      </c>
      <c r="C62">
        <v>5966746</v>
      </c>
      <c r="D62">
        <v>5</v>
      </c>
      <c r="E62">
        <v>6</v>
      </c>
      <c r="F62">
        <v>855734</v>
      </c>
      <c r="G62">
        <f t="shared" si="1"/>
        <v>5111012</v>
      </c>
    </row>
    <row r="63" spans="1:7" x14ac:dyDescent="0.3">
      <c r="A63">
        <v>2</v>
      </c>
      <c r="B63">
        <v>3</v>
      </c>
      <c r="C63">
        <v>9278867</v>
      </c>
      <c r="D63">
        <v>2</v>
      </c>
      <c r="E63">
        <v>3</v>
      </c>
      <c r="F63">
        <v>1261783</v>
      </c>
      <c r="G63">
        <f t="shared" si="1"/>
        <v>8017084</v>
      </c>
    </row>
    <row r="64" spans="1:7" x14ac:dyDescent="0.3">
      <c r="A64">
        <v>3</v>
      </c>
      <c r="B64">
        <v>4</v>
      </c>
      <c r="C64">
        <v>10833589</v>
      </c>
      <c r="D64">
        <v>3</v>
      </c>
      <c r="E64">
        <v>4</v>
      </c>
      <c r="F64">
        <v>1278348</v>
      </c>
      <c r="G64">
        <f t="shared" si="1"/>
        <v>9555241</v>
      </c>
    </row>
    <row r="65" spans="1:7" x14ac:dyDescent="0.3">
      <c r="A65">
        <v>4</v>
      </c>
      <c r="B65">
        <v>5</v>
      </c>
      <c r="C65">
        <v>19379880</v>
      </c>
      <c r="D65">
        <v>4</v>
      </c>
      <c r="E65">
        <v>5</v>
      </c>
      <c r="F65">
        <v>2226947</v>
      </c>
      <c r="G65">
        <f t="shared" si="1"/>
        <v>17152933</v>
      </c>
    </row>
    <row r="66" spans="1:7" x14ac:dyDescent="0.3">
      <c r="A66">
        <v>0</v>
      </c>
      <c r="B66">
        <v>1</v>
      </c>
      <c r="C66">
        <v>23469404</v>
      </c>
      <c r="D66">
        <v>0</v>
      </c>
      <c r="E66">
        <v>1</v>
      </c>
      <c r="F66">
        <v>4524725</v>
      </c>
      <c r="G66">
        <f t="shared" si="1"/>
        <v>18944679</v>
      </c>
    </row>
  </sheetData>
  <autoFilter ref="A2:G2" xr:uid="{7C7F3F9F-7ABA-4E89-817B-9434AB254649}">
    <sortState xmlns:xlrd2="http://schemas.microsoft.com/office/spreadsheetml/2017/richdata2" ref="A3:G66">
      <sortCondition ref="G2"/>
    </sortState>
  </autoFilter>
  <mergeCells count="2">
    <mergeCell ref="A1:C1"/>
    <mergeCell ref="D1:F1"/>
  </mergeCells>
  <phoneticPr fontId="5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8080-C07A-4C66-B8D3-4A5D06B22E87}">
  <dimension ref="A1:G66"/>
  <sheetViews>
    <sheetView workbookViewId="0">
      <selection activeCell="A3" sqref="A3:G5"/>
    </sheetView>
  </sheetViews>
  <sheetFormatPr defaultRowHeight="14.4" x14ac:dyDescent="0.3"/>
  <sheetData>
    <row r="1" spans="1:7" x14ac:dyDescent="0.3">
      <c r="A1" s="25" t="s">
        <v>16</v>
      </c>
      <c r="B1" s="25"/>
      <c r="C1" s="25"/>
      <c r="D1" s="25" t="s">
        <v>23</v>
      </c>
      <c r="E1" s="25"/>
      <c r="F1" s="25"/>
    </row>
    <row r="2" spans="1:7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6</v>
      </c>
      <c r="G2" t="s">
        <v>39</v>
      </c>
    </row>
    <row r="3" spans="1:7" x14ac:dyDescent="0.3">
      <c r="A3">
        <v>5</v>
      </c>
      <c r="B3">
        <v>4</v>
      </c>
      <c r="C3">
        <v>7457347</v>
      </c>
      <c r="D3">
        <v>5</v>
      </c>
      <c r="E3">
        <v>4</v>
      </c>
      <c r="F3">
        <v>5989268</v>
      </c>
      <c r="G3">
        <f t="shared" ref="G3:G34" si="0">C3-F3</f>
        <v>1468079</v>
      </c>
    </row>
    <row r="4" spans="1:7" x14ac:dyDescent="0.3">
      <c r="A4">
        <v>0</v>
      </c>
      <c r="B4">
        <v>1</v>
      </c>
      <c r="C4">
        <v>4524725</v>
      </c>
      <c r="D4">
        <v>0</v>
      </c>
      <c r="E4">
        <v>1</v>
      </c>
      <c r="F4">
        <v>3285201</v>
      </c>
      <c r="G4">
        <f t="shared" si="0"/>
        <v>1239524</v>
      </c>
    </row>
    <row r="5" spans="1:7" x14ac:dyDescent="0.3">
      <c r="A5">
        <v>3</v>
      </c>
      <c r="B5">
        <v>2</v>
      </c>
      <c r="C5">
        <v>3189950</v>
      </c>
      <c r="D5">
        <v>3</v>
      </c>
      <c r="E5">
        <v>2</v>
      </c>
      <c r="F5">
        <v>2379709</v>
      </c>
      <c r="G5">
        <f t="shared" si="0"/>
        <v>810241</v>
      </c>
    </row>
    <row r="6" spans="1:7" x14ac:dyDescent="0.3">
      <c r="A6">
        <v>5</v>
      </c>
      <c r="B6">
        <v>6</v>
      </c>
      <c r="C6">
        <v>855734</v>
      </c>
      <c r="D6">
        <v>5</v>
      </c>
      <c r="E6">
        <v>6</v>
      </c>
      <c r="F6">
        <v>528894</v>
      </c>
      <c r="G6">
        <f t="shared" si="0"/>
        <v>326840</v>
      </c>
    </row>
    <row r="7" spans="1:7" x14ac:dyDescent="0.3">
      <c r="A7">
        <v>1</v>
      </c>
      <c r="B7">
        <v>0</v>
      </c>
      <c r="C7">
        <v>469383</v>
      </c>
      <c r="D7">
        <v>1</v>
      </c>
      <c r="E7">
        <v>0</v>
      </c>
      <c r="F7">
        <v>294120</v>
      </c>
      <c r="G7">
        <f t="shared" si="0"/>
        <v>175263</v>
      </c>
    </row>
    <row r="8" spans="1:7" x14ac:dyDescent="0.3">
      <c r="A8">
        <v>4</v>
      </c>
      <c r="B8">
        <v>3</v>
      </c>
      <c r="C8">
        <v>2440979</v>
      </c>
      <c r="D8">
        <v>4</v>
      </c>
      <c r="E8">
        <v>3</v>
      </c>
      <c r="F8">
        <v>2287901</v>
      </c>
      <c r="G8">
        <f t="shared" si="0"/>
        <v>153078</v>
      </c>
    </row>
    <row r="9" spans="1:7" x14ac:dyDescent="0.3">
      <c r="A9">
        <v>7</v>
      </c>
      <c r="B9">
        <v>6</v>
      </c>
      <c r="C9">
        <v>8155547</v>
      </c>
      <c r="D9">
        <v>7</v>
      </c>
      <c r="E9">
        <v>6</v>
      </c>
      <c r="F9">
        <v>8062891</v>
      </c>
      <c r="G9">
        <f t="shared" si="0"/>
        <v>92656</v>
      </c>
    </row>
    <row r="10" spans="1:7" x14ac:dyDescent="0.3">
      <c r="A10">
        <v>2</v>
      </c>
      <c r="B10">
        <v>1</v>
      </c>
      <c r="C10">
        <v>1538071</v>
      </c>
      <c r="D10">
        <v>2</v>
      </c>
      <c r="E10">
        <v>1</v>
      </c>
      <c r="F10">
        <v>1457104</v>
      </c>
      <c r="G10">
        <f t="shared" si="0"/>
        <v>80967</v>
      </c>
    </row>
    <row r="11" spans="1:7" x14ac:dyDescent="0.3">
      <c r="A11">
        <v>3</v>
      </c>
      <c r="B11">
        <v>4</v>
      </c>
      <c r="C11">
        <v>1278348</v>
      </c>
      <c r="D11">
        <v>3</v>
      </c>
      <c r="E11">
        <v>4</v>
      </c>
      <c r="F11">
        <v>1274240</v>
      </c>
      <c r="G11">
        <f t="shared" si="0"/>
        <v>4108</v>
      </c>
    </row>
    <row r="12" spans="1:7" x14ac:dyDescent="0.3">
      <c r="A12">
        <v>6</v>
      </c>
      <c r="B12">
        <v>4</v>
      </c>
      <c r="C12">
        <v>6159</v>
      </c>
      <c r="D12">
        <v>6</v>
      </c>
      <c r="E12">
        <v>4</v>
      </c>
      <c r="F12">
        <v>5427</v>
      </c>
      <c r="G12">
        <f t="shared" si="0"/>
        <v>732</v>
      </c>
    </row>
    <row r="13" spans="1:7" x14ac:dyDescent="0.3">
      <c r="A13">
        <v>3</v>
      </c>
      <c r="B13">
        <v>1</v>
      </c>
      <c r="C13">
        <v>185</v>
      </c>
      <c r="D13">
        <v>3</v>
      </c>
      <c r="E13">
        <v>1</v>
      </c>
      <c r="F13">
        <v>78</v>
      </c>
      <c r="G13">
        <f t="shared" si="0"/>
        <v>107</v>
      </c>
    </row>
    <row r="14" spans="1:7" x14ac:dyDescent="0.3">
      <c r="A14">
        <v>4</v>
      </c>
      <c r="B14">
        <v>2</v>
      </c>
      <c r="C14">
        <v>386</v>
      </c>
      <c r="D14">
        <v>4</v>
      </c>
      <c r="E14">
        <v>2</v>
      </c>
      <c r="F14">
        <v>289</v>
      </c>
      <c r="G14">
        <f t="shared" si="0"/>
        <v>97</v>
      </c>
    </row>
    <row r="15" spans="1:7" x14ac:dyDescent="0.3">
      <c r="A15">
        <v>7</v>
      </c>
      <c r="B15">
        <v>2</v>
      </c>
      <c r="C15">
        <v>7</v>
      </c>
      <c r="D15">
        <v>7</v>
      </c>
      <c r="E15">
        <v>2</v>
      </c>
      <c r="F15">
        <v>2</v>
      </c>
      <c r="G15">
        <f t="shared" si="0"/>
        <v>5</v>
      </c>
    </row>
    <row r="16" spans="1:7" x14ac:dyDescent="0.3">
      <c r="A16">
        <v>7</v>
      </c>
      <c r="B16">
        <v>4</v>
      </c>
      <c r="C16">
        <v>63</v>
      </c>
      <c r="D16">
        <v>7</v>
      </c>
      <c r="E16">
        <v>4</v>
      </c>
      <c r="F16">
        <v>58</v>
      </c>
      <c r="G16">
        <f t="shared" si="0"/>
        <v>5</v>
      </c>
    </row>
    <row r="17" spans="1:7" x14ac:dyDescent="0.3">
      <c r="A17">
        <v>4</v>
      </c>
      <c r="B17">
        <v>1</v>
      </c>
      <c r="C17">
        <v>1</v>
      </c>
      <c r="D17">
        <v>4</v>
      </c>
      <c r="E17">
        <v>1</v>
      </c>
      <c r="F17">
        <v>0</v>
      </c>
      <c r="G17">
        <f t="shared" si="0"/>
        <v>1</v>
      </c>
    </row>
    <row r="18" spans="1:7" x14ac:dyDescent="0.3">
      <c r="A18">
        <v>7</v>
      </c>
      <c r="B18">
        <v>3</v>
      </c>
      <c r="C18">
        <v>1</v>
      </c>
      <c r="D18">
        <v>7</v>
      </c>
      <c r="E18">
        <v>3</v>
      </c>
      <c r="F18">
        <v>0</v>
      </c>
      <c r="G18">
        <f t="shared" si="0"/>
        <v>1</v>
      </c>
    </row>
    <row r="19" spans="1:7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3">
      <c r="A20">
        <v>0</v>
      </c>
      <c r="B20">
        <v>6</v>
      </c>
      <c r="C20">
        <v>0</v>
      </c>
      <c r="D20">
        <v>0</v>
      </c>
      <c r="E20">
        <v>6</v>
      </c>
      <c r="F20">
        <v>0</v>
      </c>
      <c r="G20">
        <f t="shared" si="0"/>
        <v>0</v>
      </c>
    </row>
    <row r="21" spans="1:7" x14ac:dyDescent="0.3">
      <c r="A21">
        <v>0</v>
      </c>
      <c r="B21">
        <v>7</v>
      </c>
      <c r="C21">
        <v>0</v>
      </c>
      <c r="D21">
        <v>0</v>
      </c>
      <c r="E21">
        <v>7</v>
      </c>
      <c r="F21">
        <v>0</v>
      </c>
      <c r="G21">
        <f t="shared" si="0"/>
        <v>0</v>
      </c>
    </row>
    <row r="22" spans="1:7" x14ac:dyDescent="0.3">
      <c r="A22">
        <v>1</v>
      </c>
      <c r="B22">
        <v>1</v>
      </c>
      <c r="C22">
        <v>0</v>
      </c>
      <c r="D22">
        <v>1</v>
      </c>
      <c r="E22">
        <v>1</v>
      </c>
      <c r="F22">
        <v>0</v>
      </c>
      <c r="G22">
        <f t="shared" si="0"/>
        <v>0</v>
      </c>
    </row>
    <row r="23" spans="1:7" x14ac:dyDescent="0.3">
      <c r="A23">
        <v>1</v>
      </c>
      <c r="B23">
        <v>6</v>
      </c>
      <c r="C23">
        <v>0</v>
      </c>
      <c r="D23">
        <v>1</v>
      </c>
      <c r="E23">
        <v>6</v>
      </c>
      <c r="F23">
        <v>0</v>
      </c>
      <c r="G23">
        <f t="shared" si="0"/>
        <v>0</v>
      </c>
    </row>
    <row r="24" spans="1:7" x14ac:dyDescent="0.3">
      <c r="A24">
        <v>1</v>
      </c>
      <c r="B24">
        <v>7</v>
      </c>
      <c r="C24">
        <v>0</v>
      </c>
      <c r="D24">
        <v>1</v>
      </c>
      <c r="E24">
        <v>7</v>
      </c>
      <c r="F24">
        <v>0</v>
      </c>
      <c r="G24">
        <f t="shared" si="0"/>
        <v>0</v>
      </c>
    </row>
    <row r="25" spans="1:7" x14ac:dyDescent="0.3">
      <c r="A25">
        <v>2</v>
      </c>
      <c r="B25">
        <v>0</v>
      </c>
      <c r="C25">
        <v>1</v>
      </c>
      <c r="D25">
        <v>2</v>
      </c>
      <c r="E25">
        <v>0</v>
      </c>
      <c r="F25">
        <v>1</v>
      </c>
      <c r="G25">
        <f t="shared" si="0"/>
        <v>0</v>
      </c>
    </row>
    <row r="26" spans="1:7" x14ac:dyDescent="0.3">
      <c r="A26">
        <v>2</v>
      </c>
      <c r="B26">
        <v>2</v>
      </c>
      <c r="C26">
        <v>0</v>
      </c>
      <c r="D26">
        <v>2</v>
      </c>
      <c r="E26">
        <v>2</v>
      </c>
      <c r="F26">
        <v>0</v>
      </c>
      <c r="G26">
        <f t="shared" si="0"/>
        <v>0</v>
      </c>
    </row>
    <row r="27" spans="1:7" x14ac:dyDescent="0.3">
      <c r="A27">
        <v>2</v>
      </c>
      <c r="B27">
        <v>5</v>
      </c>
      <c r="C27">
        <v>0</v>
      </c>
      <c r="D27">
        <v>2</v>
      </c>
      <c r="E27">
        <v>5</v>
      </c>
      <c r="F27">
        <v>0</v>
      </c>
      <c r="G27">
        <f t="shared" si="0"/>
        <v>0</v>
      </c>
    </row>
    <row r="28" spans="1:7" x14ac:dyDescent="0.3">
      <c r="A28">
        <v>2</v>
      </c>
      <c r="B28">
        <v>6</v>
      </c>
      <c r="C28">
        <v>0</v>
      </c>
      <c r="D28">
        <v>2</v>
      </c>
      <c r="E28">
        <v>6</v>
      </c>
      <c r="F28">
        <v>0</v>
      </c>
      <c r="G28">
        <f t="shared" si="0"/>
        <v>0</v>
      </c>
    </row>
    <row r="29" spans="1:7" x14ac:dyDescent="0.3">
      <c r="A29">
        <v>2</v>
      </c>
      <c r="B29">
        <v>7</v>
      </c>
      <c r="C29">
        <v>0</v>
      </c>
      <c r="D29">
        <v>2</v>
      </c>
      <c r="E29">
        <v>7</v>
      </c>
      <c r="F29">
        <v>0</v>
      </c>
      <c r="G29">
        <f t="shared" si="0"/>
        <v>0</v>
      </c>
    </row>
    <row r="30" spans="1:7" x14ac:dyDescent="0.3">
      <c r="A30">
        <v>3</v>
      </c>
      <c r="B30">
        <v>0</v>
      </c>
      <c r="C30">
        <v>0</v>
      </c>
      <c r="D30">
        <v>3</v>
      </c>
      <c r="E30">
        <v>0</v>
      </c>
      <c r="F30">
        <v>0</v>
      </c>
      <c r="G30">
        <f t="shared" si="0"/>
        <v>0</v>
      </c>
    </row>
    <row r="31" spans="1:7" x14ac:dyDescent="0.3">
      <c r="A31">
        <v>3</v>
      </c>
      <c r="B31">
        <v>3</v>
      </c>
      <c r="C31">
        <v>0</v>
      </c>
      <c r="D31">
        <v>3</v>
      </c>
      <c r="E31">
        <v>3</v>
      </c>
      <c r="F31">
        <v>0</v>
      </c>
      <c r="G31">
        <f t="shared" si="0"/>
        <v>0</v>
      </c>
    </row>
    <row r="32" spans="1:7" x14ac:dyDescent="0.3">
      <c r="A32">
        <v>3</v>
      </c>
      <c r="B32">
        <v>5</v>
      </c>
      <c r="C32">
        <v>0</v>
      </c>
      <c r="D32">
        <v>3</v>
      </c>
      <c r="E32">
        <v>5</v>
      </c>
      <c r="F32">
        <v>0</v>
      </c>
      <c r="G32">
        <f t="shared" si="0"/>
        <v>0</v>
      </c>
    </row>
    <row r="33" spans="1:7" x14ac:dyDescent="0.3">
      <c r="A33">
        <v>3</v>
      </c>
      <c r="B33">
        <v>6</v>
      </c>
      <c r="C33">
        <v>0</v>
      </c>
      <c r="D33">
        <v>3</v>
      </c>
      <c r="E33">
        <v>6</v>
      </c>
      <c r="F33">
        <v>0</v>
      </c>
      <c r="G33">
        <f t="shared" si="0"/>
        <v>0</v>
      </c>
    </row>
    <row r="34" spans="1:7" x14ac:dyDescent="0.3">
      <c r="A34">
        <v>3</v>
      </c>
      <c r="B34">
        <v>7</v>
      </c>
      <c r="C34">
        <v>0</v>
      </c>
      <c r="D34">
        <v>3</v>
      </c>
      <c r="E34">
        <v>7</v>
      </c>
      <c r="F34">
        <v>0</v>
      </c>
      <c r="G34">
        <f t="shared" si="0"/>
        <v>0</v>
      </c>
    </row>
    <row r="35" spans="1:7" x14ac:dyDescent="0.3">
      <c r="A35">
        <v>4</v>
      </c>
      <c r="B35">
        <v>0</v>
      </c>
      <c r="C35">
        <v>0</v>
      </c>
      <c r="D35">
        <v>4</v>
      </c>
      <c r="E35">
        <v>0</v>
      </c>
      <c r="F35">
        <v>0</v>
      </c>
      <c r="G35">
        <f t="shared" ref="G35:G66" si="1">C35-F35</f>
        <v>0</v>
      </c>
    </row>
    <row r="36" spans="1:7" x14ac:dyDescent="0.3">
      <c r="A36">
        <v>4</v>
      </c>
      <c r="B36">
        <v>4</v>
      </c>
      <c r="C36">
        <v>0</v>
      </c>
      <c r="D36">
        <v>4</v>
      </c>
      <c r="E36">
        <v>4</v>
      </c>
      <c r="F36">
        <v>0</v>
      </c>
      <c r="G36">
        <f t="shared" si="1"/>
        <v>0</v>
      </c>
    </row>
    <row r="37" spans="1:7" x14ac:dyDescent="0.3">
      <c r="A37">
        <v>4</v>
      </c>
      <c r="B37">
        <v>6</v>
      </c>
      <c r="C37">
        <v>0</v>
      </c>
      <c r="D37">
        <v>4</v>
      </c>
      <c r="E37">
        <v>6</v>
      </c>
      <c r="F37">
        <v>0</v>
      </c>
      <c r="G37">
        <f t="shared" si="1"/>
        <v>0</v>
      </c>
    </row>
    <row r="38" spans="1:7" x14ac:dyDescent="0.3">
      <c r="A38">
        <v>4</v>
      </c>
      <c r="B38">
        <v>7</v>
      </c>
      <c r="C38">
        <v>0</v>
      </c>
      <c r="D38">
        <v>4</v>
      </c>
      <c r="E38">
        <v>7</v>
      </c>
      <c r="F38">
        <v>0</v>
      </c>
      <c r="G38">
        <f t="shared" si="1"/>
        <v>0</v>
      </c>
    </row>
    <row r="39" spans="1:7" x14ac:dyDescent="0.3">
      <c r="A39">
        <v>5</v>
      </c>
      <c r="B39">
        <v>0</v>
      </c>
      <c r="C39">
        <v>1</v>
      </c>
      <c r="D39">
        <v>5</v>
      </c>
      <c r="E39">
        <v>0</v>
      </c>
      <c r="F39">
        <v>1</v>
      </c>
      <c r="G39">
        <f t="shared" si="1"/>
        <v>0</v>
      </c>
    </row>
    <row r="40" spans="1:7" x14ac:dyDescent="0.3">
      <c r="A40">
        <v>5</v>
      </c>
      <c r="B40">
        <v>1</v>
      </c>
      <c r="C40">
        <v>0</v>
      </c>
      <c r="D40">
        <v>5</v>
      </c>
      <c r="E40">
        <v>1</v>
      </c>
      <c r="F40">
        <v>0</v>
      </c>
      <c r="G40">
        <f t="shared" si="1"/>
        <v>0</v>
      </c>
    </row>
    <row r="41" spans="1:7" x14ac:dyDescent="0.3">
      <c r="A41">
        <v>5</v>
      </c>
      <c r="B41">
        <v>2</v>
      </c>
      <c r="C41">
        <v>0</v>
      </c>
      <c r="D41">
        <v>5</v>
      </c>
      <c r="E41">
        <v>2</v>
      </c>
      <c r="F41">
        <v>0</v>
      </c>
      <c r="G41">
        <f t="shared" si="1"/>
        <v>0</v>
      </c>
    </row>
    <row r="42" spans="1:7" x14ac:dyDescent="0.3">
      <c r="A42">
        <v>5</v>
      </c>
      <c r="B42">
        <v>5</v>
      </c>
      <c r="C42">
        <v>0</v>
      </c>
      <c r="D42">
        <v>5</v>
      </c>
      <c r="E42">
        <v>5</v>
      </c>
      <c r="F42">
        <v>0</v>
      </c>
      <c r="G42">
        <f t="shared" si="1"/>
        <v>0</v>
      </c>
    </row>
    <row r="43" spans="1:7" x14ac:dyDescent="0.3">
      <c r="A43">
        <v>5</v>
      </c>
      <c r="B43">
        <v>7</v>
      </c>
      <c r="C43">
        <v>0</v>
      </c>
      <c r="D43">
        <v>5</v>
      </c>
      <c r="E43">
        <v>7</v>
      </c>
      <c r="F43">
        <v>0</v>
      </c>
      <c r="G43">
        <f t="shared" si="1"/>
        <v>0</v>
      </c>
    </row>
    <row r="44" spans="1:7" x14ac:dyDescent="0.3">
      <c r="A44">
        <v>6</v>
      </c>
      <c r="B44">
        <v>0</v>
      </c>
      <c r="C44">
        <v>0</v>
      </c>
      <c r="D44">
        <v>6</v>
      </c>
      <c r="E44">
        <v>0</v>
      </c>
      <c r="F44">
        <v>0</v>
      </c>
      <c r="G44">
        <f t="shared" si="1"/>
        <v>0</v>
      </c>
    </row>
    <row r="45" spans="1:7" x14ac:dyDescent="0.3">
      <c r="A45">
        <v>6</v>
      </c>
      <c r="B45">
        <v>1</v>
      </c>
      <c r="C45">
        <v>0</v>
      </c>
      <c r="D45">
        <v>6</v>
      </c>
      <c r="E45">
        <v>1</v>
      </c>
      <c r="F45">
        <v>0</v>
      </c>
      <c r="G45">
        <f t="shared" si="1"/>
        <v>0</v>
      </c>
    </row>
    <row r="46" spans="1:7" x14ac:dyDescent="0.3">
      <c r="A46">
        <v>6</v>
      </c>
      <c r="B46">
        <v>2</v>
      </c>
      <c r="C46">
        <v>0</v>
      </c>
      <c r="D46">
        <v>6</v>
      </c>
      <c r="E46">
        <v>2</v>
      </c>
      <c r="F46">
        <v>0</v>
      </c>
      <c r="G46">
        <f t="shared" si="1"/>
        <v>0</v>
      </c>
    </row>
    <row r="47" spans="1:7" x14ac:dyDescent="0.3">
      <c r="A47">
        <v>6</v>
      </c>
      <c r="B47">
        <v>6</v>
      </c>
      <c r="C47">
        <v>0</v>
      </c>
      <c r="D47">
        <v>6</v>
      </c>
      <c r="E47">
        <v>6</v>
      </c>
      <c r="F47">
        <v>0</v>
      </c>
      <c r="G47">
        <f t="shared" si="1"/>
        <v>0</v>
      </c>
    </row>
    <row r="48" spans="1:7" x14ac:dyDescent="0.3">
      <c r="A48">
        <v>7</v>
      </c>
      <c r="B48">
        <v>0</v>
      </c>
      <c r="C48">
        <v>0</v>
      </c>
      <c r="D48">
        <v>7</v>
      </c>
      <c r="E48">
        <v>0</v>
      </c>
      <c r="F48">
        <v>0</v>
      </c>
      <c r="G48">
        <f t="shared" si="1"/>
        <v>0</v>
      </c>
    </row>
    <row r="49" spans="1:7" x14ac:dyDescent="0.3">
      <c r="A49">
        <v>7</v>
      </c>
      <c r="B49">
        <v>1</v>
      </c>
      <c r="C49">
        <v>0</v>
      </c>
      <c r="D49">
        <v>7</v>
      </c>
      <c r="E49">
        <v>1</v>
      </c>
      <c r="F49">
        <v>0</v>
      </c>
      <c r="G49">
        <f t="shared" si="1"/>
        <v>0</v>
      </c>
    </row>
    <row r="50" spans="1:7" x14ac:dyDescent="0.3">
      <c r="A50">
        <v>7</v>
      </c>
      <c r="B50">
        <v>7</v>
      </c>
      <c r="C50">
        <v>0</v>
      </c>
      <c r="D50">
        <v>7</v>
      </c>
      <c r="E50">
        <v>7</v>
      </c>
      <c r="F50">
        <v>0</v>
      </c>
      <c r="G50">
        <f t="shared" si="1"/>
        <v>0</v>
      </c>
    </row>
    <row r="51" spans="1:7" x14ac:dyDescent="0.3">
      <c r="A51">
        <v>0</v>
      </c>
      <c r="B51">
        <v>5</v>
      </c>
      <c r="C51">
        <v>0</v>
      </c>
      <c r="D51">
        <v>0</v>
      </c>
      <c r="E51">
        <v>5</v>
      </c>
      <c r="F51">
        <v>1</v>
      </c>
      <c r="G51">
        <f t="shared" si="1"/>
        <v>-1</v>
      </c>
    </row>
    <row r="52" spans="1:7" x14ac:dyDescent="0.3">
      <c r="A52">
        <v>1</v>
      </c>
      <c r="B52">
        <v>5</v>
      </c>
      <c r="C52">
        <v>0</v>
      </c>
      <c r="D52">
        <v>1</v>
      </c>
      <c r="E52">
        <v>5</v>
      </c>
      <c r="F52">
        <v>1</v>
      </c>
      <c r="G52">
        <f t="shared" si="1"/>
        <v>-1</v>
      </c>
    </row>
    <row r="53" spans="1:7" x14ac:dyDescent="0.3">
      <c r="A53">
        <v>0</v>
      </c>
      <c r="B53">
        <v>4</v>
      </c>
      <c r="C53">
        <v>2</v>
      </c>
      <c r="D53">
        <v>0</v>
      </c>
      <c r="E53">
        <v>4</v>
      </c>
      <c r="F53">
        <v>16</v>
      </c>
      <c r="G53">
        <f t="shared" si="1"/>
        <v>-14</v>
      </c>
    </row>
    <row r="54" spans="1:7" x14ac:dyDescent="0.3">
      <c r="A54">
        <v>1</v>
      </c>
      <c r="B54">
        <v>4</v>
      </c>
      <c r="C54">
        <v>2</v>
      </c>
      <c r="D54">
        <v>1</v>
      </c>
      <c r="E54">
        <v>4</v>
      </c>
      <c r="F54">
        <v>21</v>
      </c>
      <c r="G54">
        <f t="shared" si="1"/>
        <v>-19</v>
      </c>
    </row>
    <row r="55" spans="1:7" x14ac:dyDescent="0.3">
      <c r="A55">
        <v>6</v>
      </c>
      <c r="B55">
        <v>3</v>
      </c>
      <c r="C55">
        <v>19</v>
      </c>
      <c r="D55">
        <v>6</v>
      </c>
      <c r="E55">
        <v>3</v>
      </c>
      <c r="F55">
        <v>39</v>
      </c>
      <c r="G55">
        <f t="shared" si="1"/>
        <v>-20</v>
      </c>
    </row>
    <row r="56" spans="1:7" x14ac:dyDescent="0.3">
      <c r="A56">
        <v>2</v>
      </c>
      <c r="B56">
        <v>4</v>
      </c>
      <c r="C56">
        <v>5</v>
      </c>
      <c r="D56">
        <v>2</v>
      </c>
      <c r="E56">
        <v>4</v>
      </c>
      <c r="F56">
        <v>27</v>
      </c>
      <c r="G56">
        <f t="shared" si="1"/>
        <v>-22</v>
      </c>
    </row>
    <row r="57" spans="1:7" x14ac:dyDescent="0.3">
      <c r="A57">
        <v>7</v>
      </c>
      <c r="B57">
        <v>5</v>
      </c>
      <c r="C57">
        <v>46721</v>
      </c>
      <c r="D57">
        <v>7</v>
      </c>
      <c r="E57">
        <v>5</v>
      </c>
      <c r="F57">
        <v>46777</v>
      </c>
      <c r="G57">
        <f t="shared" si="1"/>
        <v>-56</v>
      </c>
    </row>
    <row r="58" spans="1:7" x14ac:dyDescent="0.3">
      <c r="A58">
        <v>0</v>
      </c>
      <c r="B58">
        <v>3</v>
      </c>
      <c r="C58">
        <v>53</v>
      </c>
      <c r="D58">
        <v>0</v>
      </c>
      <c r="E58">
        <v>3</v>
      </c>
      <c r="F58">
        <v>125</v>
      </c>
      <c r="G58">
        <f t="shared" si="1"/>
        <v>-72</v>
      </c>
    </row>
    <row r="59" spans="1:7" x14ac:dyDescent="0.3">
      <c r="A59">
        <v>1</v>
      </c>
      <c r="B59">
        <v>3</v>
      </c>
      <c r="C59">
        <v>47</v>
      </c>
      <c r="D59">
        <v>1</v>
      </c>
      <c r="E59">
        <v>3</v>
      </c>
      <c r="F59">
        <v>215</v>
      </c>
      <c r="G59">
        <f t="shared" si="1"/>
        <v>-168</v>
      </c>
    </row>
    <row r="60" spans="1:7" x14ac:dyDescent="0.3">
      <c r="A60">
        <v>5</v>
      </c>
      <c r="B60">
        <v>3</v>
      </c>
      <c r="C60">
        <v>2688</v>
      </c>
      <c r="D60">
        <v>5</v>
      </c>
      <c r="E60">
        <v>3</v>
      </c>
      <c r="F60">
        <v>3080</v>
      </c>
      <c r="G60">
        <f t="shared" si="1"/>
        <v>-392</v>
      </c>
    </row>
    <row r="61" spans="1:7" x14ac:dyDescent="0.3">
      <c r="A61">
        <v>0</v>
      </c>
      <c r="B61">
        <v>2</v>
      </c>
      <c r="C61">
        <v>1283</v>
      </c>
      <c r="D61">
        <v>0</v>
      </c>
      <c r="E61">
        <v>2</v>
      </c>
      <c r="F61">
        <v>2028</v>
      </c>
      <c r="G61">
        <f t="shared" si="1"/>
        <v>-745</v>
      </c>
    </row>
    <row r="62" spans="1:7" x14ac:dyDescent="0.3">
      <c r="A62">
        <v>6</v>
      </c>
      <c r="B62">
        <v>7</v>
      </c>
      <c r="C62">
        <v>335071</v>
      </c>
      <c r="D62">
        <v>6</v>
      </c>
      <c r="E62">
        <v>7</v>
      </c>
      <c r="F62">
        <v>548278</v>
      </c>
      <c r="G62">
        <f t="shared" si="1"/>
        <v>-213207</v>
      </c>
    </row>
    <row r="63" spans="1:7" x14ac:dyDescent="0.3">
      <c r="A63">
        <v>6</v>
      </c>
      <c r="B63">
        <v>5</v>
      </c>
      <c r="C63">
        <v>2439775</v>
      </c>
      <c r="D63">
        <v>6</v>
      </c>
      <c r="E63">
        <v>5</v>
      </c>
      <c r="F63">
        <v>2758645</v>
      </c>
      <c r="G63">
        <f t="shared" si="1"/>
        <v>-318870</v>
      </c>
    </row>
    <row r="64" spans="1:7" x14ac:dyDescent="0.3">
      <c r="A64">
        <v>1</v>
      </c>
      <c r="B64">
        <v>2</v>
      </c>
      <c r="C64">
        <v>508532</v>
      </c>
      <c r="D64">
        <v>1</v>
      </c>
      <c r="E64">
        <v>2</v>
      </c>
      <c r="F64">
        <v>943956</v>
      </c>
      <c r="G64">
        <f t="shared" si="1"/>
        <v>-435424</v>
      </c>
    </row>
    <row r="65" spans="1:7" x14ac:dyDescent="0.3">
      <c r="A65">
        <v>2</v>
      </c>
      <c r="B65">
        <v>3</v>
      </c>
      <c r="C65">
        <v>1261783</v>
      </c>
      <c r="D65">
        <v>2</v>
      </c>
      <c r="E65">
        <v>3</v>
      </c>
      <c r="F65">
        <v>1945263</v>
      </c>
      <c r="G65">
        <f t="shared" si="1"/>
        <v>-683480</v>
      </c>
    </row>
    <row r="66" spans="1:7" x14ac:dyDescent="0.3">
      <c r="A66">
        <v>4</v>
      </c>
      <c r="B66">
        <v>5</v>
      </c>
      <c r="C66">
        <v>2226947</v>
      </c>
      <c r="D66">
        <v>4</v>
      </c>
      <c r="E66">
        <v>5</v>
      </c>
      <c r="F66">
        <v>3679791</v>
      </c>
      <c r="G66">
        <f t="shared" si="1"/>
        <v>-1452844</v>
      </c>
    </row>
  </sheetData>
  <autoFilter ref="A2:G2" xr:uid="{251477C0-44B2-4266-BBA8-07ADDF3F10FC}">
    <sortState xmlns:xlrd2="http://schemas.microsoft.com/office/spreadsheetml/2017/richdata2" ref="A3:G66">
      <sortCondition descending="1" ref="G2"/>
    </sortState>
  </autoFilter>
  <mergeCells count="2">
    <mergeCell ref="A1:C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D83F-C8A6-4F5A-8126-057294CE358B}">
  <dimension ref="A3:H12"/>
  <sheetViews>
    <sheetView workbookViewId="0">
      <selection activeCell="C3" sqref="C3:H12"/>
    </sheetView>
  </sheetViews>
  <sheetFormatPr defaultRowHeight="14.4" x14ac:dyDescent="0.3"/>
  <cols>
    <col min="1" max="1" width="12.5546875" bestFit="1" customWidth="1"/>
    <col min="2" max="2" width="9" bestFit="1" customWidth="1"/>
  </cols>
  <sheetData>
    <row r="3" spans="1:8" x14ac:dyDescent="0.3">
      <c r="A3" s="1" t="s">
        <v>3</v>
      </c>
      <c r="B3" t="s">
        <v>7</v>
      </c>
      <c r="C3" s="4" t="s">
        <v>8</v>
      </c>
      <c r="D3" s="4" t="s">
        <v>9</v>
      </c>
      <c r="E3" s="4"/>
      <c r="F3" s="22"/>
      <c r="G3" s="22" t="s">
        <v>10</v>
      </c>
      <c r="H3" s="22">
        <v>576</v>
      </c>
    </row>
    <row r="4" spans="1:8" x14ac:dyDescent="0.3">
      <c r="A4" s="2">
        <v>0</v>
      </c>
      <c r="B4" s="3">
        <v>3331713</v>
      </c>
      <c r="C4" s="23">
        <v>0.17499999999999999</v>
      </c>
      <c r="D4" s="22">
        <f>$H$6*$H$5*C4</f>
        <v>1848268800</v>
      </c>
      <c r="E4" s="22">
        <f>B4/D4</f>
        <v>1.8026128017742875E-3</v>
      </c>
      <c r="F4" s="22"/>
      <c r="G4" s="22" t="s">
        <v>11</v>
      </c>
      <c r="H4" s="22">
        <v>18336</v>
      </c>
    </row>
    <row r="5" spans="1:8" x14ac:dyDescent="0.3">
      <c r="A5" s="2">
        <v>1</v>
      </c>
      <c r="B5" s="3">
        <v>1140469</v>
      </c>
      <c r="C5" s="24">
        <v>0.22500000000000001</v>
      </c>
      <c r="D5" s="22">
        <f t="shared" ref="D5:D11" si="0">$H$6*$H$5*C5</f>
        <v>2376345600</v>
      </c>
      <c r="E5" s="22">
        <f t="shared" ref="E5:E11" si="1">B5/D5</f>
        <v>4.7992556301574988E-4</v>
      </c>
      <c r="F5" s="22"/>
      <c r="G5" s="22" t="s">
        <v>12</v>
      </c>
      <c r="H5" s="22">
        <f>H4*H3/3</f>
        <v>3520512</v>
      </c>
    </row>
    <row r="6" spans="1:8" x14ac:dyDescent="0.3">
      <c r="A6" s="2">
        <v>2</v>
      </c>
      <c r="B6" s="3">
        <v>2856332</v>
      </c>
      <c r="C6" s="23">
        <v>0.17499999999999999</v>
      </c>
      <c r="D6" s="22">
        <f t="shared" si="0"/>
        <v>1848268800</v>
      </c>
      <c r="E6" s="22">
        <f t="shared" si="1"/>
        <v>1.5454094123105904E-3</v>
      </c>
      <c r="F6" s="22"/>
      <c r="G6" s="22" t="s">
        <v>13</v>
      </c>
      <c r="H6" s="22">
        <v>3000</v>
      </c>
    </row>
    <row r="7" spans="1:8" x14ac:dyDescent="0.3">
      <c r="A7" s="2">
        <v>3</v>
      </c>
      <c r="B7" s="3">
        <v>4907186</v>
      </c>
      <c r="C7" s="24">
        <v>0.17499999999999999</v>
      </c>
      <c r="D7" s="22">
        <f t="shared" si="0"/>
        <v>1848268800</v>
      </c>
      <c r="E7" s="22">
        <f t="shared" si="1"/>
        <v>2.6550174952907281E-3</v>
      </c>
      <c r="F7" s="22"/>
      <c r="G7" s="22"/>
      <c r="H7" s="22"/>
    </row>
    <row r="8" spans="1:8" x14ac:dyDescent="0.3">
      <c r="A8" s="2">
        <v>4</v>
      </c>
      <c r="B8" s="3">
        <v>4666439</v>
      </c>
      <c r="C8" s="23">
        <v>0.1</v>
      </c>
      <c r="D8" s="22">
        <f t="shared" si="0"/>
        <v>1056153600</v>
      </c>
      <c r="E8" s="22">
        <f t="shared" si="1"/>
        <v>4.4183336590435333E-3</v>
      </c>
      <c r="F8" s="22"/>
      <c r="G8" s="22"/>
      <c r="H8" s="22"/>
    </row>
    <row r="9" spans="1:8" x14ac:dyDescent="0.3">
      <c r="A9" s="2">
        <v>5</v>
      </c>
      <c r="B9" s="3">
        <v>7531768</v>
      </c>
      <c r="C9" s="24">
        <v>0.06</v>
      </c>
      <c r="D9" s="22">
        <f t="shared" si="0"/>
        <v>633692160</v>
      </c>
      <c r="E9" s="22">
        <f t="shared" si="1"/>
        <v>1.1885531296457889E-2</v>
      </c>
      <c r="F9" s="22"/>
      <c r="G9" s="22"/>
      <c r="H9" s="22"/>
    </row>
    <row r="10" spans="1:8" x14ac:dyDescent="0.3">
      <c r="A10" s="2">
        <v>6</v>
      </c>
      <c r="B10" s="3">
        <v>3119283</v>
      </c>
      <c r="C10" s="23">
        <v>6.5000000000000002E-2</v>
      </c>
      <c r="D10" s="22">
        <f t="shared" si="0"/>
        <v>686499840</v>
      </c>
      <c r="E10" s="22">
        <f t="shared" si="1"/>
        <v>4.5437490560813528E-3</v>
      </c>
      <c r="F10" s="22"/>
      <c r="G10" s="22"/>
      <c r="H10" s="22"/>
    </row>
    <row r="11" spans="1:8" x14ac:dyDescent="0.3">
      <c r="A11" s="2">
        <v>7</v>
      </c>
      <c r="B11" s="3">
        <v>8200027</v>
      </c>
      <c r="C11" s="24">
        <v>2.5000000000000001E-2</v>
      </c>
      <c r="D11" s="22">
        <f t="shared" si="0"/>
        <v>264038400</v>
      </c>
      <c r="E11" s="22">
        <f t="shared" si="1"/>
        <v>3.1056191069177817E-2</v>
      </c>
      <c r="F11" s="22"/>
      <c r="G11" s="22"/>
      <c r="H11" s="22"/>
    </row>
    <row r="12" spans="1:8" x14ac:dyDescent="0.3">
      <c r="A12" s="2" t="s">
        <v>4</v>
      </c>
      <c r="B12" s="3">
        <v>35753217</v>
      </c>
      <c r="C12" s="22">
        <f>SUM(C4:C11)</f>
        <v>0.99999999999999989</v>
      </c>
      <c r="D12" s="22"/>
      <c r="E12" s="22"/>
      <c r="F12" s="22"/>
      <c r="G12" s="22"/>
      <c r="H12" s="22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DAF1-8912-4825-8C75-4E777708EAF4}">
  <dimension ref="A1:C65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1</v>
      </c>
      <c r="C3">
        <v>3330761</v>
      </c>
    </row>
    <row r="4" spans="1:3" x14ac:dyDescent="0.3">
      <c r="A4">
        <v>0</v>
      </c>
      <c r="B4">
        <v>2</v>
      </c>
      <c r="C4">
        <v>944</v>
      </c>
    </row>
    <row r="5" spans="1:3" x14ac:dyDescent="0.3">
      <c r="A5">
        <v>0</v>
      </c>
      <c r="B5">
        <v>3</v>
      </c>
      <c r="C5">
        <v>8</v>
      </c>
    </row>
    <row r="6" spans="1:3" x14ac:dyDescent="0.3">
      <c r="A6">
        <v>0</v>
      </c>
      <c r="B6">
        <v>4</v>
      </c>
      <c r="C6">
        <v>0</v>
      </c>
    </row>
    <row r="7" spans="1:3" x14ac:dyDescent="0.3">
      <c r="A7">
        <v>0</v>
      </c>
      <c r="B7">
        <v>5</v>
      </c>
      <c r="C7">
        <v>0</v>
      </c>
    </row>
    <row r="8" spans="1:3" x14ac:dyDescent="0.3">
      <c r="A8">
        <v>0</v>
      </c>
      <c r="B8">
        <v>6</v>
      </c>
      <c r="C8">
        <v>0</v>
      </c>
    </row>
    <row r="9" spans="1:3" x14ac:dyDescent="0.3">
      <c r="A9">
        <v>0</v>
      </c>
      <c r="B9">
        <v>7</v>
      </c>
      <c r="C9">
        <v>0</v>
      </c>
    </row>
    <row r="10" spans="1:3" x14ac:dyDescent="0.3">
      <c r="A10">
        <v>1</v>
      </c>
      <c r="B10">
        <v>0</v>
      </c>
      <c r="C10">
        <v>330920</v>
      </c>
    </row>
    <row r="11" spans="1:3" x14ac:dyDescent="0.3">
      <c r="A11">
        <v>1</v>
      </c>
      <c r="B11">
        <v>1</v>
      </c>
      <c r="C11">
        <v>0</v>
      </c>
    </row>
    <row r="12" spans="1:3" x14ac:dyDescent="0.3">
      <c r="A12">
        <v>1</v>
      </c>
      <c r="B12">
        <v>2</v>
      </c>
      <c r="C12">
        <v>809528</v>
      </c>
    </row>
    <row r="13" spans="1:3" x14ac:dyDescent="0.3">
      <c r="A13">
        <v>1</v>
      </c>
      <c r="B13">
        <v>3</v>
      </c>
      <c r="C13">
        <v>21</v>
      </c>
    </row>
    <row r="14" spans="1:3" x14ac:dyDescent="0.3">
      <c r="A14">
        <v>1</v>
      </c>
      <c r="B14">
        <v>4</v>
      </c>
      <c r="C14">
        <v>0</v>
      </c>
    </row>
    <row r="15" spans="1:3" x14ac:dyDescent="0.3">
      <c r="A15">
        <v>1</v>
      </c>
      <c r="B15">
        <v>5</v>
      </c>
      <c r="C15">
        <v>0</v>
      </c>
    </row>
    <row r="16" spans="1:3" x14ac:dyDescent="0.3">
      <c r="A16">
        <v>1</v>
      </c>
      <c r="B16">
        <v>6</v>
      </c>
      <c r="C16">
        <v>0</v>
      </c>
    </row>
    <row r="17" spans="1:3" x14ac:dyDescent="0.3">
      <c r="A17">
        <v>1</v>
      </c>
      <c r="B17">
        <v>7</v>
      </c>
      <c r="C17">
        <v>0</v>
      </c>
    </row>
    <row r="18" spans="1:3" x14ac:dyDescent="0.3">
      <c r="A18">
        <v>2</v>
      </c>
      <c r="B18">
        <v>0</v>
      </c>
      <c r="C18">
        <v>1</v>
      </c>
    </row>
    <row r="19" spans="1:3" x14ac:dyDescent="0.3">
      <c r="A19">
        <v>2</v>
      </c>
      <c r="B19">
        <v>1</v>
      </c>
      <c r="C19">
        <v>1582484</v>
      </c>
    </row>
    <row r="20" spans="1:3" x14ac:dyDescent="0.3">
      <c r="A20">
        <v>2</v>
      </c>
      <c r="B20">
        <v>2</v>
      </c>
      <c r="C20">
        <v>0</v>
      </c>
    </row>
    <row r="21" spans="1:3" x14ac:dyDescent="0.3">
      <c r="A21">
        <v>2</v>
      </c>
      <c r="B21">
        <v>3</v>
      </c>
      <c r="C21">
        <v>1273847</v>
      </c>
    </row>
    <row r="22" spans="1:3" x14ac:dyDescent="0.3">
      <c r="A22">
        <v>2</v>
      </c>
      <c r="B22">
        <v>4</v>
      </c>
      <c r="C22">
        <v>0</v>
      </c>
    </row>
    <row r="23" spans="1:3" x14ac:dyDescent="0.3">
      <c r="A23">
        <v>2</v>
      </c>
      <c r="B23">
        <v>5</v>
      </c>
      <c r="C23">
        <v>0</v>
      </c>
    </row>
    <row r="24" spans="1:3" x14ac:dyDescent="0.3">
      <c r="A24">
        <v>2</v>
      </c>
      <c r="B24">
        <v>6</v>
      </c>
      <c r="C24">
        <v>0</v>
      </c>
    </row>
    <row r="25" spans="1:3" x14ac:dyDescent="0.3">
      <c r="A25">
        <v>2</v>
      </c>
      <c r="B25">
        <v>7</v>
      </c>
      <c r="C25">
        <v>0</v>
      </c>
    </row>
    <row r="26" spans="1:3" x14ac:dyDescent="0.3">
      <c r="A26">
        <v>3</v>
      </c>
      <c r="B26">
        <v>0</v>
      </c>
      <c r="C26">
        <v>0</v>
      </c>
    </row>
    <row r="27" spans="1:3" x14ac:dyDescent="0.3">
      <c r="A27">
        <v>3</v>
      </c>
      <c r="B27">
        <v>1</v>
      </c>
      <c r="C27">
        <v>24</v>
      </c>
    </row>
    <row r="28" spans="1:3" x14ac:dyDescent="0.3">
      <c r="A28">
        <v>3</v>
      </c>
      <c r="B28">
        <v>2</v>
      </c>
      <c r="C28">
        <v>3046327</v>
      </c>
    </row>
    <row r="29" spans="1:3" x14ac:dyDescent="0.3">
      <c r="A29">
        <v>3</v>
      </c>
      <c r="B29">
        <v>3</v>
      </c>
      <c r="C29">
        <v>0</v>
      </c>
    </row>
    <row r="30" spans="1:3" x14ac:dyDescent="0.3">
      <c r="A30">
        <v>3</v>
      </c>
      <c r="B30">
        <v>4</v>
      </c>
      <c r="C30">
        <v>1860835</v>
      </c>
    </row>
    <row r="31" spans="1:3" x14ac:dyDescent="0.3">
      <c r="A31">
        <v>3</v>
      </c>
      <c r="B31">
        <v>5</v>
      </c>
      <c r="C31">
        <v>0</v>
      </c>
    </row>
    <row r="32" spans="1:3" x14ac:dyDescent="0.3">
      <c r="A32">
        <v>3</v>
      </c>
      <c r="B32">
        <v>6</v>
      </c>
      <c r="C32">
        <v>0</v>
      </c>
    </row>
    <row r="33" spans="1:3" x14ac:dyDescent="0.3">
      <c r="A33">
        <v>3</v>
      </c>
      <c r="B33">
        <v>7</v>
      </c>
      <c r="C33">
        <v>0</v>
      </c>
    </row>
    <row r="34" spans="1:3" x14ac:dyDescent="0.3">
      <c r="A34">
        <v>4</v>
      </c>
      <c r="B34">
        <v>0</v>
      </c>
      <c r="C34">
        <v>0</v>
      </c>
    </row>
    <row r="35" spans="1:3" x14ac:dyDescent="0.3">
      <c r="A35">
        <v>4</v>
      </c>
      <c r="B35">
        <v>1</v>
      </c>
      <c r="C35">
        <v>0</v>
      </c>
    </row>
    <row r="36" spans="1:3" x14ac:dyDescent="0.3">
      <c r="A36">
        <v>4</v>
      </c>
      <c r="B36">
        <v>2</v>
      </c>
      <c r="C36">
        <v>390</v>
      </c>
    </row>
    <row r="37" spans="1:3" x14ac:dyDescent="0.3">
      <c r="A37">
        <v>4</v>
      </c>
      <c r="B37">
        <v>3</v>
      </c>
      <c r="C37">
        <v>2440578</v>
      </c>
    </row>
    <row r="38" spans="1:3" x14ac:dyDescent="0.3">
      <c r="A38">
        <v>4</v>
      </c>
      <c r="B38">
        <v>4</v>
      </c>
      <c r="C38">
        <v>0</v>
      </c>
    </row>
    <row r="39" spans="1:3" x14ac:dyDescent="0.3">
      <c r="A39">
        <v>4</v>
      </c>
      <c r="B39">
        <v>5</v>
      </c>
      <c r="C39">
        <v>2225471</v>
      </c>
    </row>
    <row r="40" spans="1:3" x14ac:dyDescent="0.3">
      <c r="A40">
        <v>4</v>
      </c>
      <c r="B40">
        <v>6</v>
      </c>
      <c r="C40">
        <v>0</v>
      </c>
    </row>
    <row r="41" spans="1:3" x14ac:dyDescent="0.3">
      <c r="A41">
        <v>4</v>
      </c>
      <c r="B41">
        <v>7</v>
      </c>
      <c r="C41">
        <v>0</v>
      </c>
    </row>
    <row r="42" spans="1:3" x14ac:dyDescent="0.3">
      <c r="A42">
        <v>5</v>
      </c>
      <c r="B42">
        <v>0</v>
      </c>
      <c r="C42">
        <v>0</v>
      </c>
    </row>
    <row r="43" spans="1:3" x14ac:dyDescent="0.3">
      <c r="A43">
        <v>5</v>
      </c>
      <c r="B43">
        <v>1</v>
      </c>
      <c r="C43">
        <v>0</v>
      </c>
    </row>
    <row r="44" spans="1:3" x14ac:dyDescent="0.3">
      <c r="A44">
        <v>5</v>
      </c>
      <c r="B44">
        <v>2</v>
      </c>
      <c r="C44">
        <v>0</v>
      </c>
    </row>
    <row r="45" spans="1:3" x14ac:dyDescent="0.3">
      <c r="A45">
        <v>5</v>
      </c>
      <c r="B45">
        <v>3</v>
      </c>
      <c r="C45">
        <v>2835</v>
      </c>
    </row>
    <row r="46" spans="1:3" x14ac:dyDescent="0.3">
      <c r="A46">
        <v>5</v>
      </c>
      <c r="B46">
        <v>4</v>
      </c>
      <c r="C46">
        <v>6915549</v>
      </c>
    </row>
    <row r="47" spans="1:3" x14ac:dyDescent="0.3">
      <c r="A47">
        <v>5</v>
      </c>
      <c r="B47">
        <v>5</v>
      </c>
      <c r="C47">
        <v>0</v>
      </c>
    </row>
    <row r="48" spans="1:3" x14ac:dyDescent="0.3">
      <c r="A48">
        <v>5</v>
      </c>
      <c r="B48">
        <v>6</v>
      </c>
      <c r="C48">
        <v>613384</v>
      </c>
    </row>
    <row r="49" spans="1:3" x14ac:dyDescent="0.3">
      <c r="A49">
        <v>5</v>
      </c>
      <c r="B49">
        <v>7</v>
      </c>
      <c r="C49">
        <v>0</v>
      </c>
    </row>
    <row r="50" spans="1:3" x14ac:dyDescent="0.3">
      <c r="A50">
        <v>6</v>
      </c>
      <c r="B50">
        <v>0</v>
      </c>
      <c r="C50">
        <v>0</v>
      </c>
    </row>
    <row r="51" spans="1:3" x14ac:dyDescent="0.3">
      <c r="A51">
        <v>6</v>
      </c>
      <c r="B51">
        <v>1</v>
      </c>
      <c r="C51">
        <v>0</v>
      </c>
    </row>
    <row r="52" spans="1:3" x14ac:dyDescent="0.3">
      <c r="A52">
        <v>6</v>
      </c>
      <c r="B52">
        <v>2</v>
      </c>
      <c r="C52">
        <v>0</v>
      </c>
    </row>
    <row r="53" spans="1:3" x14ac:dyDescent="0.3">
      <c r="A53">
        <v>6</v>
      </c>
      <c r="B53">
        <v>3</v>
      </c>
      <c r="C53">
        <v>40</v>
      </c>
    </row>
    <row r="54" spans="1:3" x14ac:dyDescent="0.3">
      <c r="A54">
        <v>6</v>
      </c>
      <c r="B54">
        <v>4</v>
      </c>
      <c r="C54">
        <v>4933</v>
      </c>
    </row>
    <row r="55" spans="1:3" x14ac:dyDescent="0.3">
      <c r="A55">
        <v>6</v>
      </c>
      <c r="B55">
        <v>5</v>
      </c>
      <c r="C55">
        <v>2699165</v>
      </c>
    </row>
    <row r="56" spans="1:3" x14ac:dyDescent="0.3">
      <c r="A56">
        <v>6</v>
      </c>
      <c r="B56">
        <v>6</v>
      </c>
      <c r="C56">
        <v>0</v>
      </c>
    </row>
    <row r="57" spans="1:3" x14ac:dyDescent="0.3">
      <c r="A57">
        <v>6</v>
      </c>
      <c r="B57">
        <v>7</v>
      </c>
      <c r="C57">
        <v>415145</v>
      </c>
    </row>
    <row r="58" spans="1:3" x14ac:dyDescent="0.3">
      <c r="A58">
        <v>7</v>
      </c>
      <c r="B58">
        <v>0</v>
      </c>
      <c r="C58">
        <v>0</v>
      </c>
    </row>
    <row r="59" spans="1:3" x14ac:dyDescent="0.3">
      <c r="A59">
        <v>7</v>
      </c>
      <c r="B59">
        <v>1</v>
      </c>
      <c r="C59">
        <v>0</v>
      </c>
    </row>
    <row r="60" spans="1:3" x14ac:dyDescent="0.3">
      <c r="A60">
        <v>7</v>
      </c>
      <c r="B60">
        <v>2</v>
      </c>
      <c r="C60">
        <v>11</v>
      </c>
    </row>
    <row r="61" spans="1:3" x14ac:dyDescent="0.3">
      <c r="A61">
        <v>7</v>
      </c>
      <c r="B61">
        <v>3</v>
      </c>
      <c r="C61">
        <v>0</v>
      </c>
    </row>
    <row r="62" spans="1:3" x14ac:dyDescent="0.3">
      <c r="A62">
        <v>7</v>
      </c>
      <c r="B62">
        <v>4</v>
      </c>
      <c r="C62">
        <v>98</v>
      </c>
    </row>
    <row r="63" spans="1:3" x14ac:dyDescent="0.3">
      <c r="A63">
        <v>7</v>
      </c>
      <c r="B63">
        <v>5</v>
      </c>
      <c r="C63">
        <v>47302</v>
      </c>
    </row>
    <row r="64" spans="1:3" x14ac:dyDescent="0.3">
      <c r="A64">
        <v>7</v>
      </c>
      <c r="B64">
        <v>6</v>
      </c>
      <c r="C64">
        <v>8152616</v>
      </c>
    </row>
    <row r="65" spans="1:3" x14ac:dyDescent="0.3">
      <c r="A65">
        <v>7</v>
      </c>
      <c r="B65">
        <v>7</v>
      </c>
      <c r="C65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1F28-D56D-43A4-8D4D-A5DAC80DC50D}">
  <dimension ref="A3:H12"/>
  <sheetViews>
    <sheetView workbookViewId="0">
      <selection activeCell="C3" sqref="C3:H12"/>
    </sheetView>
  </sheetViews>
  <sheetFormatPr defaultRowHeight="14.4" x14ac:dyDescent="0.3"/>
  <cols>
    <col min="1" max="1" width="13.109375" bestFit="1" customWidth="1"/>
    <col min="2" max="2" width="11.33203125" bestFit="1" customWidth="1"/>
    <col min="5" max="5" width="11" bestFit="1" customWidth="1"/>
    <col min="10" max="10" width="12.44140625" bestFit="1" customWidth="1"/>
    <col min="11" max="12" width="11" bestFit="1" customWidth="1"/>
  </cols>
  <sheetData>
    <row r="3" spans="1:8" x14ac:dyDescent="0.3">
      <c r="A3" s="1" t="s">
        <v>3</v>
      </c>
      <c r="B3" t="s">
        <v>7</v>
      </c>
      <c r="C3" s="4" t="s">
        <v>8</v>
      </c>
      <c r="D3" s="4" t="s">
        <v>9</v>
      </c>
      <c r="E3" s="4"/>
      <c r="G3" t="s">
        <v>10</v>
      </c>
      <c r="H3">
        <v>576</v>
      </c>
    </row>
    <row r="4" spans="1:8" x14ac:dyDescent="0.3">
      <c r="A4" s="2">
        <v>0</v>
      </c>
      <c r="B4" s="3">
        <v>3373931.5</v>
      </c>
      <c r="C4" s="10">
        <v>0.2</v>
      </c>
      <c r="D4">
        <f>$H$6*$H$5*C4</f>
        <v>2112307200</v>
      </c>
      <c r="E4">
        <f>B4/D4</f>
        <v>1.5972731144409298E-3</v>
      </c>
      <c r="G4" t="s">
        <v>11</v>
      </c>
      <c r="H4">
        <v>18336</v>
      </c>
    </row>
    <row r="5" spans="1:8" x14ac:dyDescent="0.3">
      <c r="A5" s="2">
        <v>1</v>
      </c>
      <c r="B5" s="3">
        <v>1096516.5</v>
      </c>
      <c r="C5" s="11">
        <v>0.22500000000000001</v>
      </c>
      <c r="D5">
        <f t="shared" ref="D5:D11" si="0">$H$6*$H$5*C5</f>
        <v>2376345600</v>
      </c>
      <c r="E5">
        <f t="shared" ref="E5:E11" si="1">B5/D5</f>
        <v>4.6142972638323315E-4</v>
      </c>
      <c r="G5" t="s">
        <v>12</v>
      </c>
      <c r="H5">
        <f>H4*H3/3</f>
        <v>3520512</v>
      </c>
    </row>
    <row r="6" spans="1:8" x14ac:dyDescent="0.3">
      <c r="A6" s="2">
        <v>2</v>
      </c>
      <c r="B6" s="3">
        <v>3182917</v>
      </c>
      <c r="C6" s="10">
        <v>0.17499999999999999</v>
      </c>
      <c r="D6">
        <f t="shared" si="0"/>
        <v>1848268800</v>
      </c>
      <c r="E6">
        <f t="shared" si="1"/>
        <v>1.7221071956633148E-3</v>
      </c>
      <c r="G6" t="s">
        <v>13</v>
      </c>
      <c r="H6">
        <v>3000</v>
      </c>
    </row>
    <row r="7" spans="1:8" x14ac:dyDescent="0.3">
      <c r="A7" s="2">
        <v>3</v>
      </c>
      <c r="B7" s="3">
        <v>4182851</v>
      </c>
      <c r="C7" s="11">
        <v>0.15</v>
      </c>
      <c r="D7">
        <f t="shared" si="0"/>
        <v>1584230400</v>
      </c>
      <c r="E7">
        <f t="shared" si="1"/>
        <v>2.6403047183036002E-3</v>
      </c>
    </row>
    <row r="8" spans="1:8" x14ac:dyDescent="0.3">
      <c r="A8" s="2">
        <v>4</v>
      </c>
      <c r="B8" s="3">
        <v>4618940.5</v>
      </c>
      <c r="C8" s="10">
        <v>0.1</v>
      </c>
      <c r="D8">
        <f t="shared" si="0"/>
        <v>1056153600</v>
      </c>
      <c r="E8">
        <f t="shared" si="1"/>
        <v>4.3733605604336341E-3</v>
      </c>
    </row>
    <row r="9" spans="1:8" x14ac:dyDescent="0.3">
      <c r="A9" s="2">
        <v>5</v>
      </c>
      <c r="B9" s="3">
        <v>7320077.5</v>
      </c>
      <c r="C9" s="11">
        <v>0.06</v>
      </c>
      <c r="D9">
        <f t="shared" si="0"/>
        <v>633692160</v>
      </c>
      <c r="E9">
        <f t="shared" si="1"/>
        <v>1.1551472405781381E-2</v>
      </c>
    </row>
    <row r="10" spans="1:8" x14ac:dyDescent="0.3">
      <c r="A10" s="2">
        <v>6</v>
      </c>
      <c r="B10" s="3">
        <v>3033790</v>
      </c>
      <c r="C10" s="10">
        <v>0.06</v>
      </c>
      <c r="D10">
        <f t="shared" si="0"/>
        <v>633692160</v>
      </c>
      <c r="E10">
        <f t="shared" si="1"/>
        <v>4.7874823005542629E-3</v>
      </c>
    </row>
    <row r="11" spans="1:8" x14ac:dyDescent="0.3">
      <c r="A11" s="2">
        <v>7</v>
      </c>
      <c r="B11" s="3">
        <v>7860620.5</v>
      </c>
      <c r="C11" s="11">
        <v>0.03</v>
      </c>
      <c r="D11">
        <f t="shared" si="0"/>
        <v>316846080</v>
      </c>
      <c r="E11">
        <f t="shared" si="1"/>
        <v>2.4808956134158264E-2</v>
      </c>
    </row>
    <row r="12" spans="1:8" x14ac:dyDescent="0.3">
      <c r="A12" s="2" t="s">
        <v>4</v>
      </c>
      <c r="B12" s="3">
        <v>34669644.5</v>
      </c>
      <c r="C12">
        <f>SUM(C4:C11)</f>
        <v>1.0000000000000002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C30A-178B-4F3E-A560-D2312AF2FEDD}">
  <dimension ref="A1:C65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1</v>
      </c>
      <c r="C3">
        <v>3370259</v>
      </c>
    </row>
    <row r="4" spans="1:3" x14ac:dyDescent="0.3">
      <c r="A4">
        <v>0</v>
      </c>
      <c r="B4">
        <v>2</v>
      </c>
      <c r="C4">
        <v>3082</v>
      </c>
    </row>
    <row r="5" spans="1:3" x14ac:dyDescent="0.3">
      <c r="A5">
        <v>0</v>
      </c>
      <c r="B5">
        <v>3</v>
      </c>
      <c r="C5">
        <v>520</v>
      </c>
    </row>
    <row r="6" spans="1:3" x14ac:dyDescent="0.3">
      <c r="A6">
        <v>0</v>
      </c>
      <c r="B6">
        <v>4</v>
      </c>
      <c r="C6">
        <v>70</v>
      </c>
    </row>
    <row r="7" spans="1:3" x14ac:dyDescent="0.3">
      <c r="A7">
        <v>0</v>
      </c>
      <c r="B7">
        <v>5</v>
      </c>
      <c r="C7">
        <v>0.5</v>
      </c>
    </row>
    <row r="8" spans="1:3" x14ac:dyDescent="0.3">
      <c r="A8">
        <v>0</v>
      </c>
      <c r="B8">
        <v>6</v>
      </c>
      <c r="C8">
        <v>0</v>
      </c>
    </row>
    <row r="9" spans="1:3" x14ac:dyDescent="0.3">
      <c r="A9">
        <v>0</v>
      </c>
      <c r="B9">
        <v>7</v>
      </c>
      <c r="C9">
        <v>0</v>
      </c>
    </row>
    <row r="10" spans="1:3" x14ac:dyDescent="0.3">
      <c r="A10">
        <v>1</v>
      </c>
      <c r="B10">
        <v>0</v>
      </c>
      <c r="C10">
        <v>318783.5</v>
      </c>
    </row>
    <row r="11" spans="1:3" x14ac:dyDescent="0.3">
      <c r="A11">
        <v>1</v>
      </c>
      <c r="B11">
        <v>1</v>
      </c>
      <c r="C11">
        <v>0</v>
      </c>
    </row>
    <row r="12" spans="1:3" x14ac:dyDescent="0.3">
      <c r="A12">
        <v>1</v>
      </c>
      <c r="B12">
        <v>2</v>
      </c>
      <c r="C12">
        <v>776892</v>
      </c>
    </row>
    <row r="13" spans="1:3" x14ac:dyDescent="0.3">
      <c r="A13">
        <v>1</v>
      </c>
      <c r="B13">
        <v>3</v>
      </c>
      <c r="C13">
        <v>748</v>
      </c>
    </row>
    <row r="14" spans="1:3" x14ac:dyDescent="0.3">
      <c r="A14">
        <v>1</v>
      </c>
      <c r="B14">
        <v>4</v>
      </c>
      <c r="C14">
        <v>91</v>
      </c>
    </row>
    <row r="15" spans="1:3" x14ac:dyDescent="0.3">
      <c r="A15">
        <v>1</v>
      </c>
      <c r="B15">
        <v>5</v>
      </c>
      <c r="C15">
        <v>2</v>
      </c>
    </row>
    <row r="16" spans="1:3" x14ac:dyDescent="0.3">
      <c r="A16">
        <v>1</v>
      </c>
      <c r="B16">
        <v>6</v>
      </c>
      <c r="C16">
        <v>0</v>
      </c>
    </row>
    <row r="17" spans="1:3" x14ac:dyDescent="0.3">
      <c r="A17">
        <v>1</v>
      </c>
      <c r="B17">
        <v>7</v>
      </c>
      <c r="C17">
        <v>0</v>
      </c>
    </row>
    <row r="18" spans="1:3" x14ac:dyDescent="0.3">
      <c r="A18">
        <v>2</v>
      </c>
      <c r="B18">
        <v>0</v>
      </c>
      <c r="C18">
        <v>1.5</v>
      </c>
    </row>
    <row r="19" spans="1:3" x14ac:dyDescent="0.3">
      <c r="A19">
        <v>2</v>
      </c>
      <c r="B19">
        <v>1</v>
      </c>
      <c r="C19">
        <v>1367996.5</v>
      </c>
    </row>
    <row r="20" spans="1:3" x14ac:dyDescent="0.3">
      <c r="A20">
        <v>2</v>
      </c>
      <c r="B20">
        <v>2</v>
      </c>
      <c r="C20">
        <v>0</v>
      </c>
    </row>
    <row r="21" spans="1:3" x14ac:dyDescent="0.3">
      <c r="A21">
        <v>2</v>
      </c>
      <c r="B21">
        <v>3</v>
      </c>
      <c r="C21">
        <v>1814805.5</v>
      </c>
    </row>
    <row r="22" spans="1:3" x14ac:dyDescent="0.3">
      <c r="A22">
        <v>2</v>
      </c>
      <c r="B22">
        <v>4</v>
      </c>
      <c r="C22">
        <v>103.5</v>
      </c>
    </row>
    <row r="23" spans="1:3" x14ac:dyDescent="0.3">
      <c r="A23">
        <v>2</v>
      </c>
      <c r="B23">
        <v>5</v>
      </c>
      <c r="C23">
        <v>3</v>
      </c>
    </row>
    <row r="24" spans="1:3" x14ac:dyDescent="0.3">
      <c r="A24">
        <v>2</v>
      </c>
      <c r="B24">
        <v>6</v>
      </c>
      <c r="C24">
        <v>0</v>
      </c>
    </row>
    <row r="25" spans="1:3" x14ac:dyDescent="0.3">
      <c r="A25">
        <v>2</v>
      </c>
      <c r="B25">
        <v>7</v>
      </c>
      <c r="C25">
        <v>7</v>
      </c>
    </row>
    <row r="26" spans="1:3" x14ac:dyDescent="0.3">
      <c r="A26">
        <v>3</v>
      </c>
      <c r="B26">
        <v>0</v>
      </c>
      <c r="C26">
        <v>0</v>
      </c>
    </row>
    <row r="27" spans="1:3" x14ac:dyDescent="0.3">
      <c r="A27">
        <v>3</v>
      </c>
      <c r="B27">
        <v>1</v>
      </c>
      <c r="C27">
        <v>83</v>
      </c>
    </row>
    <row r="28" spans="1:3" x14ac:dyDescent="0.3">
      <c r="A28">
        <v>3</v>
      </c>
      <c r="B28">
        <v>2</v>
      </c>
      <c r="C28">
        <v>2878155.5</v>
      </c>
    </row>
    <row r="29" spans="1:3" x14ac:dyDescent="0.3">
      <c r="A29">
        <v>3</v>
      </c>
      <c r="B29">
        <v>3</v>
      </c>
      <c r="C29">
        <v>0</v>
      </c>
    </row>
    <row r="30" spans="1:3" x14ac:dyDescent="0.3">
      <c r="A30">
        <v>3</v>
      </c>
      <c r="B30">
        <v>4</v>
      </c>
      <c r="C30">
        <v>1304606.5</v>
      </c>
    </row>
    <row r="31" spans="1:3" x14ac:dyDescent="0.3">
      <c r="A31">
        <v>3</v>
      </c>
      <c r="B31">
        <v>5</v>
      </c>
      <c r="C31">
        <v>2</v>
      </c>
    </row>
    <row r="32" spans="1:3" x14ac:dyDescent="0.3">
      <c r="A32">
        <v>3</v>
      </c>
      <c r="B32">
        <v>6</v>
      </c>
      <c r="C32">
        <v>3.5</v>
      </c>
    </row>
    <row r="33" spans="1:3" x14ac:dyDescent="0.3">
      <c r="A33">
        <v>3</v>
      </c>
      <c r="B33">
        <v>7</v>
      </c>
      <c r="C33">
        <v>0.5</v>
      </c>
    </row>
    <row r="34" spans="1:3" x14ac:dyDescent="0.3">
      <c r="A34">
        <v>4</v>
      </c>
      <c r="B34">
        <v>0</v>
      </c>
      <c r="C34">
        <v>1.5</v>
      </c>
    </row>
    <row r="35" spans="1:3" x14ac:dyDescent="0.3">
      <c r="A35">
        <v>4</v>
      </c>
      <c r="B35">
        <v>1</v>
      </c>
      <c r="C35">
        <v>183.5</v>
      </c>
    </row>
    <row r="36" spans="1:3" x14ac:dyDescent="0.3">
      <c r="A36">
        <v>4</v>
      </c>
      <c r="B36">
        <v>2</v>
      </c>
      <c r="C36">
        <v>456.5</v>
      </c>
    </row>
    <row r="37" spans="1:3" x14ac:dyDescent="0.3">
      <c r="A37">
        <v>4</v>
      </c>
      <c r="B37">
        <v>3</v>
      </c>
      <c r="C37">
        <v>2446472</v>
      </c>
    </row>
    <row r="38" spans="1:3" x14ac:dyDescent="0.3">
      <c r="A38">
        <v>4</v>
      </c>
      <c r="B38">
        <v>4</v>
      </c>
      <c r="C38">
        <v>0</v>
      </c>
    </row>
    <row r="39" spans="1:3" x14ac:dyDescent="0.3">
      <c r="A39">
        <v>4</v>
      </c>
      <c r="B39">
        <v>5</v>
      </c>
      <c r="C39">
        <v>2171825.5</v>
      </c>
    </row>
    <row r="40" spans="1:3" x14ac:dyDescent="0.3">
      <c r="A40">
        <v>4</v>
      </c>
      <c r="B40">
        <v>6</v>
      </c>
      <c r="C40">
        <v>1.5</v>
      </c>
    </row>
    <row r="41" spans="1:3" x14ac:dyDescent="0.3">
      <c r="A41">
        <v>4</v>
      </c>
      <c r="B41">
        <v>7</v>
      </c>
      <c r="C41">
        <v>0</v>
      </c>
    </row>
    <row r="42" spans="1:3" x14ac:dyDescent="0.3">
      <c r="A42">
        <v>5</v>
      </c>
      <c r="B42">
        <v>0</v>
      </c>
      <c r="C42">
        <v>106.5</v>
      </c>
    </row>
    <row r="43" spans="1:3" x14ac:dyDescent="0.3">
      <c r="A43">
        <v>5</v>
      </c>
      <c r="B43">
        <v>1</v>
      </c>
      <c r="C43">
        <v>11.5</v>
      </c>
    </row>
    <row r="44" spans="1:3" x14ac:dyDescent="0.3">
      <c r="A44">
        <v>5</v>
      </c>
      <c r="B44">
        <v>2</v>
      </c>
      <c r="C44">
        <v>0</v>
      </c>
    </row>
    <row r="45" spans="1:3" x14ac:dyDescent="0.3">
      <c r="A45">
        <v>5</v>
      </c>
      <c r="B45">
        <v>3</v>
      </c>
      <c r="C45">
        <v>2903.5</v>
      </c>
    </row>
    <row r="46" spans="1:3" x14ac:dyDescent="0.3">
      <c r="A46">
        <v>5</v>
      </c>
      <c r="B46">
        <v>4</v>
      </c>
      <c r="C46">
        <v>6743558.5</v>
      </c>
    </row>
    <row r="47" spans="1:3" x14ac:dyDescent="0.3">
      <c r="A47">
        <v>5</v>
      </c>
      <c r="B47">
        <v>5</v>
      </c>
      <c r="C47">
        <v>0</v>
      </c>
    </row>
    <row r="48" spans="1:3" x14ac:dyDescent="0.3">
      <c r="A48">
        <v>5</v>
      </c>
      <c r="B48">
        <v>6</v>
      </c>
      <c r="C48">
        <v>573493</v>
      </c>
    </row>
    <row r="49" spans="1:3" x14ac:dyDescent="0.3">
      <c r="A49">
        <v>5</v>
      </c>
      <c r="B49">
        <v>7</v>
      </c>
      <c r="C49">
        <v>4.5</v>
      </c>
    </row>
    <row r="50" spans="1:3" x14ac:dyDescent="0.3">
      <c r="A50">
        <v>6</v>
      </c>
      <c r="B50">
        <v>0</v>
      </c>
      <c r="C50">
        <v>0</v>
      </c>
    </row>
    <row r="51" spans="1:3" x14ac:dyDescent="0.3">
      <c r="A51">
        <v>6</v>
      </c>
      <c r="B51">
        <v>1</v>
      </c>
      <c r="C51">
        <v>0</v>
      </c>
    </row>
    <row r="52" spans="1:3" x14ac:dyDescent="0.3">
      <c r="A52">
        <v>6</v>
      </c>
      <c r="B52">
        <v>2</v>
      </c>
      <c r="C52">
        <v>6.5</v>
      </c>
    </row>
    <row r="53" spans="1:3" x14ac:dyDescent="0.3">
      <c r="A53">
        <v>6</v>
      </c>
      <c r="B53">
        <v>3</v>
      </c>
      <c r="C53">
        <v>323</v>
      </c>
    </row>
    <row r="54" spans="1:3" x14ac:dyDescent="0.3">
      <c r="A54">
        <v>6</v>
      </c>
      <c r="B54">
        <v>4</v>
      </c>
      <c r="C54">
        <v>5384.5</v>
      </c>
    </row>
    <row r="55" spans="1:3" x14ac:dyDescent="0.3">
      <c r="A55">
        <v>6</v>
      </c>
      <c r="B55">
        <v>5</v>
      </c>
      <c r="C55">
        <v>2669925.5</v>
      </c>
    </row>
    <row r="56" spans="1:3" x14ac:dyDescent="0.3">
      <c r="A56">
        <v>6</v>
      </c>
      <c r="B56">
        <v>6</v>
      </c>
      <c r="C56">
        <v>0</v>
      </c>
    </row>
    <row r="57" spans="1:3" x14ac:dyDescent="0.3">
      <c r="A57">
        <v>6</v>
      </c>
      <c r="B57">
        <v>7</v>
      </c>
      <c r="C57">
        <v>358150.5</v>
      </c>
    </row>
    <row r="58" spans="1:3" x14ac:dyDescent="0.3">
      <c r="A58">
        <v>7</v>
      </c>
      <c r="B58">
        <v>0</v>
      </c>
      <c r="C58">
        <v>0</v>
      </c>
    </row>
    <row r="59" spans="1:3" x14ac:dyDescent="0.3">
      <c r="A59">
        <v>7</v>
      </c>
      <c r="B59">
        <v>1</v>
      </c>
      <c r="C59">
        <v>0</v>
      </c>
    </row>
    <row r="60" spans="1:3" x14ac:dyDescent="0.3">
      <c r="A60">
        <v>7</v>
      </c>
      <c r="B60">
        <v>2</v>
      </c>
      <c r="C60">
        <v>149</v>
      </c>
    </row>
    <row r="61" spans="1:3" x14ac:dyDescent="0.3">
      <c r="A61">
        <v>7</v>
      </c>
      <c r="B61">
        <v>3</v>
      </c>
      <c r="C61">
        <v>6.5</v>
      </c>
    </row>
    <row r="62" spans="1:3" x14ac:dyDescent="0.3">
      <c r="A62">
        <v>7</v>
      </c>
      <c r="B62">
        <v>4</v>
      </c>
      <c r="C62">
        <v>87</v>
      </c>
    </row>
    <row r="63" spans="1:3" x14ac:dyDescent="0.3">
      <c r="A63">
        <v>7</v>
      </c>
      <c r="B63">
        <v>5</v>
      </c>
      <c r="C63">
        <v>39332.5</v>
      </c>
    </row>
    <row r="64" spans="1:3" x14ac:dyDescent="0.3">
      <c r="A64">
        <v>7</v>
      </c>
      <c r="B64">
        <v>6</v>
      </c>
      <c r="C64">
        <v>7821045.5</v>
      </c>
    </row>
    <row r="65" spans="1:3" x14ac:dyDescent="0.3">
      <c r="A65">
        <v>7</v>
      </c>
      <c r="B65">
        <v>7</v>
      </c>
      <c r="C65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8AFA-DF66-4F19-9399-E383DF6A5EC7}">
  <dimension ref="A3:H12"/>
  <sheetViews>
    <sheetView workbookViewId="0">
      <selection activeCell="D6" sqref="D6"/>
    </sheetView>
  </sheetViews>
  <sheetFormatPr defaultRowHeight="14.4" x14ac:dyDescent="0.3"/>
  <cols>
    <col min="1" max="1" width="12.5546875" bestFit="1" customWidth="1"/>
    <col min="2" max="2" width="9" bestFit="1" customWidth="1"/>
  </cols>
  <sheetData>
    <row r="3" spans="1:8" x14ac:dyDescent="0.3">
      <c r="A3" s="1" t="s">
        <v>3</v>
      </c>
      <c r="B3" t="s">
        <v>7</v>
      </c>
      <c r="C3" s="4" t="s">
        <v>8</v>
      </c>
      <c r="D3" s="4" t="s">
        <v>9</v>
      </c>
      <c r="E3" s="4"/>
      <c r="G3" t="s">
        <v>10</v>
      </c>
      <c r="H3">
        <v>576</v>
      </c>
    </row>
    <row r="4" spans="1:8" x14ac:dyDescent="0.3">
      <c r="A4" s="2">
        <v>0</v>
      </c>
      <c r="B4" s="3">
        <v>2215020</v>
      </c>
      <c r="C4" s="10">
        <v>0.17499999999999999</v>
      </c>
      <c r="D4">
        <f>$H$6*$H$5*C4</f>
        <v>1848268800</v>
      </c>
      <c r="E4">
        <f>B4/D4</f>
        <v>1.1984295790742126E-3</v>
      </c>
      <c r="G4" t="s">
        <v>11</v>
      </c>
      <c r="H4">
        <v>18336</v>
      </c>
    </row>
    <row r="5" spans="1:8" x14ac:dyDescent="0.3">
      <c r="A5" s="2">
        <v>1</v>
      </c>
      <c r="B5" s="3">
        <v>1246104</v>
      </c>
      <c r="C5" s="11">
        <v>0.22500000000000001</v>
      </c>
      <c r="D5">
        <f t="shared" ref="D5:D11" si="0">$H$6*$H$5*C5</f>
        <v>2376345600</v>
      </c>
      <c r="E5">
        <f t="shared" ref="E5:E11" si="1">B5/D5</f>
        <v>5.2437827225130889E-4</v>
      </c>
      <c r="G5" t="s">
        <v>12</v>
      </c>
      <c r="H5">
        <f>H4*H3/3</f>
        <v>3520512</v>
      </c>
    </row>
    <row r="6" spans="1:8" x14ac:dyDescent="0.3">
      <c r="A6" s="2">
        <v>2</v>
      </c>
      <c r="B6" s="3">
        <v>3375438</v>
      </c>
      <c r="C6" s="10">
        <v>0.2</v>
      </c>
      <c r="D6">
        <f t="shared" si="0"/>
        <v>2112307200</v>
      </c>
      <c r="E6">
        <f t="shared" si="1"/>
        <v>1.5979863156268179E-3</v>
      </c>
      <c r="G6" t="s">
        <v>13</v>
      </c>
      <c r="H6">
        <v>3000</v>
      </c>
    </row>
    <row r="7" spans="1:8" x14ac:dyDescent="0.3">
      <c r="A7" s="2">
        <v>3</v>
      </c>
      <c r="B7" s="3">
        <v>4656240</v>
      </c>
      <c r="C7" s="11">
        <v>0.15</v>
      </c>
      <c r="D7">
        <f t="shared" si="0"/>
        <v>1584230400</v>
      </c>
      <c r="E7">
        <f t="shared" si="1"/>
        <v>2.9391179464805118E-3</v>
      </c>
    </row>
    <row r="8" spans="1:8" x14ac:dyDescent="0.3">
      <c r="A8" s="2">
        <v>4</v>
      </c>
      <c r="B8" s="3">
        <v>3946568</v>
      </c>
      <c r="C8" s="10">
        <v>7.4999999999999997E-2</v>
      </c>
      <c r="D8">
        <f t="shared" si="0"/>
        <v>792115200</v>
      </c>
      <c r="E8">
        <f t="shared" si="1"/>
        <v>4.9823157035744298E-3</v>
      </c>
    </row>
    <row r="9" spans="1:8" x14ac:dyDescent="0.3">
      <c r="A9" s="2">
        <v>5</v>
      </c>
      <c r="B9" s="3">
        <v>6304500</v>
      </c>
      <c r="C9" s="11">
        <v>0.05</v>
      </c>
      <c r="D9">
        <f t="shared" si="0"/>
        <v>528076800</v>
      </c>
      <c r="E9">
        <f t="shared" si="1"/>
        <v>1.1938604384816753E-2</v>
      </c>
    </row>
    <row r="10" spans="1:8" x14ac:dyDescent="0.3">
      <c r="A10" s="2">
        <v>6</v>
      </c>
      <c r="B10" s="3">
        <v>4034794</v>
      </c>
      <c r="C10" s="10">
        <v>0.1</v>
      </c>
      <c r="D10">
        <f t="shared" si="0"/>
        <v>1056153600</v>
      </c>
      <c r="E10">
        <f t="shared" si="1"/>
        <v>3.8202719755914293E-3</v>
      </c>
    </row>
    <row r="11" spans="1:8" x14ac:dyDescent="0.3">
      <c r="A11" s="2">
        <v>7</v>
      </c>
      <c r="B11" s="3">
        <v>8213736</v>
      </c>
      <c r="C11" s="11">
        <v>2.5000000000000001E-2</v>
      </c>
      <c r="D11">
        <f t="shared" si="0"/>
        <v>264038400</v>
      </c>
      <c r="E11">
        <f t="shared" si="1"/>
        <v>3.1108111547411287E-2</v>
      </c>
    </row>
    <row r="12" spans="1:8" x14ac:dyDescent="0.3">
      <c r="A12" s="2" t="s">
        <v>4</v>
      </c>
      <c r="B12" s="3">
        <v>33992400</v>
      </c>
    </row>
  </sheetData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9D63-3ABD-41F4-8BCF-9E61461624A1}">
  <dimension ref="A1:C65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1</v>
      </c>
      <c r="C3">
        <v>2205805</v>
      </c>
    </row>
    <row r="4" spans="1:3" x14ac:dyDescent="0.3">
      <c r="A4">
        <v>0</v>
      </c>
      <c r="B4">
        <v>2</v>
      </c>
      <c r="C4">
        <v>6639</v>
      </c>
    </row>
    <row r="5" spans="1:3" x14ac:dyDescent="0.3">
      <c r="A5">
        <v>0</v>
      </c>
      <c r="B5">
        <v>3</v>
      </c>
      <c r="C5">
        <v>1908</v>
      </c>
    </row>
    <row r="6" spans="1:3" x14ac:dyDescent="0.3">
      <c r="A6">
        <v>0</v>
      </c>
      <c r="B6">
        <v>4</v>
      </c>
      <c r="C6">
        <v>611</v>
      </c>
    </row>
    <row r="7" spans="1:3" x14ac:dyDescent="0.3">
      <c r="A7">
        <v>0</v>
      </c>
      <c r="B7">
        <v>5</v>
      </c>
      <c r="C7">
        <v>57</v>
      </c>
    </row>
    <row r="8" spans="1:3" x14ac:dyDescent="0.3">
      <c r="A8">
        <v>0</v>
      </c>
      <c r="B8">
        <v>6</v>
      </c>
      <c r="C8">
        <v>0</v>
      </c>
    </row>
    <row r="9" spans="1:3" x14ac:dyDescent="0.3">
      <c r="A9">
        <v>0</v>
      </c>
      <c r="B9">
        <v>7</v>
      </c>
      <c r="C9">
        <v>0</v>
      </c>
    </row>
    <row r="10" spans="1:3" x14ac:dyDescent="0.3">
      <c r="A10">
        <v>1</v>
      </c>
      <c r="B10">
        <v>0</v>
      </c>
      <c r="C10">
        <v>314846</v>
      </c>
    </row>
    <row r="11" spans="1:3" x14ac:dyDescent="0.3">
      <c r="A11">
        <v>1</v>
      </c>
      <c r="B11">
        <v>1</v>
      </c>
      <c r="C11">
        <v>0</v>
      </c>
    </row>
    <row r="12" spans="1:3" x14ac:dyDescent="0.3">
      <c r="A12">
        <v>1</v>
      </c>
      <c r="B12">
        <v>2</v>
      </c>
      <c r="C12">
        <v>927389</v>
      </c>
    </row>
    <row r="13" spans="1:3" x14ac:dyDescent="0.3">
      <c r="A13">
        <v>1</v>
      </c>
      <c r="B13">
        <v>3</v>
      </c>
      <c r="C13">
        <v>2944</v>
      </c>
    </row>
    <row r="14" spans="1:3" x14ac:dyDescent="0.3">
      <c r="A14">
        <v>1</v>
      </c>
      <c r="B14">
        <v>4</v>
      </c>
      <c r="C14">
        <v>868</v>
      </c>
    </row>
    <row r="15" spans="1:3" x14ac:dyDescent="0.3">
      <c r="A15">
        <v>1</v>
      </c>
      <c r="B15">
        <v>5</v>
      </c>
      <c r="C15">
        <v>56</v>
      </c>
    </row>
    <row r="16" spans="1:3" x14ac:dyDescent="0.3">
      <c r="A16">
        <v>1</v>
      </c>
      <c r="B16">
        <v>6</v>
      </c>
      <c r="C16">
        <v>0</v>
      </c>
    </row>
    <row r="17" spans="1:3" x14ac:dyDescent="0.3">
      <c r="A17">
        <v>1</v>
      </c>
      <c r="B17">
        <v>7</v>
      </c>
      <c r="C17">
        <v>1</v>
      </c>
    </row>
    <row r="18" spans="1:3" x14ac:dyDescent="0.3">
      <c r="A18">
        <v>2</v>
      </c>
      <c r="B18">
        <v>0</v>
      </c>
      <c r="C18">
        <v>16</v>
      </c>
    </row>
    <row r="19" spans="1:3" x14ac:dyDescent="0.3">
      <c r="A19">
        <v>2</v>
      </c>
      <c r="B19">
        <v>1</v>
      </c>
      <c r="C19">
        <v>1720947</v>
      </c>
    </row>
    <row r="20" spans="1:3" x14ac:dyDescent="0.3">
      <c r="A20">
        <v>2</v>
      </c>
      <c r="B20">
        <v>2</v>
      </c>
      <c r="C20">
        <v>0</v>
      </c>
    </row>
    <row r="21" spans="1:3" x14ac:dyDescent="0.3">
      <c r="A21">
        <v>2</v>
      </c>
      <c r="B21">
        <v>3</v>
      </c>
      <c r="C21">
        <v>1653518</v>
      </c>
    </row>
    <row r="22" spans="1:3" x14ac:dyDescent="0.3">
      <c r="A22">
        <v>2</v>
      </c>
      <c r="B22">
        <v>4</v>
      </c>
      <c r="C22">
        <v>887</v>
      </c>
    </row>
    <row r="23" spans="1:3" x14ac:dyDescent="0.3">
      <c r="A23">
        <v>2</v>
      </c>
      <c r="B23">
        <v>5</v>
      </c>
      <c r="C23">
        <v>61</v>
      </c>
    </row>
    <row r="24" spans="1:3" x14ac:dyDescent="0.3">
      <c r="A24">
        <v>2</v>
      </c>
      <c r="B24">
        <v>6</v>
      </c>
      <c r="C24">
        <v>0</v>
      </c>
    </row>
    <row r="25" spans="1:3" x14ac:dyDescent="0.3">
      <c r="A25">
        <v>2</v>
      </c>
      <c r="B25">
        <v>7</v>
      </c>
      <c r="C25">
        <v>9</v>
      </c>
    </row>
    <row r="26" spans="1:3" x14ac:dyDescent="0.3">
      <c r="A26">
        <v>3</v>
      </c>
      <c r="B26">
        <v>0</v>
      </c>
      <c r="C26">
        <v>0</v>
      </c>
    </row>
    <row r="27" spans="1:3" x14ac:dyDescent="0.3">
      <c r="A27">
        <v>3</v>
      </c>
      <c r="B27">
        <v>1</v>
      </c>
      <c r="C27">
        <v>377</v>
      </c>
    </row>
    <row r="28" spans="1:3" x14ac:dyDescent="0.3">
      <c r="A28">
        <v>3</v>
      </c>
      <c r="B28">
        <v>2</v>
      </c>
      <c r="C28">
        <v>3451164</v>
      </c>
    </row>
    <row r="29" spans="1:3" x14ac:dyDescent="0.3">
      <c r="A29">
        <v>3</v>
      </c>
      <c r="B29">
        <v>3</v>
      </c>
      <c r="C29">
        <v>0</v>
      </c>
    </row>
    <row r="30" spans="1:3" x14ac:dyDescent="0.3">
      <c r="A30">
        <v>3</v>
      </c>
      <c r="B30">
        <v>4</v>
      </c>
      <c r="C30">
        <v>1204602</v>
      </c>
    </row>
    <row r="31" spans="1:3" x14ac:dyDescent="0.3">
      <c r="A31">
        <v>3</v>
      </c>
      <c r="B31">
        <v>5</v>
      </c>
      <c r="C31">
        <v>89</v>
      </c>
    </row>
    <row r="32" spans="1:3" x14ac:dyDescent="0.3">
      <c r="A32">
        <v>3</v>
      </c>
      <c r="B32">
        <v>6</v>
      </c>
      <c r="C32">
        <v>7</v>
      </c>
    </row>
    <row r="33" spans="1:3" x14ac:dyDescent="0.3">
      <c r="A33">
        <v>3</v>
      </c>
      <c r="B33">
        <v>7</v>
      </c>
      <c r="C33">
        <v>1</v>
      </c>
    </row>
    <row r="34" spans="1:3" x14ac:dyDescent="0.3">
      <c r="A34">
        <v>4</v>
      </c>
      <c r="B34">
        <v>0</v>
      </c>
      <c r="C34">
        <v>8</v>
      </c>
    </row>
    <row r="35" spans="1:3" x14ac:dyDescent="0.3">
      <c r="A35">
        <v>4</v>
      </c>
      <c r="B35">
        <v>1</v>
      </c>
      <c r="C35">
        <v>238</v>
      </c>
    </row>
    <row r="36" spans="1:3" x14ac:dyDescent="0.3">
      <c r="A36">
        <v>4</v>
      </c>
      <c r="B36">
        <v>2</v>
      </c>
      <c r="C36">
        <v>787</v>
      </c>
    </row>
    <row r="37" spans="1:3" x14ac:dyDescent="0.3">
      <c r="A37">
        <v>4</v>
      </c>
      <c r="B37">
        <v>3</v>
      </c>
      <c r="C37">
        <v>2235716</v>
      </c>
    </row>
    <row r="38" spans="1:3" x14ac:dyDescent="0.3">
      <c r="A38">
        <v>4</v>
      </c>
      <c r="B38">
        <v>4</v>
      </c>
      <c r="C38">
        <v>0</v>
      </c>
    </row>
    <row r="39" spans="1:3" x14ac:dyDescent="0.3">
      <c r="A39">
        <v>4</v>
      </c>
      <c r="B39">
        <v>5</v>
      </c>
      <c r="C39">
        <v>1709814</v>
      </c>
    </row>
    <row r="40" spans="1:3" x14ac:dyDescent="0.3">
      <c r="A40">
        <v>4</v>
      </c>
      <c r="B40">
        <v>6</v>
      </c>
      <c r="C40">
        <v>5</v>
      </c>
    </row>
    <row r="41" spans="1:3" x14ac:dyDescent="0.3">
      <c r="A41">
        <v>4</v>
      </c>
      <c r="B41">
        <v>7</v>
      </c>
      <c r="C41">
        <v>0</v>
      </c>
    </row>
    <row r="42" spans="1:3" x14ac:dyDescent="0.3">
      <c r="A42">
        <v>5</v>
      </c>
      <c r="B42">
        <v>0</v>
      </c>
      <c r="C42">
        <v>132</v>
      </c>
    </row>
    <row r="43" spans="1:3" x14ac:dyDescent="0.3">
      <c r="A43">
        <v>5</v>
      </c>
      <c r="B43">
        <v>1</v>
      </c>
      <c r="C43">
        <v>8</v>
      </c>
    </row>
    <row r="44" spans="1:3" x14ac:dyDescent="0.3">
      <c r="A44">
        <v>5</v>
      </c>
      <c r="B44">
        <v>2</v>
      </c>
      <c r="C44">
        <v>0</v>
      </c>
    </row>
    <row r="45" spans="1:3" x14ac:dyDescent="0.3">
      <c r="A45">
        <v>5</v>
      </c>
      <c r="B45">
        <v>3</v>
      </c>
      <c r="C45">
        <v>3547</v>
      </c>
    </row>
    <row r="46" spans="1:3" x14ac:dyDescent="0.3">
      <c r="A46">
        <v>5</v>
      </c>
      <c r="B46">
        <v>4</v>
      </c>
      <c r="C46">
        <v>5852614</v>
      </c>
    </row>
    <row r="47" spans="1:3" x14ac:dyDescent="0.3">
      <c r="A47">
        <v>5</v>
      </c>
      <c r="B47">
        <v>5</v>
      </c>
      <c r="C47">
        <v>0</v>
      </c>
    </row>
    <row r="48" spans="1:3" x14ac:dyDescent="0.3">
      <c r="A48">
        <v>5</v>
      </c>
      <c r="B48">
        <v>6</v>
      </c>
      <c r="C48">
        <v>448194</v>
      </c>
    </row>
    <row r="49" spans="1:3" x14ac:dyDescent="0.3">
      <c r="A49">
        <v>5</v>
      </c>
      <c r="B49">
        <v>7</v>
      </c>
      <c r="C49">
        <v>5</v>
      </c>
    </row>
    <row r="50" spans="1:3" x14ac:dyDescent="0.3">
      <c r="A50">
        <v>6</v>
      </c>
      <c r="B50">
        <v>0</v>
      </c>
      <c r="C50">
        <v>1</v>
      </c>
    </row>
    <row r="51" spans="1:3" x14ac:dyDescent="0.3">
      <c r="A51">
        <v>6</v>
      </c>
      <c r="B51">
        <v>1</v>
      </c>
      <c r="C51">
        <v>0</v>
      </c>
    </row>
    <row r="52" spans="1:3" x14ac:dyDescent="0.3">
      <c r="A52">
        <v>6</v>
      </c>
      <c r="B52">
        <v>2</v>
      </c>
      <c r="C52">
        <v>30</v>
      </c>
    </row>
    <row r="53" spans="1:3" x14ac:dyDescent="0.3">
      <c r="A53">
        <v>6</v>
      </c>
      <c r="B53">
        <v>3</v>
      </c>
      <c r="C53">
        <v>907</v>
      </c>
    </row>
    <row r="54" spans="1:3" x14ac:dyDescent="0.3">
      <c r="A54">
        <v>6</v>
      </c>
      <c r="B54">
        <v>4</v>
      </c>
      <c r="C54">
        <v>4735</v>
      </c>
    </row>
    <row r="55" spans="1:3" x14ac:dyDescent="0.3">
      <c r="A55">
        <v>6</v>
      </c>
      <c r="B55">
        <v>5</v>
      </c>
      <c r="C55">
        <v>3350282</v>
      </c>
    </row>
    <row r="56" spans="1:3" x14ac:dyDescent="0.3">
      <c r="A56">
        <v>6</v>
      </c>
      <c r="B56">
        <v>6</v>
      </c>
      <c r="C56">
        <v>0</v>
      </c>
    </row>
    <row r="57" spans="1:3" x14ac:dyDescent="0.3">
      <c r="A57">
        <v>6</v>
      </c>
      <c r="B57">
        <v>7</v>
      </c>
      <c r="C57">
        <v>678839</v>
      </c>
    </row>
    <row r="58" spans="1:3" x14ac:dyDescent="0.3">
      <c r="A58">
        <v>7</v>
      </c>
      <c r="B58">
        <v>0</v>
      </c>
      <c r="C58">
        <v>1</v>
      </c>
    </row>
    <row r="59" spans="1:3" x14ac:dyDescent="0.3">
      <c r="A59">
        <v>7</v>
      </c>
      <c r="B59">
        <v>1</v>
      </c>
      <c r="C59">
        <v>0</v>
      </c>
    </row>
    <row r="60" spans="1:3" x14ac:dyDescent="0.3">
      <c r="A60">
        <v>7</v>
      </c>
      <c r="B60">
        <v>2</v>
      </c>
      <c r="C60">
        <v>207</v>
      </c>
    </row>
    <row r="61" spans="1:3" x14ac:dyDescent="0.3">
      <c r="A61">
        <v>7</v>
      </c>
      <c r="B61">
        <v>3</v>
      </c>
      <c r="C61">
        <v>10</v>
      </c>
    </row>
    <row r="62" spans="1:3" x14ac:dyDescent="0.3">
      <c r="A62">
        <v>7</v>
      </c>
      <c r="B62">
        <v>4</v>
      </c>
      <c r="C62">
        <v>86</v>
      </c>
    </row>
    <row r="63" spans="1:3" x14ac:dyDescent="0.3">
      <c r="A63">
        <v>7</v>
      </c>
      <c r="B63">
        <v>5</v>
      </c>
      <c r="C63">
        <v>47422</v>
      </c>
    </row>
    <row r="64" spans="1:3" x14ac:dyDescent="0.3">
      <c r="A64">
        <v>7</v>
      </c>
      <c r="B64">
        <v>6</v>
      </c>
      <c r="C64">
        <v>8166010</v>
      </c>
    </row>
    <row r="65" spans="1:3" x14ac:dyDescent="0.3">
      <c r="A65">
        <v>7</v>
      </c>
      <c r="B65">
        <v>7</v>
      </c>
      <c r="C6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Graph</vt:lpstr>
      <vt:lpstr>Test18</vt:lpstr>
      <vt:lpstr>Test18_r</vt:lpstr>
      <vt:lpstr>Test15</vt:lpstr>
      <vt:lpstr>Test15_r</vt:lpstr>
      <vt:lpstr>Test14</vt:lpstr>
      <vt:lpstr>Test14_r</vt:lpstr>
      <vt:lpstr>Test10</vt:lpstr>
      <vt:lpstr>Test10_r</vt:lpstr>
      <vt:lpstr>Test9</vt:lpstr>
      <vt:lpstr>Test9_r</vt:lpstr>
      <vt:lpstr>Sheet2</vt:lpstr>
      <vt:lpstr>Test7_r</vt:lpstr>
      <vt:lpstr>Test12</vt:lpstr>
      <vt:lpstr>Test4</vt:lpstr>
      <vt:lpstr>Test4_r</vt:lpstr>
      <vt:lpstr>Test5</vt:lpstr>
      <vt:lpstr>Test5_r</vt:lpstr>
      <vt:lpstr>test8</vt:lpstr>
      <vt:lpstr>test8_r</vt:lpstr>
      <vt:lpstr>Test12_r</vt:lpstr>
      <vt:lpstr>Sheet11</vt:lpstr>
      <vt:lpstr>Test11_r</vt:lpstr>
      <vt:lpstr>Test6</vt:lpstr>
      <vt:lpstr>Test6_r</vt:lpstr>
      <vt:lpstr>Baseline</vt:lpstr>
      <vt:lpstr>Test3</vt:lpstr>
      <vt:lpstr>Test3_r</vt:lpstr>
      <vt:lpstr>Baseline_r</vt:lpstr>
      <vt:lpstr>B_3</vt:lpstr>
      <vt:lpstr>3_4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Gershon</dc:creator>
  <cp:lastModifiedBy>JJ Gershon</cp:lastModifiedBy>
  <dcterms:created xsi:type="dcterms:W3CDTF">2020-08-26T13:39:02Z</dcterms:created>
  <dcterms:modified xsi:type="dcterms:W3CDTF">2020-09-29T21:41:24Z</dcterms:modified>
</cp:coreProperties>
</file>