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2" i="1" l="1"/>
  <c r="V6" i="1"/>
  <c r="P21" i="1"/>
  <c r="P20" i="1"/>
  <c r="D35" i="1"/>
  <c r="K33" i="1"/>
  <c r="P19" i="1"/>
  <c r="P18" i="1"/>
  <c r="P17" i="1"/>
  <c r="S33" i="1"/>
  <c r="P16" i="1"/>
  <c r="P15" i="1"/>
  <c r="P14" i="1"/>
  <c r="P13" i="1"/>
  <c r="P12" i="1"/>
  <c r="K17" i="1"/>
  <c r="F21" i="1"/>
  <c r="P11" i="1"/>
  <c r="P7" i="1"/>
  <c r="P8" i="1"/>
  <c r="P9" i="1"/>
  <c r="P10" i="1"/>
  <c r="P6" i="1"/>
  <c r="K7" i="1"/>
  <c r="K8" i="1"/>
  <c r="K9" i="1"/>
  <c r="K10" i="1"/>
  <c r="K11" i="1"/>
  <c r="K12" i="1"/>
  <c r="K13" i="1"/>
  <c r="K14" i="1"/>
  <c r="K15" i="1"/>
  <c r="K16" i="1"/>
  <c r="K6" i="1"/>
  <c r="F7" i="1"/>
  <c r="F8" i="1"/>
  <c r="F9" i="1"/>
  <c r="F10" i="1"/>
  <c r="F11" i="1"/>
  <c r="F33" i="1" s="1"/>
  <c r="F12" i="1"/>
  <c r="F13" i="1"/>
  <c r="F14" i="1"/>
  <c r="F15" i="1"/>
  <c r="F16" i="1"/>
  <c r="F17" i="1"/>
  <c r="F18" i="1"/>
  <c r="F19" i="1"/>
  <c r="F20" i="1"/>
  <c r="F6" i="1"/>
  <c r="I35" i="1"/>
  <c r="P33" i="1" l="1"/>
  <c r="X33" i="1" s="1"/>
</calcChain>
</file>

<file path=xl/sharedStrings.xml><?xml version="1.0" encoding="utf-8"?>
<sst xmlns="http://schemas.openxmlformats.org/spreadsheetml/2006/main" count="73" uniqueCount="57">
  <si>
    <t>gymbal</t>
  </si>
  <si>
    <t>telemetry</t>
  </si>
  <si>
    <t>pitot tube</t>
  </si>
  <si>
    <t>wire</t>
  </si>
  <si>
    <t>SD card</t>
  </si>
  <si>
    <t>battery camera</t>
  </si>
  <si>
    <t>servos</t>
  </si>
  <si>
    <t>foam</t>
  </si>
  <si>
    <t>battery motor</t>
  </si>
  <si>
    <t>speed controller</t>
  </si>
  <si>
    <t>ardupilot + GPS</t>
  </si>
  <si>
    <t>rc controller</t>
  </si>
  <si>
    <t>camera</t>
  </si>
  <si>
    <t>carbon road</t>
  </si>
  <si>
    <t>motor + propeller</t>
  </si>
  <si>
    <t>AIRCRAFT</t>
  </si>
  <si>
    <t>QUADCOPTER</t>
  </si>
  <si>
    <t>MANUFACTURING</t>
  </si>
  <si>
    <t>frame</t>
  </si>
  <si>
    <t>battery</t>
  </si>
  <si>
    <t>antishock</t>
  </si>
  <si>
    <t>landing gear</t>
  </si>
  <si>
    <t>battery charger</t>
  </si>
  <si>
    <t>gimbal</t>
  </si>
  <si>
    <t xml:space="preserve">rc controller </t>
  </si>
  <si>
    <t>foam cutter</t>
  </si>
  <si>
    <t>mosaic software</t>
  </si>
  <si>
    <t>3D printer</t>
  </si>
  <si>
    <t>tetracam</t>
  </si>
  <si>
    <t>cost</t>
  </si>
  <si>
    <t>qty</t>
  </si>
  <si>
    <t>total cost</t>
  </si>
  <si>
    <t>single unit</t>
  </si>
  <si>
    <t>Total Dollar value</t>
  </si>
  <si>
    <t>connectors</t>
  </si>
  <si>
    <t>notes</t>
  </si>
  <si>
    <t xml:space="preserve">software is optional in case SFM does work for us </t>
  </si>
  <si>
    <t>filters</t>
  </si>
  <si>
    <t>salder</t>
  </si>
  <si>
    <t>hardware (screws, nuts, bults. Etc)</t>
  </si>
  <si>
    <t>tools (screws drives, cutting blades)</t>
  </si>
  <si>
    <t>microlite</t>
  </si>
  <si>
    <t>adhesive (glues)</t>
  </si>
  <si>
    <t>Velcro</t>
  </si>
  <si>
    <t>shipping</t>
  </si>
  <si>
    <t>possible shipping cost</t>
  </si>
  <si>
    <t>magnets</t>
  </si>
  <si>
    <t>control hinges</t>
  </si>
  <si>
    <t>batteries</t>
  </si>
  <si>
    <t>blow drier</t>
  </si>
  <si>
    <t>extra part</t>
  </si>
  <si>
    <t>extra propellers</t>
  </si>
  <si>
    <t>connectors electrical</t>
  </si>
  <si>
    <t>control rods</t>
  </si>
  <si>
    <t>fuse</t>
  </si>
  <si>
    <t>marcopolo</t>
  </si>
  <si>
    <t>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</si>
</sst>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3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5"/>
  <sheetViews>
    <sheetView tabSelected="1" zoomScale="85" zoomScaleNormal="85" workbookViewId="0">
      <selection activeCell="D24" sqref="D24"/>
    </sheetView>
  </sheetViews>
  <sheetFormatPr defaultRowHeight="15" x14ac:dyDescent="0.25"/>
  <cols>
    <col min="3" max="3" width="18.42578125" customWidth="1"/>
    <col min="8" max="8" width="15.85546875" customWidth="1"/>
    <col min="9" max="9" width="12.7109375" customWidth="1"/>
    <col min="13" max="13" width="31.85546875" bestFit="1" customWidth="1"/>
    <col min="18" max="18" width="16.5703125" bestFit="1" customWidth="1"/>
    <col min="19" max="19" width="12.7109375" customWidth="1"/>
  </cols>
  <sheetData>
    <row r="5" spans="3:25" x14ac:dyDescent="0.25">
      <c r="C5" s="7" t="s">
        <v>15</v>
      </c>
      <c r="D5" s="7" t="s">
        <v>29</v>
      </c>
      <c r="E5" s="7" t="s">
        <v>30</v>
      </c>
      <c r="F5" s="7" t="s">
        <v>31</v>
      </c>
      <c r="G5" s="1"/>
      <c r="H5" s="7" t="s">
        <v>16</v>
      </c>
      <c r="I5" s="7" t="s">
        <v>29</v>
      </c>
      <c r="J5" s="7" t="s">
        <v>30</v>
      </c>
      <c r="K5" s="7" t="s">
        <v>31</v>
      </c>
      <c r="L5" s="1"/>
      <c r="M5" s="7" t="s">
        <v>17</v>
      </c>
      <c r="N5" s="7" t="s">
        <v>29</v>
      </c>
      <c r="O5" s="7" t="s">
        <v>30</v>
      </c>
      <c r="P5" s="7" t="s">
        <v>31</v>
      </c>
      <c r="Q5" s="8" t="s">
        <v>35</v>
      </c>
      <c r="S5" s="8" t="s">
        <v>50</v>
      </c>
      <c r="T5" s="8" t="s">
        <v>29</v>
      </c>
      <c r="U5" s="8" t="s">
        <v>30</v>
      </c>
      <c r="V5" s="8" t="s">
        <v>31</v>
      </c>
      <c r="X5" s="8" t="s">
        <v>44</v>
      </c>
      <c r="Y5" s="8" t="s">
        <v>35</v>
      </c>
    </row>
    <row r="6" spans="3:25" x14ac:dyDescent="0.25">
      <c r="C6" s="2" t="s">
        <v>0</v>
      </c>
      <c r="D6" s="2">
        <v>150</v>
      </c>
      <c r="E6" s="2">
        <v>1</v>
      </c>
      <c r="F6" s="2">
        <f>D6*E6</f>
        <v>150</v>
      </c>
      <c r="H6" s="2" t="s">
        <v>18</v>
      </c>
      <c r="I6" s="2">
        <v>318</v>
      </c>
      <c r="J6" s="2">
        <v>1</v>
      </c>
      <c r="K6" s="2">
        <f>I6*J6</f>
        <v>318</v>
      </c>
      <c r="M6" s="2" t="s">
        <v>22</v>
      </c>
      <c r="N6" s="2">
        <v>80</v>
      </c>
      <c r="O6" s="2">
        <v>2</v>
      </c>
      <c r="P6" s="2">
        <f>N6*O6</f>
        <v>160</v>
      </c>
      <c r="Q6" s="2"/>
      <c r="S6" s="2" t="s">
        <v>51</v>
      </c>
      <c r="T6" s="2">
        <v>3</v>
      </c>
      <c r="U6" s="2">
        <v>5</v>
      </c>
      <c r="V6" s="2">
        <f>T6*U6</f>
        <v>15</v>
      </c>
      <c r="X6">
        <v>200</v>
      </c>
      <c r="Y6" t="s">
        <v>45</v>
      </c>
    </row>
    <row r="7" spans="3:25" x14ac:dyDescent="0.25">
      <c r="C7" s="2" t="s">
        <v>1</v>
      </c>
      <c r="D7" s="2">
        <v>100</v>
      </c>
      <c r="E7" s="2">
        <v>1</v>
      </c>
      <c r="F7" s="2">
        <f t="shared" ref="F7:F21" si="0">D7*E7</f>
        <v>100</v>
      </c>
      <c r="H7" s="2" t="s">
        <v>19</v>
      </c>
      <c r="I7" s="2">
        <v>300</v>
      </c>
      <c r="J7" s="2">
        <v>1</v>
      </c>
      <c r="K7" s="2">
        <f t="shared" ref="K7:K17" si="1">I7*J7</f>
        <v>300</v>
      </c>
      <c r="M7" s="2" t="s">
        <v>25</v>
      </c>
      <c r="N7" s="2">
        <v>1500</v>
      </c>
      <c r="O7" s="2">
        <v>1</v>
      </c>
      <c r="P7" s="2">
        <f t="shared" ref="P7:P22" si="2">N7*O7</f>
        <v>1500</v>
      </c>
      <c r="Q7" s="2"/>
      <c r="S7" s="2"/>
      <c r="T7" s="2"/>
      <c r="U7" s="2"/>
      <c r="V7" s="2"/>
    </row>
    <row r="8" spans="3:25" x14ac:dyDescent="0.25">
      <c r="C8" s="2" t="s">
        <v>2</v>
      </c>
      <c r="D8" s="2">
        <v>20</v>
      </c>
      <c r="E8" s="2">
        <v>1</v>
      </c>
      <c r="F8" s="2">
        <f t="shared" si="0"/>
        <v>20</v>
      </c>
      <c r="H8" s="2" t="s">
        <v>12</v>
      </c>
      <c r="I8" s="2">
        <v>150</v>
      </c>
      <c r="J8" s="2">
        <v>1</v>
      </c>
      <c r="K8" s="2">
        <f t="shared" si="1"/>
        <v>150</v>
      </c>
      <c r="M8" s="2" t="s">
        <v>26</v>
      </c>
      <c r="N8" s="2">
        <v>2900</v>
      </c>
      <c r="O8" s="2">
        <v>1</v>
      </c>
      <c r="P8" s="2">
        <f t="shared" si="2"/>
        <v>2900</v>
      </c>
      <c r="Q8" s="2" t="s">
        <v>36</v>
      </c>
      <c r="S8" s="2"/>
      <c r="T8" s="2"/>
      <c r="U8" s="2"/>
      <c r="V8" s="2"/>
    </row>
    <row r="9" spans="3:25" x14ac:dyDescent="0.25">
      <c r="C9" s="2" t="s">
        <v>3</v>
      </c>
      <c r="D9" s="2">
        <v>10</v>
      </c>
      <c r="E9" s="2">
        <v>1</v>
      </c>
      <c r="F9" s="2">
        <f t="shared" si="0"/>
        <v>10</v>
      </c>
      <c r="H9" s="2" t="s">
        <v>4</v>
      </c>
      <c r="I9" s="2">
        <v>10</v>
      </c>
      <c r="J9" s="2">
        <v>1</v>
      </c>
      <c r="K9" s="2">
        <f t="shared" si="1"/>
        <v>10</v>
      </c>
      <c r="M9" s="2" t="s">
        <v>27</v>
      </c>
      <c r="N9" s="2"/>
      <c r="O9" s="2">
        <v>1</v>
      </c>
      <c r="P9" s="2">
        <f t="shared" si="2"/>
        <v>0</v>
      </c>
      <c r="Q9" s="2"/>
      <c r="S9" s="2"/>
      <c r="T9" s="2"/>
      <c r="U9" s="2"/>
      <c r="V9" s="2"/>
    </row>
    <row r="10" spans="3:25" x14ac:dyDescent="0.25">
      <c r="C10" s="2" t="s">
        <v>4</v>
      </c>
      <c r="D10" s="2">
        <v>10</v>
      </c>
      <c r="E10" s="2">
        <v>1</v>
      </c>
      <c r="F10" s="2">
        <f t="shared" si="0"/>
        <v>10</v>
      </c>
      <c r="H10" s="2" t="s">
        <v>5</v>
      </c>
      <c r="I10" s="2">
        <v>10</v>
      </c>
      <c r="J10" s="2">
        <v>1</v>
      </c>
      <c r="K10" s="2">
        <f t="shared" si="1"/>
        <v>10</v>
      </c>
      <c r="M10" s="2" t="s">
        <v>28</v>
      </c>
      <c r="N10" s="2">
        <v>2800</v>
      </c>
      <c r="O10" s="2">
        <v>1</v>
      </c>
      <c r="P10" s="2">
        <f t="shared" si="2"/>
        <v>2800</v>
      </c>
      <c r="Q10" s="2"/>
      <c r="S10" s="2"/>
      <c r="T10" s="2"/>
      <c r="U10" s="2"/>
      <c r="V10" s="2"/>
    </row>
    <row r="11" spans="3:25" x14ac:dyDescent="0.25">
      <c r="C11" s="2" t="s">
        <v>5</v>
      </c>
      <c r="D11" s="2">
        <v>10</v>
      </c>
      <c r="E11" s="2">
        <v>3</v>
      </c>
      <c r="F11" s="2">
        <f t="shared" si="0"/>
        <v>30</v>
      </c>
      <c r="H11" s="2" t="s">
        <v>20</v>
      </c>
      <c r="I11" s="2">
        <v>10</v>
      </c>
      <c r="J11" s="2">
        <v>1</v>
      </c>
      <c r="K11" s="2">
        <f t="shared" si="1"/>
        <v>10</v>
      </c>
      <c r="M11" s="2" t="s">
        <v>34</v>
      </c>
      <c r="N11" s="2">
        <v>20</v>
      </c>
      <c r="O11" s="2">
        <v>1</v>
      </c>
      <c r="P11" s="2">
        <f t="shared" si="2"/>
        <v>20</v>
      </c>
      <c r="Q11" s="2"/>
      <c r="S11" s="2"/>
      <c r="T11" s="2"/>
      <c r="U11" s="2"/>
      <c r="V11" s="2"/>
    </row>
    <row r="12" spans="3:25" x14ac:dyDescent="0.25">
      <c r="C12" s="2" t="s">
        <v>6</v>
      </c>
      <c r="D12" s="2">
        <v>30</v>
      </c>
      <c r="E12" s="2">
        <v>1</v>
      </c>
      <c r="F12" s="2">
        <f t="shared" si="0"/>
        <v>30</v>
      </c>
      <c r="H12" s="2" t="s">
        <v>21</v>
      </c>
      <c r="I12" s="2">
        <v>15</v>
      </c>
      <c r="J12" s="2">
        <v>1</v>
      </c>
      <c r="K12" s="2">
        <f t="shared" si="1"/>
        <v>15</v>
      </c>
      <c r="M12" s="2" t="s">
        <v>38</v>
      </c>
      <c r="N12" s="2">
        <v>60</v>
      </c>
      <c r="O12" s="2">
        <v>1</v>
      </c>
      <c r="P12" s="2">
        <f t="shared" si="2"/>
        <v>60</v>
      </c>
      <c r="Q12" s="2"/>
      <c r="S12" s="2"/>
      <c r="T12" s="2"/>
      <c r="U12" s="2"/>
      <c r="V12" s="2"/>
    </row>
    <row r="13" spans="3:25" x14ac:dyDescent="0.25">
      <c r="C13" s="2" t="s">
        <v>8</v>
      </c>
      <c r="D13" s="2">
        <v>80</v>
      </c>
      <c r="E13" s="2">
        <v>1</v>
      </c>
      <c r="F13" s="2">
        <f t="shared" si="0"/>
        <v>80</v>
      </c>
      <c r="H13" s="2" t="s">
        <v>23</v>
      </c>
      <c r="I13" s="2">
        <v>150</v>
      </c>
      <c r="J13" s="2">
        <v>1</v>
      </c>
      <c r="K13" s="2">
        <f t="shared" si="1"/>
        <v>150</v>
      </c>
      <c r="M13" s="2" t="s">
        <v>39</v>
      </c>
      <c r="N13" s="2">
        <v>10</v>
      </c>
      <c r="O13" s="2">
        <v>1</v>
      </c>
      <c r="P13" s="2">
        <f t="shared" si="2"/>
        <v>10</v>
      </c>
      <c r="Q13" s="2"/>
      <c r="S13" s="2"/>
      <c r="T13" s="2"/>
      <c r="U13" s="2"/>
      <c r="V13" s="2"/>
    </row>
    <row r="14" spans="3:25" x14ac:dyDescent="0.25">
      <c r="C14" s="2" t="s">
        <v>9</v>
      </c>
      <c r="D14" s="2">
        <v>50</v>
      </c>
      <c r="E14" s="2">
        <v>1</v>
      </c>
      <c r="F14" s="2">
        <f t="shared" si="0"/>
        <v>50</v>
      </c>
      <c r="H14" s="2" t="s">
        <v>24</v>
      </c>
      <c r="I14" s="2">
        <v>160</v>
      </c>
      <c r="J14" s="2">
        <v>1</v>
      </c>
      <c r="K14" s="2">
        <f t="shared" si="1"/>
        <v>160</v>
      </c>
      <c r="M14" s="2" t="s">
        <v>40</v>
      </c>
      <c r="N14" s="2">
        <v>100</v>
      </c>
      <c r="O14" s="2">
        <v>1</v>
      </c>
      <c r="P14" s="2">
        <f t="shared" si="2"/>
        <v>100</v>
      </c>
      <c r="Q14" s="2"/>
      <c r="S14" s="2"/>
      <c r="T14" s="2"/>
      <c r="U14" s="2"/>
      <c r="V14" s="2"/>
    </row>
    <row r="15" spans="3:25" x14ac:dyDescent="0.25">
      <c r="C15" s="2" t="s">
        <v>14</v>
      </c>
      <c r="D15" s="2">
        <v>60</v>
      </c>
      <c r="E15" s="2">
        <v>1</v>
      </c>
      <c r="F15" s="2">
        <f t="shared" si="0"/>
        <v>60</v>
      </c>
      <c r="H15" s="2" t="s">
        <v>10</v>
      </c>
      <c r="I15" s="2">
        <v>240</v>
      </c>
      <c r="J15" s="2">
        <v>1</v>
      </c>
      <c r="K15" s="2">
        <f t="shared" si="1"/>
        <v>240</v>
      </c>
      <c r="M15" s="2" t="s">
        <v>42</v>
      </c>
      <c r="N15" s="2">
        <v>50</v>
      </c>
      <c r="O15" s="2">
        <v>1</v>
      </c>
      <c r="P15" s="2">
        <f t="shared" si="2"/>
        <v>50</v>
      </c>
      <c r="Q15" s="2"/>
      <c r="S15" s="2"/>
      <c r="T15" s="2"/>
      <c r="U15" s="2"/>
      <c r="V15" s="2"/>
    </row>
    <row r="16" spans="3:25" x14ac:dyDescent="0.25">
      <c r="C16" s="2" t="s">
        <v>10</v>
      </c>
      <c r="D16" s="2">
        <v>240</v>
      </c>
      <c r="E16" s="2">
        <v>1</v>
      </c>
      <c r="F16" s="2">
        <f t="shared" si="0"/>
        <v>240</v>
      </c>
      <c r="H16" s="2" t="s">
        <v>3</v>
      </c>
      <c r="I16" s="2">
        <v>10</v>
      </c>
      <c r="J16" s="2">
        <v>1</v>
      </c>
      <c r="K16" s="2">
        <f t="shared" si="1"/>
        <v>10</v>
      </c>
      <c r="M16" s="2" t="s">
        <v>43</v>
      </c>
      <c r="N16" s="2">
        <v>20</v>
      </c>
      <c r="O16" s="2">
        <v>1</v>
      </c>
      <c r="P16" s="2">
        <f t="shared" si="2"/>
        <v>20</v>
      </c>
      <c r="Q16" s="2"/>
      <c r="S16" s="2"/>
      <c r="T16" s="2"/>
      <c r="U16" s="2"/>
      <c r="V16" s="2"/>
    </row>
    <row r="17" spans="3:22" x14ac:dyDescent="0.25">
      <c r="C17" s="2" t="s">
        <v>11</v>
      </c>
      <c r="D17" s="2">
        <v>160</v>
      </c>
      <c r="E17" s="2">
        <v>1</v>
      </c>
      <c r="F17" s="2">
        <f t="shared" si="0"/>
        <v>160</v>
      </c>
      <c r="H17" s="2" t="s">
        <v>37</v>
      </c>
      <c r="I17" s="2">
        <v>10</v>
      </c>
      <c r="J17" s="2">
        <v>1</v>
      </c>
      <c r="K17" s="2">
        <f t="shared" si="1"/>
        <v>10</v>
      </c>
      <c r="M17" s="2" t="s">
        <v>46</v>
      </c>
      <c r="N17" s="2">
        <v>20</v>
      </c>
      <c r="O17" s="2">
        <v>1</v>
      </c>
      <c r="P17" s="2">
        <f t="shared" si="2"/>
        <v>20</v>
      </c>
      <c r="Q17" s="2"/>
      <c r="S17" s="2"/>
      <c r="T17" s="2"/>
      <c r="U17" s="2"/>
      <c r="V17" s="2"/>
    </row>
    <row r="18" spans="3:22" x14ac:dyDescent="0.25">
      <c r="C18" s="2" t="s">
        <v>12</v>
      </c>
      <c r="D18" s="2">
        <v>150</v>
      </c>
      <c r="E18" s="2">
        <v>2</v>
      </c>
      <c r="F18" s="2">
        <f t="shared" si="0"/>
        <v>300</v>
      </c>
      <c r="H18" s="2"/>
      <c r="I18" s="2"/>
      <c r="J18" s="2"/>
      <c r="K18" s="2"/>
      <c r="M18" s="2" t="s">
        <v>47</v>
      </c>
      <c r="N18" s="2">
        <v>10</v>
      </c>
      <c r="O18" s="2">
        <v>1</v>
      </c>
      <c r="P18" s="2">
        <f t="shared" si="2"/>
        <v>10</v>
      </c>
      <c r="Q18" s="2"/>
      <c r="S18" s="2"/>
      <c r="T18" s="2"/>
      <c r="U18" s="2"/>
      <c r="V18" s="2"/>
    </row>
    <row r="19" spans="3:22" x14ac:dyDescent="0.25">
      <c r="C19" s="2" t="s">
        <v>7</v>
      </c>
      <c r="D19" s="2">
        <v>40</v>
      </c>
      <c r="E19" s="2">
        <v>2</v>
      </c>
      <c r="F19" s="2">
        <f t="shared" si="0"/>
        <v>80</v>
      </c>
      <c r="H19" s="2"/>
      <c r="I19" s="2"/>
      <c r="J19" s="2"/>
      <c r="K19" s="2"/>
      <c r="M19" s="2" t="s">
        <v>48</v>
      </c>
      <c r="N19" s="2">
        <v>30</v>
      </c>
      <c r="O19" s="2">
        <v>1</v>
      </c>
      <c r="P19" s="2">
        <f t="shared" si="2"/>
        <v>30</v>
      </c>
      <c r="Q19" s="2"/>
      <c r="S19" s="2"/>
      <c r="T19" s="2"/>
      <c r="U19" s="2"/>
      <c r="V19" s="2"/>
    </row>
    <row r="20" spans="3:22" x14ac:dyDescent="0.25">
      <c r="C20" s="2" t="s">
        <v>13</v>
      </c>
      <c r="D20" s="2">
        <v>30</v>
      </c>
      <c r="E20" s="2">
        <v>2</v>
      </c>
      <c r="F20" s="2">
        <f t="shared" si="0"/>
        <v>60</v>
      </c>
      <c r="H20" s="2"/>
      <c r="I20" s="2"/>
      <c r="J20" s="2"/>
      <c r="K20" s="2"/>
      <c r="M20" s="2" t="s">
        <v>41</v>
      </c>
      <c r="N20" s="2">
        <v>10</v>
      </c>
      <c r="O20" s="2">
        <v>1</v>
      </c>
      <c r="P20" s="2">
        <f t="shared" si="2"/>
        <v>10</v>
      </c>
      <c r="Q20" s="2"/>
      <c r="S20" s="2"/>
      <c r="T20" s="2"/>
      <c r="U20" s="2"/>
      <c r="V20" s="2"/>
    </row>
    <row r="21" spans="3:22" x14ac:dyDescent="0.25">
      <c r="C21" s="2" t="s">
        <v>37</v>
      </c>
      <c r="D21" s="2">
        <v>10</v>
      </c>
      <c r="E21" s="2">
        <v>2</v>
      </c>
      <c r="F21" s="2">
        <f t="shared" si="0"/>
        <v>20</v>
      </c>
      <c r="H21" s="2"/>
      <c r="I21" s="2"/>
      <c r="J21" s="2"/>
      <c r="K21" s="2"/>
      <c r="M21" s="2" t="s">
        <v>49</v>
      </c>
      <c r="N21" s="2">
        <v>10</v>
      </c>
      <c r="O21" s="2">
        <v>1</v>
      </c>
      <c r="P21" s="2">
        <f t="shared" si="2"/>
        <v>10</v>
      </c>
      <c r="Q21" s="2"/>
      <c r="S21" s="2"/>
      <c r="T21" s="2"/>
      <c r="U21" s="2"/>
      <c r="V21" s="2"/>
    </row>
    <row r="22" spans="3:22" x14ac:dyDescent="0.25">
      <c r="C22" s="2" t="s">
        <v>53</v>
      </c>
      <c r="D22" s="2"/>
      <c r="E22" s="2"/>
      <c r="F22" s="2"/>
      <c r="H22" s="2"/>
      <c r="I22" s="2"/>
      <c r="J22" s="2"/>
      <c r="K22" s="2"/>
      <c r="M22" s="2" t="s">
        <v>52</v>
      </c>
      <c r="N22" s="2">
        <v>10</v>
      </c>
      <c r="O22" s="2">
        <v>1</v>
      </c>
      <c r="P22" s="2">
        <f t="shared" si="2"/>
        <v>10</v>
      </c>
      <c r="Q22" s="2"/>
      <c r="S22" s="2"/>
      <c r="T22" s="2"/>
      <c r="U22" s="2"/>
      <c r="V22" s="2"/>
    </row>
    <row r="23" spans="3:22" x14ac:dyDescent="0.25">
      <c r="C23" s="2" t="s">
        <v>54</v>
      </c>
      <c r="D23" s="2"/>
      <c r="E23" s="2"/>
      <c r="F23" s="2"/>
      <c r="H23" s="2"/>
      <c r="I23" s="2"/>
      <c r="J23" s="2"/>
      <c r="K23" s="2"/>
      <c r="M23" s="2"/>
      <c r="N23" s="2"/>
      <c r="O23" s="2"/>
      <c r="P23" s="2"/>
      <c r="Q23" s="2"/>
      <c r="S23" s="2"/>
      <c r="T23" s="2"/>
      <c r="U23" s="2"/>
      <c r="V23" s="2"/>
    </row>
    <row r="24" spans="3:22" x14ac:dyDescent="0.25">
      <c r="C24" s="2" t="s">
        <v>55</v>
      </c>
      <c r="D24" s="2"/>
      <c r="E24" s="2"/>
      <c r="F24" s="2"/>
      <c r="H24" s="2"/>
      <c r="I24" s="2"/>
      <c r="J24" s="2"/>
      <c r="K24" s="2"/>
      <c r="M24" s="2"/>
      <c r="N24" s="2"/>
      <c r="O24" s="2"/>
      <c r="P24" s="2"/>
      <c r="Q24" s="2"/>
      <c r="S24" s="2"/>
      <c r="T24" s="2"/>
      <c r="U24" s="2"/>
      <c r="V24" s="2"/>
    </row>
    <row r="25" spans="3:22" x14ac:dyDescent="0.25">
      <c r="C25" s="2" t="s">
        <v>56</v>
      </c>
      <c r="D25" s="2"/>
      <c r="E25" s="2"/>
      <c r="F25" s="2"/>
      <c r="H25" s="2"/>
      <c r="I25" s="2"/>
      <c r="J25" s="2"/>
      <c r="K25" s="2"/>
      <c r="M25" s="2"/>
      <c r="N25" s="2"/>
      <c r="O25" s="2"/>
      <c r="P25" s="2"/>
      <c r="Q25" s="2"/>
      <c r="S25" s="2"/>
      <c r="T25" s="2"/>
      <c r="U25" s="2"/>
      <c r="V25" s="2"/>
    </row>
    <row r="26" spans="3:22" x14ac:dyDescent="0.25">
      <c r="C26" s="2"/>
      <c r="D26" s="2"/>
      <c r="E26" s="2"/>
      <c r="F26" s="2"/>
      <c r="H26" s="2"/>
      <c r="I26" s="2"/>
      <c r="J26" s="2"/>
      <c r="K26" s="2"/>
      <c r="M26" s="2"/>
      <c r="N26" s="2"/>
      <c r="O26" s="2"/>
      <c r="P26" s="2"/>
      <c r="Q26" s="2"/>
      <c r="S26" s="2"/>
      <c r="T26" s="2"/>
      <c r="U26" s="2"/>
      <c r="V26" s="2"/>
    </row>
    <row r="27" spans="3:22" x14ac:dyDescent="0.25">
      <c r="C27" s="2"/>
      <c r="D27" s="2"/>
      <c r="E27" s="2"/>
      <c r="F27" s="2"/>
      <c r="H27" s="2"/>
      <c r="I27" s="2"/>
      <c r="J27" s="2"/>
      <c r="K27" s="2"/>
      <c r="M27" s="2"/>
      <c r="N27" s="2"/>
      <c r="O27" s="2"/>
      <c r="P27" s="2"/>
      <c r="Q27" s="2"/>
      <c r="S27" s="2"/>
      <c r="T27" s="2"/>
      <c r="U27" s="2"/>
      <c r="V27" s="2"/>
    </row>
    <row r="28" spans="3:22" x14ac:dyDescent="0.25">
      <c r="C28" s="2"/>
      <c r="D28" s="2"/>
      <c r="E28" s="2"/>
      <c r="F28" s="2"/>
      <c r="H28" s="2"/>
      <c r="I28" s="2"/>
      <c r="J28" s="2"/>
      <c r="K28" s="2"/>
      <c r="M28" s="2"/>
      <c r="N28" s="2"/>
      <c r="O28" s="2"/>
      <c r="P28" s="2"/>
      <c r="Q28" s="2"/>
      <c r="S28" s="2"/>
      <c r="T28" s="2"/>
      <c r="U28" s="2"/>
      <c r="V28" s="2"/>
    </row>
    <row r="29" spans="3:22" x14ac:dyDescent="0.25">
      <c r="C29" s="2"/>
      <c r="D29" s="2"/>
      <c r="E29" s="2"/>
      <c r="F29" s="2"/>
      <c r="H29" s="2"/>
      <c r="I29" s="2"/>
      <c r="J29" s="2"/>
      <c r="K29" s="2"/>
      <c r="M29" s="2"/>
      <c r="N29" s="2"/>
      <c r="O29" s="2"/>
      <c r="P29" s="2"/>
      <c r="Q29" s="2"/>
      <c r="S29" s="2"/>
      <c r="T29" s="2"/>
      <c r="U29" s="2"/>
      <c r="V29" s="2"/>
    </row>
    <row r="30" spans="3:22" x14ac:dyDescent="0.25">
      <c r="C30" s="2"/>
      <c r="D30" s="2"/>
      <c r="E30" s="2"/>
      <c r="F30" s="2"/>
      <c r="H30" s="2"/>
      <c r="I30" s="2"/>
      <c r="J30" s="2"/>
      <c r="K30" s="2"/>
      <c r="M30" s="2"/>
      <c r="N30" s="2"/>
      <c r="O30" s="2"/>
      <c r="P30" s="2"/>
      <c r="Q30" s="2"/>
      <c r="S30" s="2"/>
      <c r="T30" s="2"/>
      <c r="U30" s="2"/>
      <c r="V30" s="2"/>
    </row>
    <row r="31" spans="3:22" x14ac:dyDescent="0.25">
      <c r="C31" s="2"/>
      <c r="D31" s="2"/>
      <c r="E31" s="2"/>
      <c r="F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</row>
    <row r="32" spans="3:22" ht="15.75" thickBot="1" x14ac:dyDescent="0.3"/>
    <row r="33" spans="1:24" s="4" customFormat="1" ht="15.75" thickBot="1" x14ac:dyDescent="0.3">
      <c r="A33" s="3"/>
      <c r="F33" s="4">
        <f>SUM(F7:F31)</f>
        <v>1250</v>
      </c>
      <c r="K33" s="4">
        <f>SUM(K6:K31)</f>
        <v>1383</v>
      </c>
      <c r="P33" s="4">
        <f>SUM(P6:P32)</f>
        <v>7710</v>
      </c>
      <c r="S33" s="4">
        <f>SUM(X6:X31)</f>
        <v>200</v>
      </c>
      <c r="W33" s="4" t="s">
        <v>33</v>
      </c>
      <c r="X33" s="6">
        <f>SUM(F33:S33)</f>
        <v>10543</v>
      </c>
    </row>
    <row r="34" spans="1:24" s="5" customFormat="1" ht="15.75" thickBot="1" x14ac:dyDescent="0.3"/>
    <row r="35" spans="1:24" s="4" customFormat="1" ht="15.75" thickBot="1" x14ac:dyDescent="0.3">
      <c r="A35" s="3"/>
      <c r="C35" s="4" t="s">
        <v>32</v>
      </c>
      <c r="D35" s="4">
        <f>SUM(D6:D23)</f>
        <v>1150</v>
      </c>
      <c r="I35" s="4">
        <f>SUM(I6:I20)</f>
        <v>1383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2015-01-29T04:19:40Z</dcterms:modified>
</cp:coreProperties>
</file>