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oitncsu-my.sharepoint.com/personal/jjhackma_ncsu_edu/Documents/Desktop/Dissertation_Materials/DNA_Data/smurfittkappa/"/>
    </mc:Choice>
  </mc:AlternateContent>
  <xr:revisionPtr revIDLastSave="0" documentId="8_{F1762AAC-E882-4179-8256-9B85CF6FFFDB}" xr6:coauthVersionLast="47" xr6:coauthVersionMax="47" xr10:uidLastSave="{00000000-0000-0000-0000-000000000000}"/>
  <bookViews>
    <workbookView xWindow="-5424" yWindow="6384" windowWidth="23232" windowHeight="12432" activeTab="2" xr2:uid="{00000000-000D-0000-FFFF-FFFF00000000}"/>
  </bookViews>
  <sheets>
    <sheet name="Sample Names" sheetId="1" r:id="rId1"/>
    <sheet name="DNA Concentrations QC" sheetId="2" r:id="rId2"/>
    <sheet name="submission" sheetId="3" r:id="rId3"/>
  </sheets>
  <definedNames>
    <definedName name="_xlnm._FilterDatabase" localSheetId="0" hidden="1">'Sample Names'!$A$1:$E$73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2" l="1"/>
  <c r="D74" i="2" s="1"/>
  <c r="E73" i="2"/>
  <c r="D73" i="2"/>
  <c r="E72" i="2"/>
  <c r="D72" i="2" s="1"/>
  <c r="E71" i="2"/>
  <c r="D71" i="2" s="1"/>
  <c r="E70" i="2"/>
  <c r="D70" i="2"/>
  <c r="E69" i="2"/>
  <c r="D69" i="2"/>
  <c r="E68" i="2"/>
  <c r="D68" i="2" s="1"/>
  <c r="E67" i="2"/>
  <c r="D67" i="2"/>
  <c r="E66" i="2"/>
  <c r="D66" i="2"/>
  <c r="E65" i="2"/>
  <c r="D65" i="2" s="1"/>
  <c r="E64" i="2"/>
  <c r="D64" i="2" s="1"/>
  <c r="E63" i="2"/>
  <c r="D63" i="2"/>
  <c r="E62" i="2"/>
  <c r="D62" i="2" s="1"/>
  <c r="E61" i="2"/>
  <c r="D61" i="2"/>
  <c r="E60" i="2"/>
  <c r="D60" i="2"/>
  <c r="E59" i="2"/>
  <c r="D59" i="2"/>
  <c r="E58" i="2"/>
  <c r="D58" i="2"/>
  <c r="E57" i="2"/>
  <c r="D57" i="2" s="1"/>
  <c r="E56" i="2"/>
  <c r="D56" i="2"/>
  <c r="E55" i="2"/>
  <c r="D55" i="2"/>
  <c r="E54" i="2"/>
  <c r="D54" i="2" s="1"/>
  <c r="E53" i="2"/>
  <c r="D53" i="2"/>
  <c r="E52" i="2"/>
  <c r="D52" i="2" s="1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 s="1"/>
  <c r="E43" i="2"/>
  <c r="D43" i="2"/>
  <c r="E42" i="2"/>
  <c r="D42" i="2" s="1"/>
  <c r="E41" i="2"/>
  <c r="D41" i="2"/>
  <c r="E40" i="2"/>
  <c r="D40" i="2"/>
  <c r="E39" i="2"/>
  <c r="D39" i="2"/>
  <c r="E38" i="2"/>
  <c r="D38" i="2" s="1"/>
  <c r="E37" i="2"/>
  <c r="D37" i="2"/>
  <c r="E36" i="2"/>
  <c r="D36" i="2"/>
  <c r="E35" i="2"/>
  <c r="D35" i="2"/>
  <c r="E34" i="2"/>
  <c r="D34" i="2" s="1"/>
  <c r="E33" i="2"/>
  <c r="D33" i="2"/>
  <c r="E32" i="2"/>
  <c r="D32" i="2" s="1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 s="1"/>
  <c r="E23" i="2"/>
  <c r="D23" i="2"/>
  <c r="E22" i="2"/>
  <c r="D22" i="2" s="1"/>
  <c r="E21" i="2"/>
  <c r="D21" i="2" s="1"/>
  <c r="E20" i="2"/>
  <c r="D20" i="2"/>
  <c r="E19" i="2"/>
  <c r="D19" i="2"/>
  <c r="E18" i="2"/>
  <c r="D18" i="2"/>
  <c r="E17" i="2"/>
  <c r="D17" i="2" s="1"/>
  <c r="E16" i="2"/>
  <c r="D16" i="2"/>
  <c r="E15" i="2"/>
  <c r="D15" i="2"/>
  <c r="E14" i="2"/>
  <c r="D14" i="2" s="1"/>
  <c r="E13" i="2"/>
  <c r="D13" i="2"/>
  <c r="E12" i="2"/>
  <c r="D12" i="2" s="1"/>
  <c r="E11" i="2"/>
  <c r="D11" i="2" s="1"/>
  <c r="E10" i="2"/>
  <c r="D10" i="2"/>
  <c r="E9" i="2"/>
  <c r="D9" i="2" s="1"/>
  <c r="E8" i="2"/>
  <c r="D8" i="2"/>
  <c r="E7" i="2"/>
  <c r="D7" i="2"/>
  <c r="E6" i="2"/>
  <c r="D6" i="2"/>
  <c r="E5" i="2"/>
  <c r="D5" i="2"/>
  <c r="E4" i="2"/>
  <c r="D4" i="2" s="1"/>
  <c r="E3" i="2"/>
  <c r="D3" i="2"/>
</calcChain>
</file>

<file path=xl/sharedStrings.xml><?xml version="1.0" encoding="utf-8"?>
<sst xmlns="http://schemas.openxmlformats.org/spreadsheetml/2006/main" count="588" uniqueCount="290">
  <si>
    <t>Site</t>
  </si>
  <si>
    <t>Treatment</t>
  </si>
  <si>
    <t>Block</t>
  </si>
  <si>
    <t>Soil</t>
  </si>
  <si>
    <t>date</t>
  </si>
  <si>
    <t>top</t>
  </si>
  <si>
    <t>alpes</t>
  </si>
  <si>
    <t>sub</t>
  </si>
  <si>
    <t>cabuy</t>
  </si>
  <si>
    <t>Sample ID</t>
  </si>
  <si>
    <t>c24t22</t>
  </si>
  <si>
    <t>a21t22</t>
  </si>
  <si>
    <t>c25t22</t>
  </si>
  <si>
    <t>c24s22</t>
  </si>
  <si>
    <t>a25t22</t>
  </si>
  <si>
    <t>a24t22</t>
  </si>
  <si>
    <t>a22s22</t>
  </si>
  <si>
    <t>c22t22</t>
  </si>
  <si>
    <t>c26s22</t>
  </si>
  <si>
    <t>c23t22</t>
  </si>
  <si>
    <t>c22s22</t>
  </si>
  <si>
    <t>a31s22</t>
  </si>
  <si>
    <t>c35s22</t>
  </si>
  <si>
    <t>c14t22</t>
  </si>
  <si>
    <t>c14s22</t>
  </si>
  <si>
    <t>a32s22</t>
  </si>
  <si>
    <t>a34s22</t>
  </si>
  <si>
    <t>a14t22</t>
  </si>
  <si>
    <t>c15t22</t>
  </si>
  <si>
    <t>a31t22</t>
  </si>
  <si>
    <t>a32t22</t>
  </si>
  <si>
    <t>a15t22</t>
  </si>
  <si>
    <t>a34t22</t>
  </si>
  <si>
    <t>c15s22</t>
  </si>
  <si>
    <t>c33t22</t>
  </si>
  <si>
    <t>c32t22</t>
  </si>
  <si>
    <t>c33s22</t>
  </si>
  <si>
    <t>c13s22</t>
  </si>
  <si>
    <t>c31s22</t>
  </si>
  <si>
    <t>a11t22</t>
  </si>
  <si>
    <t>c34t22</t>
  </si>
  <si>
    <t>a14s22</t>
  </si>
  <si>
    <t>a36t22</t>
  </si>
  <si>
    <t>a11s22</t>
  </si>
  <si>
    <t>a22t22</t>
  </si>
  <si>
    <t>a35s22</t>
  </si>
  <si>
    <t>c16t22</t>
  </si>
  <si>
    <t>a33t22</t>
  </si>
  <si>
    <t>a36s22</t>
  </si>
  <si>
    <t>c34s22</t>
  </si>
  <si>
    <t>a16t22</t>
  </si>
  <si>
    <t>c23s22</t>
  </si>
  <si>
    <t>c21t22</t>
  </si>
  <si>
    <t>a12t22</t>
  </si>
  <si>
    <t>a26t22</t>
  </si>
  <si>
    <t>a23t22</t>
  </si>
  <si>
    <t>a35t22</t>
  </si>
  <si>
    <t>c31t22</t>
  </si>
  <si>
    <t>c26t22</t>
  </si>
  <si>
    <t>a23s22</t>
  </si>
  <si>
    <t>c12s22</t>
  </si>
  <si>
    <t>a25s22</t>
  </si>
  <si>
    <t>c13t22</t>
  </si>
  <si>
    <t>c36t22</t>
  </si>
  <si>
    <t>a26s22</t>
  </si>
  <si>
    <t>c16s22</t>
  </si>
  <si>
    <t>c11t22</t>
  </si>
  <si>
    <t>c36s22</t>
  </si>
  <si>
    <t>a15s22</t>
  </si>
  <si>
    <t>a13s22</t>
  </si>
  <si>
    <t>a24s22</t>
  </si>
  <si>
    <t>a21s22</t>
  </si>
  <si>
    <t>a33s22</t>
  </si>
  <si>
    <t>c25s22</t>
  </si>
  <si>
    <t>c35t22</t>
  </si>
  <si>
    <t>c32s22</t>
  </si>
  <si>
    <t>c11s22</t>
  </si>
  <si>
    <t>a12s22</t>
  </si>
  <si>
    <t>a13t22</t>
  </si>
  <si>
    <t>a16s22</t>
  </si>
  <si>
    <t>xx</t>
  </si>
  <si>
    <t>Sample Number</t>
  </si>
  <si>
    <t>Collected</t>
  </si>
  <si>
    <t>Date</t>
  </si>
  <si>
    <t>Sample Name</t>
  </si>
  <si>
    <t>Nucleic Acid(ng/uL)</t>
  </si>
  <si>
    <t>Water addition ul</t>
  </si>
  <si>
    <t>DNA Addition ul</t>
  </si>
  <si>
    <t>Dillution Stages( If necessary)</t>
  </si>
  <si>
    <t>Total Volume uL</t>
  </si>
  <si>
    <t>Target Concentration 10 ng/uL</t>
  </si>
  <si>
    <t>A260/A280</t>
  </si>
  <si>
    <t>A260/A230</t>
  </si>
  <si>
    <t>A260</t>
  </si>
  <si>
    <t>A280</t>
  </si>
  <si>
    <t>Nucleic Acid Factor</t>
  </si>
  <si>
    <t>Baseline Correction (nm)</t>
  </si>
  <si>
    <t>Baseline Absorbance</t>
  </si>
  <si>
    <t xml:space="preserve"> Corrected (ng/uL)</t>
  </si>
  <si>
    <t xml:space="preserve"> Corrected %CV</t>
  </si>
  <si>
    <t>Impurity 1</t>
  </si>
  <si>
    <t>Impurity 1 A260</t>
  </si>
  <si>
    <t>Impurity 1 %CV</t>
  </si>
  <si>
    <t>Impurity 1 mM</t>
  </si>
  <si>
    <t>Impurity 2</t>
  </si>
  <si>
    <t>Impurity 2 A260</t>
  </si>
  <si>
    <t>Impurity 2 %CV</t>
  </si>
  <si>
    <t>Impurity 2 mM</t>
  </si>
  <si>
    <t>Impurity 3</t>
  </si>
  <si>
    <t>Impurity 3 A260</t>
  </si>
  <si>
    <t>Impurity 3 %CV</t>
  </si>
  <si>
    <t>Impurity 3 mM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</si>
  <si>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</si>
  <si>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</si>
  <si>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</si>
  <si>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</si>
  <si>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</si>
  <si>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</si>
  <si>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</si>
  <si>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</si>
  <si>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</si>
  <si>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</si>
  <si>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</si>
  <si>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</si>
  <si>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</si>
  <si>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</si>
  <si>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</si>
  <si>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</si>
  <si>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</si>
  <si>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</si>
  <si>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</si>
  <si>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</si>
  <si>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</si>
  <si>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</si>
  <si>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</si>
  <si>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</si>
  <si>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</si>
  <si>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</si>
  <si>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</si>
  <si>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rerun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</si>
  <si>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</si>
  <si>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</si>
  <si>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</si>
  <si>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</si>
  <si>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</si>
  <si>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</si>
  <si>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</si>
  <si>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</si>
  <si>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</si>
  <si>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</si>
  <si>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</si>
  <si>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</si>
  <si>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</si>
  <si>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</si>
  <si>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</si>
  <si>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</si>
  <si>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</si>
  <si>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</si>
  <si>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</si>
  <si>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</si>
  <si>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</si>
  <si>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 xml:space="preserve">Sample 49 </t>
  </si>
  <si>
    <t xml:space="preserve">Sample 50 </t>
  </si>
  <si>
    <t>x</t>
  </si>
  <si>
    <t>Sample 51</t>
  </si>
  <si>
    <t>Sample 52</t>
  </si>
  <si>
    <t>Sample 53</t>
  </si>
  <si>
    <t xml:space="preserve">Sample 54 </t>
  </si>
  <si>
    <t xml:space="preserve">Sample 55 </t>
  </si>
  <si>
    <t xml:space="preserve">Sample 56 </t>
  </si>
  <si>
    <t xml:space="preserve">Sample 57 </t>
  </si>
  <si>
    <t xml:space="preserve">Sample 58 </t>
  </si>
  <si>
    <t xml:space="preserve">Sample 59 </t>
  </si>
  <si>
    <t xml:space="preserve">Sample 60 </t>
  </si>
  <si>
    <t xml:space="preserve">Sample 61 </t>
  </si>
  <si>
    <t xml:space="preserve">Sample 62 </t>
  </si>
  <si>
    <t xml:space="preserve">Sample 63 </t>
  </si>
  <si>
    <t xml:space="preserve">Sample 64 </t>
  </si>
  <si>
    <t xml:space="preserve">Sample 65 </t>
  </si>
  <si>
    <t xml:space="preserve">Sample 66 </t>
  </si>
  <si>
    <t xml:space="preserve">Sample 67 </t>
  </si>
  <si>
    <t xml:space="preserve">Sample 68 </t>
  </si>
  <si>
    <t xml:space="preserve">Sample 69 </t>
  </si>
  <si>
    <t xml:space="preserve">Sample 70 </t>
  </si>
  <si>
    <t xml:space="preserve">Sample 71 </t>
  </si>
  <si>
    <t xml:space="preserve">Sample 72 </t>
  </si>
  <si>
    <t>DNA samples sent to sequencing lab at a concentration of 10ug/ul. Samples dilluted using nanopure H2O.</t>
  </si>
  <si>
    <t xml:space="preserve">ONLY FILL OUT THIS FORM IF SUBMITTING SAMPLES REQUIRING GSL LIBRARY PREP. </t>
  </si>
  <si>
    <t>FOR USER MADE LIBRARY POOLS, PLEASE SKIP THIS FORM</t>
  </si>
  <si>
    <t>If Submitting a Plate</t>
  </si>
  <si>
    <t>If Submitting Individual Samples and RNA (1.7mL Tubes)</t>
  </si>
  <si>
    <t>Well Location</t>
  </si>
  <si>
    <t>Concentration (ng/uL)</t>
  </si>
  <si>
    <t>Tube #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</si>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</sst>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22" fontId="0" fillId="0" borderId="0" xfId="0" applyNumberFormat="1"/>
    <xf numFmtId="2" fontId="0" fillId="0" borderId="0" xfId="0" applyNumberFormat="1"/>
    <xf numFmtId="0" fontId="2" fillId="3" borderId="0" xfId="2"/>
    <xf numFmtId="2" fontId="2" fillId="3" borderId="0" xfId="2" applyNumberFormat="1"/>
    <xf numFmtId="0" fontId="0" fillId="0" borderId="0" xfId="0" applyAlignment="1">
      <alignment wrapText="1"/>
    </xf>
    <xf numFmtId="0" fontId="1" fillId="2" borderId="0" xfId="1" applyAlignment="1">
      <alignment horizontal="center" vertical="center" wrapText="1"/>
    </xf>
    <xf numFmtId="0" fontId="1" fillId="2" borderId="0" xfId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opLeftCell="A19" workbookViewId="0">
      <selection activeCell="M32" sqref="M32"/>
    </sheetView>
  </sheetViews>
  <sheetFormatPr defaultRowHeight="15" x14ac:dyDescent="0.25"/>
  <cols>
    <col min="1" max="1" width="17.85546875" customWidth="1"/>
    <col min="2" max="2" width="16.28515625" customWidth="1"/>
    <col min="3" max="3" width="25.42578125" customWidth="1"/>
    <col min="4" max="4" width="13.28515625" customWidth="1"/>
    <col min="5" max="5" width="12" customWidth="1"/>
    <col min="6" max="6" width="10.42578125" customWidth="1"/>
    <col min="7" max="7" width="13.7109375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9</v>
      </c>
      <c r="G1" t="s">
        <v>81</v>
      </c>
      <c r="H1" t="s">
        <v>82</v>
      </c>
    </row>
    <row r="2" spans="1:8" x14ac:dyDescent="0.25">
      <c r="A2" t="s">
        <v>8</v>
      </c>
      <c r="B2">
        <v>2</v>
      </c>
      <c r="C2">
        <v>4</v>
      </c>
      <c r="D2" t="s">
        <v>5</v>
      </c>
      <c r="E2">
        <v>92022</v>
      </c>
      <c r="F2" t="s">
        <v>10</v>
      </c>
      <c r="G2">
        <v>1</v>
      </c>
      <c r="H2" t="s">
        <v>80</v>
      </c>
    </row>
    <row r="3" spans="1:8" x14ac:dyDescent="0.25">
      <c r="A3" t="s">
        <v>6</v>
      </c>
      <c r="B3">
        <v>3</v>
      </c>
      <c r="C3">
        <v>1</v>
      </c>
      <c r="D3" t="s">
        <v>7</v>
      </c>
      <c r="E3">
        <v>90622</v>
      </c>
      <c r="F3" t="s">
        <v>21</v>
      </c>
      <c r="G3">
        <v>2</v>
      </c>
      <c r="H3" t="s">
        <v>80</v>
      </c>
    </row>
    <row r="4" spans="1:8" x14ac:dyDescent="0.25">
      <c r="A4" t="s">
        <v>6</v>
      </c>
      <c r="B4">
        <v>2</v>
      </c>
      <c r="C4">
        <v>1</v>
      </c>
      <c r="D4" t="s">
        <v>5</v>
      </c>
      <c r="E4">
        <v>90622</v>
      </c>
      <c r="F4" t="s">
        <v>11</v>
      </c>
      <c r="G4">
        <v>3</v>
      </c>
      <c r="H4" t="s">
        <v>80</v>
      </c>
    </row>
    <row r="5" spans="1:8" x14ac:dyDescent="0.25">
      <c r="A5" t="s">
        <v>8</v>
      </c>
      <c r="B5">
        <v>3</v>
      </c>
      <c r="C5">
        <v>5</v>
      </c>
      <c r="D5" t="s">
        <v>7</v>
      </c>
      <c r="E5">
        <v>92022</v>
      </c>
      <c r="F5" t="s">
        <v>22</v>
      </c>
      <c r="G5">
        <v>4</v>
      </c>
      <c r="H5" t="s">
        <v>80</v>
      </c>
    </row>
    <row r="6" spans="1:8" x14ac:dyDescent="0.25">
      <c r="A6" t="s">
        <v>8</v>
      </c>
      <c r="B6">
        <v>2</v>
      </c>
      <c r="C6">
        <v>5</v>
      </c>
      <c r="D6" t="s">
        <v>5</v>
      </c>
      <c r="E6">
        <v>92022</v>
      </c>
      <c r="F6" t="s">
        <v>12</v>
      </c>
      <c r="G6">
        <v>5</v>
      </c>
      <c r="H6" t="s">
        <v>80</v>
      </c>
    </row>
    <row r="7" spans="1:8" x14ac:dyDescent="0.25">
      <c r="A7" t="s">
        <v>8</v>
      </c>
      <c r="B7">
        <v>1</v>
      </c>
      <c r="C7">
        <v>4</v>
      </c>
      <c r="D7" t="s">
        <v>5</v>
      </c>
      <c r="E7">
        <v>92022</v>
      </c>
      <c r="F7" t="s">
        <v>23</v>
      </c>
      <c r="G7">
        <v>6</v>
      </c>
      <c r="H7" t="s">
        <v>80</v>
      </c>
    </row>
    <row r="8" spans="1:8" x14ac:dyDescent="0.25">
      <c r="A8" t="s">
        <v>8</v>
      </c>
      <c r="B8">
        <v>2</v>
      </c>
      <c r="C8">
        <v>4</v>
      </c>
      <c r="D8" t="s">
        <v>7</v>
      </c>
      <c r="E8">
        <v>20922</v>
      </c>
      <c r="F8" t="s">
        <v>13</v>
      </c>
      <c r="G8">
        <v>7</v>
      </c>
      <c r="H8" t="s">
        <v>80</v>
      </c>
    </row>
    <row r="9" spans="1:8" x14ac:dyDescent="0.25">
      <c r="A9" t="s">
        <v>8</v>
      </c>
      <c r="B9">
        <v>1</v>
      </c>
      <c r="C9">
        <v>4</v>
      </c>
      <c r="D9" t="s">
        <v>7</v>
      </c>
      <c r="E9">
        <v>20922</v>
      </c>
      <c r="F9" t="s">
        <v>24</v>
      </c>
      <c r="G9">
        <v>8</v>
      </c>
      <c r="H9" t="s">
        <v>80</v>
      </c>
    </row>
    <row r="10" spans="1:8" x14ac:dyDescent="0.25">
      <c r="A10" t="s">
        <v>6</v>
      </c>
      <c r="B10">
        <v>2</v>
      </c>
      <c r="C10">
        <v>5</v>
      </c>
      <c r="D10" t="s">
        <v>5</v>
      </c>
      <c r="E10">
        <v>90622</v>
      </c>
      <c r="F10" t="s">
        <v>14</v>
      </c>
      <c r="G10">
        <v>9</v>
      </c>
      <c r="H10" t="s">
        <v>80</v>
      </c>
    </row>
    <row r="11" spans="1:8" x14ac:dyDescent="0.25">
      <c r="A11" t="s">
        <v>6</v>
      </c>
      <c r="B11">
        <v>2</v>
      </c>
      <c r="C11">
        <v>4</v>
      </c>
      <c r="D11" t="s">
        <v>5</v>
      </c>
      <c r="E11">
        <v>90622</v>
      </c>
      <c r="F11" t="s">
        <v>15</v>
      </c>
      <c r="G11">
        <v>10</v>
      </c>
      <c r="H11" t="s">
        <v>80</v>
      </c>
    </row>
    <row r="12" spans="1:8" x14ac:dyDescent="0.25">
      <c r="A12" t="s">
        <v>6</v>
      </c>
      <c r="B12">
        <v>2</v>
      </c>
      <c r="C12">
        <v>2</v>
      </c>
      <c r="D12" t="s">
        <v>7</v>
      </c>
      <c r="E12">
        <v>90622</v>
      </c>
      <c r="F12" t="s">
        <v>16</v>
      </c>
      <c r="G12">
        <v>11</v>
      </c>
      <c r="H12" t="s">
        <v>80</v>
      </c>
    </row>
    <row r="13" spans="1:8" x14ac:dyDescent="0.25">
      <c r="A13" t="s">
        <v>6</v>
      </c>
      <c r="B13">
        <v>3</v>
      </c>
      <c r="C13">
        <v>2</v>
      </c>
      <c r="D13" t="s">
        <v>7</v>
      </c>
      <c r="E13">
        <v>90622</v>
      </c>
      <c r="F13" t="s">
        <v>25</v>
      </c>
      <c r="G13">
        <v>12</v>
      </c>
      <c r="H13" t="s">
        <v>80</v>
      </c>
    </row>
    <row r="14" spans="1:8" x14ac:dyDescent="0.25">
      <c r="A14" t="s">
        <v>6</v>
      </c>
      <c r="B14">
        <v>3</v>
      </c>
      <c r="C14">
        <v>4</v>
      </c>
      <c r="D14" t="s">
        <v>7</v>
      </c>
      <c r="E14">
        <v>90622</v>
      </c>
      <c r="F14" t="s">
        <v>26</v>
      </c>
      <c r="G14">
        <v>13</v>
      </c>
      <c r="H14" t="s">
        <v>80</v>
      </c>
    </row>
    <row r="15" spans="1:8" x14ac:dyDescent="0.25">
      <c r="A15" t="s">
        <v>8</v>
      </c>
      <c r="B15">
        <v>2</v>
      </c>
      <c r="C15">
        <v>2</v>
      </c>
      <c r="D15" t="s">
        <v>5</v>
      </c>
      <c r="E15">
        <v>20922</v>
      </c>
      <c r="F15" t="s">
        <v>17</v>
      </c>
      <c r="G15">
        <v>14</v>
      </c>
      <c r="H15" t="s">
        <v>80</v>
      </c>
    </row>
    <row r="16" spans="1:8" x14ac:dyDescent="0.25">
      <c r="A16" t="s">
        <v>8</v>
      </c>
      <c r="B16">
        <v>2</v>
      </c>
      <c r="C16">
        <v>4</v>
      </c>
      <c r="D16" t="s">
        <v>7</v>
      </c>
      <c r="E16">
        <v>20922</v>
      </c>
      <c r="F16" t="s">
        <v>13</v>
      </c>
      <c r="G16">
        <v>15</v>
      </c>
      <c r="H16" t="s">
        <v>80</v>
      </c>
    </row>
    <row r="17" spans="1:8" x14ac:dyDescent="0.25">
      <c r="A17" t="s">
        <v>6</v>
      </c>
      <c r="B17">
        <v>1</v>
      </c>
      <c r="C17">
        <v>4</v>
      </c>
      <c r="D17" t="s">
        <v>5</v>
      </c>
      <c r="E17">
        <v>90622</v>
      </c>
      <c r="F17" t="s">
        <v>27</v>
      </c>
      <c r="G17">
        <v>16</v>
      </c>
      <c r="H17" t="s">
        <v>80</v>
      </c>
    </row>
    <row r="18" spans="1:8" x14ac:dyDescent="0.25">
      <c r="A18" t="s">
        <v>8</v>
      </c>
      <c r="B18">
        <v>1</v>
      </c>
      <c r="C18">
        <v>5</v>
      </c>
      <c r="D18" t="s">
        <v>5</v>
      </c>
      <c r="E18">
        <v>20922</v>
      </c>
      <c r="F18" t="s">
        <v>28</v>
      </c>
      <c r="G18">
        <v>17</v>
      </c>
      <c r="H18" t="s">
        <v>80</v>
      </c>
    </row>
    <row r="19" spans="1:8" x14ac:dyDescent="0.25">
      <c r="A19" t="s">
        <v>6</v>
      </c>
      <c r="B19">
        <v>3</v>
      </c>
      <c r="C19">
        <v>1</v>
      </c>
      <c r="D19" t="s">
        <v>5</v>
      </c>
      <c r="E19">
        <v>92022</v>
      </c>
      <c r="F19" t="s">
        <v>29</v>
      </c>
      <c r="G19">
        <v>18</v>
      </c>
      <c r="H19" t="s">
        <v>80</v>
      </c>
    </row>
    <row r="20" spans="1:8" x14ac:dyDescent="0.25">
      <c r="A20" t="s">
        <v>8</v>
      </c>
      <c r="B20">
        <v>2</v>
      </c>
      <c r="C20">
        <v>6</v>
      </c>
      <c r="D20" t="s">
        <v>7</v>
      </c>
      <c r="E20">
        <v>92022</v>
      </c>
      <c r="F20" t="s">
        <v>18</v>
      </c>
      <c r="G20">
        <v>19</v>
      </c>
      <c r="H20" t="s">
        <v>80</v>
      </c>
    </row>
    <row r="21" spans="1:8" x14ac:dyDescent="0.25">
      <c r="A21" t="s">
        <v>8</v>
      </c>
      <c r="B21">
        <v>2</v>
      </c>
      <c r="C21">
        <v>3</v>
      </c>
      <c r="D21" t="s">
        <v>5</v>
      </c>
      <c r="E21">
        <v>20922</v>
      </c>
      <c r="F21" t="s">
        <v>19</v>
      </c>
      <c r="G21">
        <v>20</v>
      </c>
      <c r="H21" t="s">
        <v>80</v>
      </c>
    </row>
    <row r="22" spans="1:8" x14ac:dyDescent="0.25">
      <c r="A22" t="s">
        <v>6</v>
      </c>
      <c r="B22">
        <v>3</v>
      </c>
      <c r="C22">
        <v>2</v>
      </c>
      <c r="D22" t="s">
        <v>5</v>
      </c>
      <c r="E22">
        <v>90622</v>
      </c>
      <c r="F22" t="s">
        <v>30</v>
      </c>
      <c r="G22">
        <v>21</v>
      </c>
      <c r="H22" t="s">
        <v>80</v>
      </c>
    </row>
    <row r="23" spans="1:8" x14ac:dyDescent="0.25">
      <c r="A23" t="s">
        <v>6</v>
      </c>
      <c r="B23">
        <v>1</v>
      </c>
      <c r="C23">
        <v>5</v>
      </c>
      <c r="D23" t="s">
        <v>5</v>
      </c>
      <c r="E23">
        <v>90622</v>
      </c>
      <c r="F23" t="s">
        <v>31</v>
      </c>
      <c r="G23">
        <v>22</v>
      </c>
      <c r="H23" t="s">
        <v>80</v>
      </c>
    </row>
    <row r="24" spans="1:8" x14ac:dyDescent="0.25">
      <c r="A24" t="s">
        <v>6</v>
      </c>
      <c r="B24">
        <v>3</v>
      </c>
      <c r="C24">
        <v>4</v>
      </c>
      <c r="D24" t="s">
        <v>5</v>
      </c>
      <c r="E24">
        <v>90622</v>
      </c>
      <c r="F24" t="s">
        <v>32</v>
      </c>
      <c r="G24">
        <v>23</v>
      </c>
      <c r="H24" t="s">
        <v>80</v>
      </c>
    </row>
    <row r="25" spans="1:8" x14ac:dyDescent="0.25">
      <c r="A25" t="s">
        <v>8</v>
      </c>
      <c r="B25">
        <v>1</v>
      </c>
      <c r="C25">
        <v>5</v>
      </c>
      <c r="D25" t="s">
        <v>7</v>
      </c>
      <c r="E25">
        <v>92022</v>
      </c>
      <c r="F25" t="s">
        <v>33</v>
      </c>
      <c r="G25">
        <v>24</v>
      </c>
      <c r="H25" t="s">
        <v>80</v>
      </c>
    </row>
    <row r="26" spans="1:8" x14ac:dyDescent="0.25">
      <c r="A26" t="s">
        <v>8</v>
      </c>
      <c r="B26">
        <v>3</v>
      </c>
      <c r="C26">
        <v>3</v>
      </c>
      <c r="D26" t="s">
        <v>5</v>
      </c>
      <c r="E26">
        <v>92022</v>
      </c>
      <c r="F26" t="s">
        <v>34</v>
      </c>
      <c r="G26">
        <v>25</v>
      </c>
      <c r="H26" t="s">
        <v>80</v>
      </c>
    </row>
    <row r="27" spans="1:8" x14ac:dyDescent="0.25">
      <c r="A27" t="s">
        <v>8</v>
      </c>
      <c r="B27">
        <v>3</v>
      </c>
      <c r="C27">
        <v>2</v>
      </c>
      <c r="D27" t="s">
        <v>5</v>
      </c>
      <c r="E27">
        <v>92022</v>
      </c>
      <c r="F27" t="s">
        <v>35</v>
      </c>
      <c r="G27">
        <v>26</v>
      </c>
      <c r="H27" t="s">
        <v>80</v>
      </c>
    </row>
    <row r="28" spans="1:8" x14ac:dyDescent="0.25">
      <c r="A28" t="s">
        <v>8</v>
      </c>
      <c r="B28">
        <v>3</v>
      </c>
      <c r="C28">
        <v>3</v>
      </c>
      <c r="D28" t="s">
        <v>7</v>
      </c>
      <c r="E28">
        <v>92022</v>
      </c>
      <c r="F28" s="3" t="s">
        <v>36</v>
      </c>
      <c r="G28">
        <v>27</v>
      </c>
      <c r="H28" t="s">
        <v>80</v>
      </c>
    </row>
    <row r="29" spans="1:8" x14ac:dyDescent="0.25">
      <c r="A29" t="s">
        <v>8</v>
      </c>
      <c r="B29">
        <v>1</v>
      </c>
      <c r="C29">
        <v>3</v>
      </c>
      <c r="D29" t="s">
        <v>7</v>
      </c>
      <c r="E29">
        <v>92022</v>
      </c>
      <c r="F29" s="3" t="s">
        <v>37</v>
      </c>
      <c r="G29">
        <v>28</v>
      </c>
      <c r="H29" t="s">
        <v>80</v>
      </c>
    </row>
    <row r="30" spans="1:8" x14ac:dyDescent="0.25">
      <c r="A30" t="s">
        <v>8</v>
      </c>
      <c r="B30">
        <v>2</v>
      </c>
      <c r="C30">
        <v>2</v>
      </c>
      <c r="D30" t="s">
        <v>7</v>
      </c>
      <c r="E30">
        <v>92022</v>
      </c>
      <c r="F30" t="s">
        <v>20</v>
      </c>
      <c r="G30">
        <v>29</v>
      </c>
      <c r="H30" t="s">
        <v>80</v>
      </c>
    </row>
    <row r="31" spans="1:8" x14ac:dyDescent="0.25">
      <c r="A31" t="s">
        <v>8</v>
      </c>
      <c r="B31">
        <v>3</v>
      </c>
      <c r="C31">
        <v>1</v>
      </c>
      <c r="D31" t="s">
        <v>7</v>
      </c>
      <c r="E31">
        <v>92022</v>
      </c>
      <c r="F31" t="s">
        <v>38</v>
      </c>
      <c r="G31">
        <v>30</v>
      </c>
      <c r="H31" t="s">
        <v>80</v>
      </c>
    </row>
    <row r="32" spans="1:8" x14ac:dyDescent="0.25">
      <c r="A32" t="s">
        <v>6</v>
      </c>
      <c r="B32">
        <v>1</v>
      </c>
      <c r="C32">
        <v>1</v>
      </c>
      <c r="D32" t="s">
        <v>5</v>
      </c>
      <c r="E32">
        <v>90622</v>
      </c>
      <c r="F32" t="s">
        <v>39</v>
      </c>
      <c r="G32">
        <v>31</v>
      </c>
      <c r="H32" t="s">
        <v>80</v>
      </c>
    </row>
    <row r="33" spans="1:8" x14ac:dyDescent="0.25">
      <c r="A33" t="s">
        <v>8</v>
      </c>
      <c r="B33">
        <v>3</v>
      </c>
      <c r="C33">
        <v>4</v>
      </c>
      <c r="D33" t="s">
        <v>5</v>
      </c>
      <c r="E33">
        <v>92022</v>
      </c>
      <c r="F33" t="s">
        <v>40</v>
      </c>
      <c r="G33">
        <v>32</v>
      </c>
      <c r="H33" t="s">
        <v>80</v>
      </c>
    </row>
    <row r="34" spans="1:8" x14ac:dyDescent="0.25">
      <c r="A34" t="s">
        <v>6</v>
      </c>
      <c r="B34">
        <v>1</v>
      </c>
      <c r="C34">
        <v>4</v>
      </c>
      <c r="D34" t="s">
        <v>7</v>
      </c>
      <c r="E34">
        <v>90622</v>
      </c>
      <c r="F34" t="s">
        <v>41</v>
      </c>
      <c r="G34">
        <v>33</v>
      </c>
      <c r="H34" t="s">
        <v>80</v>
      </c>
    </row>
    <row r="35" spans="1:8" x14ac:dyDescent="0.25">
      <c r="A35" t="s">
        <v>6</v>
      </c>
      <c r="B35">
        <v>3</v>
      </c>
      <c r="C35">
        <v>6</v>
      </c>
      <c r="D35" t="s">
        <v>5</v>
      </c>
      <c r="E35">
        <v>90622</v>
      </c>
      <c r="F35" t="s">
        <v>42</v>
      </c>
      <c r="G35">
        <v>34</v>
      </c>
      <c r="H35" t="s">
        <v>80</v>
      </c>
    </row>
    <row r="36" spans="1:8" x14ac:dyDescent="0.25">
      <c r="A36" t="s">
        <v>6</v>
      </c>
      <c r="B36">
        <v>1</v>
      </c>
      <c r="C36">
        <v>1</v>
      </c>
      <c r="D36" t="s">
        <v>7</v>
      </c>
      <c r="E36">
        <v>90622</v>
      </c>
      <c r="F36" t="s">
        <v>43</v>
      </c>
      <c r="G36">
        <v>35</v>
      </c>
      <c r="H36" t="s">
        <v>80</v>
      </c>
    </row>
    <row r="37" spans="1:8" x14ac:dyDescent="0.25">
      <c r="A37" t="s">
        <v>6</v>
      </c>
      <c r="B37">
        <v>2</v>
      </c>
      <c r="C37">
        <v>2</v>
      </c>
      <c r="D37" t="s">
        <v>5</v>
      </c>
      <c r="E37">
        <v>90622</v>
      </c>
      <c r="F37" t="s">
        <v>44</v>
      </c>
      <c r="G37">
        <v>36</v>
      </c>
      <c r="H37" t="s">
        <v>80</v>
      </c>
    </row>
    <row r="38" spans="1:8" x14ac:dyDescent="0.25">
      <c r="A38" t="s">
        <v>6</v>
      </c>
      <c r="B38">
        <v>3</v>
      </c>
      <c r="C38">
        <v>5</v>
      </c>
      <c r="D38" t="s">
        <v>7</v>
      </c>
      <c r="E38">
        <v>90622</v>
      </c>
      <c r="F38" t="s">
        <v>45</v>
      </c>
      <c r="G38">
        <v>37</v>
      </c>
      <c r="H38" t="s">
        <v>80</v>
      </c>
    </row>
    <row r="39" spans="1:8" x14ac:dyDescent="0.25">
      <c r="A39" t="s">
        <v>8</v>
      </c>
      <c r="B39">
        <v>1</v>
      </c>
      <c r="C39">
        <v>6</v>
      </c>
      <c r="D39" t="s">
        <v>5</v>
      </c>
      <c r="E39">
        <v>92022</v>
      </c>
      <c r="F39" t="s">
        <v>46</v>
      </c>
      <c r="G39">
        <v>38</v>
      </c>
      <c r="H39" t="s">
        <v>80</v>
      </c>
    </row>
    <row r="40" spans="1:8" x14ac:dyDescent="0.25">
      <c r="A40" t="s">
        <v>6</v>
      </c>
      <c r="B40">
        <v>3</v>
      </c>
      <c r="C40">
        <v>3</v>
      </c>
      <c r="D40" t="s">
        <v>5</v>
      </c>
      <c r="E40">
        <v>90622</v>
      </c>
      <c r="F40" t="s">
        <v>47</v>
      </c>
      <c r="G40">
        <v>39</v>
      </c>
      <c r="H40" t="s">
        <v>80</v>
      </c>
    </row>
    <row r="41" spans="1:8" x14ac:dyDescent="0.25">
      <c r="A41" t="s">
        <v>6</v>
      </c>
      <c r="B41">
        <v>3</v>
      </c>
      <c r="C41">
        <v>6</v>
      </c>
      <c r="D41" t="s">
        <v>7</v>
      </c>
      <c r="E41">
        <v>90622</v>
      </c>
      <c r="F41" t="s">
        <v>48</v>
      </c>
      <c r="G41">
        <v>40</v>
      </c>
      <c r="H41" t="s">
        <v>80</v>
      </c>
    </row>
    <row r="42" spans="1:8" x14ac:dyDescent="0.25">
      <c r="A42" t="s">
        <v>8</v>
      </c>
      <c r="B42">
        <v>3</v>
      </c>
      <c r="C42">
        <v>4</v>
      </c>
      <c r="D42" t="s">
        <v>7</v>
      </c>
      <c r="E42">
        <v>92022</v>
      </c>
      <c r="F42" s="3" t="s">
        <v>49</v>
      </c>
      <c r="G42">
        <v>41</v>
      </c>
      <c r="H42" t="s">
        <v>80</v>
      </c>
    </row>
    <row r="43" spans="1:8" x14ac:dyDescent="0.25">
      <c r="A43" t="s">
        <v>6</v>
      </c>
      <c r="B43">
        <v>1</v>
      </c>
      <c r="C43">
        <v>6</v>
      </c>
      <c r="D43" t="s">
        <v>5</v>
      </c>
      <c r="E43">
        <v>90622</v>
      </c>
      <c r="F43" t="s">
        <v>50</v>
      </c>
      <c r="G43">
        <v>42</v>
      </c>
      <c r="H43" t="s">
        <v>80</v>
      </c>
    </row>
    <row r="44" spans="1:8" x14ac:dyDescent="0.25">
      <c r="A44" t="s">
        <v>8</v>
      </c>
      <c r="B44">
        <v>2</v>
      </c>
      <c r="C44">
        <v>3</v>
      </c>
      <c r="D44" t="s">
        <v>7</v>
      </c>
      <c r="E44">
        <v>92022</v>
      </c>
      <c r="F44" t="s">
        <v>51</v>
      </c>
      <c r="G44">
        <v>43</v>
      </c>
      <c r="H44" t="s">
        <v>80</v>
      </c>
    </row>
    <row r="45" spans="1:8" x14ac:dyDescent="0.25">
      <c r="A45" t="s">
        <v>8</v>
      </c>
      <c r="B45">
        <v>2</v>
      </c>
      <c r="C45">
        <v>1</v>
      </c>
      <c r="D45" t="s">
        <v>5</v>
      </c>
      <c r="E45">
        <v>92022</v>
      </c>
      <c r="F45" t="s">
        <v>52</v>
      </c>
      <c r="G45">
        <v>44</v>
      </c>
      <c r="H45" t="s">
        <v>80</v>
      </c>
    </row>
    <row r="46" spans="1:8" x14ac:dyDescent="0.25">
      <c r="A46" t="s">
        <v>6</v>
      </c>
      <c r="B46">
        <v>1</v>
      </c>
      <c r="C46">
        <v>2</v>
      </c>
      <c r="D46" t="s">
        <v>5</v>
      </c>
      <c r="E46">
        <v>90622</v>
      </c>
      <c r="F46" t="s">
        <v>53</v>
      </c>
      <c r="G46">
        <v>45</v>
      </c>
      <c r="H46" t="s">
        <v>80</v>
      </c>
    </row>
    <row r="47" spans="1:8" x14ac:dyDescent="0.25">
      <c r="A47" t="s">
        <v>8</v>
      </c>
      <c r="B47">
        <v>1</v>
      </c>
      <c r="C47">
        <v>5</v>
      </c>
      <c r="D47" t="s">
        <v>5</v>
      </c>
      <c r="E47">
        <v>92022</v>
      </c>
      <c r="F47" t="s">
        <v>28</v>
      </c>
      <c r="G47">
        <v>46</v>
      </c>
      <c r="H47" t="s">
        <v>80</v>
      </c>
    </row>
    <row r="48" spans="1:8" x14ac:dyDescent="0.25">
      <c r="A48" t="s">
        <v>6</v>
      </c>
      <c r="B48">
        <v>2</v>
      </c>
      <c r="C48">
        <v>6</v>
      </c>
      <c r="D48" t="s">
        <v>5</v>
      </c>
      <c r="E48">
        <v>90622</v>
      </c>
      <c r="F48" t="s">
        <v>54</v>
      </c>
      <c r="G48">
        <v>47</v>
      </c>
      <c r="H48" t="s">
        <v>80</v>
      </c>
    </row>
    <row r="49" spans="1:8" x14ac:dyDescent="0.25">
      <c r="A49" t="s">
        <v>6</v>
      </c>
      <c r="B49">
        <v>2</v>
      </c>
      <c r="C49">
        <v>3</v>
      </c>
      <c r="D49" t="s">
        <v>5</v>
      </c>
      <c r="E49">
        <v>90622</v>
      </c>
      <c r="F49" t="s">
        <v>55</v>
      </c>
      <c r="G49">
        <v>48</v>
      </c>
      <c r="H49" t="s">
        <v>80</v>
      </c>
    </row>
    <row r="50" spans="1:8" x14ac:dyDescent="0.25">
      <c r="A50" t="s">
        <v>6</v>
      </c>
      <c r="B50">
        <v>3</v>
      </c>
      <c r="C50">
        <v>5</v>
      </c>
      <c r="D50" t="s">
        <v>5</v>
      </c>
      <c r="E50">
        <v>90622</v>
      </c>
      <c r="F50" t="s">
        <v>56</v>
      </c>
      <c r="G50">
        <v>49</v>
      </c>
      <c r="H50" t="s">
        <v>80</v>
      </c>
    </row>
    <row r="51" spans="1:8" x14ac:dyDescent="0.25">
      <c r="A51" t="s">
        <v>8</v>
      </c>
      <c r="B51">
        <v>3</v>
      </c>
      <c r="C51">
        <v>1</v>
      </c>
      <c r="D51" t="s">
        <v>5</v>
      </c>
      <c r="E51">
        <v>92022</v>
      </c>
      <c r="F51" t="s">
        <v>57</v>
      </c>
      <c r="G51">
        <v>50</v>
      </c>
      <c r="H51" t="s">
        <v>80</v>
      </c>
    </row>
    <row r="52" spans="1:8" x14ac:dyDescent="0.25">
      <c r="A52" t="s">
        <v>8</v>
      </c>
      <c r="B52">
        <v>2</v>
      </c>
      <c r="C52">
        <v>6</v>
      </c>
      <c r="D52" t="s">
        <v>5</v>
      </c>
      <c r="E52">
        <v>92022</v>
      </c>
      <c r="F52" t="s">
        <v>58</v>
      </c>
      <c r="G52">
        <v>51</v>
      </c>
      <c r="H52" t="s">
        <v>80</v>
      </c>
    </row>
    <row r="53" spans="1:8" x14ac:dyDescent="0.25">
      <c r="A53" t="s">
        <v>6</v>
      </c>
      <c r="B53">
        <v>2</v>
      </c>
      <c r="C53">
        <v>3</v>
      </c>
      <c r="D53" t="s">
        <v>7</v>
      </c>
      <c r="E53">
        <v>90622</v>
      </c>
      <c r="F53" t="s">
        <v>59</v>
      </c>
      <c r="G53">
        <v>52</v>
      </c>
      <c r="H53" t="s">
        <v>80</v>
      </c>
    </row>
    <row r="54" spans="1:8" x14ac:dyDescent="0.25">
      <c r="A54" t="s">
        <v>8</v>
      </c>
      <c r="B54">
        <v>1</v>
      </c>
      <c r="C54">
        <v>2</v>
      </c>
      <c r="D54" t="s">
        <v>7</v>
      </c>
      <c r="E54">
        <v>92022</v>
      </c>
      <c r="F54" t="s">
        <v>60</v>
      </c>
      <c r="G54">
        <v>53</v>
      </c>
      <c r="H54" t="s">
        <v>80</v>
      </c>
    </row>
    <row r="55" spans="1:8" x14ac:dyDescent="0.25">
      <c r="A55" t="s">
        <v>6</v>
      </c>
      <c r="B55">
        <v>2</v>
      </c>
      <c r="C55">
        <v>5</v>
      </c>
      <c r="D55" t="s">
        <v>7</v>
      </c>
      <c r="E55">
        <v>90622</v>
      </c>
      <c r="F55" t="s">
        <v>61</v>
      </c>
      <c r="G55">
        <v>54</v>
      </c>
      <c r="H55" t="s">
        <v>80</v>
      </c>
    </row>
    <row r="56" spans="1:8" x14ac:dyDescent="0.25">
      <c r="A56" t="s">
        <v>8</v>
      </c>
      <c r="B56">
        <v>1</v>
      </c>
      <c r="C56">
        <v>3</v>
      </c>
      <c r="D56" t="s">
        <v>5</v>
      </c>
      <c r="E56">
        <v>92022</v>
      </c>
      <c r="F56" t="s">
        <v>62</v>
      </c>
      <c r="G56">
        <v>55</v>
      </c>
      <c r="H56" t="s">
        <v>80</v>
      </c>
    </row>
    <row r="57" spans="1:8" x14ac:dyDescent="0.25">
      <c r="A57" t="s">
        <v>8</v>
      </c>
      <c r="B57">
        <v>3</v>
      </c>
      <c r="C57">
        <v>6</v>
      </c>
      <c r="D57" t="s">
        <v>5</v>
      </c>
      <c r="E57">
        <v>92022</v>
      </c>
      <c r="F57" t="s">
        <v>63</v>
      </c>
      <c r="G57">
        <v>56</v>
      </c>
      <c r="H57" t="s">
        <v>80</v>
      </c>
    </row>
    <row r="58" spans="1:8" x14ac:dyDescent="0.25">
      <c r="A58" t="s">
        <v>6</v>
      </c>
      <c r="B58">
        <v>2</v>
      </c>
      <c r="C58">
        <v>6</v>
      </c>
      <c r="D58" t="s">
        <v>7</v>
      </c>
      <c r="E58">
        <v>90622</v>
      </c>
      <c r="F58" t="s">
        <v>64</v>
      </c>
      <c r="G58">
        <v>57</v>
      </c>
      <c r="H58" t="s">
        <v>80</v>
      </c>
    </row>
    <row r="59" spans="1:8" x14ac:dyDescent="0.25">
      <c r="A59" t="s">
        <v>8</v>
      </c>
      <c r="B59">
        <v>1</v>
      </c>
      <c r="C59">
        <v>6</v>
      </c>
      <c r="D59" t="s">
        <v>7</v>
      </c>
      <c r="E59">
        <v>92022</v>
      </c>
      <c r="F59" t="s">
        <v>65</v>
      </c>
      <c r="G59">
        <v>58</v>
      </c>
      <c r="H59" t="s">
        <v>80</v>
      </c>
    </row>
    <row r="60" spans="1:8" x14ac:dyDescent="0.25">
      <c r="A60" t="s">
        <v>8</v>
      </c>
      <c r="B60">
        <v>1</v>
      </c>
      <c r="C60">
        <v>1</v>
      </c>
      <c r="D60" t="s">
        <v>5</v>
      </c>
      <c r="E60">
        <v>92022</v>
      </c>
      <c r="F60" t="s">
        <v>66</v>
      </c>
      <c r="G60">
        <v>59</v>
      </c>
      <c r="H60" t="s">
        <v>80</v>
      </c>
    </row>
    <row r="61" spans="1:8" x14ac:dyDescent="0.25">
      <c r="A61" t="s">
        <v>8</v>
      </c>
      <c r="B61">
        <v>3</v>
      </c>
      <c r="C61">
        <v>6</v>
      </c>
      <c r="D61" t="s">
        <v>7</v>
      </c>
      <c r="E61">
        <v>92022</v>
      </c>
      <c r="F61" t="s">
        <v>67</v>
      </c>
      <c r="G61">
        <v>60</v>
      </c>
      <c r="H61" t="s">
        <v>80</v>
      </c>
    </row>
    <row r="62" spans="1:8" x14ac:dyDescent="0.25">
      <c r="A62" t="s">
        <v>6</v>
      </c>
      <c r="B62">
        <v>1</v>
      </c>
      <c r="C62">
        <v>5</v>
      </c>
      <c r="D62" t="s">
        <v>7</v>
      </c>
      <c r="E62">
        <v>90622</v>
      </c>
      <c r="F62" t="s">
        <v>68</v>
      </c>
      <c r="G62">
        <v>61</v>
      </c>
      <c r="H62" t="s">
        <v>80</v>
      </c>
    </row>
    <row r="63" spans="1:8" x14ac:dyDescent="0.25">
      <c r="A63" t="s">
        <v>6</v>
      </c>
      <c r="B63">
        <v>1</v>
      </c>
      <c r="C63">
        <v>3</v>
      </c>
      <c r="D63" t="s">
        <v>7</v>
      </c>
      <c r="E63">
        <v>90622</v>
      </c>
      <c r="F63" t="s">
        <v>69</v>
      </c>
      <c r="G63">
        <v>62</v>
      </c>
      <c r="H63" t="s">
        <v>80</v>
      </c>
    </row>
    <row r="64" spans="1:8" x14ac:dyDescent="0.25">
      <c r="A64" t="s">
        <v>6</v>
      </c>
      <c r="B64">
        <v>2</v>
      </c>
      <c r="C64">
        <v>4</v>
      </c>
      <c r="D64" t="s">
        <v>7</v>
      </c>
      <c r="E64">
        <v>90622</v>
      </c>
      <c r="F64" t="s">
        <v>70</v>
      </c>
      <c r="G64">
        <v>63</v>
      </c>
      <c r="H64" t="s">
        <v>80</v>
      </c>
    </row>
    <row r="65" spans="1:8" x14ac:dyDescent="0.25">
      <c r="A65" t="s">
        <v>6</v>
      </c>
      <c r="B65">
        <v>2</v>
      </c>
      <c r="C65">
        <v>1</v>
      </c>
      <c r="D65" t="s">
        <v>7</v>
      </c>
      <c r="E65">
        <v>90622</v>
      </c>
      <c r="F65" t="s">
        <v>71</v>
      </c>
      <c r="G65">
        <v>64</v>
      </c>
      <c r="H65" t="s">
        <v>80</v>
      </c>
    </row>
    <row r="66" spans="1:8" x14ac:dyDescent="0.25">
      <c r="A66" t="s">
        <v>6</v>
      </c>
      <c r="B66">
        <v>3</v>
      </c>
      <c r="C66">
        <v>3</v>
      </c>
      <c r="D66" t="s">
        <v>7</v>
      </c>
      <c r="E66">
        <v>90622</v>
      </c>
      <c r="F66" t="s">
        <v>72</v>
      </c>
      <c r="G66">
        <v>65</v>
      </c>
      <c r="H66" t="s">
        <v>80</v>
      </c>
    </row>
    <row r="67" spans="1:8" x14ac:dyDescent="0.25">
      <c r="A67" t="s">
        <v>8</v>
      </c>
      <c r="B67">
        <v>2</v>
      </c>
      <c r="C67">
        <v>5</v>
      </c>
      <c r="D67" t="s">
        <v>7</v>
      </c>
      <c r="E67">
        <v>92022</v>
      </c>
      <c r="F67" t="s">
        <v>73</v>
      </c>
      <c r="G67">
        <v>66</v>
      </c>
      <c r="H67" t="s">
        <v>80</v>
      </c>
    </row>
    <row r="68" spans="1:8" x14ac:dyDescent="0.25">
      <c r="A68" t="s">
        <v>8</v>
      </c>
      <c r="B68">
        <v>3</v>
      </c>
      <c r="C68">
        <v>5</v>
      </c>
      <c r="D68" t="s">
        <v>5</v>
      </c>
      <c r="E68">
        <v>92022</v>
      </c>
      <c r="F68" t="s">
        <v>74</v>
      </c>
      <c r="G68">
        <v>67</v>
      </c>
      <c r="H68" t="s">
        <v>80</v>
      </c>
    </row>
    <row r="69" spans="1:8" x14ac:dyDescent="0.25">
      <c r="A69" t="s">
        <v>8</v>
      </c>
      <c r="B69">
        <v>3</v>
      </c>
      <c r="C69">
        <v>2</v>
      </c>
      <c r="D69" t="s">
        <v>7</v>
      </c>
      <c r="E69">
        <v>92022</v>
      </c>
      <c r="F69" t="s">
        <v>75</v>
      </c>
      <c r="G69">
        <v>68</v>
      </c>
      <c r="H69" t="s">
        <v>80</v>
      </c>
    </row>
    <row r="70" spans="1:8" x14ac:dyDescent="0.25">
      <c r="A70" t="s">
        <v>8</v>
      </c>
      <c r="B70">
        <v>1</v>
      </c>
      <c r="C70">
        <v>1</v>
      </c>
      <c r="D70" t="s">
        <v>7</v>
      </c>
      <c r="E70">
        <v>92022</v>
      </c>
      <c r="F70" t="s">
        <v>76</v>
      </c>
      <c r="G70">
        <v>69</v>
      </c>
      <c r="H70" t="s">
        <v>80</v>
      </c>
    </row>
    <row r="71" spans="1:8" x14ac:dyDescent="0.25">
      <c r="A71" t="s">
        <v>6</v>
      </c>
      <c r="B71">
        <v>1</v>
      </c>
      <c r="C71">
        <v>2</v>
      </c>
      <c r="D71" t="s">
        <v>7</v>
      </c>
      <c r="E71">
        <v>90622</v>
      </c>
      <c r="F71" t="s">
        <v>77</v>
      </c>
      <c r="G71">
        <v>70</v>
      </c>
      <c r="H71" t="s">
        <v>80</v>
      </c>
    </row>
    <row r="72" spans="1:8" x14ac:dyDescent="0.25">
      <c r="A72" t="s">
        <v>6</v>
      </c>
      <c r="B72">
        <v>1</v>
      </c>
      <c r="C72">
        <v>3</v>
      </c>
      <c r="D72" t="s">
        <v>5</v>
      </c>
      <c r="E72">
        <v>90622</v>
      </c>
      <c r="F72" t="s">
        <v>78</v>
      </c>
      <c r="G72">
        <v>71</v>
      </c>
      <c r="H72" t="s">
        <v>80</v>
      </c>
    </row>
    <row r="73" spans="1:8" x14ac:dyDescent="0.25">
      <c r="A73" t="s">
        <v>6</v>
      </c>
      <c r="B73">
        <v>1</v>
      </c>
      <c r="C73">
        <v>6</v>
      </c>
      <c r="D73" t="s">
        <v>7</v>
      </c>
      <c r="E73">
        <v>90622</v>
      </c>
      <c r="F73" t="s">
        <v>79</v>
      </c>
      <c r="G73">
        <v>72</v>
      </c>
      <c r="H73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E6E1-F6CF-4853-A7B9-C87039C83C53}">
  <dimension ref="A1:AC74"/>
  <sheetViews>
    <sheetView topLeftCell="A8" workbookViewId="0">
      <selection activeCell="F41" sqref="F41"/>
    </sheetView>
  </sheetViews>
  <sheetFormatPr defaultRowHeight="15" x14ac:dyDescent="0.25"/>
  <cols>
    <col min="2" max="2" width="24.42578125" customWidth="1"/>
    <col min="3" max="3" width="20.5703125" customWidth="1"/>
    <col min="4" max="4" width="18.5703125" customWidth="1"/>
    <col min="5" max="5" width="18.140625" customWidth="1"/>
    <col min="6" max="6" width="16.5703125" customWidth="1"/>
    <col min="7" max="7" width="18" customWidth="1"/>
    <col min="8" max="8" width="17.42578125" customWidth="1"/>
  </cols>
  <sheetData>
    <row r="1" spans="1:29" ht="36.75" customHeight="1" x14ac:dyDescent="0.25">
      <c r="D1" s="6" t="s">
        <v>186</v>
      </c>
      <c r="E1" s="6"/>
      <c r="F1" s="6"/>
      <c r="G1" s="6"/>
      <c r="H1" s="6"/>
    </row>
    <row r="2" spans="1:29" x14ac:dyDescent="0.25">
      <c r="A2" t="s">
        <v>83</v>
      </c>
      <c r="B2" t="s">
        <v>84</v>
      </c>
      <c r="C2" t="s">
        <v>85</v>
      </c>
      <c r="D2" s="7" t="s">
        <v>86</v>
      </c>
      <c r="E2" s="7" t="s">
        <v>87</v>
      </c>
      <c r="F2" s="7" t="s">
        <v>88</v>
      </c>
      <c r="G2" s="7" t="s">
        <v>89</v>
      </c>
      <c r="H2" s="7" t="s">
        <v>90</v>
      </c>
      <c r="I2" t="s">
        <v>91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99</v>
      </c>
      <c r="R2" t="s">
        <v>100</v>
      </c>
      <c r="S2" t="s">
        <v>101</v>
      </c>
      <c r="T2" t="s">
        <v>102</v>
      </c>
      <c r="U2" t="s">
        <v>103</v>
      </c>
      <c r="V2" t="s">
        <v>104</v>
      </c>
      <c r="W2" t="s">
        <v>105</v>
      </c>
      <c r="X2" t="s">
        <v>106</v>
      </c>
      <c r="Y2" t="s">
        <v>107</v>
      </c>
      <c r="Z2" t="s">
        <v>108</v>
      </c>
      <c r="AA2" t="s">
        <v>109</v>
      </c>
      <c r="AB2" t="s">
        <v>110</v>
      </c>
      <c r="AC2" t="s">
        <v>111</v>
      </c>
    </row>
    <row r="3" spans="1:29" x14ac:dyDescent="0.25">
      <c r="A3" s="1">
        <v>45126.133148148147</v>
      </c>
      <c r="B3" t="s">
        <v>112</v>
      </c>
      <c r="C3">
        <v>21.948</v>
      </c>
      <c r="D3" s="2">
        <f xml:space="preserve"> (10-E3)</f>
        <v>5.4437761982868595</v>
      </c>
      <c r="E3" s="2">
        <f>((G3*H3)/C3)</f>
        <v>4.5562238017131405</v>
      </c>
      <c r="G3">
        <v>10</v>
      </c>
      <c r="H3">
        <v>10</v>
      </c>
      <c r="I3">
        <v>1.3979999999999999</v>
      </c>
      <c r="J3">
        <v>0.50800000000000001</v>
      </c>
      <c r="K3">
        <v>0.439</v>
      </c>
      <c r="L3">
        <v>0.314</v>
      </c>
      <c r="M3">
        <v>50</v>
      </c>
      <c r="N3">
        <v>340</v>
      </c>
      <c r="O3">
        <v>0.376</v>
      </c>
    </row>
    <row r="4" spans="1:29" x14ac:dyDescent="0.25">
      <c r="A4" s="1">
        <v>45126.134189814817</v>
      </c>
      <c r="B4" t="s">
        <v>113</v>
      </c>
      <c r="C4">
        <v>181.93100000000001</v>
      </c>
      <c r="D4" s="2">
        <f t="shared" ref="D4:D67" si="0" xml:space="preserve"> (10-E4)</f>
        <v>9.4503410633701783</v>
      </c>
      <c r="E4" s="2">
        <f t="shared" ref="E4:E67" si="1">((G4*H4)/C4)</f>
        <v>0.54965893662982113</v>
      </c>
      <c r="G4">
        <v>10</v>
      </c>
      <c r="H4">
        <v>10</v>
      </c>
      <c r="I4">
        <v>1.3819999999999999</v>
      </c>
      <c r="J4">
        <v>0.64900000000000002</v>
      </c>
      <c r="K4">
        <v>3.6389999999999998</v>
      </c>
      <c r="L4">
        <v>2.6339999999999999</v>
      </c>
      <c r="M4">
        <v>50</v>
      </c>
      <c r="N4">
        <v>340</v>
      </c>
      <c r="O4">
        <v>4.5270000000000001</v>
      </c>
    </row>
    <row r="5" spans="1:29" x14ac:dyDescent="0.25">
      <c r="A5" s="1">
        <v>45126.134641203702</v>
      </c>
      <c r="B5" t="s">
        <v>114</v>
      </c>
      <c r="C5">
        <v>11.94</v>
      </c>
      <c r="D5" s="2">
        <f t="shared" si="0"/>
        <v>1.6247906197654931</v>
      </c>
      <c r="E5" s="2">
        <f t="shared" si="1"/>
        <v>8.3752093802345069</v>
      </c>
      <c r="G5">
        <v>10</v>
      </c>
      <c r="H5">
        <v>10</v>
      </c>
      <c r="I5">
        <v>1.4259999999999999</v>
      </c>
      <c r="J5">
        <v>0.46400000000000002</v>
      </c>
      <c r="K5">
        <v>0.23899999999999999</v>
      </c>
      <c r="L5">
        <v>0.16800000000000001</v>
      </c>
      <c r="M5">
        <v>50</v>
      </c>
      <c r="N5">
        <v>340</v>
      </c>
      <c r="O5">
        <v>0.252</v>
      </c>
    </row>
    <row r="6" spans="1:29" x14ac:dyDescent="0.25">
      <c r="A6" s="1">
        <v>45126.134988425925</v>
      </c>
      <c r="B6" t="s">
        <v>115</v>
      </c>
      <c r="C6">
        <v>85.096999999999994</v>
      </c>
      <c r="D6" s="2">
        <f t="shared" si="0"/>
        <v>8.8248704419662261</v>
      </c>
      <c r="E6" s="2">
        <f t="shared" si="1"/>
        <v>1.1751295580337733</v>
      </c>
      <c r="G6">
        <v>10</v>
      </c>
      <c r="H6">
        <v>10</v>
      </c>
      <c r="I6">
        <v>1.4970000000000001</v>
      </c>
      <c r="J6">
        <v>0.55400000000000005</v>
      </c>
      <c r="K6">
        <v>1.702</v>
      </c>
      <c r="L6">
        <v>1.137</v>
      </c>
      <c r="M6">
        <v>50</v>
      </c>
      <c r="N6">
        <v>340</v>
      </c>
      <c r="O6">
        <v>2</v>
      </c>
    </row>
    <row r="7" spans="1:29" x14ac:dyDescent="0.25">
      <c r="A7" s="1">
        <v>45126.135439814818</v>
      </c>
      <c r="B7" t="s">
        <v>116</v>
      </c>
      <c r="C7">
        <v>14.409000000000001</v>
      </c>
      <c r="D7" s="2">
        <f t="shared" si="0"/>
        <v>3.0598931223540848</v>
      </c>
      <c r="E7" s="2">
        <f t="shared" si="1"/>
        <v>6.9401068776459152</v>
      </c>
      <c r="G7">
        <v>10</v>
      </c>
      <c r="H7">
        <v>10</v>
      </c>
      <c r="I7">
        <v>1.405</v>
      </c>
      <c r="J7">
        <v>0.11700000000000001</v>
      </c>
      <c r="K7">
        <v>0.28799999999999998</v>
      </c>
      <c r="L7">
        <v>0.20499999999999999</v>
      </c>
      <c r="M7">
        <v>50</v>
      </c>
      <c r="N7">
        <v>340</v>
      </c>
      <c r="O7">
        <v>0.35199999999999998</v>
      </c>
    </row>
    <row r="8" spans="1:29" x14ac:dyDescent="0.25">
      <c r="A8" s="1">
        <v>45126.135717592595</v>
      </c>
      <c r="B8" t="s">
        <v>117</v>
      </c>
      <c r="C8">
        <v>149.22</v>
      </c>
      <c r="D8" s="2">
        <f t="shared" si="0"/>
        <v>9.3298485457713447</v>
      </c>
      <c r="E8" s="2">
        <f t="shared" si="1"/>
        <v>0.67015145422865563</v>
      </c>
      <c r="G8">
        <v>10</v>
      </c>
      <c r="H8">
        <v>10</v>
      </c>
      <c r="I8">
        <v>1.6639999999999999</v>
      </c>
      <c r="J8">
        <v>0.75900000000000001</v>
      </c>
      <c r="K8">
        <v>2.984</v>
      </c>
      <c r="L8">
        <v>1.7929999999999999</v>
      </c>
      <c r="M8">
        <v>50</v>
      </c>
      <c r="N8">
        <v>340</v>
      </c>
      <c r="O8">
        <v>1.1020000000000001</v>
      </c>
    </row>
    <row r="9" spans="1:29" x14ac:dyDescent="0.25">
      <c r="A9" s="1">
        <v>45126.136018518519</v>
      </c>
      <c r="B9" t="s">
        <v>118</v>
      </c>
      <c r="C9">
        <v>13.513999999999999</v>
      </c>
      <c r="D9" s="2">
        <f t="shared" si="0"/>
        <v>2.6002663904099448</v>
      </c>
      <c r="E9" s="2">
        <f t="shared" si="1"/>
        <v>7.3997336095900552</v>
      </c>
      <c r="G9">
        <v>10</v>
      </c>
      <c r="H9">
        <v>10</v>
      </c>
      <c r="I9">
        <v>1.4930000000000001</v>
      </c>
      <c r="J9">
        <v>0.437</v>
      </c>
      <c r="K9">
        <v>0.27</v>
      </c>
      <c r="L9">
        <v>0.18099999999999999</v>
      </c>
      <c r="M9">
        <v>50</v>
      </c>
      <c r="N9">
        <v>340</v>
      </c>
      <c r="O9">
        <v>0.34499999999999997</v>
      </c>
    </row>
    <row r="10" spans="1:29" x14ac:dyDescent="0.25">
      <c r="A10" s="1">
        <v>45126.136354166665</v>
      </c>
      <c r="B10" t="s">
        <v>119</v>
      </c>
      <c r="C10">
        <v>254.19800000000001</v>
      </c>
      <c r="D10" s="2">
        <f t="shared" si="0"/>
        <v>9.6066058741610867</v>
      </c>
      <c r="E10" s="2">
        <f t="shared" si="1"/>
        <v>0.39339412583891298</v>
      </c>
      <c r="G10">
        <v>10</v>
      </c>
      <c r="H10">
        <v>10</v>
      </c>
      <c r="I10">
        <v>1.391</v>
      </c>
      <c r="J10">
        <v>0.54100000000000004</v>
      </c>
      <c r="K10">
        <v>5.0839999999999996</v>
      </c>
      <c r="L10">
        <v>3.6539999999999999</v>
      </c>
      <c r="M10">
        <v>50</v>
      </c>
      <c r="N10">
        <v>340</v>
      </c>
      <c r="O10">
        <v>8.1029999999999998</v>
      </c>
    </row>
    <row r="11" spans="1:29" x14ac:dyDescent="0.25">
      <c r="A11" s="1">
        <v>45126.136689814812</v>
      </c>
      <c r="B11" t="s">
        <v>120</v>
      </c>
      <c r="C11">
        <v>24.041</v>
      </c>
      <c r="D11" s="2">
        <f t="shared" si="0"/>
        <v>5.8404392496152404</v>
      </c>
      <c r="E11" s="2">
        <f t="shared" si="1"/>
        <v>4.1595607503847596</v>
      </c>
      <c r="G11">
        <v>10</v>
      </c>
      <c r="H11">
        <v>10</v>
      </c>
      <c r="I11">
        <v>1.371</v>
      </c>
      <c r="J11">
        <v>0.48599999999999999</v>
      </c>
      <c r="K11">
        <v>0.48099999999999998</v>
      </c>
      <c r="L11">
        <v>0.35099999999999998</v>
      </c>
      <c r="M11">
        <v>50</v>
      </c>
      <c r="N11">
        <v>340</v>
      </c>
      <c r="O11">
        <v>0.51400000000000001</v>
      </c>
    </row>
    <row r="12" spans="1:29" x14ac:dyDescent="0.25">
      <c r="A12" s="1">
        <v>45126.137129629627</v>
      </c>
      <c r="B12" t="s">
        <v>121</v>
      </c>
      <c r="C12">
        <v>14.587</v>
      </c>
      <c r="D12" s="2">
        <f t="shared" si="0"/>
        <v>3.1445807911153763</v>
      </c>
      <c r="E12" s="2">
        <f t="shared" si="1"/>
        <v>6.8554192088846237</v>
      </c>
      <c r="G12">
        <v>10</v>
      </c>
      <c r="H12">
        <v>10</v>
      </c>
      <c r="I12">
        <v>1.3740000000000001</v>
      </c>
      <c r="J12">
        <v>0.34899999999999998</v>
      </c>
      <c r="K12">
        <v>0.29199999999999998</v>
      </c>
      <c r="L12">
        <v>0.21199999999999999</v>
      </c>
      <c r="M12">
        <v>50</v>
      </c>
      <c r="N12">
        <v>340</v>
      </c>
      <c r="O12">
        <v>0.27200000000000002</v>
      </c>
    </row>
    <row r="13" spans="1:29" x14ac:dyDescent="0.25">
      <c r="A13" s="1">
        <v>45126.137453703705</v>
      </c>
      <c r="B13" t="s">
        <v>122</v>
      </c>
      <c r="C13">
        <v>288.47699999999998</v>
      </c>
      <c r="D13" s="2">
        <f t="shared" si="0"/>
        <v>9.6533519136707611</v>
      </c>
      <c r="E13" s="2">
        <f t="shared" si="1"/>
        <v>0.34664808632923944</v>
      </c>
      <c r="G13">
        <v>10</v>
      </c>
      <c r="H13">
        <v>10</v>
      </c>
      <c r="I13">
        <v>1.421</v>
      </c>
      <c r="J13">
        <v>0.627</v>
      </c>
      <c r="K13">
        <v>5.77</v>
      </c>
      <c r="L13">
        <v>4.0590000000000002</v>
      </c>
      <c r="M13">
        <v>50</v>
      </c>
      <c r="N13">
        <v>340</v>
      </c>
      <c r="O13">
        <v>6.5890000000000004</v>
      </c>
    </row>
    <row r="14" spans="1:29" x14ac:dyDescent="0.25">
      <c r="A14" s="1">
        <v>45126.137743055559</v>
      </c>
      <c r="B14" t="s">
        <v>123</v>
      </c>
      <c r="C14">
        <v>408.21899999999999</v>
      </c>
      <c r="D14" s="2">
        <f t="shared" si="0"/>
        <v>9.7550334501823777</v>
      </c>
      <c r="E14" s="2">
        <f t="shared" si="1"/>
        <v>0.24496654981762242</v>
      </c>
      <c r="G14">
        <v>10</v>
      </c>
      <c r="H14">
        <v>10</v>
      </c>
      <c r="I14">
        <v>1.3240000000000001</v>
      </c>
      <c r="J14">
        <v>0.69799999999999995</v>
      </c>
      <c r="K14">
        <v>8.1639999999999997</v>
      </c>
      <c r="L14">
        <v>6.1669999999999998</v>
      </c>
      <c r="M14">
        <v>50</v>
      </c>
      <c r="N14">
        <v>340</v>
      </c>
      <c r="O14">
        <v>20.681999999999999</v>
      </c>
    </row>
    <row r="15" spans="1:29" x14ac:dyDescent="0.25">
      <c r="A15" s="1">
        <v>45126.138067129628</v>
      </c>
      <c r="B15" t="s">
        <v>124</v>
      </c>
      <c r="C15">
        <v>285.23599999999999</v>
      </c>
      <c r="D15" s="2">
        <f t="shared" si="0"/>
        <v>9.6494131175587938</v>
      </c>
      <c r="E15" s="2">
        <f t="shared" si="1"/>
        <v>0.35058688244120662</v>
      </c>
      <c r="G15">
        <v>10</v>
      </c>
      <c r="H15">
        <v>10</v>
      </c>
      <c r="I15">
        <v>1.341</v>
      </c>
      <c r="J15">
        <v>0.68200000000000005</v>
      </c>
      <c r="K15">
        <v>5.7050000000000001</v>
      </c>
      <c r="L15">
        <v>4.2549999999999999</v>
      </c>
      <c r="M15">
        <v>50</v>
      </c>
      <c r="N15">
        <v>340</v>
      </c>
      <c r="O15">
        <v>14.454000000000001</v>
      </c>
    </row>
    <row r="16" spans="1:29" x14ac:dyDescent="0.25">
      <c r="A16" s="1">
        <v>45126.138402777775</v>
      </c>
      <c r="B16" t="s">
        <v>125</v>
      </c>
      <c r="C16">
        <v>51.337000000000003</v>
      </c>
      <c r="D16" s="2">
        <f t="shared" si="0"/>
        <v>8.0520871885774401</v>
      </c>
      <c r="E16" s="2">
        <f t="shared" si="1"/>
        <v>1.9479128114225606</v>
      </c>
      <c r="G16">
        <v>10</v>
      </c>
      <c r="H16">
        <v>10</v>
      </c>
      <c r="I16">
        <v>1.423</v>
      </c>
      <c r="J16">
        <v>0.49099999999999999</v>
      </c>
      <c r="K16">
        <v>1.0269999999999999</v>
      </c>
      <c r="L16">
        <v>0.72199999999999998</v>
      </c>
      <c r="M16">
        <v>50</v>
      </c>
      <c r="N16">
        <v>340</v>
      </c>
      <c r="O16">
        <v>1.129</v>
      </c>
    </row>
    <row r="17" spans="1:15" x14ac:dyDescent="0.25">
      <c r="A17" s="1">
        <v>45126.138831018521</v>
      </c>
      <c r="B17" t="s">
        <v>126</v>
      </c>
      <c r="C17">
        <v>11.95</v>
      </c>
      <c r="D17" s="2">
        <f t="shared" si="0"/>
        <v>1.6317991631799167</v>
      </c>
      <c r="E17" s="2">
        <f t="shared" si="1"/>
        <v>8.3682008368200833</v>
      </c>
      <c r="G17">
        <v>10</v>
      </c>
      <c r="H17">
        <v>10</v>
      </c>
      <c r="I17">
        <v>1.4950000000000001</v>
      </c>
      <c r="J17">
        <v>0.45300000000000001</v>
      </c>
      <c r="K17">
        <v>0.23899999999999999</v>
      </c>
      <c r="L17">
        <v>0.16</v>
      </c>
      <c r="M17">
        <v>50</v>
      </c>
      <c r="N17">
        <v>340</v>
      </c>
      <c r="O17">
        <v>0.13300000000000001</v>
      </c>
    </row>
    <row r="18" spans="1:15" x14ac:dyDescent="0.25">
      <c r="A18" s="1">
        <v>45126.139155092591</v>
      </c>
      <c r="B18" t="s">
        <v>127</v>
      </c>
      <c r="C18">
        <v>12.234</v>
      </c>
      <c r="D18" s="2">
        <f t="shared" si="0"/>
        <v>1.826058525420958</v>
      </c>
      <c r="E18" s="2">
        <f t="shared" si="1"/>
        <v>8.173941474579042</v>
      </c>
      <c r="G18">
        <v>10</v>
      </c>
      <c r="H18">
        <v>10</v>
      </c>
      <c r="I18">
        <v>1.4</v>
      </c>
      <c r="J18">
        <v>0.11</v>
      </c>
      <c r="K18">
        <v>0.245</v>
      </c>
      <c r="L18">
        <v>0.17499999999999999</v>
      </c>
      <c r="M18">
        <v>50</v>
      </c>
      <c r="N18">
        <v>340</v>
      </c>
      <c r="O18">
        <v>0.16800000000000001</v>
      </c>
    </row>
    <row r="19" spans="1:15" x14ac:dyDescent="0.25">
      <c r="A19" s="1">
        <v>45126.139490740738</v>
      </c>
      <c r="B19" t="s">
        <v>128</v>
      </c>
      <c r="C19">
        <v>282.15100000000001</v>
      </c>
      <c r="D19" s="2">
        <f t="shared" si="0"/>
        <v>9.6455798490879001</v>
      </c>
      <c r="E19" s="2">
        <f t="shared" si="1"/>
        <v>0.35442015091210022</v>
      </c>
      <c r="G19">
        <v>10</v>
      </c>
      <c r="H19">
        <v>10</v>
      </c>
      <c r="I19">
        <v>1.5880000000000001</v>
      </c>
      <c r="J19">
        <v>1.0780000000000001</v>
      </c>
      <c r="K19">
        <v>5.6429999999999998</v>
      </c>
      <c r="L19">
        <v>3.5539999999999998</v>
      </c>
      <c r="M19">
        <v>50</v>
      </c>
      <c r="N19">
        <v>340</v>
      </c>
      <c r="O19">
        <v>2.8860000000000001</v>
      </c>
    </row>
    <row r="20" spans="1:15" x14ac:dyDescent="0.25">
      <c r="A20" s="1">
        <v>45126.139745370368</v>
      </c>
      <c r="B20" t="s">
        <v>129</v>
      </c>
      <c r="C20">
        <v>104.789</v>
      </c>
      <c r="D20" s="2">
        <f t="shared" si="0"/>
        <v>9.0457013617841575</v>
      </c>
      <c r="E20" s="2">
        <f t="shared" si="1"/>
        <v>0.95429863821584326</v>
      </c>
      <c r="G20">
        <v>10</v>
      </c>
      <c r="H20">
        <v>10</v>
      </c>
      <c r="I20">
        <v>1.5369999999999999</v>
      </c>
      <c r="J20">
        <v>0.82199999999999995</v>
      </c>
      <c r="K20">
        <v>2.0960000000000001</v>
      </c>
      <c r="L20">
        <v>1.3640000000000001</v>
      </c>
      <c r="M20">
        <v>50</v>
      </c>
      <c r="N20">
        <v>340</v>
      </c>
      <c r="O20">
        <v>1.234</v>
      </c>
    </row>
    <row r="21" spans="1:15" x14ac:dyDescent="0.25">
      <c r="A21" s="1">
        <v>45126.140034722222</v>
      </c>
      <c r="B21" t="s">
        <v>130</v>
      </c>
      <c r="C21">
        <v>48.28</v>
      </c>
      <c r="D21" s="2">
        <f t="shared" si="0"/>
        <v>7.9287489643744822</v>
      </c>
      <c r="E21" s="2">
        <f t="shared" si="1"/>
        <v>2.0712510356255178</v>
      </c>
      <c r="G21">
        <v>10</v>
      </c>
      <c r="H21">
        <v>10</v>
      </c>
      <c r="I21">
        <v>1.399</v>
      </c>
      <c r="J21">
        <v>0.47399999999999998</v>
      </c>
      <c r="K21">
        <v>0.96599999999999997</v>
      </c>
      <c r="L21">
        <v>0.69</v>
      </c>
      <c r="M21">
        <v>50</v>
      </c>
      <c r="N21">
        <v>340</v>
      </c>
      <c r="O21">
        <v>1.119</v>
      </c>
    </row>
    <row r="22" spans="1:15" x14ac:dyDescent="0.25">
      <c r="A22" s="1">
        <v>45126.140416666669</v>
      </c>
      <c r="B22" t="s">
        <v>131</v>
      </c>
      <c r="C22">
        <v>109.121</v>
      </c>
      <c r="D22" s="2">
        <f t="shared" si="0"/>
        <v>9.0835861108310958</v>
      </c>
      <c r="E22" s="2">
        <f t="shared" si="1"/>
        <v>0.91641388916890432</v>
      </c>
      <c r="G22">
        <v>10</v>
      </c>
      <c r="H22">
        <v>10</v>
      </c>
      <c r="I22">
        <v>1.329</v>
      </c>
      <c r="J22">
        <v>0.69</v>
      </c>
      <c r="K22">
        <v>2.1819999999999999</v>
      </c>
      <c r="L22">
        <v>1.6419999999999999</v>
      </c>
      <c r="M22">
        <v>50</v>
      </c>
      <c r="N22">
        <v>340</v>
      </c>
      <c r="O22">
        <v>2.2160000000000002</v>
      </c>
    </row>
    <row r="23" spans="1:15" x14ac:dyDescent="0.25">
      <c r="A23" s="1">
        <v>45126.140706018516</v>
      </c>
      <c r="B23" t="s">
        <v>132</v>
      </c>
      <c r="C23">
        <v>49.828000000000003</v>
      </c>
      <c r="D23" s="2">
        <f t="shared" si="0"/>
        <v>7.9930962511037968</v>
      </c>
      <c r="E23" s="2">
        <f t="shared" si="1"/>
        <v>2.0069037488962027</v>
      </c>
      <c r="G23">
        <v>10</v>
      </c>
      <c r="H23">
        <v>10</v>
      </c>
      <c r="I23">
        <v>1.3029999999999999</v>
      </c>
      <c r="J23">
        <v>0.54800000000000004</v>
      </c>
      <c r="K23">
        <v>0.997</v>
      </c>
      <c r="L23">
        <v>0.76500000000000001</v>
      </c>
      <c r="M23">
        <v>50</v>
      </c>
      <c r="N23">
        <v>340</v>
      </c>
      <c r="O23">
        <v>1.26</v>
      </c>
    </row>
    <row r="24" spans="1:15" x14ac:dyDescent="0.25">
      <c r="A24" s="1">
        <v>45126.141018518516</v>
      </c>
      <c r="B24" t="s">
        <v>133</v>
      </c>
      <c r="C24">
        <v>17.824999999999999</v>
      </c>
      <c r="D24" s="2">
        <f t="shared" si="0"/>
        <v>4.3899018232819076</v>
      </c>
      <c r="E24" s="2">
        <f t="shared" si="1"/>
        <v>5.6100981767180924</v>
      </c>
      <c r="G24">
        <v>10</v>
      </c>
      <c r="H24">
        <v>10</v>
      </c>
      <c r="I24">
        <v>1.341</v>
      </c>
      <c r="J24">
        <v>8.3000000000000004E-2</v>
      </c>
      <c r="K24">
        <v>0.35599999999999998</v>
      </c>
      <c r="L24">
        <v>0.26600000000000001</v>
      </c>
      <c r="M24">
        <v>50</v>
      </c>
      <c r="N24">
        <v>340</v>
      </c>
      <c r="O24">
        <v>0.32300000000000001</v>
      </c>
    </row>
    <row r="25" spans="1:15" x14ac:dyDescent="0.25">
      <c r="A25" s="1">
        <v>45126.14135416667</v>
      </c>
      <c r="B25" t="s">
        <v>134</v>
      </c>
      <c r="C25">
        <v>11.885999999999999</v>
      </c>
      <c r="D25" s="2">
        <f t="shared" si="0"/>
        <v>1.5867407033484771</v>
      </c>
      <c r="E25" s="2">
        <f t="shared" si="1"/>
        <v>8.4132592966515229</v>
      </c>
      <c r="G25">
        <v>10</v>
      </c>
      <c r="H25">
        <v>10</v>
      </c>
      <c r="I25">
        <v>1.5189999999999999</v>
      </c>
      <c r="J25">
        <v>2.1999999999999999E-2</v>
      </c>
      <c r="K25">
        <v>0.23799999999999999</v>
      </c>
      <c r="L25">
        <v>0.156</v>
      </c>
      <c r="M25">
        <v>50</v>
      </c>
      <c r="N25">
        <v>340</v>
      </c>
      <c r="O25">
        <v>0.17299999999999999</v>
      </c>
    </row>
    <row r="26" spans="1:15" x14ac:dyDescent="0.25">
      <c r="A26" s="1">
        <v>45126.141747685186</v>
      </c>
      <c r="B26" t="s">
        <v>135</v>
      </c>
      <c r="C26">
        <v>14.2</v>
      </c>
      <c r="D26" s="2">
        <f t="shared" si="0"/>
        <v>2.957746478873239</v>
      </c>
      <c r="E26" s="2">
        <f t="shared" si="1"/>
        <v>7.042253521126761</v>
      </c>
      <c r="G26">
        <v>10</v>
      </c>
      <c r="H26">
        <v>10</v>
      </c>
      <c r="I26">
        <v>1.341</v>
      </c>
      <c r="J26">
        <v>0.21</v>
      </c>
      <c r="K26">
        <v>0.28399999999999997</v>
      </c>
      <c r="L26">
        <v>0.21199999999999999</v>
      </c>
      <c r="M26">
        <v>50</v>
      </c>
      <c r="N26">
        <v>340</v>
      </c>
      <c r="O26">
        <v>0.26600000000000001</v>
      </c>
    </row>
    <row r="27" spans="1:15" x14ac:dyDescent="0.25">
      <c r="A27" s="1">
        <v>45126.142083333332</v>
      </c>
      <c r="B27" t="s">
        <v>136</v>
      </c>
      <c r="C27">
        <v>17.463000000000001</v>
      </c>
      <c r="D27" s="2">
        <f t="shared" si="0"/>
        <v>4.2736070549161083</v>
      </c>
      <c r="E27" s="2">
        <f t="shared" si="1"/>
        <v>5.7263929450838917</v>
      </c>
      <c r="G27">
        <v>10</v>
      </c>
      <c r="H27">
        <v>10</v>
      </c>
      <c r="I27">
        <v>1.306</v>
      </c>
      <c r="J27">
        <v>0.39600000000000002</v>
      </c>
      <c r="K27">
        <v>0.34899999999999998</v>
      </c>
      <c r="L27">
        <v>0.26700000000000002</v>
      </c>
      <c r="M27">
        <v>50</v>
      </c>
      <c r="N27">
        <v>340</v>
      </c>
      <c r="O27">
        <v>0.32100000000000001</v>
      </c>
    </row>
    <row r="28" spans="1:15" x14ac:dyDescent="0.25">
      <c r="A28" s="1">
        <v>45126.142395833333</v>
      </c>
      <c r="B28" t="s">
        <v>137</v>
      </c>
      <c r="C28">
        <v>42.384</v>
      </c>
      <c r="D28" s="2">
        <f t="shared" si="0"/>
        <v>7.6406191015477543</v>
      </c>
      <c r="E28" s="2">
        <f t="shared" si="1"/>
        <v>2.3593808984522462</v>
      </c>
      <c r="G28">
        <v>10</v>
      </c>
      <c r="H28">
        <v>10</v>
      </c>
      <c r="I28">
        <v>1.3440000000000001</v>
      </c>
      <c r="J28">
        <v>0.37</v>
      </c>
      <c r="K28">
        <v>0.84799999999999998</v>
      </c>
      <c r="L28">
        <v>0.63100000000000001</v>
      </c>
      <c r="M28">
        <v>50</v>
      </c>
      <c r="N28">
        <v>340</v>
      </c>
      <c r="O28">
        <v>0.98799999999999999</v>
      </c>
    </row>
    <row r="29" spans="1:15" x14ac:dyDescent="0.25">
      <c r="A29" s="1">
        <v>45126.142777777779</v>
      </c>
      <c r="B29" t="s">
        <v>138</v>
      </c>
      <c r="C29" s="3">
        <v>5.44</v>
      </c>
      <c r="D29" s="4">
        <f t="shared" si="0"/>
        <v>-8.382352941176471</v>
      </c>
      <c r="E29" s="4">
        <f t="shared" si="1"/>
        <v>18.382352941176471</v>
      </c>
      <c r="F29" s="3" t="s">
        <v>139</v>
      </c>
      <c r="G29">
        <v>10</v>
      </c>
      <c r="H29">
        <v>10</v>
      </c>
      <c r="I29">
        <v>1.363</v>
      </c>
      <c r="J29">
        <v>5.6000000000000001E-2</v>
      </c>
      <c r="K29">
        <v>0.109</v>
      </c>
      <c r="L29">
        <v>0.08</v>
      </c>
      <c r="M29">
        <v>50</v>
      </c>
      <c r="N29">
        <v>340</v>
      </c>
      <c r="O29">
        <v>5.8000000000000003E-2</v>
      </c>
    </row>
    <row r="30" spans="1:15" x14ac:dyDescent="0.25">
      <c r="A30" s="1">
        <v>45126.143101851849</v>
      </c>
      <c r="B30" t="s">
        <v>140</v>
      </c>
      <c r="C30" s="3">
        <v>6.7720000000000002</v>
      </c>
      <c r="D30" s="4">
        <f t="shared" si="0"/>
        <v>-4.7666863555818075</v>
      </c>
      <c r="E30" s="4">
        <f t="shared" si="1"/>
        <v>14.766686355581808</v>
      </c>
      <c r="F30" s="3" t="s">
        <v>139</v>
      </c>
      <c r="G30">
        <v>10</v>
      </c>
      <c r="H30">
        <v>10</v>
      </c>
      <c r="I30">
        <v>1.694</v>
      </c>
      <c r="J30">
        <v>1.2999999999999999E-2</v>
      </c>
      <c r="K30">
        <v>0.13500000000000001</v>
      </c>
      <c r="L30">
        <v>0.08</v>
      </c>
      <c r="M30">
        <v>50</v>
      </c>
      <c r="N30">
        <v>340</v>
      </c>
      <c r="O30">
        <v>5.2999999999999999E-2</v>
      </c>
    </row>
    <row r="31" spans="1:15" x14ac:dyDescent="0.25">
      <c r="A31" s="1">
        <v>45126.14335648148</v>
      </c>
      <c r="B31" t="s">
        <v>141</v>
      </c>
      <c r="C31">
        <v>15.041</v>
      </c>
      <c r="D31" s="2">
        <f t="shared" si="0"/>
        <v>3.3515058839172926</v>
      </c>
      <c r="E31" s="2">
        <f t="shared" si="1"/>
        <v>6.6484941160827074</v>
      </c>
      <c r="G31">
        <v>10</v>
      </c>
      <c r="H31">
        <v>10</v>
      </c>
      <c r="I31">
        <v>1.462</v>
      </c>
      <c r="J31">
        <v>8.2000000000000003E-2</v>
      </c>
      <c r="K31">
        <v>0.30099999999999999</v>
      </c>
      <c r="L31">
        <v>0.20599999999999999</v>
      </c>
      <c r="M31">
        <v>50</v>
      </c>
      <c r="N31">
        <v>340</v>
      </c>
      <c r="O31">
        <v>0.255</v>
      </c>
    </row>
    <row r="32" spans="1:15" x14ac:dyDescent="0.25">
      <c r="A32" s="1">
        <v>45126.143599537034</v>
      </c>
      <c r="B32" t="s">
        <v>142</v>
      </c>
      <c r="C32">
        <v>10.942</v>
      </c>
      <c r="D32" s="2">
        <f t="shared" si="0"/>
        <v>0.86090294278925228</v>
      </c>
      <c r="E32" s="2">
        <f t="shared" si="1"/>
        <v>9.1390970572107477</v>
      </c>
      <c r="G32">
        <v>10</v>
      </c>
      <c r="H32">
        <v>10</v>
      </c>
      <c r="I32">
        <v>1.494</v>
      </c>
      <c r="J32">
        <v>0.29599999999999999</v>
      </c>
      <c r="K32">
        <v>0.219</v>
      </c>
      <c r="L32">
        <v>0.14599999999999999</v>
      </c>
      <c r="M32">
        <v>50</v>
      </c>
      <c r="N32">
        <v>340</v>
      </c>
      <c r="O32">
        <v>0.161</v>
      </c>
    </row>
    <row r="33" spans="1:15" x14ac:dyDescent="0.25">
      <c r="A33" s="1">
        <v>45126.143842592595</v>
      </c>
      <c r="B33" t="s">
        <v>143</v>
      </c>
      <c r="C33">
        <v>18.405999999999999</v>
      </c>
      <c r="D33" s="2">
        <f t="shared" si="0"/>
        <v>4.5669890253178309</v>
      </c>
      <c r="E33" s="2">
        <f t="shared" si="1"/>
        <v>5.4330109746821691</v>
      </c>
      <c r="G33">
        <v>10</v>
      </c>
      <c r="H33">
        <v>10</v>
      </c>
      <c r="I33">
        <v>1.4570000000000001</v>
      </c>
      <c r="J33">
        <v>0.45300000000000001</v>
      </c>
      <c r="K33">
        <v>0.36799999999999999</v>
      </c>
      <c r="L33">
        <v>0.253</v>
      </c>
      <c r="M33">
        <v>50</v>
      </c>
      <c r="N33">
        <v>340</v>
      </c>
      <c r="O33">
        <v>0.379</v>
      </c>
    </row>
    <row r="34" spans="1:15" x14ac:dyDescent="0.25">
      <c r="A34" s="1">
        <v>45126.144131944442</v>
      </c>
      <c r="B34" t="s">
        <v>144</v>
      </c>
      <c r="C34">
        <v>28.181000000000001</v>
      </c>
      <c r="D34" s="2">
        <f t="shared" si="0"/>
        <v>6.4515098825449773</v>
      </c>
      <c r="E34" s="2">
        <f t="shared" si="1"/>
        <v>3.5484901174550227</v>
      </c>
      <c r="G34">
        <v>10</v>
      </c>
      <c r="H34">
        <v>10</v>
      </c>
      <c r="I34">
        <v>1.3140000000000001</v>
      </c>
      <c r="J34">
        <v>0.54500000000000004</v>
      </c>
      <c r="K34">
        <v>0.56399999999999995</v>
      </c>
      <c r="L34">
        <v>0.42899999999999999</v>
      </c>
      <c r="M34">
        <v>50</v>
      </c>
      <c r="N34">
        <v>340</v>
      </c>
      <c r="O34">
        <v>0.67300000000000004</v>
      </c>
    </row>
    <row r="35" spans="1:15" x14ac:dyDescent="0.25">
      <c r="A35" s="1">
        <v>45126.144421296296</v>
      </c>
      <c r="B35" t="s">
        <v>145</v>
      </c>
      <c r="C35">
        <v>29.213000000000001</v>
      </c>
      <c r="D35" s="2">
        <f t="shared" si="0"/>
        <v>6.5768664635607434</v>
      </c>
      <c r="E35" s="2">
        <f t="shared" si="1"/>
        <v>3.4231335364392566</v>
      </c>
      <c r="G35">
        <v>10</v>
      </c>
      <c r="H35">
        <v>10</v>
      </c>
      <c r="I35">
        <v>1.3759999999999999</v>
      </c>
      <c r="J35">
        <v>0.54400000000000004</v>
      </c>
      <c r="K35">
        <v>0.58399999999999996</v>
      </c>
      <c r="L35">
        <v>0.42499999999999999</v>
      </c>
      <c r="M35">
        <v>50</v>
      </c>
      <c r="N35">
        <v>340</v>
      </c>
      <c r="O35">
        <v>0.66800000000000004</v>
      </c>
    </row>
    <row r="36" spans="1:15" x14ac:dyDescent="0.25">
      <c r="A36" s="1">
        <v>45126.144699074073</v>
      </c>
      <c r="B36" t="s">
        <v>146</v>
      </c>
      <c r="C36">
        <v>83.04</v>
      </c>
      <c r="D36" s="2">
        <f t="shared" si="0"/>
        <v>8.7957610789980727</v>
      </c>
      <c r="E36" s="2">
        <f t="shared" si="1"/>
        <v>1.2042389210019266</v>
      </c>
      <c r="G36">
        <v>10</v>
      </c>
      <c r="H36">
        <v>10</v>
      </c>
      <c r="I36">
        <v>1.4570000000000001</v>
      </c>
      <c r="J36">
        <v>0.62</v>
      </c>
      <c r="K36">
        <v>1.661</v>
      </c>
      <c r="L36">
        <v>1.1399999999999999</v>
      </c>
      <c r="M36">
        <v>50</v>
      </c>
      <c r="N36">
        <v>340</v>
      </c>
      <c r="O36">
        <v>1.2629999999999999</v>
      </c>
    </row>
    <row r="37" spans="1:15" x14ac:dyDescent="0.25">
      <c r="A37" s="1">
        <v>45126.144953703704</v>
      </c>
      <c r="B37" t="s">
        <v>147</v>
      </c>
      <c r="C37">
        <v>42.600999999999999</v>
      </c>
      <c r="D37" s="2">
        <f t="shared" si="0"/>
        <v>7.6526372620361025</v>
      </c>
      <c r="E37" s="2">
        <f t="shared" si="1"/>
        <v>2.3473627379638975</v>
      </c>
      <c r="G37">
        <v>10</v>
      </c>
      <c r="H37">
        <v>10</v>
      </c>
      <c r="I37">
        <v>1.3919999999999999</v>
      </c>
      <c r="J37">
        <v>0.59799999999999998</v>
      </c>
      <c r="K37">
        <v>0.85199999999999998</v>
      </c>
      <c r="L37">
        <v>0.61199999999999999</v>
      </c>
      <c r="M37">
        <v>50</v>
      </c>
      <c r="N37">
        <v>340</v>
      </c>
      <c r="O37">
        <v>0.95699999999999996</v>
      </c>
    </row>
    <row r="38" spans="1:15" x14ac:dyDescent="0.25">
      <c r="A38" s="1">
        <v>45126.145219907405</v>
      </c>
      <c r="B38" t="s">
        <v>148</v>
      </c>
      <c r="C38">
        <v>13.125</v>
      </c>
      <c r="D38" s="2">
        <f t="shared" si="0"/>
        <v>2.3809523809523814</v>
      </c>
      <c r="E38" s="2">
        <f t="shared" si="1"/>
        <v>7.6190476190476186</v>
      </c>
      <c r="G38">
        <v>10</v>
      </c>
      <c r="H38">
        <v>10</v>
      </c>
      <c r="I38">
        <v>1.409</v>
      </c>
      <c r="J38">
        <v>0.39</v>
      </c>
      <c r="K38">
        <v>0.26200000000000001</v>
      </c>
      <c r="L38">
        <v>0.186</v>
      </c>
      <c r="M38">
        <v>50</v>
      </c>
      <c r="N38">
        <v>340</v>
      </c>
      <c r="O38">
        <v>0.27700000000000002</v>
      </c>
    </row>
    <row r="39" spans="1:15" x14ac:dyDescent="0.25">
      <c r="A39" s="1">
        <v>45126.145555555559</v>
      </c>
      <c r="B39" t="s">
        <v>149</v>
      </c>
      <c r="C39">
        <v>22.715</v>
      </c>
      <c r="D39" s="2">
        <f t="shared" si="0"/>
        <v>5.597622716266784</v>
      </c>
      <c r="E39" s="2">
        <f t="shared" si="1"/>
        <v>4.402377283733216</v>
      </c>
      <c r="G39">
        <v>10</v>
      </c>
      <c r="H39">
        <v>10</v>
      </c>
      <c r="I39">
        <v>1.49</v>
      </c>
      <c r="J39">
        <v>0.155</v>
      </c>
      <c r="K39">
        <v>0.45400000000000001</v>
      </c>
      <c r="L39">
        <v>0.30499999999999999</v>
      </c>
      <c r="M39">
        <v>50</v>
      </c>
      <c r="N39">
        <v>340</v>
      </c>
      <c r="O39">
        <v>0.432</v>
      </c>
    </row>
    <row r="40" spans="1:15" x14ac:dyDescent="0.25">
      <c r="A40" s="1">
        <v>45126.145925925928</v>
      </c>
      <c r="B40" t="s">
        <v>150</v>
      </c>
      <c r="C40">
        <v>20.847000000000001</v>
      </c>
      <c r="D40" s="2">
        <f t="shared" si="0"/>
        <v>5.2031467357413543</v>
      </c>
      <c r="E40" s="2">
        <f t="shared" si="1"/>
        <v>4.7968532642586457</v>
      </c>
      <c r="G40">
        <v>10</v>
      </c>
      <c r="H40">
        <v>10</v>
      </c>
      <c r="I40">
        <v>1.4570000000000001</v>
      </c>
      <c r="J40">
        <v>0.48099999999999998</v>
      </c>
      <c r="K40">
        <v>0.41699999999999998</v>
      </c>
      <c r="L40">
        <v>0.28599999999999998</v>
      </c>
      <c r="M40">
        <v>50</v>
      </c>
      <c r="N40">
        <v>340</v>
      </c>
      <c r="O40">
        <v>0.45</v>
      </c>
    </row>
    <row r="41" spans="1:15" x14ac:dyDescent="0.25">
      <c r="A41" s="1">
        <v>45126.146157407406</v>
      </c>
      <c r="B41" t="s">
        <v>151</v>
      </c>
      <c r="C41">
        <v>28.867999999999999</v>
      </c>
      <c r="D41" s="2">
        <f t="shared" si="0"/>
        <v>6.5359567687404736</v>
      </c>
      <c r="E41" s="2">
        <f t="shared" si="1"/>
        <v>3.4640432312595264</v>
      </c>
      <c r="G41">
        <v>10</v>
      </c>
      <c r="H41">
        <v>10</v>
      </c>
      <c r="I41">
        <v>1.3720000000000001</v>
      </c>
      <c r="J41">
        <v>0.40699999999999997</v>
      </c>
      <c r="K41">
        <v>0.57699999999999996</v>
      </c>
      <c r="L41">
        <v>0.42099999999999999</v>
      </c>
      <c r="M41">
        <v>50</v>
      </c>
      <c r="N41">
        <v>340</v>
      </c>
      <c r="O41">
        <v>0.58699999999999997</v>
      </c>
    </row>
    <row r="42" spans="1:15" x14ac:dyDescent="0.25">
      <c r="A42" s="1">
        <v>45126.146435185183</v>
      </c>
      <c r="B42" t="s">
        <v>152</v>
      </c>
      <c r="C42">
        <v>23.117999999999999</v>
      </c>
      <c r="D42" s="2">
        <f t="shared" si="0"/>
        <v>5.6743662946621676</v>
      </c>
      <c r="E42" s="2">
        <f t="shared" si="1"/>
        <v>4.3256337053378324</v>
      </c>
      <c r="G42">
        <v>10</v>
      </c>
      <c r="H42">
        <v>10</v>
      </c>
      <c r="I42">
        <v>1.4139999999999999</v>
      </c>
      <c r="J42">
        <v>0.40600000000000003</v>
      </c>
      <c r="K42">
        <v>0.46200000000000002</v>
      </c>
      <c r="L42">
        <v>0.32700000000000001</v>
      </c>
      <c r="M42">
        <v>50</v>
      </c>
      <c r="N42">
        <v>340</v>
      </c>
      <c r="O42">
        <v>0.46100000000000002</v>
      </c>
    </row>
    <row r="43" spans="1:15" x14ac:dyDescent="0.25">
      <c r="A43" s="1">
        <v>45126.146805555552</v>
      </c>
      <c r="B43" t="s">
        <v>153</v>
      </c>
      <c r="C43" s="3">
        <v>2.9329999999999998</v>
      </c>
      <c r="D43" s="4">
        <f t="shared" si="0"/>
        <v>-24.094783498124791</v>
      </c>
      <c r="E43" s="4">
        <f t="shared" si="1"/>
        <v>34.094783498124791</v>
      </c>
      <c r="F43" s="3" t="s">
        <v>139</v>
      </c>
      <c r="G43">
        <v>10</v>
      </c>
      <c r="H43">
        <v>10</v>
      </c>
      <c r="I43">
        <v>1.4770000000000001</v>
      </c>
      <c r="J43">
        <v>0.38</v>
      </c>
      <c r="K43">
        <v>5.8999999999999997E-2</v>
      </c>
      <c r="L43">
        <v>0.04</v>
      </c>
      <c r="M43">
        <v>50</v>
      </c>
      <c r="N43">
        <v>340</v>
      </c>
      <c r="O43">
        <v>7.0000000000000007E-2</v>
      </c>
    </row>
    <row r="44" spans="1:15" x14ac:dyDescent="0.25">
      <c r="A44" s="1">
        <v>45126.147048611114</v>
      </c>
      <c r="B44" t="s">
        <v>154</v>
      </c>
      <c r="C44">
        <v>165.785</v>
      </c>
      <c r="D44" s="2">
        <f t="shared" si="0"/>
        <v>9.3968091202461022</v>
      </c>
      <c r="E44" s="2">
        <f t="shared" si="1"/>
        <v>0.60319087975389818</v>
      </c>
      <c r="G44">
        <v>10</v>
      </c>
      <c r="H44">
        <v>10</v>
      </c>
      <c r="I44">
        <v>1.377</v>
      </c>
      <c r="J44">
        <v>0.58599999999999997</v>
      </c>
      <c r="K44">
        <v>3.3159999999999998</v>
      </c>
      <c r="L44">
        <v>2.4079999999999999</v>
      </c>
      <c r="M44">
        <v>50</v>
      </c>
      <c r="N44">
        <v>340</v>
      </c>
      <c r="O44">
        <v>4.0060000000000002</v>
      </c>
    </row>
    <row r="45" spans="1:15" x14ac:dyDescent="0.25">
      <c r="A45" s="1">
        <v>45126.147349537037</v>
      </c>
      <c r="B45" t="s">
        <v>155</v>
      </c>
      <c r="C45">
        <v>69.290000000000006</v>
      </c>
      <c r="D45" s="2">
        <f t="shared" si="0"/>
        <v>8.5567903016308264</v>
      </c>
      <c r="E45" s="2">
        <f t="shared" si="1"/>
        <v>1.4432096983691729</v>
      </c>
      <c r="G45">
        <v>10</v>
      </c>
      <c r="H45">
        <v>10</v>
      </c>
      <c r="I45">
        <v>1.4039999999999999</v>
      </c>
      <c r="J45">
        <v>0.57999999999999996</v>
      </c>
      <c r="K45">
        <v>1.3859999999999999</v>
      </c>
      <c r="L45">
        <v>0.98699999999999999</v>
      </c>
      <c r="M45">
        <v>50</v>
      </c>
      <c r="N45">
        <v>340</v>
      </c>
      <c r="O45">
        <v>1.593</v>
      </c>
    </row>
    <row r="46" spans="1:15" x14ac:dyDescent="0.25">
      <c r="A46" s="1">
        <v>45126.147627314815</v>
      </c>
      <c r="B46" t="s">
        <v>156</v>
      </c>
      <c r="C46">
        <v>14.913</v>
      </c>
      <c r="D46" s="2">
        <f t="shared" si="0"/>
        <v>3.2944410916649902</v>
      </c>
      <c r="E46" s="2">
        <f t="shared" si="1"/>
        <v>6.7055589083350098</v>
      </c>
      <c r="G46">
        <v>10</v>
      </c>
      <c r="H46">
        <v>10</v>
      </c>
      <c r="I46">
        <v>1.4970000000000001</v>
      </c>
      <c r="J46">
        <v>0.29199999999999998</v>
      </c>
      <c r="K46">
        <v>0.29799999999999999</v>
      </c>
      <c r="L46">
        <v>0.19900000000000001</v>
      </c>
      <c r="M46">
        <v>50</v>
      </c>
      <c r="N46">
        <v>340</v>
      </c>
      <c r="O46">
        <v>0.308</v>
      </c>
    </row>
    <row r="47" spans="1:15" x14ac:dyDescent="0.25">
      <c r="A47" s="1">
        <v>45126.148055555554</v>
      </c>
      <c r="B47" t="s">
        <v>157</v>
      </c>
      <c r="C47">
        <v>42.817</v>
      </c>
      <c r="D47" s="2">
        <f t="shared" si="0"/>
        <v>7.6644790620547916</v>
      </c>
      <c r="E47" s="2">
        <f t="shared" si="1"/>
        <v>2.3355209379452089</v>
      </c>
      <c r="G47">
        <v>10</v>
      </c>
      <c r="H47">
        <v>10</v>
      </c>
      <c r="I47">
        <v>1.39</v>
      </c>
      <c r="J47">
        <v>0.55600000000000005</v>
      </c>
      <c r="K47">
        <v>0.85599999999999998</v>
      </c>
      <c r="L47">
        <v>0.61599999999999999</v>
      </c>
      <c r="M47">
        <v>50</v>
      </c>
      <c r="N47">
        <v>340</v>
      </c>
      <c r="O47">
        <v>0.88700000000000001</v>
      </c>
    </row>
    <row r="48" spans="1:15" x14ac:dyDescent="0.25">
      <c r="A48" s="1">
        <v>45126.1483912037</v>
      </c>
      <c r="B48" t="s">
        <v>158</v>
      </c>
      <c r="C48">
        <v>61.584000000000003</v>
      </c>
      <c r="D48" s="2">
        <f t="shared" si="0"/>
        <v>8.3762016108080015</v>
      </c>
      <c r="E48" s="2">
        <f t="shared" si="1"/>
        <v>1.6237983891919978</v>
      </c>
      <c r="G48">
        <v>10</v>
      </c>
      <c r="H48">
        <v>10</v>
      </c>
      <c r="I48">
        <v>1.282</v>
      </c>
      <c r="J48">
        <v>0.47</v>
      </c>
      <c r="K48">
        <v>1.232</v>
      </c>
      <c r="L48">
        <v>0.96</v>
      </c>
      <c r="M48">
        <v>50</v>
      </c>
      <c r="N48">
        <v>340</v>
      </c>
      <c r="O48">
        <v>1.472</v>
      </c>
    </row>
    <row r="49" spans="1:15" x14ac:dyDescent="0.25">
      <c r="A49" s="1">
        <v>45126.148692129631</v>
      </c>
      <c r="B49" t="s">
        <v>159</v>
      </c>
      <c r="C49">
        <v>12.352</v>
      </c>
      <c r="D49" s="2">
        <f t="shared" si="0"/>
        <v>1.9041450777202069</v>
      </c>
      <c r="E49" s="2">
        <f t="shared" si="1"/>
        <v>8.0958549222797931</v>
      </c>
      <c r="G49">
        <v>10</v>
      </c>
      <c r="H49">
        <v>10</v>
      </c>
      <c r="I49">
        <v>1.377</v>
      </c>
      <c r="J49">
        <v>0.23699999999999999</v>
      </c>
      <c r="K49">
        <v>0.247</v>
      </c>
      <c r="L49">
        <v>0.17899999999999999</v>
      </c>
      <c r="M49">
        <v>50</v>
      </c>
      <c r="N49">
        <v>340</v>
      </c>
      <c r="O49">
        <v>0.23699999999999999</v>
      </c>
    </row>
    <row r="50" spans="1:15" x14ac:dyDescent="0.25">
      <c r="A50" s="1">
        <v>45126.148993055554</v>
      </c>
      <c r="B50" t="s">
        <v>160</v>
      </c>
      <c r="C50">
        <v>8.3130000000000006</v>
      </c>
      <c r="D50" s="2">
        <f t="shared" si="0"/>
        <v>-2.0293516179477908</v>
      </c>
      <c r="E50" s="2">
        <f t="shared" si="1"/>
        <v>12.029351617947791</v>
      </c>
      <c r="G50">
        <v>10</v>
      </c>
      <c r="H50">
        <v>10</v>
      </c>
      <c r="I50">
        <v>1.454</v>
      </c>
      <c r="J50">
        <v>0.252</v>
      </c>
      <c r="K50">
        <v>0.16600000000000001</v>
      </c>
      <c r="L50">
        <v>0.114</v>
      </c>
      <c r="M50">
        <v>50</v>
      </c>
      <c r="N50">
        <v>340</v>
      </c>
      <c r="O50">
        <v>0.13100000000000001</v>
      </c>
    </row>
    <row r="51" spans="1:15" x14ac:dyDescent="0.25">
      <c r="A51" s="1">
        <v>45126.248773148145</v>
      </c>
      <c r="B51" t="s">
        <v>161</v>
      </c>
      <c r="C51">
        <v>259.82</v>
      </c>
      <c r="D51" s="2">
        <f t="shared" si="0"/>
        <v>9.6151181587252719</v>
      </c>
      <c r="E51" s="2">
        <f t="shared" si="1"/>
        <v>0.38488184127472869</v>
      </c>
      <c r="G51">
        <v>10</v>
      </c>
      <c r="H51">
        <v>10</v>
      </c>
      <c r="I51">
        <v>1.583</v>
      </c>
      <c r="J51">
        <v>0.35</v>
      </c>
      <c r="K51">
        <v>5.1959999999999997</v>
      </c>
      <c r="L51">
        <v>3.282</v>
      </c>
      <c r="M51">
        <v>50</v>
      </c>
      <c r="N51">
        <v>340</v>
      </c>
      <c r="O51">
        <v>2.496</v>
      </c>
    </row>
    <row r="52" spans="1:15" x14ac:dyDescent="0.25">
      <c r="A52" s="1">
        <v>45126.24927083333</v>
      </c>
      <c r="B52" t="s">
        <v>162</v>
      </c>
      <c r="C52">
        <v>493.25200000000001</v>
      </c>
      <c r="D52" s="2">
        <f t="shared" si="0"/>
        <v>9.7972638732331543</v>
      </c>
      <c r="E52" s="2">
        <f t="shared" si="1"/>
        <v>0.20273612676684535</v>
      </c>
      <c r="F52" t="s">
        <v>163</v>
      </c>
      <c r="G52">
        <v>10</v>
      </c>
      <c r="H52">
        <v>10</v>
      </c>
      <c r="I52">
        <v>1.64</v>
      </c>
      <c r="J52">
        <v>0.81599999999999995</v>
      </c>
      <c r="K52">
        <v>9.8650000000000002</v>
      </c>
      <c r="L52">
        <v>6.0149999999999997</v>
      </c>
      <c r="M52">
        <v>50</v>
      </c>
      <c r="N52">
        <v>340</v>
      </c>
      <c r="O52">
        <v>3.69</v>
      </c>
    </row>
    <row r="53" spans="1:15" x14ac:dyDescent="0.25">
      <c r="A53" s="1">
        <v>45126.249548611115</v>
      </c>
      <c r="B53" t="s">
        <v>164</v>
      </c>
      <c r="C53">
        <v>424.73200000000003</v>
      </c>
      <c r="D53" s="2">
        <f t="shared" si="0"/>
        <v>9.7645574150287704</v>
      </c>
      <c r="E53" s="2">
        <f t="shared" si="1"/>
        <v>0.23544258497122891</v>
      </c>
      <c r="F53" t="s">
        <v>163</v>
      </c>
      <c r="G53">
        <v>10</v>
      </c>
      <c r="H53">
        <v>10</v>
      </c>
      <c r="I53">
        <v>1.637</v>
      </c>
      <c r="J53">
        <v>0.71599999999999997</v>
      </c>
      <c r="K53">
        <v>8.4949999999999992</v>
      </c>
      <c r="L53">
        <v>5.1890000000000001</v>
      </c>
      <c r="M53">
        <v>50</v>
      </c>
      <c r="N53">
        <v>340</v>
      </c>
      <c r="O53">
        <v>3.0680000000000001</v>
      </c>
    </row>
    <row r="54" spans="1:15" x14ac:dyDescent="0.25">
      <c r="A54" s="1">
        <v>45126.249895833331</v>
      </c>
      <c r="B54" t="s">
        <v>165</v>
      </c>
      <c r="C54">
        <v>167.67400000000001</v>
      </c>
      <c r="D54" s="2">
        <f t="shared" si="0"/>
        <v>9.4036046137147089</v>
      </c>
      <c r="E54" s="2">
        <f t="shared" si="1"/>
        <v>0.59639538628529165</v>
      </c>
      <c r="G54">
        <v>10</v>
      </c>
      <c r="H54">
        <v>10</v>
      </c>
      <c r="I54">
        <v>1.6379999999999999</v>
      </c>
      <c r="J54">
        <v>0.58299999999999996</v>
      </c>
      <c r="K54">
        <v>3.3530000000000002</v>
      </c>
      <c r="L54">
        <v>2.0470000000000002</v>
      </c>
      <c r="M54">
        <v>50</v>
      </c>
      <c r="N54">
        <v>340</v>
      </c>
      <c r="O54">
        <v>1.304</v>
      </c>
    </row>
    <row r="55" spans="1:15" x14ac:dyDescent="0.25">
      <c r="A55" s="1">
        <v>45126.250173611108</v>
      </c>
      <c r="B55" t="s">
        <v>166</v>
      </c>
      <c r="C55">
        <v>98.069000000000003</v>
      </c>
      <c r="D55" s="2">
        <f t="shared" si="0"/>
        <v>8.9803097818882627</v>
      </c>
      <c r="E55" s="2">
        <f t="shared" si="1"/>
        <v>1.0196902181117375</v>
      </c>
      <c r="G55">
        <v>10</v>
      </c>
      <c r="H55">
        <v>10</v>
      </c>
      <c r="I55">
        <v>1.5109999999999999</v>
      </c>
      <c r="J55">
        <v>0.52</v>
      </c>
      <c r="K55">
        <v>1.9610000000000001</v>
      </c>
      <c r="L55">
        <v>1.298</v>
      </c>
      <c r="M55">
        <v>50</v>
      </c>
      <c r="N55">
        <v>340</v>
      </c>
      <c r="O55">
        <v>1.3140000000000001</v>
      </c>
    </row>
    <row r="56" spans="1:15" x14ac:dyDescent="0.25">
      <c r="A56" s="1">
        <v>45126.250717592593</v>
      </c>
      <c r="B56" t="s">
        <v>167</v>
      </c>
      <c r="C56">
        <v>323.916</v>
      </c>
      <c r="D56" s="2">
        <f t="shared" si="0"/>
        <v>9.6912779856506006</v>
      </c>
      <c r="E56" s="2">
        <f t="shared" si="1"/>
        <v>0.30872201434939922</v>
      </c>
      <c r="F56" t="s">
        <v>163</v>
      </c>
      <c r="G56">
        <v>10</v>
      </c>
      <c r="H56">
        <v>10</v>
      </c>
      <c r="I56">
        <v>1.4850000000000001</v>
      </c>
      <c r="J56">
        <v>0.59099999999999997</v>
      </c>
      <c r="K56">
        <v>6.4779999999999998</v>
      </c>
      <c r="L56">
        <v>4.3630000000000004</v>
      </c>
      <c r="M56">
        <v>50</v>
      </c>
      <c r="N56">
        <v>340</v>
      </c>
      <c r="O56">
        <v>4.9320000000000004</v>
      </c>
    </row>
    <row r="57" spans="1:15" x14ac:dyDescent="0.25">
      <c r="A57" s="1">
        <v>45126.251087962963</v>
      </c>
      <c r="B57" t="s">
        <v>168</v>
      </c>
      <c r="C57">
        <v>385.42399999999998</v>
      </c>
      <c r="D57" s="2">
        <f t="shared" si="0"/>
        <v>9.7405454771887587</v>
      </c>
      <c r="E57" s="2">
        <f t="shared" si="1"/>
        <v>0.25945452281124165</v>
      </c>
      <c r="G57">
        <v>10</v>
      </c>
      <c r="H57">
        <v>10</v>
      </c>
      <c r="I57">
        <v>1.6519999999999999</v>
      </c>
      <c r="J57">
        <v>0.89200000000000002</v>
      </c>
      <c r="K57">
        <v>7.7080000000000002</v>
      </c>
      <c r="L57">
        <v>4.6660000000000004</v>
      </c>
      <c r="M57">
        <v>50</v>
      </c>
      <c r="N57">
        <v>340</v>
      </c>
      <c r="O57">
        <v>2.4620000000000002</v>
      </c>
    </row>
    <row r="58" spans="1:15" x14ac:dyDescent="0.25">
      <c r="A58" s="1">
        <v>45126.251516203702</v>
      </c>
      <c r="B58" t="s">
        <v>169</v>
      </c>
      <c r="C58">
        <v>268.25200000000001</v>
      </c>
      <c r="D58" s="2">
        <f t="shared" si="0"/>
        <v>9.6272161996928265</v>
      </c>
      <c r="E58" s="2">
        <f t="shared" si="1"/>
        <v>0.37278380030717384</v>
      </c>
      <c r="G58">
        <v>10</v>
      </c>
      <c r="H58">
        <v>10</v>
      </c>
      <c r="I58">
        <v>1.7390000000000001</v>
      </c>
      <c r="J58">
        <v>0.53200000000000003</v>
      </c>
      <c r="K58">
        <v>5.3650000000000002</v>
      </c>
      <c r="L58">
        <v>3.0840000000000001</v>
      </c>
      <c r="M58">
        <v>50</v>
      </c>
      <c r="N58">
        <v>340</v>
      </c>
      <c r="O58">
        <v>1.1599999999999999</v>
      </c>
    </row>
    <row r="59" spans="1:15" x14ac:dyDescent="0.25">
      <c r="A59" s="1">
        <v>45126.251967592594</v>
      </c>
      <c r="B59" t="s">
        <v>170</v>
      </c>
      <c r="C59">
        <v>132.08600000000001</v>
      </c>
      <c r="D59" s="2">
        <f t="shared" si="0"/>
        <v>9.2429174931484042</v>
      </c>
      <c r="E59" s="2">
        <f t="shared" si="1"/>
        <v>0.75708250685159661</v>
      </c>
      <c r="G59">
        <v>10</v>
      </c>
      <c r="H59">
        <v>10</v>
      </c>
      <c r="I59">
        <v>1.5089999999999999</v>
      </c>
      <c r="J59">
        <v>0.29599999999999999</v>
      </c>
      <c r="K59">
        <v>2.6419999999999999</v>
      </c>
      <c r="L59">
        <v>1.7509999999999999</v>
      </c>
      <c r="M59">
        <v>50</v>
      </c>
      <c r="N59">
        <v>340</v>
      </c>
      <c r="O59">
        <v>1.681</v>
      </c>
    </row>
    <row r="60" spans="1:15" x14ac:dyDescent="0.25">
      <c r="A60" s="1">
        <v>45126.252442129633</v>
      </c>
      <c r="B60" t="s">
        <v>171</v>
      </c>
      <c r="C60">
        <v>153.49700000000001</v>
      </c>
      <c r="D60" s="2">
        <f t="shared" si="0"/>
        <v>9.3485214694749743</v>
      </c>
      <c r="E60" s="2">
        <f t="shared" si="1"/>
        <v>0.65147853052502647</v>
      </c>
      <c r="G60">
        <v>10</v>
      </c>
      <c r="H60">
        <v>10</v>
      </c>
      <c r="I60">
        <v>1.508</v>
      </c>
      <c r="J60">
        <v>0.16200000000000001</v>
      </c>
      <c r="K60">
        <v>3.07</v>
      </c>
      <c r="L60">
        <v>2.036</v>
      </c>
      <c r="M60">
        <v>50</v>
      </c>
      <c r="N60">
        <v>340</v>
      </c>
      <c r="O60">
        <v>1.829</v>
      </c>
    </row>
    <row r="61" spans="1:15" x14ac:dyDescent="0.25">
      <c r="A61" s="1">
        <v>45126.252870370372</v>
      </c>
      <c r="B61" t="s">
        <v>172</v>
      </c>
      <c r="C61">
        <v>541.26199999999994</v>
      </c>
      <c r="D61" s="2">
        <f t="shared" si="0"/>
        <v>9.8152465903758248</v>
      </c>
      <c r="E61" s="2">
        <f t="shared" si="1"/>
        <v>0.18475340962417464</v>
      </c>
      <c r="F61" t="s">
        <v>163</v>
      </c>
      <c r="G61">
        <v>10</v>
      </c>
      <c r="H61">
        <v>10</v>
      </c>
      <c r="I61">
        <v>1.61</v>
      </c>
      <c r="J61">
        <v>0.91400000000000003</v>
      </c>
      <c r="K61">
        <v>10.824999999999999</v>
      </c>
      <c r="L61">
        <v>6.7240000000000002</v>
      </c>
      <c r="M61">
        <v>50</v>
      </c>
      <c r="N61">
        <v>340</v>
      </c>
      <c r="O61">
        <v>5.6310000000000002</v>
      </c>
    </row>
    <row r="62" spans="1:15" x14ac:dyDescent="0.25">
      <c r="A62" s="1">
        <v>45126.253368055557</v>
      </c>
      <c r="B62" t="s">
        <v>173</v>
      </c>
      <c r="C62">
        <v>358.61</v>
      </c>
      <c r="D62" s="2">
        <f t="shared" si="0"/>
        <v>9.7211455341457302</v>
      </c>
      <c r="E62" s="2">
        <f t="shared" si="1"/>
        <v>0.27885446585427065</v>
      </c>
      <c r="F62" t="s">
        <v>163</v>
      </c>
      <c r="G62">
        <v>10</v>
      </c>
      <c r="H62">
        <v>10</v>
      </c>
      <c r="I62">
        <v>1.5189999999999999</v>
      </c>
      <c r="J62">
        <v>0.56899999999999995</v>
      </c>
      <c r="K62">
        <v>7.1719999999999997</v>
      </c>
      <c r="L62">
        <v>4.72</v>
      </c>
      <c r="M62">
        <v>50</v>
      </c>
      <c r="N62">
        <v>340</v>
      </c>
      <c r="O62">
        <v>5.0570000000000004</v>
      </c>
    </row>
    <row r="63" spans="1:15" x14ac:dyDescent="0.25">
      <c r="A63" s="1">
        <v>45126.253854166665</v>
      </c>
      <c r="B63" t="s">
        <v>174</v>
      </c>
      <c r="C63">
        <v>314.94</v>
      </c>
      <c r="D63" s="2">
        <f t="shared" si="0"/>
        <v>9.6824792023877571</v>
      </c>
      <c r="E63" s="2">
        <f t="shared" si="1"/>
        <v>0.31752079761224361</v>
      </c>
      <c r="F63" t="s">
        <v>163</v>
      </c>
      <c r="G63">
        <v>10</v>
      </c>
      <c r="H63">
        <v>10</v>
      </c>
      <c r="I63">
        <v>1.6679999999999999</v>
      </c>
      <c r="J63">
        <v>0.82799999999999996</v>
      </c>
      <c r="K63">
        <v>6.2990000000000004</v>
      </c>
      <c r="L63">
        <v>3.7770000000000001</v>
      </c>
      <c r="M63">
        <v>50</v>
      </c>
      <c r="N63">
        <v>340</v>
      </c>
      <c r="O63">
        <v>2.2109999999999999</v>
      </c>
    </row>
    <row r="64" spans="1:15" x14ac:dyDescent="0.25">
      <c r="A64" s="1">
        <v>45126.25439814815</v>
      </c>
      <c r="B64" t="s">
        <v>175</v>
      </c>
      <c r="C64">
        <v>89.3</v>
      </c>
      <c r="D64" s="2">
        <f t="shared" si="0"/>
        <v>8.8801791713325873</v>
      </c>
      <c r="E64" s="2">
        <f t="shared" si="1"/>
        <v>1.1198208286674132</v>
      </c>
      <c r="G64">
        <v>10</v>
      </c>
      <c r="H64">
        <v>10</v>
      </c>
      <c r="I64">
        <v>1.579</v>
      </c>
      <c r="J64">
        <v>0.39300000000000002</v>
      </c>
      <c r="K64">
        <v>1.786</v>
      </c>
      <c r="L64">
        <v>1.131</v>
      </c>
      <c r="M64">
        <v>50</v>
      </c>
      <c r="N64">
        <v>340</v>
      </c>
      <c r="O64">
        <v>0.86099999999999999</v>
      </c>
    </row>
    <row r="65" spans="1:15" x14ac:dyDescent="0.25">
      <c r="A65" s="1">
        <v>45126.254814814813</v>
      </c>
      <c r="B65" t="s">
        <v>176</v>
      </c>
      <c r="C65">
        <v>122.28700000000001</v>
      </c>
      <c r="D65" s="2">
        <f t="shared" si="0"/>
        <v>9.182251588476289</v>
      </c>
      <c r="E65" s="2">
        <f t="shared" si="1"/>
        <v>0.81774841152371058</v>
      </c>
      <c r="G65">
        <v>10</v>
      </c>
      <c r="H65">
        <v>10</v>
      </c>
      <c r="I65">
        <v>1.508</v>
      </c>
      <c r="J65">
        <v>0.51400000000000001</v>
      </c>
      <c r="K65">
        <v>2.4460000000000002</v>
      </c>
      <c r="L65">
        <v>1.6220000000000001</v>
      </c>
      <c r="M65">
        <v>50</v>
      </c>
      <c r="N65">
        <v>340</v>
      </c>
      <c r="O65">
        <v>1.504</v>
      </c>
    </row>
    <row r="66" spans="1:15" x14ac:dyDescent="0.25">
      <c r="A66" s="1">
        <v>45126.255196759259</v>
      </c>
      <c r="B66" t="s">
        <v>177</v>
      </c>
      <c r="C66">
        <v>265.57900000000001</v>
      </c>
      <c r="D66" s="2">
        <f t="shared" si="0"/>
        <v>9.6234642046246126</v>
      </c>
      <c r="E66" s="2">
        <f t="shared" si="1"/>
        <v>0.37653579537538734</v>
      </c>
      <c r="G66">
        <v>10</v>
      </c>
      <c r="H66">
        <v>10</v>
      </c>
      <c r="I66">
        <v>1.6890000000000001</v>
      </c>
      <c r="J66">
        <v>0.64700000000000002</v>
      </c>
      <c r="K66">
        <v>5.3120000000000003</v>
      </c>
      <c r="L66">
        <v>3.145</v>
      </c>
      <c r="M66">
        <v>50</v>
      </c>
      <c r="N66">
        <v>340</v>
      </c>
      <c r="O66">
        <v>1.5149999999999999</v>
      </c>
    </row>
    <row r="67" spans="1:15" x14ac:dyDescent="0.25">
      <c r="A67" s="1">
        <v>45126.255578703705</v>
      </c>
      <c r="B67" t="s">
        <v>178</v>
      </c>
      <c r="C67">
        <v>94.659000000000006</v>
      </c>
      <c r="D67" s="2">
        <f t="shared" si="0"/>
        <v>8.9435764163999192</v>
      </c>
      <c r="E67" s="2">
        <f t="shared" si="1"/>
        <v>1.0564235836000802</v>
      </c>
      <c r="G67">
        <v>10</v>
      </c>
      <c r="H67">
        <v>10</v>
      </c>
      <c r="I67">
        <v>1.4990000000000001</v>
      </c>
      <c r="J67">
        <v>0.20200000000000001</v>
      </c>
      <c r="K67">
        <v>1.893</v>
      </c>
      <c r="L67">
        <v>1.2629999999999999</v>
      </c>
      <c r="M67">
        <v>50</v>
      </c>
      <c r="N67">
        <v>340</v>
      </c>
      <c r="O67">
        <v>1.2809999999999999</v>
      </c>
    </row>
    <row r="68" spans="1:15" x14ac:dyDescent="0.25">
      <c r="A68" s="1">
        <v>45126.255972222221</v>
      </c>
      <c r="B68" t="s">
        <v>179</v>
      </c>
      <c r="C68">
        <v>181.874</v>
      </c>
      <c r="D68" s="2">
        <f t="shared" ref="D68:D74" si="2" xml:space="preserve"> (10-E68)</f>
        <v>9.4501687981789591</v>
      </c>
      <c r="E68" s="2">
        <f t="shared" ref="E68:E74" si="3">((G68*H68)/C68)</f>
        <v>0.54983120182104095</v>
      </c>
      <c r="G68">
        <v>10</v>
      </c>
      <c r="H68">
        <v>10</v>
      </c>
      <c r="I68">
        <v>1.498</v>
      </c>
      <c r="J68">
        <v>0.443</v>
      </c>
      <c r="K68">
        <v>3.637</v>
      </c>
      <c r="L68">
        <v>2.4279999999999999</v>
      </c>
      <c r="M68">
        <v>50</v>
      </c>
      <c r="N68">
        <v>340</v>
      </c>
      <c r="O68">
        <v>2.6539999999999999</v>
      </c>
    </row>
    <row r="69" spans="1:15" x14ac:dyDescent="0.25">
      <c r="A69" s="1">
        <v>45126.256365740737</v>
      </c>
      <c r="B69" t="s">
        <v>180</v>
      </c>
      <c r="C69">
        <v>537.64499999999998</v>
      </c>
      <c r="D69" s="2">
        <f t="shared" si="2"/>
        <v>9.8140036641278172</v>
      </c>
      <c r="E69" s="2">
        <f t="shared" si="3"/>
        <v>0.18599633587218331</v>
      </c>
      <c r="G69">
        <v>10</v>
      </c>
      <c r="H69">
        <v>10</v>
      </c>
      <c r="I69">
        <v>1.379</v>
      </c>
      <c r="J69">
        <v>0.54800000000000004</v>
      </c>
      <c r="K69">
        <v>10.753</v>
      </c>
      <c r="L69">
        <v>7.8</v>
      </c>
      <c r="M69">
        <v>50</v>
      </c>
      <c r="N69">
        <v>340</v>
      </c>
      <c r="O69">
        <v>11.106</v>
      </c>
    </row>
    <row r="70" spans="1:15" x14ac:dyDescent="0.25">
      <c r="A70" s="1">
        <v>45126.256747685184</v>
      </c>
      <c r="B70" t="s">
        <v>181</v>
      </c>
      <c r="C70">
        <v>115.56100000000001</v>
      </c>
      <c r="D70" s="2">
        <f t="shared" si="2"/>
        <v>9.1346561556234374</v>
      </c>
      <c r="E70" s="2">
        <f t="shared" si="3"/>
        <v>0.86534384437656298</v>
      </c>
      <c r="G70">
        <v>10</v>
      </c>
      <c r="H70">
        <v>10</v>
      </c>
      <c r="I70">
        <v>1.5449999999999999</v>
      </c>
      <c r="J70">
        <v>0.47399999999999998</v>
      </c>
      <c r="K70">
        <v>2.3109999999999999</v>
      </c>
      <c r="L70">
        <v>1.496</v>
      </c>
      <c r="M70">
        <v>50</v>
      </c>
      <c r="N70">
        <v>340</v>
      </c>
      <c r="O70">
        <v>1.302</v>
      </c>
    </row>
    <row r="71" spans="1:15" x14ac:dyDescent="0.25">
      <c r="A71" s="1">
        <v>45126.257199074076</v>
      </c>
      <c r="B71" t="s">
        <v>182</v>
      </c>
      <c r="C71">
        <v>239.495</v>
      </c>
      <c r="D71" s="2">
        <f t="shared" si="2"/>
        <v>9.5824547485333724</v>
      </c>
      <c r="E71" s="2">
        <f t="shared" si="3"/>
        <v>0.41754525146662769</v>
      </c>
      <c r="F71" t="s">
        <v>163</v>
      </c>
      <c r="G71">
        <v>10</v>
      </c>
      <c r="H71">
        <v>10</v>
      </c>
      <c r="I71">
        <v>1.504</v>
      </c>
      <c r="J71">
        <v>0.46500000000000002</v>
      </c>
      <c r="K71">
        <v>4.79</v>
      </c>
      <c r="L71">
        <v>3.1840000000000002</v>
      </c>
      <c r="M71">
        <v>50</v>
      </c>
      <c r="N71">
        <v>340</v>
      </c>
      <c r="O71">
        <v>2.585</v>
      </c>
    </row>
    <row r="72" spans="1:15" x14ac:dyDescent="0.25">
      <c r="A72" s="1">
        <v>45126.257650462961</v>
      </c>
      <c r="B72" t="s">
        <v>183</v>
      </c>
      <c r="C72">
        <v>254.21899999999999</v>
      </c>
      <c r="D72" s="2">
        <f t="shared" si="2"/>
        <v>9.6066383708534762</v>
      </c>
      <c r="E72" s="2">
        <f t="shared" si="3"/>
        <v>0.39336162914652328</v>
      </c>
      <c r="G72">
        <v>10</v>
      </c>
      <c r="H72">
        <v>10</v>
      </c>
      <c r="I72">
        <v>1.7170000000000001</v>
      </c>
      <c r="J72">
        <v>0.83299999999999996</v>
      </c>
      <c r="K72">
        <v>5.0839999999999996</v>
      </c>
      <c r="L72">
        <v>2.9609999999999999</v>
      </c>
      <c r="M72">
        <v>50</v>
      </c>
      <c r="N72">
        <v>340</v>
      </c>
      <c r="O72">
        <v>1.506</v>
      </c>
    </row>
    <row r="73" spans="1:15" x14ac:dyDescent="0.25">
      <c r="A73" s="1">
        <v>45126.258055555554</v>
      </c>
      <c r="B73" t="s">
        <v>184</v>
      </c>
      <c r="C73">
        <v>375.57</v>
      </c>
      <c r="D73" s="2">
        <f t="shared" si="2"/>
        <v>9.7337380514950613</v>
      </c>
      <c r="E73" s="2">
        <f t="shared" si="3"/>
        <v>0.26626194850493917</v>
      </c>
      <c r="F73" t="s">
        <v>163</v>
      </c>
      <c r="G73">
        <v>10</v>
      </c>
      <c r="H73">
        <v>10</v>
      </c>
      <c r="I73">
        <v>1.667</v>
      </c>
      <c r="J73">
        <v>0.93500000000000005</v>
      </c>
      <c r="K73">
        <v>7.5110000000000001</v>
      </c>
      <c r="L73">
        <v>4.5060000000000002</v>
      </c>
      <c r="M73">
        <v>50</v>
      </c>
      <c r="N73">
        <v>340</v>
      </c>
      <c r="O73">
        <v>2.4209999999999998</v>
      </c>
    </row>
    <row r="74" spans="1:15" x14ac:dyDescent="0.25">
      <c r="A74" s="1">
        <v>45126.25849537037</v>
      </c>
      <c r="B74" t="s">
        <v>185</v>
      </c>
      <c r="C74">
        <v>375.459</v>
      </c>
      <c r="D74" s="2">
        <f t="shared" si="2"/>
        <v>9.7336593343081397</v>
      </c>
      <c r="E74" s="2">
        <f t="shared" si="3"/>
        <v>0.26634066569185982</v>
      </c>
      <c r="F74" t="s">
        <v>163</v>
      </c>
      <c r="G74">
        <v>10</v>
      </c>
      <c r="H74">
        <v>10</v>
      </c>
      <c r="I74">
        <v>1.62</v>
      </c>
      <c r="J74">
        <v>0.77300000000000002</v>
      </c>
      <c r="K74">
        <v>7.5090000000000003</v>
      </c>
      <c r="L74">
        <v>4.6360000000000001</v>
      </c>
      <c r="M74">
        <v>50</v>
      </c>
      <c r="N74">
        <v>340</v>
      </c>
      <c r="O74">
        <v>3.5179999999999998</v>
      </c>
    </row>
  </sheetData>
  <mergeCells count="1"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EDFA-EEF3-4E39-BF98-DE379FD1179B}">
  <dimension ref="A1:H103"/>
  <sheetViews>
    <sheetView tabSelected="1" workbookViewId="0">
      <selection activeCell="J7" sqref="J7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5.28515625" customWidth="1"/>
    <col min="4" max="4" width="6.42578125" customWidth="1"/>
    <col min="5" max="5" width="8.140625" bestFit="1" customWidth="1"/>
    <col min="6" max="6" width="15.7109375" bestFit="1" customWidth="1"/>
    <col min="7" max="7" width="15.28515625" bestFit="1" customWidth="1"/>
    <col min="8" max="8" width="12.42578125"/>
  </cols>
  <sheetData>
    <row r="1" spans="1:8" ht="18.75" x14ac:dyDescent="0.25">
      <c r="A1" s="8" t="s">
        <v>187</v>
      </c>
      <c r="B1" s="8"/>
      <c r="C1" s="8"/>
      <c r="D1" s="8"/>
      <c r="E1" s="8"/>
      <c r="F1" s="8"/>
      <c r="G1" s="8"/>
    </row>
    <row r="2" spans="1:8" x14ac:dyDescent="0.25">
      <c r="A2" s="9" t="s">
        <v>188</v>
      </c>
      <c r="B2" s="10"/>
      <c r="C2" s="10"/>
      <c r="D2" s="10"/>
      <c r="E2" s="10"/>
      <c r="F2" s="10"/>
      <c r="G2" s="10"/>
    </row>
    <row r="3" spans="1:8" ht="15.75" x14ac:dyDescent="0.25">
      <c r="A3" s="11"/>
      <c r="B3" s="11"/>
      <c r="C3" s="11"/>
      <c r="D3" s="11"/>
      <c r="E3" s="11"/>
      <c r="F3" s="12"/>
      <c r="G3" s="12"/>
      <c r="H3" s="12"/>
    </row>
    <row r="4" spans="1:8" ht="18.75" x14ac:dyDescent="0.25">
      <c r="A4" s="13" t="s">
        <v>189</v>
      </c>
      <c r="B4" s="13"/>
      <c r="C4" s="13"/>
      <c r="E4" s="13" t="s">
        <v>190</v>
      </c>
      <c r="F4" s="13"/>
      <c r="G4" s="13"/>
    </row>
    <row r="5" spans="1:8" ht="15.75" thickBot="1" x14ac:dyDescent="0.3">
      <c r="D5" s="5"/>
      <c r="H5" s="5"/>
    </row>
    <row r="6" spans="1:8" ht="32.25" thickBot="1" x14ac:dyDescent="0.3">
      <c r="A6" s="14" t="s">
        <v>191</v>
      </c>
      <c r="B6" s="15" t="s">
        <v>84</v>
      </c>
      <c r="C6" s="16" t="s">
        <v>192</v>
      </c>
      <c r="E6" s="14" t="s">
        <v>193</v>
      </c>
      <c r="F6" s="15" t="s">
        <v>84</v>
      </c>
      <c r="G6" s="16" t="s">
        <v>192</v>
      </c>
    </row>
    <row r="7" spans="1:8" ht="15.75" thickTop="1" x14ac:dyDescent="0.25">
      <c r="A7" s="17" t="s">
        <v>194</v>
      </c>
      <c r="B7" t="s">
        <v>10</v>
      </c>
      <c r="C7">
        <v>6.0270000000000001</v>
      </c>
      <c r="E7" s="18">
        <v>1</v>
      </c>
      <c r="F7" s="19"/>
      <c r="G7" s="20"/>
    </row>
    <row r="8" spans="1:8" x14ac:dyDescent="0.25">
      <c r="A8" s="21" t="s">
        <v>195</v>
      </c>
      <c r="B8" t="s">
        <v>26</v>
      </c>
      <c r="C8">
        <v>9.2149999999999999</v>
      </c>
      <c r="D8" s="22"/>
      <c r="E8" s="21">
        <v>2</v>
      </c>
      <c r="F8" s="23"/>
      <c r="G8" s="24"/>
      <c r="H8" s="22"/>
    </row>
    <row r="9" spans="1:8" x14ac:dyDescent="0.25">
      <c r="A9" s="21" t="s">
        <v>196</v>
      </c>
      <c r="B9" t="s">
        <v>34</v>
      </c>
      <c r="C9">
        <v>5.0380000000000003</v>
      </c>
      <c r="D9" s="22"/>
      <c r="E9" s="21">
        <v>3</v>
      </c>
      <c r="F9" s="23"/>
      <c r="G9" s="24"/>
      <c r="H9" s="22"/>
    </row>
    <row r="10" spans="1:8" x14ac:dyDescent="0.25">
      <c r="A10" s="21" t="s">
        <v>197</v>
      </c>
      <c r="B10" t="s">
        <v>45</v>
      </c>
      <c r="C10">
        <v>3.9169999999999998</v>
      </c>
      <c r="D10" s="22"/>
      <c r="E10" s="21">
        <v>4</v>
      </c>
      <c r="F10" s="23"/>
      <c r="G10" s="24"/>
      <c r="H10" s="22"/>
    </row>
    <row r="11" spans="1:8" x14ac:dyDescent="0.25">
      <c r="A11" s="21" t="s">
        <v>198</v>
      </c>
      <c r="B11" t="s">
        <v>56</v>
      </c>
      <c r="C11">
        <v>4.6900000000000004</v>
      </c>
      <c r="D11" s="22"/>
      <c r="E11" s="21">
        <v>5</v>
      </c>
      <c r="F11" s="23"/>
      <c r="G11" s="24"/>
      <c r="H11" s="22"/>
    </row>
    <row r="12" spans="1:8" x14ac:dyDescent="0.25">
      <c r="A12" s="21" t="s">
        <v>199</v>
      </c>
      <c r="B12" t="s">
        <v>68</v>
      </c>
      <c r="C12">
        <v>7.2709999999999999</v>
      </c>
      <c r="D12" s="22"/>
      <c r="E12" s="21">
        <v>6</v>
      </c>
      <c r="F12" s="23"/>
      <c r="G12" s="24"/>
      <c r="H12" s="22"/>
    </row>
    <row r="13" spans="1:8" x14ac:dyDescent="0.25">
      <c r="A13" s="21" t="s">
        <v>200</v>
      </c>
      <c r="D13" s="22"/>
      <c r="E13" s="21">
        <v>7</v>
      </c>
      <c r="F13" s="23"/>
      <c r="G13" s="24"/>
      <c r="H13" s="22"/>
    </row>
    <row r="14" spans="1:8" ht="15.75" thickBot="1" x14ac:dyDescent="0.3">
      <c r="A14" s="21" t="s">
        <v>201</v>
      </c>
      <c r="D14" s="22"/>
      <c r="E14" s="25">
        <v>8</v>
      </c>
      <c r="F14" s="26"/>
      <c r="G14" s="27"/>
      <c r="H14" s="22"/>
    </row>
    <row r="15" spans="1:8" x14ac:dyDescent="0.25">
      <c r="A15" s="21" t="s">
        <v>202</v>
      </c>
      <c r="B15" t="s">
        <v>21</v>
      </c>
      <c r="C15">
        <v>9.4819999999999993</v>
      </c>
      <c r="D15" s="22"/>
      <c r="E15" s="22"/>
      <c r="F15" s="22"/>
      <c r="G15" s="22"/>
      <c r="H15" s="22"/>
    </row>
    <row r="16" spans="1:8" x14ac:dyDescent="0.25">
      <c r="A16" s="21" t="s">
        <v>203</v>
      </c>
      <c r="B16" t="s">
        <v>17</v>
      </c>
      <c r="C16">
        <v>4.18</v>
      </c>
      <c r="D16" s="22"/>
      <c r="E16" s="22"/>
      <c r="F16" s="22"/>
      <c r="G16" s="22"/>
      <c r="H16" s="22"/>
    </row>
    <row r="17" spans="1:8" x14ac:dyDescent="0.25">
      <c r="A17" s="21" t="s">
        <v>204</v>
      </c>
      <c r="B17" t="s">
        <v>35</v>
      </c>
      <c r="C17">
        <v>3.4220000000000002</v>
      </c>
      <c r="D17" s="22"/>
      <c r="E17" s="22"/>
      <c r="F17" s="22"/>
      <c r="G17" s="22"/>
      <c r="H17" s="22"/>
    </row>
    <row r="18" spans="1:8" x14ac:dyDescent="0.25">
      <c r="A18" s="21" t="s">
        <v>205</v>
      </c>
      <c r="B18" t="s">
        <v>46</v>
      </c>
      <c r="C18">
        <v>6.23</v>
      </c>
      <c r="D18" s="22"/>
      <c r="E18" s="22"/>
      <c r="F18" s="22"/>
      <c r="G18" s="22"/>
      <c r="H18" s="22"/>
    </row>
    <row r="19" spans="1:8" x14ac:dyDescent="0.25">
      <c r="A19" s="21" t="s">
        <v>206</v>
      </c>
      <c r="B19" t="s">
        <v>57</v>
      </c>
      <c r="C19">
        <v>12.922000000000001</v>
      </c>
      <c r="D19" s="22"/>
      <c r="E19" s="22"/>
      <c r="F19" s="22"/>
      <c r="G19" s="22"/>
      <c r="H19" s="22"/>
    </row>
    <row r="20" spans="1:8" x14ac:dyDescent="0.25">
      <c r="A20" s="21" t="s">
        <v>207</v>
      </c>
      <c r="B20" t="s">
        <v>69</v>
      </c>
      <c r="C20">
        <v>5.6280000000000001</v>
      </c>
      <c r="D20" s="22"/>
      <c r="E20" s="22"/>
      <c r="F20" s="22"/>
      <c r="G20" s="22"/>
      <c r="H20" s="22"/>
    </row>
    <row r="21" spans="1:8" x14ac:dyDescent="0.25">
      <c r="A21" s="21" t="s">
        <v>208</v>
      </c>
      <c r="D21" s="22"/>
      <c r="E21" s="22"/>
      <c r="F21" s="22"/>
      <c r="G21" s="22"/>
      <c r="H21" s="22"/>
    </row>
    <row r="22" spans="1:8" x14ac:dyDescent="0.25">
      <c r="A22" s="21" t="s">
        <v>209</v>
      </c>
      <c r="D22" s="22"/>
      <c r="E22" s="22"/>
      <c r="F22" s="22"/>
      <c r="G22" s="22"/>
      <c r="H22" s="22"/>
    </row>
    <row r="23" spans="1:8" x14ac:dyDescent="0.25">
      <c r="A23" s="21" t="s">
        <v>210</v>
      </c>
      <c r="B23" t="s">
        <v>11</v>
      </c>
      <c r="C23">
        <v>8.0310000000000006</v>
      </c>
      <c r="D23" s="22"/>
      <c r="E23" s="22"/>
      <c r="F23" s="22"/>
      <c r="G23" s="22"/>
      <c r="H23" s="22"/>
    </row>
    <row r="24" spans="1:8" x14ac:dyDescent="0.25">
      <c r="A24" s="21" t="s">
        <v>211</v>
      </c>
      <c r="B24" t="s">
        <v>13</v>
      </c>
      <c r="C24">
        <v>8.57</v>
      </c>
      <c r="D24" s="22"/>
      <c r="E24" s="22"/>
      <c r="F24" s="22"/>
      <c r="G24" s="22"/>
      <c r="H24" s="22"/>
    </row>
    <row r="25" spans="1:8" x14ac:dyDescent="0.25">
      <c r="A25" s="21" t="s">
        <v>212</v>
      </c>
      <c r="B25" t="s">
        <v>36</v>
      </c>
      <c r="C25">
        <v>7.2629999999999999</v>
      </c>
      <c r="D25" s="22"/>
      <c r="E25" s="22"/>
      <c r="F25" s="22"/>
      <c r="G25" s="22"/>
      <c r="H25" s="22"/>
    </row>
    <row r="26" spans="1:8" x14ac:dyDescent="0.25">
      <c r="A26" s="21" t="s">
        <v>213</v>
      </c>
      <c r="B26" t="s">
        <v>47</v>
      </c>
      <c r="C26">
        <v>1.387</v>
      </c>
      <c r="D26" s="22"/>
      <c r="E26" s="22"/>
      <c r="F26" s="22"/>
      <c r="G26" s="22"/>
      <c r="H26" s="22"/>
    </row>
    <row r="27" spans="1:8" x14ac:dyDescent="0.25">
      <c r="A27" s="21" t="s">
        <v>214</v>
      </c>
      <c r="B27" t="s">
        <v>58</v>
      </c>
      <c r="C27">
        <v>9.7710000000000008</v>
      </c>
      <c r="D27" s="22"/>
      <c r="E27" s="22"/>
      <c r="F27" s="22"/>
      <c r="G27" s="22"/>
      <c r="H27" s="22"/>
    </row>
    <row r="28" spans="1:8" x14ac:dyDescent="0.25">
      <c r="A28" s="21" t="s">
        <v>215</v>
      </c>
      <c r="B28" t="s">
        <v>70</v>
      </c>
      <c r="C28">
        <v>5.4619999999999997</v>
      </c>
      <c r="D28" s="22"/>
      <c r="E28" s="22"/>
      <c r="F28" s="22"/>
      <c r="G28" s="22"/>
      <c r="H28" s="22"/>
    </row>
    <row r="29" spans="1:8" x14ac:dyDescent="0.25">
      <c r="A29" s="21" t="s">
        <v>216</v>
      </c>
      <c r="D29" s="22"/>
      <c r="E29" s="22"/>
      <c r="F29" s="22"/>
      <c r="G29" s="22"/>
      <c r="H29" s="22"/>
    </row>
    <row r="30" spans="1:8" x14ac:dyDescent="0.25">
      <c r="A30" s="21" t="s">
        <v>217</v>
      </c>
      <c r="D30" s="22"/>
      <c r="E30" s="22"/>
      <c r="F30" s="22"/>
      <c r="G30" s="22"/>
      <c r="H30" s="22"/>
    </row>
    <row r="31" spans="1:8" x14ac:dyDescent="0.25">
      <c r="A31" s="21" t="s">
        <v>218</v>
      </c>
      <c r="B31" t="s">
        <v>22</v>
      </c>
      <c r="C31">
        <v>13.308</v>
      </c>
      <c r="D31" s="22"/>
      <c r="E31" s="22"/>
      <c r="F31" s="22"/>
      <c r="G31" s="22"/>
      <c r="H31" s="22"/>
    </row>
    <row r="32" spans="1:8" x14ac:dyDescent="0.25">
      <c r="A32" s="21" t="s">
        <v>219</v>
      </c>
      <c r="B32" t="s">
        <v>27</v>
      </c>
      <c r="C32">
        <v>4.7539999999999996</v>
      </c>
      <c r="D32" s="22"/>
      <c r="E32" s="22"/>
      <c r="F32" s="22"/>
      <c r="G32" s="22"/>
      <c r="H32" s="22"/>
    </row>
    <row r="33" spans="1:8" x14ac:dyDescent="0.25">
      <c r="A33" s="21" t="s">
        <v>220</v>
      </c>
      <c r="B33" t="s">
        <v>37</v>
      </c>
      <c r="C33">
        <v>8.1829999999999998</v>
      </c>
      <c r="D33" s="22"/>
      <c r="E33" s="22"/>
      <c r="F33" s="22"/>
      <c r="G33" s="22"/>
      <c r="H33" s="22"/>
    </row>
    <row r="34" spans="1:8" x14ac:dyDescent="0.25">
      <c r="A34" s="21" t="s">
        <v>221</v>
      </c>
      <c r="B34" t="s">
        <v>48</v>
      </c>
      <c r="C34">
        <v>3.488</v>
      </c>
      <c r="D34" s="22"/>
      <c r="E34" s="22"/>
      <c r="F34" s="22"/>
      <c r="G34" s="22"/>
      <c r="H34" s="22"/>
    </row>
    <row r="35" spans="1:8" x14ac:dyDescent="0.25">
      <c r="A35" s="21" t="s">
        <v>222</v>
      </c>
      <c r="B35" t="s">
        <v>59</v>
      </c>
      <c r="C35">
        <v>7.24</v>
      </c>
      <c r="D35" s="22"/>
      <c r="E35" s="22"/>
      <c r="F35" s="22"/>
      <c r="G35" s="22"/>
      <c r="H35" s="22"/>
    </row>
    <row r="36" spans="1:8" x14ac:dyDescent="0.25">
      <c r="A36" s="21" t="s">
        <v>223</v>
      </c>
      <c r="B36" t="s">
        <v>71</v>
      </c>
      <c r="C36">
        <v>8.9659999999999993</v>
      </c>
      <c r="D36" s="22"/>
      <c r="E36" s="22"/>
      <c r="F36" s="22"/>
      <c r="G36" s="22"/>
      <c r="H36" s="22"/>
    </row>
    <row r="37" spans="1:8" x14ac:dyDescent="0.25">
      <c r="A37" s="21" t="s">
        <v>224</v>
      </c>
      <c r="D37" s="22"/>
      <c r="E37" s="22"/>
      <c r="F37" s="22"/>
      <c r="G37" s="22"/>
      <c r="H37" s="22"/>
    </row>
    <row r="38" spans="1:8" x14ac:dyDescent="0.25">
      <c r="A38" s="21" t="s">
        <v>225</v>
      </c>
      <c r="D38" s="22"/>
      <c r="E38" s="22"/>
      <c r="F38" s="22"/>
      <c r="G38" s="22"/>
      <c r="H38" s="22"/>
    </row>
    <row r="39" spans="1:8" x14ac:dyDescent="0.25">
      <c r="A39" s="21" t="s">
        <v>226</v>
      </c>
      <c r="B39" t="s">
        <v>12</v>
      </c>
      <c r="C39">
        <v>5.8319999999999999</v>
      </c>
      <c r="D39" s="22"/>
      <c r="E39" s="22"/>
      <c r="F39" s="22"/>
      <c r="G39" s="22"/>
      <c r="H39" s="22"/>
    </row>
    <row r="40" spans="1:8" x14ac:dyDescent="0.25">
      <c r="A40" s="21" t="s">
        <v>227</v>
      </c>
      <c r="B40" t="s">
        <v>28</v>
      </c>
      <c r="C40">
        <v>7.1609999999999996</v>
      </c>
      <c r="D40" s="22"/>
      <c r="E40" s="22"/>
      <c r="F40" s="22"/>
      <c r="G40" s="22"/>
      <c r="H40" s="22"/>
    </row>
    <row r="41" spans="1:8" x14ac:dyDescent="0.25">
      <c r="A41" s="21" t="s">
        <v>228</v>
      </c>
      <c r="B41" t="s">
        <v>20</v>
      </c>
      <c r="C41">
        <v>8.65</v>
      </c>
      <c r="D41" s="22"/>
      <c r="E41" s="22"/>
      <c r="F41" s="22"/>
      <c r="G41" s="22"/>
      <c r="H41" s="22"/>
    </row>
    <row r="42" spans="1:8" x14ac:dyDescent="0.25">
      <c r="A42" s="21" t="s">
        <v>229</v>
      </c>
      <c r="B42" t="s">
        <v>49</v>
      </c>
      <c r="C42">
        <v>3.9430000000000001</v>
      </c>
      <c r="D42" s="22"/>
      <c r="E42" s="22"/>
      <c r="F42" s="22"/>
      <c r="G42" s="22"/>
      <c r="H42" s="22"/>
    </row>
    <row r="43" spans="1:8" x14ac:dyDescent="0.25">
      <c r="A43" s="21" t="s">
        <v>230</v>
      </c>
      <c r="B43" t="s">
        <v>60</v>
      </c>
      <c r="C43">
        <v>3.8340000000000001</v>
      </c>
      <c r="D43" s="22"/>
      <c r="E43" s="22"/>
      <c r="F43" s="22"/>
      <c r="G43" s="22"/>
      <c r="H43" s="22"/>
    </row>
    <row r="44" spans="1:8" x14ac:dyDescent="0.25">
      <c r="A44" s="21" t="s">
        <v>231</v>
      </c>
      <c r="B44" t="s">
        <v>72</v>
      </c>
      <c r="C44">
        <v>3.5579999999999998</v>
      </c>
      <c r="D44" s="22"/>
      <c r="E44" s="22"/>
      <c r="F44" s="22"/>
      <c r="G44" s="22"/>
      <c r="H44" s="22"/>
    </row>
    <row r="45" spans="1:8" x14ac:dyDescent="0.25">
      <c r="A45" s="21" t="s">
        <v>232</v>
      </c>
      <c r="D45" s="22"/>
      <c r="E45" s="22"/>
      <c r="F45" s="22"/>
      <c r="G45" s="22"/>
      <c r="H45" s="22"/>
    </row>
    <row r="46" spans="1:8" x14ac:dyDescent="0.25">
      <c r="A46" s="21" t="s">
        <v>233</v>
      </c>
      <c r="D46" s="22"/>
      <c r="E46" s="22"/>
      <c r="F46" s="22"/>
      <c r="G46" s="22"/>
      <c r="H46" s="22"/>
    </row>
    <row r="47" spans="1:8" x14ac:dyDescent="0.25">
      <c r="A47" s="21" t="s">
        <v>234</v>
      </c>
      <c r="B47" t="s">
        <v>23</v>
      </c>
      <c r="C47">
        <v>6.8019999999999996</v>
      </c>
      <c r="D47" s="22"/>
      <c r="E47" s="22"/>
      <c r="F47" s="22"/>
      <c r="G47" s="22"/>
      <c r="H47" s="22"/>
    </row>
    <row r="48" spans="1:8" x14ac:dyDescent="0.25">
      <c r="A48" s="21" t="s">
        <v>235</v>
      </c>
      <c r="B48" t="s">
        <v>29</v>
      </c>
      <c r="C48">
        <v>8.2460000000000004</v>
      </c>
      <c r="D48" s="22"/>
      <c r="E48" s="22"/>
      <c r="F48" s="22"/>
      <c r="G48" s="22"/>
      <c r="H48" s="22"/>
    </row>
    <row r="49" spans="1:8" x14ac:dyDescent="0.25">
      <c r="A49" s="21" t="s">
        <v>236</v>
      </c>
      <c r="B49" t="s">
        <v>38</v>
      </c>
      <c r="C49">
        <v>9.65</v>
      </c>
      <c r="D49" s="22"/>
      <c r="E49" s="22"/>
      <c r="F49" s="22"/>
      <c r="G49" s="22"/>
      <c r="H49" s="22"/>
    </row>
    <row r="50" spans="1:8" x14ac:dyDescent="0.25">
      <c r="A50" s="21" t="s">
        <v>237</v>
      </c>
      <c r="B50" t="s">
        <v>50</v>
      </c>
      <c r="C50">
        <v>12.532</v>
      </c>
      <c r="D50" s="22"/>
      <c r="E50" s="22"/>
      <c r="F50" s="22"/>
      <c r="G50" s="22"/>
      <c r="H50" s="22"/>
    </row>
    <row r="51" spans="1:8" x14ac:dyDescent="0.25">
      <c r="A51" s="21" t="s">
        <v>238</v>
      </c>
      <c r="B51" t="s">
        <v>61</v>
      </c>
      <c r="C51">
        <v>8.4499999999999993</v>
      </c>
      <c r="D51" s="22"/>
      <c r="E51" s="22"/>
      <c r="F51" s="22"/>
      <c r="G51" s="22"/>
      <c r="H51" s="22"/>
    </row>
    <row r="52" spans="1:8" x14ac:dyDescent="0.25">
      <c r="A52" s="21" t="s">
        <v>239</v>
      </c>
      <c r="B52" t="s">
        <v>73</v>
      </c>
      <c r="C52">
        <v>3.1989999999999998</v>
      </c>
      <c r="D52" s="22"/>
      <c r="E52" s="22"/>
      <c r="F52" s="22"/>
      <c r="G52" s="22"/>
      <c r="H52" s="22"/>
    </row>
    <row r="53" spans="1:8" x14ac:dyDescent="0.25">
      <c r="A53" s="21" t="s">
        <v>240</v>
      </c>
      <c r="D53" s="22"/>
      <c r="E53" s="22"/>
      <c r="F53" s="22"/>
      <c r="G53" s="22"/>
      <c r="H53" s="22"/>
    </row>
    <row r="54" spans="1:8" x14ac:dyDescent="0.25">
      <c r="A54" s="21" t="s">
        <v>241</v>
      </c>
      <c r="D54" s="22"/>
      <c r="E54" s="22"/>
      <c r="F54" s="22"/>
      <c r="G54" s="22"/>
      <c r="H54" s="22"/>
    </row>
    <row r="55" spans="1:8" x14ac:dyDescent="0.25">
      <c r="A55" s="21" t="s">
        <v>242</v>
      </c>
      <c r="B55" t="s">
        <v>13</v>
      </c>
      <c r="C55">
        <v>4.0739999999999998</v>
      </c>
      <c r="D55" s="22"/>
      <c r="E55" s="22"/>
      <c r="F55" s="22"/>
      <c r="G55" s="22"/>
      <c r="H55" s="22"/>
    </row>
    <row r="56" spans="1:8" x14ac:dyDescent="0.25">
      <c r="A56" s="21" t="s">
        <v>243</v>
      </c>
      <c r="B56" t="s">
        <v>18</v>
      </c>
      <c r="C56">
        <v>7.6580000000000004</v>
      </c>
      <c r="D56" s="22"/>
      <c r="E56" s="22"/>
      <c r="F56" s="22"/>
      <c r="G56" s="22"/>
      <c r="H56" s="22"/>
    </row>
    <row r="57" spans="1:8" x14ac:dyDescent="0.25">
      <c r="A57" s="21" t="s">
        <v>244</v>
      </c>
      <c r="B57" t="s">
        <v>39</v>
      </c>
      <c r="C57">
        <v>3.1480000000000001</v>
      </c>
      <c r="D57" s="22"/>
      <c r="E57" s="22"/>
      <c r="F57" s="22"/>
      <c r="G57" s="22"/>
      <c r="H57" s="22"/>
    </row>
    <row r="58" spans="1:8" x14ac:dyDescent="0.25">
      <c r="A58" s="21" t="s">
        <v>245</v>
      </c>
      <c r="B58" t="s">
        <v>51</v>
      </c>
      <c r="C58">
        <v>6.8559999999999999</v>
      </c>
      <c r="D58" s="22"/>
      <c r="E58" s="22"/>
      <c r="F58" s="22"/>
      <c r="G58" s="22"/>
      <c r="H58" s="22"/>
    </row>
    <row r="59" spans="1:8" x14ac:dyDescent="0.25">
      <c r="A59" s="21" t="s">
        <v>246</v>
      </c>
      <c r="B59" t="s">
        <v>62</v>
      </c>
      <c r="C59">
        <v>5.1660000000000004</v>
      </c>
      <c r="D59" s="22"/>
      <c r="E59" s="22"/>
      <c r="F59" s="22"/>
      <c r="G59" s="22"/>
      <c r="H59" s="22"/>
    </row>
    <row r="60" spans="1:8" x14ac:dyDescent="0.25">
      <c r="A60" s="21" t="s">
        <v>247</v>
      </c>
      <c r="B60" t="s">
        <v>74</v>
      </c>
      <c r="C60">
        <v>6.532</v>
      </c>
      <c r="D60" s="22"/>
      <c r="E60" s="22"/>
      <c r="F60" s="22"/>
      <c r="G60" s="22"/>
      <c r="H60" s="22"/>
    </row>
    <row r="61" spans="1:8" x14ac:dyDescent="0.25">
      <c r="A61" s="21" t="s">
        <v>248</v>
      </c>
      <c r="D61" s="22"/>
      <c r="E61" s="22"/>
      <c r="F61" s="22"/>
      <c r="G61" s="22"/>
      <c r="H61" s="22"/>
    </row>
    <row r="62" spans="1:8" x14ac:dyDescent="0.25">
      <c r="A62" s="21" t="s">
        <v>249</v>
      </c>
      <c r="D62" s="22"/>
      <c r="E62" s="22"/>
      <c r="F62" s="22"/>
      <c r="G62" s="22"/>
      <c r="H62" s="22"/>
    </row>
    <row r="63" spans="1:8" x14ac:dyDescent="0.25">
      <c r="A63" s="21" t="s">
        <v>250</v>
      </c>
      <c r="B63" t="s">
        <v>24</v>
      </c>
      <c r="C63">
        <v>9.8610000000000007</v>
      </c>
      <c r="D63" s="22"/>
      <c r="E63" s="22"/>
      <c r="F63" s="22"/>
      <c r="G63" s="22"/>
      <c r="H63" s="22"/>
    </row>
    <row r="64" spans="1:8" x14ac:dyDescent="0.25">
      <c r="A64" s="21" t="s">
        <v>251</v>
      </c>
      <c r="B64" t="s">
        <v>19</v>
      </c>
      <c r="C64">
        <v>8.4559999999999995</v>
      </c>
      <c r="D64" s="22"/>
      <c r="E64" s="22"/>
      <c r="F64" s="22"/>
      <c r="G64" s="22"/>
      <c r="H64" s="22"/>
    </row>
    <row r="65" spans="1:8" x14ac:dyDescent="0.25">
      <c r="A65" s="21" t="s">
        <v>252</v>
      </c>
      <c r="B65" t="s">
        <v>40</v>
      </c>
      <c r="C65">
        <v>8.2639999999999993</v>
      </c>
      <c r="D65" s="22"/>
      <c r="E65" s="22"/>
      <c r="F65" s="22"/>
      <c r="G65" s="22"/>
      <c r="H65" s="22"/>
    </row>
    <row r="66" spans="1:8" x14ac:dyDescent="0.25">
      <c r="A66" s="21" t="s">
        <v>253</v>
      </c>
      <c r="B66" t="s">
        <v>52</v>
      </c>
      <c r="C66">
        <v>12.523</v>
      </c>
      <c r="D66" s="22"/>
      <c r="E66" s="22"/>
      <c r="F66" s="22"/>
      <c r="G66" s="22"/>
      <c r="H66" s="22"/>
    </row>
    <row r="67" spans="1:8" x14ac:dyDescent="0.25">
      <c r="A67" s="21" t="s">
        <v>254</v>
      </c>
      <c r="B67" t="s">
        <v>63</v>
      </c>
      <c r="C67">
        <v>8.5719999999999992</v>
      </c>
      <c r="D67" s="22"/>
      <c r="E67" s="22"/>
      <c r="F67" s="22"/>
      <c r="G67" s="22"/>
      <c r="H67" s="22"/>
    </row>
    <row r="68" spans="1:8" x14ac:dyDescent="0.25">
      <c r="A68" s="21" t="s">
        <v>255</v>
      </c>
      <c r="B68" t="s">
        <v>75</v>
      </c>
      <c r="C68">
        <v>6.407</v>
      </c>
      <c r="D68" s="22"/>
      <c r="E68" s="22"/>
      <c r="F68" s="22"/>
      <c r="G68" s="22"/>
      <c r="H68" s="22"/>
    </row>
    <row r="69" spans="1:8" x14ac:dyDescent="0.25">
      <c r="A69" s="21" t="s">
        <v>256</v>
      </c>
      <c r="D69" s="22"/>
      <c r="E69" s="22"/>
      <c r="F69" s="22"/>
      <c r="G69" s="22"/>
      <c r="H69" s="22"/>
    </row>
    <row r="70" spans="1:8" x14ac:dyDescent="0.25">
      <c r="A70" s="21" t="s">
        <v>257</v>
      </c>
      <c r="D70" s="22"/>
      <c r="E70" s="22"/>
      <c r="F70" s="22"/>
      <c r="G70" s="22"/>
      <c r="H70" s="22"/>
    </row>
    <row r="71" spans="1:8" x14ac:dyDescent="0.25">
      <c r="A71" s="21" t="s">
        <v>258</v>
      </c>
      <c r="B71" t="s">
        <v>14</v>
      </c>
      <c r="C71">
        <v>10.81</v>
      </c>
      <c r="D71" s="22"/>
      <c r="E71" s="22"/>
      <c r="F71" s="22"/>
      <c r="G71" s="22"/>
      <c r="H71" s="22"/>
    </row>
    <row r="72" spans="1:8" x14ac:dyDescent="0.25">
      <c r="A72" s="21" t="s">
        <v>259</v>
      </c>
      <c r="B72" t="s">
        <v>30</v>
      </c>
      <c r="C72">
        <v>15.324</v>
      </c>
      <c r="D72" s="22"/>
      <c r="E72" s="22"/>
      <c r="F72" s="22"/>
      <c r="G72" s="22"/>
      <c r="H72" s="22"/>
    </row>
    <row r="73" spans="1:8" x14ac:dyDescent="0.25">
      <c r="A73" s="21" t="s">
        <v>260</v>
      </c>
      <c r="B73" t="s">
        <v>41</v>
      </c>
      <c r="C73">
        <v>5.7279999999999998</v>
      </c>
      <c r="D73" s="22"/>
      <c r="E73" s="22"/>
      <c r="F73" s="22"/>
      <c r="G73" s="22"/>
      <c r="H73" s="22"/>
    </row>
    <row r="74" spans="1:8" x14ac:dyDescent="0.25">
      <c r="A74" s="21" t="s">
        <v>261</v>
      </c>
      <c r="B74" t="s">
        <v>53</v>
      </c>
      <c r="C74">
        <v>3.605</v>
      </c>
      <c r="D74" s="22"/>
      <c r="E74" s="22"/>
      <c r="F74" s="22"/>
      <c r="G74" s="22"/>
      <c r="H74" s="22"/>
    </row>
    <row r="75" spans="1:8" x14ac:dyDescent="0.25">
      <c r="A75" s="21" t="s">
        <v>262</v>
      </c>
      <c r="B75" t="s">
        <v>64</v>
      </c>
      <c r="C75">
        <v>6.069</v>
      </c>
      <c r="D75" s="22"/>
      <c r="E75" s="22"/>
      <c r="F75" s="22"/>
      <c r="G75" s="22"/>
      <c r="H75" s="22"/>
    </row>
    <row r="76" spans="1:8" x14ac:dyDescent="0.25">
      <c r="A76" s="21" t="s">
        <v>263</v>
      </c>
      <c r="B76" t="s">
        <v>76</v>
      </c>
      <c r="C76">
        <v>10.164999999999999</v>
      </c>
      <c r="D76" s="22"/>
      <c r="E76" s="22"/>
      <c r="F76" s="22"/>
      <c r="G76" s="22"/>
      <c r="H76" s="22"/>
    </row>
    <row r="77" spans="1:8" x14ac:dyDescent="0.25">
      <c r="A77" s="21" t="s">
        <v>264</v>
      </c>
      <c r="D77" s="22"/>
      <c r="E77" s="22"/>
      <c r="F77" s="22"/>
      <c r="G77" s="22"/>
      <c r="H77" s="22"/>
    </row>
    <row r="78" spans="1:8" x14ac:dyDescent="0.25">
      <c r="A78" s="21" t="s">
        <v>265</v>
      </c>
      <c r="D78" s="22"/>
      <c r="E78" s="22"/>
      <c r="F78" s="22"/>
      <c r="G78" s="22"/>
      <c r="H78" s="22"/>
    </row>
    <row r="79" spans="1:8" x14ac:dyDescent="0.25">
      <c r="A79" s="21" t="s">
        <v>266</v>
      </c>
      <c r="B79" t="s">
        <v>15</v>
      </c>
      <c r="C79">
        <v>8.86</v>
      </c>
      <c r="D79" s="22"/>
      <c r="E79" s="22"/>
      <c r="F79" s="22"/>
      <c r="G79" s="22"/>
      <c r="H79" s="22"/>
    </row>
    <row r="80" spans="1:8" x14ac:dyDescent="0.25">
      <c r="A80" s="21" t="s">
        <v>267</v>
      </c>
      <c r="B80" t="s">
        <v>31</v>
      </c>
      <c r="C80">
        <v>15.295999999999999</v>
      </c>
      <c r="D80" s="22"/>
      <c r="E80" s="22"/>
      <c r="F80" s="22"/>
      <c r="G80" s="22"/>
      <c r="H80" s="22"/>
    </row>
    <row r="81" spans="1:8" x14ac:dyDescent="0.25">
      <c r="A81" s="21" t="s">
        <v>268</v>
      </c>
      <c r="B81" t="s">
        <v>42</v>
      </c>
      <c r="C81">
        <v>3.52</v>
      </c>
      <c r="D81" s="22"/>
      <c r="E81" s="22"/>
      <c r="F81" s="22"/>
      <c r="G81" s="22"/>
      <c r="H81" s="22"/>
    </row>
    <row r="82" spans="1:8" x14ac:dyDescent="0.25">
      <c r="A82" s="21" t="s">
        <v>269</v>
      </c>
      <c r="B82" t="s">
        <v>28</v>
      </c>
      <c r="C82">
        <v>2.0350000000000001</v>
      </c>
      <c r="D82" s="22"/>
      <c r="E82" s="22"/>
      <c r="F82" s="22"/>
      <c r="G82" s="22"/>
      <c r="H82" s="22"/>
    </row>
    <row r="83" spans="1:8" x14ac:dyDescent="0.25">
      <c r="A83" s="21" t="s">
        <v>270</v>
      </c>
      <c r="B83" t="s">
        <v>65</v>
      </c>
      <c r="C83">
        <v>6.5</v>
      </c>
      <c r="D83" s="22"/>
      <c r="E83" s="22"/>
      <c r="F83" s="22"/>
      <c r="G83" s="22"/>
      <c r="H83" s="22"/>
    </row>
    <row r="84" spans="1:8" x14ac:dyDescent="0.25">
      <c r="A84" s="21" t="s">
        <v>271</v>
      </c>
      <c r="B84" t="s">
        <v>77</v>
      </c>
      <c r="C84">
        <v>6.657</v>
      </c>
      <c r="D84" s="22"/>
      <c r="E84" s="22"/>
      <c r="F84" s="22"/>
      <c r="G84" s="22"/>
      <c r="H84" s="22"/>
    </row>
    <row r="85" spans="1:8" x14ac:dyDescent="0.25">
      <c r="A85" s="21" t="s">
        <v>272</v>
      </c>
      <c r="B85" s="23"/>
      <c r="C85" s="24"/>
      <c r="D85" s="22"/>
      <c r="E85" s="22"/>
      <c r="F85" s="22"/>
      <c r="G85" s="22"/>
      <c r="H85" s="22"/>
    </row>
    <row r="86" spans="1:8" x14ac:dyDescent="0.25">
      <c r="A86" s="21" t="s">
        <v>273</v>
      </c>
      <c r="B86" s="23"/>
      <c r="C86" s="24"/>
      <c r="D86" s="22"/>
      <c r="E86" s="22"/>
      <c r="F86" s="22"/>
      <c r="G86" s="22"/>
      <c r="H86" s="22"/>
    </row>
    <row r="87" spans="1:8" x14ac:dyDescent="0.25">
      <c r="A87" s="21" t="s">
        <v>274</v>
      </c>
      <c r="B87" t="s">
        <v>16</v>
      </c>
      <c r="C87">
        <v>8.4339999999999993</v>
      </c>
      <c r="D87" s="22"/>
      <c r="E87" s="22"/>
      <c r="F87" s="22"/>
      <c r="G87" s="22"/>
      <c r="H87" s="22"/>
    </row>
    <row r="88" spans="1:8" x14ac:dyDescent="0.25">
      <c r="A88" s="21" t="s">
        <v>275</v>
      </c>
      <c r="B88" t="s">
        <v>32</v>
      </c>
      <c r="C88">
        <v>6.91</v>
      </c>
      <c r="D88" s="22"/>
      <c r="E88" s="22"/>
      <c r="F88" s="22"/>
      <c r="G88" s="22"/>
      <c r="H88" s="22"/>
    </row>
    <row r="89" spans="1:8" x14ac:dyDescent="0.25">
      <c r="A89" s="21" t="s">
        <v>276</v>
      </c>
      <c r="B89" t="s">
        <v>43</v>
      </c>
      <c r="C89">
        <v>2.552</v>
      </c>
      <c r="D89" s="22"/>
      <c r="E89" s="22"/>
      <c r="F89" s="22"/>
      <c r="G89" s="22"/>
      <c r="H89" s="22"/>
    </row>
    <row r="90" spans="1:8" x14ac:dyDescent="0.25">
      <c r="A90" s="21" t="s">
        <v>277</v>
      </c>
      <c r="B90" t="s">
        <v>54</v>
      </c>
      <c r="C90">
        <v>5.3390000000000004</v>
      </c>
      <c r="D90" s="22"/>
      <c r="E90" s="22"/>
      <c r="F90" s="22"/>
      <c r="G90" s="22"/>
      <c r="H90" s="22"/>
    </row>
    <row r="91" spans="1:8" x14ac:dyDescent="0.25">
      <c r="A91" s="21" t="s">
        <v>278</v>
      </c>
      <c r="B91" t="s">
        <v>66</v>
      </c>
      <c r="C91">
        <v>3.649</v>
      </c>
      <c r="D91" s="22"/>
      <c r="E91" s="22"/>
      <c r="F91" s="22"/>
      <c r="G91" s="22"/>
      <c r="H91" s="22"/>
    </row>
    <row r="92" spans="1:8" x14ac:dyDescent="0.25">
      <c r="A92" s="21" t="s">
        <v>279</v>
      </c>
      <c r="B92" t="s">
        <v>78</v>
      </c>
      <c r="C92">
        <v>21.295999999999999</v>
      </c>
      <c r="D92" s="22"/>
      <c r="E92" s="22"/>
      <c r="F92" s="22"/>
      <c r="G92" s="22"/>
      <c r="H92" s="22"/>
    </row>
    <row r="93" spans="1:8" x14ac:dyDescent="0.25">
      <c r="A93" s="21" t="s">
        <v>280</v>
      </c>
      <c r="B93" s="23"/>
      <c r="C93" s="24"/>
      <c r="D93" s="22"/>
      <c r="E93" s="22"/>
      <c r="F93" s="22"/>
      <c r="G93" s="22"/>
      <c r="H93" s="22"/>
    </row>
    <row r="94" spans="1:8" x14ac:dyDescent="0.25">
      <c r="A94" s="21" t="s">
        <v>281</v>
      </c>
      <c r="B94" s="23"/>
      <c r="C94" s="24"/>
      <c r="D94" s="22"/>
      <c r="E94" s="22"/>
      <c r="F94" s="22"/>
      <c r="G94" s="22"/>
      <c r="H94" s="22"/>
    </row>
    <row r="95" spans="1:8" x14ac:dyDescent="0.25">
      <c r="A95" s="21" t="s">
        <v>282</v>
      </c>
      <c r="B95" t="s">
        <v>25</v>
      </c>
      <c r="C95">
        <v>8.6479999999999997</v>
      </c>
      <c r="D95" s="22"/>
      <c r="E95" s="22"/>
      <c r="F95" s="22"/>
      <c r="G95" s="22"/>
      <c r="H95" s="22"/>
    </row>
    <row r="96" spans="1:8" x14ac:dyDescent="0.25">
      <c r="A96" s="21" t="s">
        <v>283</v>
      </c>
      <c r="B96" t="s">
        <v>33</v>
      </c>
      <c r="C96">
        <v>6.516</v>
      </c>
      <c r="D96" s="22"/>
      <c r="E96" s="22"/>
      <c r="F96" s="22"/>
      <c r="G96" s="22"/>
      <c r="H96" s="22"/>
    </row>
    <row r="97" spans="1:8" x14ac:dyDescent="0.25">
      <c r="A97" s="21" t="s">
        <v>284</v>
      </c>
      <c r="B97" t="s">
        <v>44</v>
      </c>
      <c r="C97">
        <v>4.4450000000000003</v>
      </c>
      <c r="D97" s="22"/>
      <c r="E97" s="22"/>
      <c r="F97" s="22"/>
      <c r="G97" s="22"/>
      <c r="H97" s="22"/>
    </row>
    <row r="98" spans="1:8" x14ac:dyDescent="0.25">
      <c r="A98" s="21" t="s">
        <v>285</v>
      </c>
      <c r="B98" t="s">
        <v>55</v>
      </c>
      <c r="C98">
        <v>5.0259999999999998</v>
      </c>
      <c r="D98" s="22"/>
      <c r="E98" s="22"/>
      <c r="F98" s="22"/>
      <c r="G98" s="22"/>
      <c r="H98" s="22"/>
    </row>
    <row r="99" spans="1:8" x14ac:dyDescent="0.25">
      <c r="A99" s="21" t="s">
        <v>286</v>
      </c>
      <c r="B99" t="s">
        <v>67</v>
      </c>
      <c r="C99">
        <v>6.141</v>
      </c>
      <c r="D99" s="22"/>
      <c r="E99" s="22"/>
      <c r="F99" s="22"/>
      <c r="G99" s="22"/>
      <c r="H99" s="22"/>
    </row>
    <row r="100" spans="1:8" x14ac:dyDescent="0.25">
      <c r="A100" s="21" t="s">
        <v>287</v>
      </c>
      <c r="B100" t="s">
        <v>79</v>
      </c>
      <c r="C100">
        <v>11.289</v>
      </c>
      <c r="D100" s="22"/>
      <c r="E100" s="22"/>
      <c r="F100" s="22"/>
      <c r="G100" s="22"/>
      <c r="H100" s="22"/>
    </row>
    <row r="101" spans="1:8" x14ac:dyDescent="0.25">
      <c r="A101" s="21" t="s">
        <v>288</v>
      </c>
      <c r="B101" s="23"/>
      <c r="C101" s="24"/>
      <c r="D101" s="22"/>
      <c r="E101" s="22"/>
      <c r="F101" s="22"/>
      <c r="G101" s="22"/>
      <c r="H101" s="22"/>
    </row>
    <row r="102" spans="1:8" ht="15.75" thickBot="1" x14ac:dyDescent="0.3">
      <c r="A102" s="25" t="s">
        <v>289</v>
      </c>
      <c r="B102" s="26"/>
      <c r="C102" s="27"/>
      <c r="D102" s="22"/>
      <c r="E102" s="22"/>
      <c r="F102" s="22"/>
      <c r="G102" s="22"/>
      <c r="H102" s="22"/>
    </row>
    <row r="103" spans="1:8" x14ac:dyDescent="0.25">
      <c r="D103" s="22"/>
      <c r="E103" s="22"/>
      <c r="F103" s="22"/>
      <c r="G103" s="22"/>
      <c r="H103" s="22"/>
    </row>
  </sheetData>
  <mergeCells count="4">
    <mergeCell ref="A1:G1"/>
    <mergeCell ref="A2:G2"/>
    <mergeCell ref="A4:C4"/>
    <mergeCell ref="E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3253236CAD3141BA920A82CC345E68" ma:contentTypeVersion="4" ma:contentTypeDescription="Create a new document." ma:contentTypeScope="" ma:versionID="52d746874e88cb826707d047f256e653">
  <xsd:schema xmlns:xsd="http://www.w3.org/2001/XMLSchema" xmlns:xs="http://www.w3.org/2001/XMLSchema" xmlns:p="http://schemas.microsoft.com/office/2006/metadata/properties" xmlns:ns3="5b91b8d5-a984-49bc-a202-f8f8a6ea35e5" targetNamespace="http://schemas.microsoft.com/office/2006/metadata/properties" ma:root="true" ma:fieldsID="92eb3ed1d2e6b59ddec3c9b3013774aa" ns3:_="">
    <xsd:import namespace="5b91b8d5-a984-49bc-a202-f8f8a6ea35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1b8d5-a984-49bc-a202-f8f8a6ea35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2ED8C5-C90D-4A67-B550-D29C542390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1b8d5-a984-49bc-a202-f8f8a6ea35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C43A22-6BBB-4B62-8FF5-06FCD15AF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F33013-8FB4-439F-8FFB-B833CC38B0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b91b8d5-a984-49bc-a202-f8f8a6ea35e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Names</vt:lpstr>
      <vt:lpstr>DNA Concentrations QC</vt:lpstr>
      <vt:lpstr>submission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Hackman</dc:creator>
  <cp:lastModifiedBy>Jacob Hackman</cp:lastModifiedBy>
  <dcterms:created xsi:type="dcterms:W3CDTF">2022-10-20T20:06:34Z</dcterms:created>
  <dcterms:modified xsi:type="dcterms:W3CDTF">2023-07-20T03:04:08Z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0x010100113253236CAD3141BA920A82CC345E68</vt:lpwstr>
  </property>
</Properties>
</file>