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120" yWindow="120" windowWidth="13530" windowHeight="8175" activeTab="1"/>
  </bookViews>
  <sheets>
    <sheet name="Metadata" sheetId="2" r:id="rId1"/>
    <sheet name="Data" sheetId="4" r:id="rId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60" i="4" l="1"/>
  <c r="O56" i="4"/>
  <c r="O10" i="4"/>
</calcChain>
</file>

<file path=xl/sharedStrings.xml><?xml version="1.0" encoding="utf-8"?>
<sst xmlns="http://schemas.openxmlformats.org/spreadsheetml/2006/main" count="583" uniqueCount="237">
  <si>
    <t>Species</t>
  </si>
  <si>
    <t>LWC</t>
  </si>
  <si>
    <t>Family</t>
  </si>
  <si>
    <t>Notes</t>
  </si>
  <si>
    <t>FILE DESCRIPTION</t>
    <phoneticPr fontId="0" type="noConversion"/>
  </si>
  <si>
    <t>Jonathan A. Myers</t>
    <phoneticPr fontId="0" type="noConversion"/>
  </si>
  <si>
    <t>Department of Biology and Tyson Research Center</t>
    <phoneticPr fontId="0" type="noConversion"/>
  </si>
  <si>
    <t>Washington University in St. Louis</t>
    <phoneticPr fontId="0" type="noConversion"/>
  </si>
  <si>
    <t>Campus Box 1137</t>
    <phoneticPr fontId="0" type="noConversion"/>
  </si>
  <si>
    <t>One Brookings Drive</t>
    <phoneticPr fontId="0" type="noConversion"/>
  </si>
  <si>
    <t>St. Louis, MO 63130, USA</t>
    <phoneticPr fontId="0" type="noConversion"/>
  </si>
  <si>
    <t>e-mail: jamyers@wustl.edu; jonamyers@gmail.com</t>
  </si>
  <si>
    <t>telephone: 314-935-3167 (campus); 314-779-4980 (cell)</t>
  </si>
  <si>
    <t>Marko J. Spasojevic</t>
  </si>
  <si>
    <t>telephone: 314-935-8396 (campus); 425-442-2977 (cell)</t>
  </si>
  <si>
    <t>COLUMN DESCRIPTIONS: "data" WORKSHEET</t>
    <phoneticPr fontId="0" type="noConversion"/>
  </si>
  <si>
    <t>Column Name</t>
    <phoneticPr fontId="0" type="noConversion"/>
  </si>
  <si>
    <t>Description</t>
    <phoneticPr fontId="0" type="noConversion"/>
  </si>
  <si>
    <t>Units</t>
  </si>
  <si>
    <t>g/g</t>
  </si>
  <si>
    <t>mm</t>
  </si>
  <si>
    <t>g/cm3</t>
  </si>
  <si>
    <t>g/100 seeds</t>
  </si>
  <si>
    <t>SLA</t>
  </si>
  <si>
    <t>PRINCIPAL INVESTIGATORS OF TRAIT-SAMPLING PROJECT</t>
  </si>
  <si>
    <t>no units</t>
  </si>
  <si>
    <r>
      <t>cm</t>
    </r>
    <r>
      <rPr>
        <vertAlign val="superscript"/>
        <sz val="14"/>
        <color theme="1"/>
        <rFont val="Arial"/>
      </rPr>
      <t>2</t>
    </r>
  </si>
  <si>
    <r>
      <t>cm</t>
    </r>
    <r>
      <rPr>
        <vertAlign val="superscript"/>
        <sz val="14"/>
        <color theme="1"/>
        <rFont val="Arial"/>
      </rPr>
      <t>2</t>
    </r>
    <r>
      <rPr>
        <sz val="14"/>
        <color theme="1"/>
        <rFont val="Arial"/>
      </rPr>
      <t>/g</t>
    </r>
  </si>
  <si>
    <t>LeafSize</t>
  </si>
  <si>
    <t>ChlorophyllContent</t>
  </si>
  <si>
    <t>BarkThickness</t>
  </si>
  <si>
    <t>WoodDensity</t>
  </si>
  <si>
    <t>SeedMassKEW</t>
  </si>
  <si>
    <t>SpCode</t>
  </si>
  <si>
    <t>GrowthForm</t>
  </si>
  <si>
    <t>NoStemsTraits</t>
  </si>
  <si>
    <t>TotalNoStems</t>
  </si>
  <si>
    <t>Latin name</t>
  </si>
  <si>
    <t>plant family</t>
  </si>
  <si>
    <t>growth form: shrub or tree</t>
  </si>
  <si>
    <t>total number of main stems (individuals) in the plot</t>
  </si>
  <si>
    <t>total number of stems (individuals) sampled for functional traits</t>
  </si>
  <si>
    <t>miscellaneous notes</t>
  </si>
  <si>
    <t>g</t>
  </si>
  <si>
    <t>seed mass obtained from KEW Royal Botanical Gardens Seed Information Database (http://data.kew.org/sid/)</t>
  </si>
  <si>
    <t>mean seed mass per seed = SeedMassKEW/100</t>
  </si>
  <si>
    <t>specific leaf area = fresh leaf area/dry leaf mass</t>
  </si>
  <si>
    <t>leaf area = fresh leaf area</t>
  </si>
  <si>
    <t>wood density = dry mass of branch/fresh volume of branch; branch samples were 2.5 cm long and ~1 cm in diameter</t>
  </si>
  <si>
    <t>SeedMassPerSeed</t>
  </si>
  <si>
    <t>bark thickness = diameter of branch with bark - diameter of branch without bark; branch samples were 2.5 cm long and ~1 cm in diameter</t>
  </si>
  <si>
    <t>Samples were collected for trait measurements from June 8 - July 2, 2014</t>
  </si>
  <si>
    <t>e-mail: mspasojevic@wustl.edu; mspaso@gmail.com</t>
  </si>
  <si>
    <t>leaf water content = (resh leaf mass /dry leaf mass</t>
  </si>
  <si>
    <t>leaf chlorophyll content measured with Opti-Sciences CCM-200 PLUS chlorophyll meter (Hudson, N.H.)</t>
  </si>
  <si>
    <t>four-letter species code: first three letters of genus followed by first three letters of species</t>
  </si>
  <si>
    <t>Acer negundo</t>
  </si>
  <si>
    <t>Acer rubrum</t>
  </si>
  <si>
    <t>Ailanthus altissima</t>
  </si>
  <si>
    <t>Amelanchier canadensis</t>
  </si>
  <si>
    <t>Asimina triloba</t>
  </si>
  <si>
    <t>Carya alba</t>
  </si>
  <si>
    <t>Carpinus caroliniana</t>
  </si>
  <si>
    <t>Carya cordiformis</t>
  </si>
  <si>
    <t>Carya glabra</t>
  </si>
  <si>
    <t>Celtis occidentalis</t>
  </si>
  <si>
    <t>Cephalanthus occidentalis</t>
  </si>
  <si>
    <t>Cornus florida</t>
  </si>
  <si>
    <t>Elaeagnus angustifolia</t>
  </si>
  <si>
    <t>Fagus grandifolia</t>
  </si>
  <si>
    <t>Fraxinus americana</t>
  </si>
  <si>
    <t>Fraxinus pennsylvanica</t>
  </si>
  <si>
    <t>Ilex opaca</t>
  </si>
  <si>
    <t>Ilex verticillata</t>
  </si>
  <si>
    <t>Juglans nigra</t>
  </si>
  <si>
    <t>Kalmia latifolia</t>
  </si>
  <si>
    <t>Ligustrum sp.</t>
  </si>
  <si>
    <t>Lindera benzoin</t>
  </si>
  <si>
    <t>Liquidambar styraciflua</t>
  </si>
  <si>
    <t>Liriodendron tulipifera</t>
  </si>
  <si>
    <t>Lonicera mackii</t>
  </si>
  <si>
    <t>Nyssa sylvatica</t>
  </si>
  <si>
    <t>Paulownia tomentosa</t>
  </si>
  <si>
    <t>Pinus taeda</t>
  </si>
  <si>
    <t>Platanus occidentalis</t>
  </si>
  <si>
    <t>Populus grandidentata</t>
  </si>
  <si>
    <t>Prunus avium</t>
  </si>
  <si>
    <t>Prunus serotina</t>
  </si>
  <si>
    <t>Quercus alba</t>
  </si>
  <si>
    <t>Quercus coccinea</t>
  </si>
  <si>
    <t>Quercus michauxii</t>
  </si>
  <si>
    <t>Quercus palustris</t>
  </si>
  <si>
    <t>Quercus prinus</t>
  </si>
  <si>
    <t>Quercus rubra</t>
  </si>
  <si>
    <t>Quercus velutina</t>
  </si>
  <si>
    <t>Rhus typhina</t>
  </si>
  <si>
    <t>Salix nigra</t>
  </si>
  <si>
    <t>Sambucus nigra ssp. canadensis</t>
  </si>
  <si>
    <t>Tilia americana</t>
  </si>
  <si>
    <t>Ulmus americana</t>
  </si>
  <si>
    <t>Ulmus rubra</t>
  </si>
  <si>
    <t>Viburnum acerifolium</t>
  </si>
  <si>
    <t>Viburnum dentatum</t>
  </si>
  <si>
    <t>Viburnum prunifolium</t>
  </si>
  <si>
    <t>FAGR</t>
  </si>
  <si>
    <t>Tree</t>
  </si>
  <si>
    <t>LIBE3</t>
  </si>
  <si>
    <t>Tree, Shrub</t>
  </si>
  <si>
    <t>CACA18</t>
  </si>
  <si>
    <t>LIST2</t>
  </si>
  <si>
    <t>LITU</t>
  </si>
  <si>
    <t>FRPE</t>
  </si>
  <si>
    <t>ACRU</t>
  </si>
  <si>
    <t>ULRU</t>
  </si>
  <si>
    <t>CAAL27</t>
  </si>
  <si>
    <t>COFL2</t>
  </si>
  <si>
    <t>ULAM</t>
  </si>
  <si>
    <t>VIPR</t>
  </si>
  <si>
    <t>NYSY</t>
  </si>
  <si>
    <t>QUAL</t>
  </si>
  <si>
    <t>ASTR</t>
  </si>
  <si>
    <t>LIGUS2</t>
  </si>
  <si>
    <t>Shrub</t>
  </si>
  <si>
    <t>CAGL8</t>
  </si>
  <si>
    <t>KALA</t>
  </si>
  <si>
    <t>ILOP</t>
  </si>
  <si>
    <t>ILVE</t>
  </si>
  <si>
    <t>QURU</t>
  </si>
  <si>
    <t>FRAM2</t>
  </si>
  <si>
    <t>ROMU</t>
  </si>
  <si>
    <t>Rosa multiflora</t>
  </si>
  <si>
    <t>PLOC</t>
  </si>
  <si>
    <t>AIAL</t>
  </si>
  <si>
    <t>QUFA</t>
  </si>
  <si>
    <t>Quercus falcata</t>
  </si>
  <si>
    <t>QUMI</t>
  </si>
  <si>
    <t>QUVE</t>
  </si>
  <si>
    <t>QUCO2</t>
  </si>
  <si>
    <t>QUPA2</t>
  </si>
  <si>
    <t>ELAN</t>
  </si>
  <si>
    <t>ACNE2</t>
  </si>
  <si>
    <t>CEOC2</t>
  </si>
  <si>
    <t>SANIC4</t>
  </si>
  <si>
    <t>Shrub, Tree</t>
  </si>
  <si>
    <t>PRSE2</t>
  </si>
  <si>
    <t>VIDE</t>
  </si>
  <si>
    <t>PIVI2</t>
  </si>
  <si>
    <t>Pinus virginiana</t>
  </si>
  <si>
    <t>QUPR2</t>
  </si>
  <si>
    <t>CACO15</t>
  </si>
  <si>
    <t>PATO2</t>
  </si>
  <si>
    <t>CEOC</t>
  </si>
  <si>
    <t>JUNI</t>
  </si>
  <si>
    <t>PRAV</t>
  </si>
  <si>
    <t>PITA</t>
  </si>
  <si>
    <t>SANI</t>
  </si>
  <si>
    <t>POGR4</t>
  </si>
  <si>
    <t>RHTY</t>
  </si>
  <si>
    <t>AMAR3</t>
  </si>
  <si>
    <t>Amelanchier arborea</t>
  </si>
  <si>
    <t>AMCA4</t>
  </si>
  <si>
    <t>CECA4</t>
  </si>
  <si>
    <t>Cercis canadensis</t>
  </si>
  <si>
    <t>LOMA6</t>
  </si>
  <si>
    <t>PIEC2</t>
  </si>
  <si>
    <t>Pinus echinata</t>
  </si>
  <si>
    <t>QUST</t>
  </si>
  <si>
    <t>Quercus stellata</t>
  </si>
  <si>
    <t>TIAM</t>
  </si>
  <si>
    <t>VACO</t>
  </si>
  <si>
    <t>Vaccinium corymbosum</t>
  </si>
  <si>
    <t>VIAC</t>
  </si>
  <si>
    <t>BENI</t>
  </si>
  <si>
    <t>Betula nigra</t>
  </si>
  <si>
    <t>VACCI</t>
  </si>
  <si>
    <t>Vaccinium sp.</t>
  </si>
  <si>
    <t>ARSP2</t>
  </si>
  <si>
    <t>Aralia spinosa</t>
  </si>
  <si>
    <t>RHAR3</t>
  </si>
  <si>
    <t>Rhododendron arborescens</t>
  </si>
  <si>
    <t>ROPS</t>
  </si>
  <si>
    <t>Robinia pseudoacacia</t>
  </si>
  <si>
    <t>SAAL5</t>
  </si>
  <si>
    <t>Sassafras albidum</t>
  </si>
  <si>
    <t>ALJU</t>
  </si>
  <si>
    <t>Albizia julibrissin</t>
  </si>
  <si>
    <t>BRPA4</t>
  </si>
  <si>
    <t>Broussonetia papyrifera</t>
  </si>
  <si>
    <t>Dead Tag on ground</t>
  </si>
  <si>
    <t>COAL2</t>
  </si>
  <si>
    <t>Cornus alternifolia</t>
  </si>
  <si>
    <t>EUAM9</t>
  </si>
  <si>
    <t>Euonymous americanus</t>
  </si>
  <si>
    <t>QUPH</t>
  </si>
  <si>
    <t>Quercus phellos</t>
  </si>
  <si>
    <t>Too tall to sample</t>
  </si>
  <si>
    <t>SM</t>
  </si>
  <si>
    <t>MS</t>
  </si>
  <si>
    <t>Cane - no wood</t>
  </si>
  <si>
    <t>Unable to find / Dead?</t>
  </si>
  <si>
    <t>Mis-IDed CORFLO</t>
  </si>
  <si>
    <t>Mis-IDed AILALT</t>
  </si>
  <si>
    <t>Mis-IDed Unknown spp</t>
  </si>
  <si>
    <t>LeafData</t>
  </si>
  <si>
    <t>Indicates who collected leaf data: MS = Marko Spasojevic, SM = Sean Mcmahon</t>
  </si>
  <si>
    <t>Field and lab personnel: Marko J. Spasojevic (MJS) &amp; Christopher P. Catano (CPC)</t>
  </si>
  <si>
    <t>Mean values of functional traits for 52 woody plant species in the 16-ha Smithsonian Environmental Research Center, Maryland</t>
  </si>
  <si>
    <t>Aceraceae</t>
  </si>
  <si>
    <t>Simaroubaceae</t>
  </si>
  <si>
    <t>Fabaceae</t>
  </si>
  <si>
    <t>Rosaceae</t>
  </si>
  <si>
    <t>Araliaceae</t>
  </si>
  <si>
    <t>Annonaceae</t>
  </si>
  <si>
    <t>Betulaceae</t>
  </si>
  <si>
    <t>Moraceae</t>
  </si>
  <si>
    <t>Juglandaceae</t>
  </si>
  <si>
    <t>Ulmaceae</t>
  </si>
  <si>
    <t>Rubiaceae</t>
  </si>
  <si>
    <t>Cornaceae</t>
  </si>
  <si>
    <t>Elaeagnaceae</t>
  </si>
  <si>
    <t>Fagaceae</t>
  </si>
  <si>
    <t>Oleaceae</t>
  </si>
  <si>
    <t>Aquifoliaceae</t>
  </si>
  <si>
    <t>Ericaceae</t>
  </si>
  <si>
    <t>Lauraceae</t>
  </si>
  <si>
    <t>Hamamelidaceae</t>
  </si>
  <si>
    <t>Magnoliaceae</t>
  </si>
  <si>
    <t>Scrophulariaceae</t>
  </si>
  <si>
    <t>Pinaceae</t>
  </si>
  <si>
    <t>Platanaceae</t>
  </si>
  <si>
    <t>Salicaceae</t>
  </si>
  <si>
    <t>Anacardiaceae</t>
  </si>
  <si>
    <t>Caprifoliaceae</t>
  </si>
  <si>
    <t>Tiliaceae</t>
  </si>
  <si>
    <t>Celastraceae</t>
  </si>
  <si>
    <t>NULL</t>
  </si>
  <si>
    <t>Dead tags on 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</si>
</sst>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1" x14ac:knownFonts="1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b/>
      <sz val="14"/>
      <color theme="1"/>
      <name val="Arial"/>
    </font>
    <font>
      <b/>
      <sz val="14"/>
      <name val="Arial"/>
      <family val="2"/>
    </font>
    <font>
      <sz val="14"/>
      <color theme="1"/>
      <name val="Arial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vertAlign val="superscript"/>
      <sz val="14"/>
      <color theme="1"/>
      <name val="Arial"/>
    </font>
    <font>
      <sz val="14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7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6" fillId="0" borderId="1" xfId="0" applyFont="1" applyBorder="1"/>
    <xf numFmtId="0" fontId="6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left" wrapText="1"/>
    </xf>
    <xf numFmtId="0" fontId="10" fillId="0" borderId="0" xfId="0" applyFont="1" applyAlignment="1"/>
    <xf numFmtId="0" fontId="10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164" fontId="10" fillId="0" borderId="0" xfId="0" applyNumberFormat="1" applyFont="1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opLeftCell="A19" workbookViewId="0">
      <selection activeCell="A29" sqref="A29"/>
    </sheetView>
  </sheetViews>
  <sheetFormatPr defaultColWidth="11.42578125" defaultRowHeight="15" x14ac:dyDescent="0.25"/>
  <cols>
    <col min="1" max="1" width="24.85546875" customWidth="1"/>
    <col min="2" max="2" width="143.140625" customWidth="1"/>
    <col min="3" max="3" width="13.7109375" customWidth="1"/>
  </cols>
  <sheetData>
    <row r="1" spans="1:2" ht="18" x14ac:dyDescent="0.25">
      <c r="A1" s="1" t="s">
        <v>4</v>
      </c>
      <c r="B1" s="2"/>
    </row>
    <row r="2" spans="1:2" ht="18" x14ac:dyDescent="0.25">
      <c r="A2" s="3" t="s">
        <v>206</v>
      </c>
      <c r="B2" s="2"/>
    </row>
    <row r="3" spans="1:2" ht="18" x14ac:dyDescent="0.25">
      <c r="A3" s="3" t="s">
        <v>51</v>
      </c>
      <c r="B3" s="2"/>
    </row>
    <row r="4" spans="1:2" ht="18" x14ac:dyDescent="0.25">
      <c r="A4" s="3" t="s">
        <v>205</v>
      </c>
      <c r="B4" s="2"/>
    </row>
    <row r="5" spans="1:2" ht="18" x14ac:dyDescent="0.25">
      <c r="A5" s="3"/>
      <c r="B5" s="2"/>
    </row>
    <row r="6" spans="1:2" ht="18" x14ac:dyDescent="0.25">
      <c r="A6" s="4" t="s">
        <v>24</v>
      </c>
      <c r="B6" s="2"/>
    </row>
    <row r="7" spans="1:2" ht="18" x14ac:dyDescent="0.25">
      <c r="A7" s="3" t="s">
        <v>5</v>
      </c>
      <c r="B7" s="2"/>
    </row>
    <row r="8" spans="1:2" ht="18" x14ac:dyDescent="0.25">
      <c r="A8" s="3" t="s">
        <v>6</v>
      </c>
      <c r="B8" s="2"/>
    </row>
    <row r="9" spans="1:2" ht="18" x14ac:dyDescent="0.25">
      <c r="A9" s="3" t="s">
        <v>7</v>
      </c>
      <c r="B9" s="2"/>
    </row>
    <row r="10" spans="1:2" ht="18" x14ac:dyDescent="0.25">
      <c r="A10" s="3" t="s">
        <v>8</v>
      </c>
      <c r="B10" s="2"/>
    </row>
    <row r="11" spans="1:2" ht="18" x14ac:dyDescent="0.25">
      <c r="A11" s="3" t="s">
        <v>9</v>
      </c>
      <c r="B11" s="2"/>
    </row>
    <row r="12" spans="1:2" ht="18" x14ac:dyDescent="0.25">
      <c r="A12" s="3" t="s">
        <v>10</v>
      </c>
      <c r="B12" s="2"/>
    </row>
    <row r="13" spans="1:2" ht="18" x14ac:dyDescent="0.25">
      <c r="A13" s="3" t="s">
        <v>11</v>
      </c>
      <c r="B13" s="2"/>
    </row>
    <row r="14" spans="1:2" ht="18" x14ac:dyDescent="0.25">
      <c r="A14" s="3" t="s">
        <v>12</v>
      </c>
      <c r="B14" s="2"/>
    </row>
    <row r="15" spans="1:2" ht="18" x14ac:dyDescent="0.25">
      <c r="A15" s="3"/>
      <c r="B15" s="2"/>
    </row>
    <row r="16" spans="1:2" ht="18" x14ac:dyDescent="0.25">
      <c r="A16" s="3" t="s">
        <v>13</v>
      </c>
      <c r="B16" s="2"/>
    </row>
    <row r="17" spans="1:3" ht="18" x14ac:dyDescent="0.25">
      <c r="A17" s="3" t="s">
        <v>6</v>
      </c>
      <c r="B17" s="2"/>
    </row>
    <row r="18" spans="1:3" ht="18" x14ac:dyDescent="0.25">
      <c r="A18" s="3" t="s">
        <v>7</v>
      </c>
      <c r="B18" s="2"/>
    </row>
    <row r="19" spans="1:3" ht="18" x14ac:dyDescent="0.25">
      <c r="A19" s="3" t="s">
        <v>8</v>
      </c>
      <c r="B19" s="2"/>
    </row>
    <row r="20" spans="1:3" ht="18" x14ac:dyDescent="0.25">
      <c r="A20" s="3" t="s">
        <v>9</v>
      </c>
      <c r="B20" s="2"/>
    </row>
    <row r="21" spans="1:3" ht="18" x14ac:dyDescent="0.25">
      <c r="A21" s="3" t="s">
        <v>10</v>
      </c>
      <c r="B21" s="2"/>
    </row>
    <row r="22" spans="1:3" ht="18" x14ac:dyDescent="0.25">
      <c r="A22" s="3" t="s">
        <v>52</v>
      </c>
      <c r="B22" s="2"/>
    </row>
    <row r="23" spans="1:3" ht="18" x14ac:dyDescent="0.25">
      <c r="A23" s="3" t="s">
        <v>14</v>
      </c>
      <c r="B23" s="2"/>
    </row>
    <row r="24" spans="1:3" ht="18" x14ac:dyDescent="0.25">
      <c r="A24" s="3"/>
      <c r="B24" s="2"/>
    </row>
    <row r="25" spans="1:3" ht="18" x14ac:dyDescent="0.25">
      <c r="A25" s="5" t="s">
        <v>15</v>
      </c>
      <c r="B25" s="2"/>
    </row>
    <row r="26" spans="1:3" ht="18.75" thickBot="1" x14ac:dyDescent="0.3">
      <c r="A26" s="6" t="s">
        <v>16</v>
      </c>
      <c r="B26" s="7" t="s">
        <v>17</v>
      </c>
      <c r="C26" s="8" t="s">
        <v>18</v>
      </c>
    </row>
    <row r="27" spans="1:3" ht="18.75" thickTop="1" x14ac:dyDescent="0.25">
      <c r="A27" s="9" t="s">
        <v>33</v>
      </c>
      <c r="B27" s="10" t="s">
        <v>55</v>
      </c>
      <c r="C27" s="10" t="s">
        <v>25</v>
      </c>
    </row>
    <row r="28" spans="1:3" ht="18" x14ac:dyDescent="0.25">
      <c r="A28" s="10" t="s">
        <v>0</v>
      </c>
      <c r="B28" s="10" t="s">
        <v>37</v>
      </c>
      <c r="C28" s="10" t="s">
        <v>25</v>
      </c>
    </row>
    <row r="29" spans="1:3" ht="18" x14ac:dyDescent="0.25">
      <c r="A29" s="10" t="s">
        <v>2</v>
      </c>
      <c r="B29" s="10" t="s">
        <v>38</v>
      </c>
      <c r="C29" s="10" t="s">
        <v>25</v>
      </c>
    </row>
    <row r="30" spans="1:3" ht="18" x14ac:dyDescent="0.25">
      <c r="A30" s="10" t="s">
        <v>34</v>
      </c>
      <c r="B30" s="10" t="s">
        <v>39</v>
      </c>
      <c r="C30" s="10" t="s">
        <v>25</v>
      </c>
    </row>
    <row r="31" spans="1:3" ht="18" x14ac:dyDescent="0.25">
      <c r="A31" s="11" t="s">
        <v>36</v>
      </c>
      <c r="B31" s="10" t="s">
        <v>40</v>
      </c>
      <c r="C31" s="10" t="s">
        <v>25</v>
      </c>
    </row>
    <row r="32" spans="1:3" ht="18" x14ac:dyDescent="0.25">
      <c r="A32" s="12" t="s">
        <v>35</v>
      </c>
      <c r="B32" s="10" t="s">
        <v>41</v>
      </c>
      <c r="C32" s="10" t="s">
        <v>25</v>
      </c>
    </row>
    <row r="33" spans="1:3" ht="21" x14ac:dyDescent="0.25">
      <c r="A33" s="9" t="s">
        <v>28</v>
      </c>
      <c r="B33" s="10" t="s">
        <v>47</v>
      </c>
      <c r="C33" s="10" t="s">
        <v>26</v>
      </c>
    </row>
    <row r="34" spans="1:3" ht="21" x14ac:dyDescent="0.25">
      <c r="A34" s="9" t="s">
        <v>23</v>
      </c>
      <c r="B34" s="10" t="s">
        <v>46</v>
      </c>
      <c r="C34" s="10" t="s">
        <v>27</v>
      </c>
    </row>
    <row r="35" spans="1:3" ht="18" x14ac:dyDescent="0.25">
      <c r="A35" s="9" t="s">
        <v>1</v>
      </c>
      <c r="B35" s="10" t="s">
        <v>53</v>
      </c>
      <c r="C35" s="10" t="s">
        <v>19</v>
      </c>
    </row>
    <row r="36" spans="1:3" ht="18" x14ac:dyDescent="0.25">
      <c r="A36" s="9" t="s">
        <v>29</v>
      </c>
      <c r="B36" s="10" t="s">
        <v>54</v>
      </c>
      <c r="C36" s="10" t="s">
        <v>25</v>
      </c>
    </row>
    <row r="37" spans="1:3" ht="18" x14ac:dyDescent="0.25">
      <c r="A37" s="9" t="s">
        <v>203</v>
      </c>
      <c r="B37" s="10" t="s">
        <v>204</v>
      </c>
      <c r="C37" s="10" t="s">
        <v>25</v>
      </c>
    </row>
    <row r="38" spans="1:3" ht="18" x14ac:dyDescent="0.25">
      <c r="A38" s="9" t="s">
        <v>30</v>
      </c>
      <c r="B38" s="10" t="s">
        <v>50</v>
      </c>
      <c r="C38" s="10" t="s">
        <v>20</v>
      </c>
    </row>
    <row r="39" spans="1:3" ht="18" x14ac:dyDescent="0.25">
      <c r="A39" s="9" t="s">
        <v>31</v>
      </c>
      <c r="B39" s="10" t="s">
        <v>48</v>
      </c>
      <c r="C39" s="10" t="s">
        <v>21</v>
      </c>
    </row>
    <row r="40" spans="1:3" ht="18" x14ac:dyDescent="0.25">
      <c r="A40" s="9" t="s">
        <v>32</v>
      </c>
      <c r="B40" s="10" t="s">
        <v>44</v>
      </c>
      <c r="C40" s="10" t="s">
        <v>22</v>
      </c>
    </row>
    <row r="41" spans="1:3" ht="36" x14ac:dyDescent="0.25">
      <c r="A41" s="9" t="s">
        <v>49</v>
      </c>
      <c r="B41" s="10" t="s">
        <v>45</v>
      </c>
      <c r="C41" s="10" t="s">
        <v>43</v>
      </c>
    </row>
    <row r="42" spans="1:3" ht="18" x14ac:dyDescent="0.25">
      <c r="A42" s="9" t="s">
        <v>3</v>
      </c>
      <c r="B42" s="10" t="s">
        <v>42</v>
      </c>
      <c r="C42" s="10" t="s">
        <v>25</v>
      </c>
    </row>
  </sheetData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"/>
  <sheetViews>
    <sheetView tabSelected="1" workbookViewId="0">
      <pane xSplit="2" ySplit="1" topLeftCell="D2" activePane="bottomRight" state="frozen"/>
      <selection pane="topRight" activeCell="C1" sqref="C1"/>
      <selection pane="bottomLeft" activeCell="A3" sqref="A3"/>
      <selection pane="bottomRight" activeCell="P9" sqref="P9"/>
    </sheetView>
  </sheetViews>
  <sheetFormatPr defaultRowHeight="18.75" x14ac:dyDescent="0.3"/>
  <cols>
    <col min="1" max="1" width="10.42578125" style="13" bestFit="1" customWidth="1"/>
    <col min="2" max="2" width="37.28515625" style="13" bestFit="1" customWidth="1"/>
    <col min="3" max="3" width="20.42578125" style="13" bestFit="1" customWidth="1"/>
    <col min="4" max="4" width="15.7109375" style="13" bestFit="1" customWidth="1"/>
    <col min="5" max="5" width="16.7109375" style="13" bestFit="1" customWidth="1"/>
    <col min="6" max="6" width="17.5703125" style="13" bestFit="1" customWidth="1"/>
    <col min="7" max="7" width="10.140625" style="13" bestFit="1" customWidth="1"/>
    <col min="8" max="8" width="9.140625" style="13" bestFit="1" customWidth="1"/>
    <col min="9" max="9" width="6.28515625" style="13" bestFit="1" customWidth="1"/>
    <col min="10" max="10" width="23" style="13" bestFit="1" customWidth="1"/>
    <col min="11" max="11" width="11" style="13" bestFit="1" customWidth="1"/>
    <col min="12" max="12" width="17.140625" style="13" bestFit="1" customWidth="1"/>
    <col min="13" max="13" width="16.42578125" style="13" bestFit="1" customWidth="1"/>
    <col min="14" max="14" width="17.85546875" style="13" bestFit="1" customWidth="1"/>
    <col min="15" max="15" width="21.85546875" style="13" bestFit="1" customWidth="1"/>
    <col min="16" max="16" width="27.85546875" style="13" bestFit="1" customWidth="1"/>
    <col min="17" max="16384" width="9.140625" style="13"/>
  </cols>
  <sheetData>
    <row r="1" spans="1:16" x14ac:dyDescent="0.3">
      <c r="A1" s="13" t="s">
        <v>33</v>
      </c>
      <c r="B1" s="13" t="s">
        <v>0</v>
      </c>
      <c r="C1" s="13" t="s">
        <v>2</v>
      </c>
      <c r="D1" s="13" t="s">
        <v>34</v>
      </c>
      <c r="E1" s="13" t="s">
        <v>36</v>
      </c>
      <c r="F1" s="13" t="s">
        <v>35</v>
      </c>
      <c r="G1" s="13" t="s">
        <v>28</v>
      </c>
      <c r="H1" s="13" t="s">
        <v>23</v>
      </c>
      <c r="I1" s="13" t="s">
        <v>1</v>
      </c>
      <c r="J1" s="13" t="s">
        <v>29</v>
      </c>
      <c r="K1" s="13" t="s">
        <v>203</v>
      </c>
      <c r="L1" s="13" t="s">
        <v>30</v>
      </c>
      <c r="M1" s="13" t="s">
        <v>31</v>
      </c>
      <c r="N1" s="13" t="s">
        <v>32</v>
      </c>
      <c r="O1" s="13" t="s">
        <v>49</v>
      </c>
      <c r="P1" s="13" t="s">
        <v>3</v>
      </c>
    </row>
    <row r="2" spans="1:16" x14ac:dyDescent="0.3">
      <c r="A2" s="13" t="s">
        <v>140</v>
      </c>
      <c r="B2" s="13" t="s">
        <v>56</v>
      </c>
      <c r="C2" s="13" t="s">
        <v>207</v>
      </c>
      <c r="D2" s="13" t="s">
        <v>105</v>
      </c>
      <c r="E2" s="14">
        <v>12</v>
      </c>
      <c r="F2" s="14">
        <v>5</v>
      </c>
      <c r="G2" s="15">
        <v>28.816466666667001</v>
      </c>
      <c r="H2" s="15">
        <v>317.51133333333001</v>
      </c>
      <c r="I2" s="15">
        <v>4.2346666666667003</v>
      </c>
      <c r="J2" s="15">
        <v>10.893333333333</v>
      </c>
      <c r="K2" s="14" t="s">
        <v>197</v>
      </c>
      <c r="L2" s="15">
        <v>1.026</v>
      </c>
      <c r="M2" s="16">
        <v>0.19275999999999999</v>
      </c>
      <c r="N2" s="14">
        <v>15.7</v>
      </c>
      <c r="O2" s="14">
        <v>0.157</v>
      </c>
    </row>
    <row r="3" spans="1:16" x14ac:dyDescent="0.3">
      <c r="A3" s="13" t="s">
        <v>112</v>
      </c>
      <c r="B3" s="13" t="s">
        <v>57</v>
      </c>
      <c r="C3" s="13" t="s">
        <v>207</v>
      </c>
      <c r="D3" s="13" t="s">
        <v>105</v>
      </c>
      <c r="E3" s="14">
        <v>465</v>
      </c>
      <c r="F3" s="14">
        <v>5</v>
      </c>
      <c r="G3" s="15">
        <v>42.352962962962998</v>
      </c>
      <c r="H3" s="15">
        <v>168.915579702222</v>
      </c>
      <c r="I3" s="15">
        <v>2.0379746835443076</v>
      </c>
      <c r="J3" s="15" t="s">
        <v>235</v>
      </c>
      <c r="K3" s="14" t="s">
        <v>196</v>
      </c>
      <c r="L3" s="15">
        <v>1.296</v>
      </c>
      <c r="M3" s="16">
        <v>0.19306000000000001</v>
      </c>
      <c r="N3" s="14">
        <v>13.93</v>
      </c>
      <c r="O3" s="14">
        <v>0.13930000000000001</v>
      </c>
    </row>
    <row r="4" spans="1:16" x14ac:dyDescent="0.3">
      <c r="A4" s="13" t="s">
        <v>132</v>
      </c>
      <c r="B4" s="13" t="s">
        <v>58</v>
      </c>
      <c r="C4" s="13" t="s">
        <v>208</v>
      </c>
      <c r="D4" s="13" t="s">
        <v>105</v>
      </c>
      <c r="E4" s="14">
        <v>36</v>
      </c>
      <c r="F4" s="14">
        <v>5</v>
      </c>
      <c r="G4" s="15">
        <v>44.076533333333003</v>
      </c>
      <c r="H4" s="15">
        <v>232.51333333333</v>
      </c>
      <c r="I4" s="15">
        <v>3.4853333333332999</v>
      </c>
      <c r="J4" s="15">
        <v>22.688666666667</v>
      </c>
      <c r="K4" s="14" t="s">
        <v>197</v>
      </c>
      <c r="L4" s="15">
        <v>1.292</v>
      </c>
      <c r="M4" s="16">
        <v>0.19339999999999999</v>
      </c>
      <c r="N4" s="14">
        <v>27.9</v>
      </c>
      <c r="O4" s="14">
        <v>0.27899999999999997</v>
      </c>
    </row>
    <row r="5" spans="1:16" x14ac:dyDescent="0.3">
      <c r="A5" s="13" t="s">
        <v>184</v>
      </c>
      <c r="B5" s="13" t="s">
        <v>185</v>
      </c>
      <c r="C5" s="13" t="s">
        <v>209</v>
      </c>
      <c r="D5" s="13" t="s">
        <v>107</v>
      </c>
      <c r="E5" s="14">
        <v>1</v>
      </c>
      <c r="F5" s="14">
        <v>0</v>
      </c>
      <c r="G5" s="14" t="s">
        <v>235</v>
      </c>
      <c r="H5" s="14" t="s">
        <v>235</v>
      </c>
      <c r="I5" s="14" t="s">
        <v>235</v>
      </c>
      <c r="J5" s="14" t="s">
        <v>235</v>
      </c>
      <c r="K5" s="14" t="s">
        <v>235</v>
      </c>
      <c r="L5" s="15" t="s">
        <v>235</v>
      </c>
      <c r="M5" s="16" t="s">
        <v>235</v>
      </c>
      <c r="N5" s="14" t="s">
        <v>235</v>
      </c>
      <c r="O5" s="14" t="s">
        <v>235</v>
      </c>
      <c r="P5" s="13" t="s">
        <v>201</v>
      </c>
    </row>
    <row r="6" spans="1:16" x14ac:dyDescent="0.3">
      <c r="A6" s="13" t="s">
        <v>158</v>
      </c>
      <c r="B6" s="13" t="s">
        <v>159</v>
      </c>
      <c r="C6" s="13" t="s">
        <v>210</v>
      </c>
      <c r="D6" s="13" t="s">
        <v>107</v>
      </c>
      <c r="E6" s="14">
        <v>1</v>
      </c>
      <c r="F6" s="14">
        <v>0</v>
      </c>
      <c r="G6" s="15" t="s">
        <v>235</v>
      </c>
      <c r="H6" s="15" t="s">
        <v>235</v>
      </c>
      <c r="I6" s="15" t="s">
        <v>235</v>
      </c>
      <c r="J6" s="15" t="s">
        <v>235</v>
      </c>
      <c r="K6" s="14" t="s">
        <v>235</v>
      </c>
      <c r="L6" s="15" t="s">
        <v>235</v>
      </c>
      <c r="M6" s="16" t="s">
        <v>235</v>
      </c>
      <c r="N6" s="14">
        <v>5.67</v>
      </c>
      <c r="O6" s="14">
        <v>5.67E-2</v>
      </c>
      <c r="P6" s="13" t="s">
        <v>199</v>
      </c>
    </row>
    <row r="7" spans="1:16" x14ac:dyDescent="0.3">
      <c r="A7" s="13" t="s">
        <v>160</v>
      </c>
      <c r="B7" s="13" t="s">
        <v>59</v>
      </c>
      <c r="C7" s="13" t="s">
        <v>210</v>
      </c>
      <c r="D7" s="13" t="s">
        <v>107</v>
      </c>
      <c r="E7" s="14">
        <v>1</v>
      </c>
      <c r="F7" s="14">
        <v>1</v>
      </c>
      <c r="G7" s="15">
        <v>14.313000000000001</v>
      </c>
      <c r="H7" s="15">
        <v>311.25333333332998</v>
      </c>
      <c r="I7" s="15">
        <v>1.8633333333333</v>
      </c>
      <c r="J7" s="15">
        <v>11.743333333333</v>
      </c>
      <c r="K7" s="14" t="s">
        <v>197</v>
      </c>
      <c r="L7" s="15">
        <v>1.46</v>
      </c>
      <c r="M7" s="16">
        <v>0.23699999999999999</v>
      </c>
      <c r="N7" s="14">
        <v>8.1</v>
      </c>
      <c r="O7" s="14">
        <v>8.1000000000000003E-2</v>
      </c>
    </row>
    <row r="8" spans="1:16" x14ac:dyDescent="0.3">
      <c r="A8" s="13" t="s">
        <v>176</v>
      </c>
      <c r="B8" s="13" t="s">
        <v>177</v>
      </c>
      <c r="C8" s="13" t="s">
        <v>211</v>
      </c>
      <c r="D8" s="13" t="s">
        <v>107</v>
      </c>
      <c r="E8" s="14">
        <v>3</v>
      </c>
      <c r="F8" s="14">
        <v>0</v>
      </c>
      <c r="G8" s="14" t="s">
        <v>235</v>
      </c>
      <c r="H8" s="14" t="s">
        <v>235</v>
      </c>
      <c r="I8" s="14" t="s">
        <v>235</v>
      </c>
      <c r="J8" s="14" t="s">
        <v>235</v>
      </c>
      <c r="K8" s="14" t="s">
        <v>235</v>
      </c>
      <c r="L8" s="15" t="s">
        <v>235</v>
      </c>
      <c r="M8" s="16" t="s">
        <v>235</v>
      </c>
      <c r="N8" s="14" t="s">
        <v>235</v>
      </c>
      <c r="O8" s="14" t="s">
        <v>235</v>
      </c>
      <c r="P8" s="13" t="s">
        <v>236</v>
      </c>
    </row>
    <row r="9" spans="1:16" x14ac:dyDescent="0.3">
      <c r="A9" s="13" t="s">
        <v>120</v>
      </c>
      <c r="B9" s="13" t="s">
        <v>60</v>
      </c>
      <c r="C9" s="13" t="s">
        <v>212</v>
      </c>
      <c r="D9" s="13" t="s">
        <v>107</v>
      </c>
      <c r="E9" s="14">
        <v>123</v>
      </c>
      <c r="F9" s="14">
        <v>5</v>
      </c>
      <c r="G9" s="15">
        <v>191.74073333333001</v>
      </c>
      <c r="H9" s="15">
        <v>452.51400000000001</v>
      </c>
      <c r="I9" s="15">
        <v>4.3006666666667002</v>
      </c>
      <c r="J9" s="15">
        <v>15.068666666666999</v>
      </c>
      <c r="K9" s="14" t="s">
        <v>197</v>
      </c>
      <c r="L9" s="15">
        <v>2.008</v>
      </c>
      <c r="M9" s="16">
        <v>6.1580000000000003E-2</v>
      </c>
      <c r="N9" s="14">
        <v>810</v>
      </c>
      <c r="O9" s="14">
        <v>8.1</v>
      </c>
    </row>
    <row r="10" spans="1:16" x14ac:dyDescent="0.3">
      <c r="A10" s="13" t="s">
        <v>172</v>
      </c>
      <c r="B10" s="13" t="s">
        <v>173</v>
      </c>
      <c r="C10" s="13" t="s">
        <v>213</v>
      </c>
      <c r="D10" s="13" t="s">
        <v>105</v>
      </c>
      <c r="E10" s="14">
        <v>4</v>
      </c>
      <c r="F10" s="14">
        <v>0</v>
      </c>
      <c r="G10" s="14" t="s">
        <v>235</v>
      </c>
      <c r="H10" s="14" t="s">
        <v>235</v>
      </c>
      <c r="I10" s="14" t="s">
        <v>235</v>
      </c>
      <c r="J10" s="14" t="s">
        <v>235</v>
      </c>
      <c r="K10" s="14" t="s">
        <v>235</v>
      </c>
      <c r="L10" s="15" t="s">
        <v>235</v>
      </c>
      <c r="M10" s="16" t="s">
        <v>235</v>
      </c>
      <c r="N10" s="14">
        <v>1.24</v>
      </c>
      <c r="O10" s="14">
        <f>N10/100</f>
        <v>1.24E-2</v>
      </c>
      <c r="P10" s="13" t="s">
        <v>199</v>
      </c>
    </row>
    <row r="11" spans="1:16" x14ac:dyDescent="0.3">
      <c r="A11" s="13" t="s">
        <v>186</v>
      </c>
      <c r="B11" s="13" t="s">
        <v>187</v>
      </c>
      <c r="C11" s="13" t="s">
        <v>214</v>
      </c>
      <c r="D11" s="13" t="s">
        <v>105</v>
      </c>
      <c r="E11" s="14">
        <v>1</v>
      </c>
      <c r="F11" s="14">
        <v>0</v>
      </c>
      <c r="G11" s="14" t="s">
        <v>235</v>
      </c>
      <c r="H11" s="14" t="s">
        <v>235</v>
      </c>
      <c r="I11" s="14" t="s">
        <v>235</v>
      </c>
      <c r="J11" s="14" t="s">
        <v>235</v>
      </c>
      <c r="K11" s="14" t="s">
        <v>235</v>
      </c>
      <c r="L11" s="15" t="s">
        <v>235</v>
      </c>
      <c r="M11" s="16" t="s">
        <v>235</v>
      </c>
      <c r="N11" s="14" t="s">
        <v>235</v>
      </c>
      <c r="O11" s="14" t="s">
        <v>235</v>
      </c>
      <c r="P11" s="13" t="s">
        <v>188</v>
      </c>
    </row>
    <row r="12" spans="1:16" x14ac:dyDescent="0.3">
      <c r="A12" s="13" t="s">
        <v>108</v>
      </c>
      <c r="B12" s="13" t="s">
        <v>62</v>
      </c>
      <c r="C12" s="13" t="s">
        <v>213</v>
      </c>
      <c r="D12" s="13" t="s">
        <v>107</v>
      </c>
      <c r="E12" s="14">
        <v>3858</v>
      </c>
      <c r="F12" s="14">
        <v>5</v>
      </c>
      <c r="G12" s="15">
        <v>21.150333333332998</v>
      </c>
      <c r="H12" s="15">
        <v>329.69066666666998</v>
      </c>
      <c r="I12" s="15">
        <v>2.4873333333333001</v>
      </c>
      <c r="J12" s="15">
        <v>12.662666666667</v>
      </c>
      <c r="K12" s="14" t="s">
        <v>197</v>
      </c>
      <c r="L12" s="15">
        <v>0.79600000000000004</v>
      </c>
      <c r="M12" s="16">
        <v>0.32856000000000002</v>
      </c>
      <c r="N12" s="14">
        <v>26</v>
      </c>
      <c r="O12" s="14">
        <v>0.26</v>
      </c>
    </row>
    <row r="13" spans="1:16" x14ac:dyDescent="0.3">
      <c r="A13" s="13" t="s">
        <v>114</v>
      </c>
      <c r="B13" s="13" t="s">
        <v>61</v>
      </c>
      <c r="C13" s="13" t="s">
        <v>215</v>
      </c>
      <c r="D13" s="13" t="s">
        <v>105</v>
      </c>
      <c r="E13" s="14">
        <v>385</v>
      </c>
      <c r="F13" s="14">
        <v>5</v>
      </c>
      <c r="G13" s="15">
        <v>59.171999999999997</v>
      </c>
      <c r="H13" s="15">
        <v>164.47605255866699</v>
      </c>
      <c r="I13" s="15">
        <v>2.0566727605118809</v>
      </c>
      <c r="J13" s="14" t="s">
        <v>235</v>
      </c>
      <c r="K13" s="14" t="s">
        <v>196</v>
      </c>
      <c r="L13" s="15">
        <v>1.738</v>
      </c>
      <c r="M13" s="16">
        <v>0.13694000000000001</v>
      </c>
      <c r="N13" s="14" t="s">
        <v>235</v>
      </c>
      <c r="O13" s="14" t="s">
        <v>235</v>
      </c>
    </row>
    <row r="14" spans="1:16" x14ac:dyDescent="0.3">
      <c r="A14" s="13" t="s">
        <v>149</v>
      </c>
      <c r="B14" s="13" t="s">
        <v>63</v>
      </c>
      <c r="C14" s="13" t="s">
        <v>215</v>
      </c>
      <c r="D14" s="13" t="s">
        <v>105</v>
      </c>
      <c r="E14" s="14">
        <v>8</v>
      </c>
      <c r="F14" s="14">
        <v>3</v>
      </c>
      <c r="G14" s="15">
        <v>68.871888888889004</v>
      </c>
      <c r="H14" s="15">
        <v>456.06444444444003</v>
      </c>
      <c r="I14" s="15">
        <v>3</v>
      </c>
      <c r="J14" s="15">
        <v>15.512222222222</v>
      </c>
      <c r="K14" s="14" t="s">
        <v>197</v>
      </c>
      <c r="L14" s="15">
        <v>1.7333333333333001</v>
      </c>
      <c r="M14" s="16">
        <v>0.1323</v>
      </c>
      <c r="N14" s="14">
        <v>2797.6</v>
      </c>
      <c r="O14" s="14">
        <v>27.975999999999999</v>
      </c>
    </row>
    <row r="15" spans="1:16" x14ac:dyDescent="0.3">
      <c r="A15" s="13" t="s">
        <v>123</v>
      </c>
      <c r="B15" s="13" t="s">
        <v>64</v>
      </c>
      <c r="C15" s="13" t="s">
        <v>215</v>
      </c>
      <c r="D15" s="13" t="s">
        <v>105</v>
      </c>
      <c r="E15" s="14">
        <v>98</v>
      </c>
      <c r="F15" s="14">
        <v>1</v>
      </c>
      <c r="G15" s="15">
        <v>94.445625000000007</v>
      </c>
      <c r="H15" s="15">
        <v>175.14938891874999</v>
      </c>
      <c r="I15" s="15">
        <v>1.8098710039259678</v>
      </c>
      <c r="J15" s="15" t="s">
        <v>235</v>
      </c>
      <c r="K15" s="14" t="s">
        <v>196</v>
      </c>
      <c r="L15" s="15">
        <v>1.59</v>
      </c>
      <c r="M15" s="16">
        <v>0.17519999999999999</v>
      </c>
      <c r="N15" s="14">
        <v>3502</v>
      </c>
      <c r="O15" s="14">
        <v>35.020000000000003</v>
      </c>
    </row>
    <row r="16" spans="1:16" x14ac:dyDescent="0.3">
      <c r="A16" s="13" t="s">
        <v>151</v>
      </c>
      <c r="B16" s="13" t="s">
        <v>65</v>
      </c>
      <c r="C16" s="13" t="s">
        <v>216</v>
      </c>
      <c r="D16" s="13" t="s">
        <v>107</v>
      </c>
      <c r="E16" s="14">
        <v>4</v>
      </c>
      <c r="F16" s="14">
        <v>1</v>
      </c>
      <c r="G16" s="15">
        <v>31.001333333333001</v>
      </c>
      <c r="H16" s="15">
        <v>505.74166666667003</v>
      </c>
      <c r="I16" s="15">
        <v>4.57</v>
      </c>
      <c r="J16" s="15">
        <v>10.645</v>
      </c>
      <c r="K16" s="14" t="s">
        <v>197</v>
      </c>
      <c r="L16" s="15">
        <v>1.28</v>
      </c>
      <c r="M16" s="16">
        <v>0.2132</v>
      </c>
      <c r="N16" s="14">
        <v>126.4</v>
      </c>
      <c r="O16" s="14">
        <v>1.264</v>
      </c>
    </row>
    <row r="17" spans="1:16" x14ac:dyDescent="0.3">
      <c r="A17" s="13" t="s">
        <v>141</v>
      </c>
      <c r="B17" s="13" t="s">
        <v>66</v>
      </c>
      <c r="C17" s="13" t="s">
        <v>217</v>
      </c>
      <c r="D17" s="13" t="s">
        <v>107</v>
      </c>
      <c r="E17" s="14">
        <v>12</v>
      </c>
      <c r="F17" s="14">
        <v>5</v>
      </c>
      <c r="G17" s="15">
        <v>46.094066668666997</v>
      </c>
      <c r="H17" s="15">
        <v>248.12966666667</v>
      </c>
      <c r="I17" s="15">
        <v>4.1696666666666999</v>
      </c>
      <c r="J17" s="15">
        <v>12.103666666666999</v>
      </c>
      <c r="K17" s="14" t="s">
        <v>197</v>
      </c>
      <c r="L17" s="15">
        <v>2.444</v>
      </c>
      <c r="M17" s="16">
        <v>8.5860000000000006E-2</v>
      </c>
      <c r="N17" s="14">
        <v>2.8</v>
      </c>
      <c r="O17" s="14">
        <v>2.7999999999999997E-2</v>
      </c>
    </row>
    <row r="18" spans="1:16" x14ac:dyDescent="0.3">
      <c r="A18" s="13" t="s">
        <v>161</v>
      </c>
      <c r="B18" s="13" t="s">
        <v>162</v>
      </c>
      <c r="C18" s="13" t="s">
        <v>209</v>
      </c>
      <c r="D18" s="13" t="s">
        <v>107</v>
      </c>
      <c r="E18" s="14">
        <v>1</v>
      </c>
      <c r="F18" s="14">
        <v>0</v>
      </c>
      <c r="G18" s="15" t="s">
        <v>235</v>
      </c>
      <c r="H18" s="15" t="s">
        <v>235</v>
      </c>
      <c r="I18" s="15" t="s">
        <v>235</v>
      </c>
      <c r="J18" s="15" t="s">
        <v>235</v>
      </c>
      <c r="K18" s="14" t="s">
        <v>235</v>
      </c>
      <c r="L18" s="15" t="s">
        <v>235</v>
      </c>
      <c r="M18" s="16" t="s">
        <v>235</v>
      </c>
      <c r="N18" s="14">
        <v>23.9</v>
      </c>
      <c r="O18" s="14">
        <v>0.23899999999999999</v>
      </c>
      <c r="P18" s="13" t="s">
        <v>199</v>
      </c>
    </row>
    <row r="19" spans="1:16" x14ac:dyDescent="0.3">
      <c r="A19" s="13" t="s">
        <v>189</v>
      </c>
      <c r="B19" s="13" t="s">
        <v>190</v>
      </c>
      <c r="C19" s="13" t="s">
        <v>218</v>
      </c>
      <c r="D19" s="13" t="s">
        <v>107</v>
      </c>
      <c r="E19" s="14">
        <v>1</v>
      </c>
      <c r="F19" s="14">
        <v>0</v>
      </c>
      <c r="G19" s="14" t="s">
        <v>235</v>
      </c>
      <c r="H19" s="14" t="s">
        <v>235</v>
      </c>
      <c r="I19" s="14" t="s">
        <v>235</v>
      </c>
      <c r="J19" s="14" t="s">
        <v>235</v>
      </c>
      <c r="K19" s="14" t="s">
        <v>235</v>
      </c>
      <c r="L19" s="15" t="s">
        <v>235</v>
      </c>
      <c r="M19" s="16" t="s">
        <v>235</v>
      </c>
      <c r="N19" s="14" t="s">
        <v>235</v>
      </c>
      <c r="O19" s="14" t="s">
        <v>235</v>
      </c>
      <c r="P19" s="13" t="s">
        <v>200</v>
      </c>
    </row>
    <row r="20" spans="1:16" x14ac:dyDescent="0.3">
      <c r="A20" s="13" t="s">
        <v>115</v>
      </c>
      <c r="B20" s="13" t="s">
        <v>67</v>
      </c>
      <c r="C20" s="13" t="s">
        <v>218</v>
      </c>
      <c r="D20" s="13" t="s">
        <v>107</v>
      </c>
      <c r="E20" s="14">
        <v>378</v>
      </c>
      <c r="F20" s="14">
        <v>5</v>
      </c>
      <c r="G20" s="15">
        <v>54.233600000000003</v>
      </c>
      <c r="H20" s="15">
        <v>312.10533333333001</v>
      </c>
      <c r="I20" s="15">
        <v>3.8546666666667</v>
      </c>
      <c r="J20" s="15">
        <v>12.295999999999999</v>
      </c>
      <c r="K20" s="14" t="s">
        <v>197</v>
      </c>
      <c r="L20" s="15">
        <v>1.4359999999999999</v>
      </c>
      <c r="M20" s="16">
        <v>0.23024</v>
      </c>
      <c r="N20" s="14">
        <v>99</v>
      </c>
      <c r="O20" s="14">
        <v>0.99</v>
      </c>
    </row>
    <row r="21" spans="1:16" x14ac:dyDescent="0.3">
      <c r="A21" s="13" t="s">
        <v>139</v>
      </c>
      <c r="B21" s="13" t="s">
        <v>68</v>
      </c>
      <c r="C21" s="13" t="s">
        <v>219</v>
      </c>
      <c r="D21" s="13" t="s">
        <v>107</v>
      </c>
      <c r="E21" s="14">
        <v>14</v>
      </c>
      <c r="F21" s="14">
        <v>5</v>
      </c>
      <c r="G21" s="15">
        <v>14.337400000000001</v>
      </c>
      <c r="H21" s="15">
        <v>377.33466666666999</v>
      </c>
      <c r="I21" s="15">
        <v>4.6673333333332998</v>
      </c>
      <c r="J21" s="15">
        <v>13.857333333333001</v>
      </c>
      <c r="K21" s="14" t="s">
        <v>197</v>
      </c>
      <c r="L21" s="15">
        <v>1.1619999999999999</v>
      </c>
      <c r="M21" s="16">
        <v>0.17180000000000001</v>
      </c>
      <c r="N21" s="14">
        <v>134.80000000000001</v>
      </c>
      <c r="O21" s="14">
        <v>1.3480000000000001</v>
      </c>
    </row>
    <row r="22" spans="1:16" x14ac:dyDescent="0.3">
      <c r="A22" s="13" t="s">
        <v>191</v>
      </c>
      <c r="B22" s="13" t="s">
        <v>192</v>
      </c>
      <c r="C22" s="13" t="s">
        <v>234</v>
      </c>
      <c r="D22" s="13" t="s">
        <v>122</v>
      </c>
      <c r="E22" s="14">
        <v>1</v>
      </c>
      <c r="F22" s="14">
        <v>0</v>
      </c>
      <c r="G22" s="14" t="s">
        <v>235</v>
      </c>
      <c r="H22" s="14" t="s">
        <v>235</v>
      </c>
      <c r="I22" s="14" t="s">
        <v>235</v>
      </c>
      <c r="J22" s="14" t="s">
        <v>235</v>
      </c>
      <c r="K22" s="14" t="s">
        <v>235</v>
      </c>
      <c r="L22" s="15" t="s">
        <v>235</v>
      </c>
      <c r="M22" s="16" t="s">
        <v>235</v>
      </c>
      <c r="N22" s="14" t="s">
        <v>235</v>
      </c>
      <c r="O22" s="14" t="s">
        <v>235</v>
      </c>
      <c r="P22" s="13" t="s">
        <v>199</v>
      </c>
    </row>
    <row r="23" spans="1:16" x14ac:dyDescent="0.3">
      <c r="A23" s="13" t="s">
        <v>104</v>
      </c>
      <c r="B23" s="13" t="s">
        <v>69</v>
      </c>
      <c r="C23" s="13" t="s">
        <v>220</v>
      </c>
      <c r="D23" s="13" t="s">
        <v>105</v>
      </c>
      <c r="E23" s="14">
        <v>6174</v>
      </c>
      <c r="F23" s="14">
        <v>5</v>
      </c>
      <c r="G23" s="15">
        <v>48.987368421052601</v>
      </c>
      <c r="H23" s="15">
        <v>225.074030081579</v>
      </c>
      <c r="I23" s="15">
        <v>1.6185792349726738</v>
      </c>
      <c r="J23" s="15" t="s">
        <v>235</v>
      </c>
      <c r="K23" s="14" t="s">
        <v>196</v>
      </c>
      <c r="L23" s="15">
        <v>1.1739999999999999</v>
      </c>
      <c r="M23" s="16">
        <v>0.30925999999999998</v>
      </c>
      <c r="N23" s="14">
        <v>222.22</v>
      </c>
      <c r="O23" s="14">
        <v>2.2222</v>
      </c>
    </row>
    <row r="24" spans="1:16" x14ac:dyDescent="0.3">
      <c r="A24" s="13" t="s">
        <v>128</v>
      </c>
      <c r="B24" s="13" t="s">
        <v>70</v>
      </c>
      <c r="C24" s="13" t="s">
        <v>221</v>
      </c>
      <c r="D24" s="13" t="s">
        <v>105</v>
      </c>
      <c r="E24" s="14">
        <v>45</v>
      </c>
      <c r="F24" s="14">
        <v>5</v>
      </c>
      <c r="G24" s="15">
        <v>41.506883334000001</v>
      </c>
      <c r="H24" s="15">
        <v>283.84133333333</v>
      </c>
      <c r="I24" s="15">
        <v>3.3216666666667001</v>
      </c>
      <c r="J24" s="15">
        <v>15.145666666666999</v>
      </c>
      <c r="K24" s="14" t="s">
        <v>197</v>
      </c>
      <c r="L24" s="15">
        <v>1.284</v>
      </c>
      <c r="M24" s="16">
        <v>0.17504</v>
      </c>
      <c r="N24" s="14">
        <v>38.1</v>
      </c>
      <c r="O24" s="14">
        <v>0.38100000000000001</v>
      </c>
    </row>
    <row r="25" spans="1:16" x14ac:dyDescent="0.3">
      <c r="A25" s="13" t="s">
        <v>111</v>
      </c>
      <c r="B25" s="13" t="s">
        <v>71</v>
      </c>
      <c r="C25" s="13" t="s">
        <v>221</v>
      </c>
      <c r="D25" s="13" t="s">
        <v>105</v>
      </c>
      <c r="E25" s="14">
        <v>555</v>
      </c>
      <c r="F25" s="14">
        <v>5</v>
      </c>
      <c r="G25" s="15">
        <v>69.301951219512205</v>
      </c>
      <c r="H25" s="15">
        <v>199.47215647804899</v>
      </c>
      <c r="I25" s="15">
        <v>2.8482269503546114</v>
      </c>
      <c r="J25" s="15" t="s">
        <v>235</v>
      </c>
      <c r="K25" s="14" t="s">
        <v>196</v>
      </c>
      <c r="L25" s="15">
        <v>1.41</v>
      </c>
      <c r="M25" s="16">
        <v>0.18826000000000001</v>
      </c>
      <c r="N25" s="14">
        <v>27.14</v>
      </c>
      <c r="O25" s="14">
        <v>0.27140000000000003</v>
      </c>
    </row>
    <row r="26" spans="1:16" x14ac:dyDescent="0.3">
      <c r="A26" s="13" t="s">
        <v>125</v>
      </c>
      <c r="B26" s="13" t="s">
        <v>72</v>
      </c>
      <c r="C26" s="13" t="s">
        <v>222</v>
      </c>
      <c r="D26" s="13" t="s">
        <v>107</v>
      </c>
      <c r="E26" s="14">
        <v>89</v>
      </c>
      <c r="F26" s="14">
        <v>5</v>
      </c>
      <c r="G26" s="15">
        <v>15.976133333332999</v>
      </c>
      <c r="H26" s="15">
        <v>106.99466666667</v>
      </c>
      <c r="I26" s="15">
        <v>2.9319999999999999</v>
      </c>
      <c r="J26" s="15">
        <v>32.717333333333002</v>
      </c>
      <c r="K26" s="14" t="s">
        <v>197</v>
      </c>
      <c r="L26" s="15">
        <v>1.1220000000000001</v>
      </c>
      <c r="M26" s="16">
        <v>0.26698</v>
      </c>
      <c r="N26" s="14">
        <v>17.2</v>
      </c>
      <c r="O26" s="14">
        <v>0.17199999999999999</v>
      </c>
    </row>
    <row r="27" spans="1:16" x14ac:dyDescent="0.3">
      <c r="A27" s="13" t="s">
        <v>126</v>
      </c>
      <c r="B27" s="13" t="s">
        <v>73</v>
      </c>
      <c r="C27" s="13" t="s">
        <v>222</v>
      </c>
      <c r="D27" s="13" t="s">
        <v>107</v>
      </c>
      <c r="E27" s="14">
        <v>70</v>
      </c>
      <c r="F27" s="14">
        <v>5</v>
      </c>
      <c r="G27" s="15">
        <v>20.247866666</v>
      </c>
      <c r="H27" s="15">
        <v>345.78466666666998</v>
      </c>
      <c r="I27" s="15">
        <v>3.73</v>
      </c>
      <c r="J27" s="15">
        <v>20.260000000000002</v>
      </c>
      <c r="K27" s="14" t="s">
        <v>197</v>
      </c>
      <c r="L27" s="15">
        <v>1.026</v>
      </c>
      <c r="M27" s="16">
        <v>0.23132</v>
      </c>
      <c r="N27" s="14">
        <v>25.3</v>
      </c>
      <c r="O27" s="14">
        <v>0.253</v>
      </c>
    </row>
    <row r="28" spans="1:16" x14ac:dyDescent="0.3">
      <c r="A28" s="13" t="s">
        <v>152</v>
      </c>
      <c r="B28" s="13" t="s">
        <v>74</v>
      </c>
      <c r="C28" s="13" t="s">
        <v>215</v>
      </c>
      <c r="D28" s="13" t="s">
        <v>105</v>
      </c>
      <c r="E28" s="14">
        <v>4</v>
      </c>
      <c r="F28" s="14">
        <v>3</v>
      </c>
      <c r="G28" s="15">
        <v>36.999777777778</v>
      </c>
      <c r="H28" s="15">
        <v>235.51222222222</v>
      </c>
      <c r="I28" s="15">
        <v>2.93</v>
      </c>
      <c r="J28" s="15">
        <v>13.041111111111</v>
      </c>
      <c r="K28" s="14" t="s">
        <v>197</v>
      </c>
      <c r="L28" s="15">
        <v>2.0133333333332999</v>
      </c>
      <c r="M28" s="16">
        <v>8.4233333333300006E-2</v>
      </c>
      <c r="N28" s="14">
        <v>11303</v>
      </c>
      <c r="O28" s="14">
        <v>113.03</v>
      </c>
    </row>
    <row r="29" spans="1:16" x14ac:dyDescent="0.3">
      <c r="A29" s="13" t="s">
        <v>124</v>
      </c>
      <c r="B29" s="13" t="s">
        <v>75</v>
      </c>
      <c r="C29" s="13" t="s">
        <v>223</v>
      </c>
      <c r="D29" s="13" t="s">
        <v>107</v>
      </c>
      <c r="E29" s="14">
        <v>92</v>
      </c>
      <c r="F29" s="14">
        <v>5</v>
      </c>
      <c r="G29" s="15">
        <v>16.158200000000001</v>
      </c>
      <c r="H29" s="15">
        <v>141.33923599331698</v>
      </c>
      <c r="I29" s="15">
        <v>3.1534980635170422</v>
      </c>
      <c r="J29" s="15">
        <v>33.840000000000003</v>
      </c>
      <c r="K29" s="14" t="s">
        <v>197</v>
      </c>
      <c r="L29" s="15">
        <v>0.84</v>
      </c>
      <c r="M29" s="16">
        <v>0.35493999999999998</v>
      </c>
      <c r="N29" s="14">
        <v>0.02</v>
      </c>
      <c r="O29" s="14">
        <v>2.0000000000000001E-4</v>
      </c>
    </row>
    <row r="30" spans="1:16" x14ac:dyDescent="0.3">
      <c r="A30" s="13" t="s">
        <v>121</v>
      </c>
      <c r="B30" s="13" t="s">
        <v>76</v>
      </c>
      <c r="C30" s="13" t="s">
        <v>221</v>
      </c>
      <c r="D30" s="13" t="s">
        <v>122</v>
      </c>
      <c r="E30" s="14">
        <v>107</v>
      </c>
      <c r="F30" s="14">
        <v>5</v>
      </c>
      <c r="G30" s="15">
        <v>4.7085999999999997</v>
      </c>
      <c r="H30" s="15">
        <v>241.23533333333</v>
      </c>
      <c r="I30" s="15">
        <v>3.2953333333332999</v>
      </c>
      <c r="J30" s="15">
        <v>21.463333333333001</v>
      </c>
      <c r="K30" s="14" t="s">
        <v>197</v>
      </c>
      <c r="L30" s="15">
        <v>1.18</v>
      </c>
      <c r="M30" s="16">
        <v>0.25968000000000002</v>
      </c>
      <c r="N30" s="14" t="s">
        <v>235</v>
      </c>
      <c r="O30" s="14" t="s">
        <v>235</v>
      </c>
    </row>
    <row r="31" spans="1:16" x14ac:dyDescent="0.3">
      <c r="A31" s="13" t="s">
        <v>106</v>
      </c>
      <c r="B31" s="13" t="s">
        <v>77</v>
      </c>
      <c r="C31" s="13" t="s">
        <v>224</v>
      </c>
      <c r="D31" s="13" t="s">
        <v>107</v>
      </c>
      <c r="E31" s="14">
        <v>6135</v>
      </c>
      <c r="F31" s="14">
        <v>10</v>
      </c>
      <c r="G31" s="15">
        <v>43.811999999999998</v>
      </c>
      <c r="H31" s="15">
        <v>367.15833333333001</v>
      </c>
      <c r="I31" s="15">
        <v>4.2153333333332998</v>
      </c>
      <c r="J31" s="15">
        <v>15.43</v>
      </c>
      <c r="K31" s="14" t="s">
        <v>197</v>
      </c>
      <c r="L31" s="15">
        <v>0.94799999999999995</v>
      </c>
      <c r="M31" s="16">
        <v>0.26967999999999998</v>
      </c>
      <c r="N31" s="14">
        <v>103</v>
      </c>
      <c r="O31" s="14">
        <v>1.03</v>
      </c>
    </row>
    <row r="32" spans="1:16" x14ac:dyDescent="0.3">
      <c r="A32" s="13" t="s">
        <v>109</v>
      </c>
      <c r="B32" s="13" t="s">
        <v>78</v>
      </c>
      <c r="C32" s="13" t="s">
        <v>225</v>
      </c>
      <c r="D32" s="13" t="s">
        <v>105</v>
      </c>
      <c r="E32" s="14">
        <v>1276</v>
      </c>
      <c r="F32" s="14">
        <v>5</v>
      </c>
      <c r="G32" s="15">
        <v>69.116969696969704</v>
      </c>
      <c r="H32" s="15">
        <v>172.424389905152</v>
      </c>
      <c r="I32" s="15">
        <v>2.763812154696125</v>
      </c>
      <c r="J32" s="15" t="s">
        <v>235</v>
      </c>
      <c r="K32" s="14" t="s">
        <v>196</v>
      </c>
      <c r="L32" s="15">
        <v>1.5860000000000001</v>
      </c>
      <c r="M32" s="16">
        <v>0.13300000000000001</v>
      </c>
      <c r="N32" s="14">
        <v>5</v>
      </c>
      <c r="O32" s="14">
        <v>0.05</v>
      </c>
    </row>
    <row r="33" spans="1:16" x14ac:dyDescent="0.3">
      <c r="A33" s="13" t="s">
        <v>110</v>
      </c>
      <c r="B33" s="13" t="s">
        <v>79</v>
      </c>
      <c r="C33" s="13" t="s">
        <v>226</v>
      </c>
      <c r="D33" s="13" t="s">
        <v>105</v>
      </c>
      <c r="E33" s="14">
        <v>856</v>
      </c>
      <c r="F33" s="14">
        <v>5</v>
      </c>
      <c r="G33" s="15">
        <v>99.785454545454499</v>
      </c>
      <c r="H33" s="15">
        <v>175.83491696045499</v>
      </c>
      <c r="I33" s="15">
        <v>2.959551461754097</v>
      </c>
      <c r="J33" s="15" t="s">
        <v>235</v>
      </c>
      <c r="K33" s="14" t="s">
        <v>196</v>
      </c>
      <c r="L33" s="15">
        <v>1.954</v>
      </c>
      <c r="M33" s="16">
        <v>7.1620000000000003E-2</v>
      </c>
      <c r="N33" s="14">
        <v>57.2</v>
      </c>
      <c r="O33" s="14">
        <v>0.57200000000000006</v>
      </c>
    </row>
    <row r="34" spans="1:16" x14ac:dyDescent="0.3">
      <c r="A34" s="13" t="s">
        <v>163</v>
      </c>
      <c r="B34" s="13" t="s">
        <v>80</v>
      </c>
      <c r="C34" s="13" t="s">
        <v>232</v>
      </c>
      <c r="D34" s="13" t="s">
        <v>122</v>
      </c>
      <c r="E34" s="14">
        <v>1</v>
      </c>
      <c r="F34" s="14">
        <v>1</v>
      </c>
      <c r="G34" s="15">
        <v>14.113333333332999</v>
      </c>
      <c r="H34" s="15">
        <v>292.3</v>
      </c>
      <c r="I34" s="15">
        <v>3.4433333333333001</v>
      </c>
      <c r="J34" s="15">
        <v>16.466666666666999</v>
      </c>
      <c r="K34" s="14" t="s">
        <v>197</v>
      </c>
      <c r="L34" s="15">
        <v>0.97</v>
      </c>
      <c r="M34" s="16">
        <v>0.23400000000000001</v>
      </c>
      <c r="N34" s="14">
        <v>3.06</v>
      </c>
      <c r="O34" s="14">
        <v>3.0600000000000002E-2</v>
      </c>
    </row>
    <row r="35" spans="1:16" x14ac:dyDescent="0.3">
      <c r="A35" s="13" t="s">
        <v>118</v>
      </c>
      <c r="B35" s="13" t="s">
        <v>81</v>
      </c>
      <c r="C35" s="13" t="s">
        <v>218</v>
      </c>
      <c r="D35" s="13" t="s">
        <v>105</v>
      </c>
      <c r="E35" s="14">
        <v>210</v>
      </c>
      <c r="F35" s="14">
        <v>5</v>
      </c>
      <c r="G35" s="15">
        <v>40.197391304347803</v>
      </c>
      <c r="H35" s="15">
        <v>155.18439934043499</v>
      </c>
      <c r="I35" s="15">
        <v>2.2770700636942656</v>
      </c>
      <c r="J35" s="14" t="s">
        <v>235</v>
      </c>
      <c r="K35" s="14" t="s">
        <v>196</v>
      </c>
      <c r="L35" s="15">
        <v>1.228</v>
      </c>
      <c r="M35" s="16">
        <v>0.25562000000000001</v>
      </c>
      <c r="N35" s="14">
        <v>151.25</v>
      </c>
      <c r="O35" s="14">
        <v>1.5125</v>
      </c>
    </row>
    <row r="36" spans="1:16" x14ac:dyDescent="0.3">
      <c r="A36" s="13" t="s">
        <v>150</v>
      </c>
      <c r="B36" s="13" t="s">
        <v>82</v>
      </c>
      <c r="C36" s="13" t="s">
        <v>227</v>
      </c>
      <c r="D36" s="13" t="s">
        <v>105</v>
      </c>
      <c r="E36" s="14">
        <v>6</v>
      </c>
      <c r="F36" s="14">
        <v>3</v>
      </c>
      <c r="G36" s="15">
        <v>317.01433333333</v>
      </c>
      <c r="H36" s="15">
        <v>204.41444444443999</v>
      </c>
      <c r="I36" s="15">
        <v>4.1644444444444</v>
      </c>
      <c r="J36" s="15">
        <v>19.624444444443998</v>
      </c>
      <c r="K36" s="14" t="s">
        <v>197</v>
      </c>
      <c r="L36" s="15">
        <v>1.64</v>
      </c>
      <c r="M36" s="16">
        <v>6.0333333333300002E-2</v>
      </c>
      <c r="N36" s="14">
        <v>0.2</v>
      </c>
      <c r="O36" s="14">
        <v>2E-3</v>
      </c>
    </row>
    <row r="37" spans="1:16" x14ac:dyDescent="0.3">
      <c r="A37" s="13" t="s">
        <v>164</v>
      </c>
      <c r="B37" s="13" t="s">
        <v>165</v>
      </c>
      <c r="C37" s="13" t="s">
        <v>228</v>
      </c>
      <c r="D37" s="13" t="s">
        <v>105</v>
      </c>
      <c r="E37" s="14">
        <v>1</v>
      </c>
      <c r="F37" s="14">
        <v>0</v>
      </c>
      <c r="G37" s="15" t="s">
        <v>235</v>
      </c>
      <c r="H37" s="15" t="s">
        <v>235</v>
      </c>
      <c r="I37" s="15" t="s">
        <v>235</v>
      </c>
      <c r="J37" s="15" t="s">
        <v>235</v>
      </c>
      <c r="K37" s="14" t="s">
        <v>235</v>
      </c>
      <c r="L37" s="15" t="s">
        <v>235</v>
      </c>
      <c r="M37" s="16" t="s">
        <v>235</v>
      </c>
      <c r="N37" s="14">
        <v>29</v>
      </c>
      <c r="O37" s="14">
        <v>0.28999999999999998</v>
      </c>
      <c r="P37" s="13" t="s">
        <v>195</v>
      </c>
    </row>
    <row r="38" spans="1:16" x14ac:dyDescent="0.3">
      <c r="A38" s="13" t="s">
        <v>154</v>
      </c>
      <c r="B38" s="13" t="s">
        <v>83</v>
      </c>
      <c r="C38" s="13" t="s">
        <v>228</v>
      </c>
      <c r="D38" s="13" t="s">
        <v>105</v>
      </c>
      <c r="E38" s="14">
        <v>3</v>
      </c>
      <c r="F38" s="14">
        <v>3</v>
      </c>
      <c r="G38" s="15">
        <v>3.7354444444444002</v>
      </c>
      <c r="H38" s="15">
        <v>41.682222222222002</v>
      </c>
      <c r="I38" s="15">
        <v>2.7377777777777998</v>
      </c>
      <c r="J38" s="15" t="s">
        <v>235</v>
      </c>
      <c r="K38" s="14" t="s">
        <v>197</v>
      </c>
      <c r="L38" s="15">
        <v>2.7466666666666999</v>
      </c>
      <c r="M38" s="16">
        <v>6.0933333333299998E-2</v>
      </c>
      <c r="N38" s="14">
        <v>27</v>
      </c>
      <c r="O38" s="14">
        <v>0.27</v>
      </c>
    </row>
    <row r="39" spans="1:16" x14ac:dyDescent="0.3">
      <c r="A39" s="13" t="s">
        <v>146</v>
      </c>
      <c r="B39" s="13" t="s">
        <v>147</v>
      </c>
      <c r="C39" s="13" t="s">
        <v>228</v>
      </c>
      <c r="D39" s="13" t="s">
        <v>105</v>
      </c>
      <c r="E39" s="14">
        <v>9</v>
      </c>
      <c r="F39" s="14">
        <v>0</v>
      </c>
      <c r="G39" s="15" t="s">
        <v>235</v>
      </c>
      <c r="H39" s="15" t="s">
        <v>235</v>
      </c>
      <c r="I39" s="15" t="s">
        <v>235</v>
      </c>
      <c r="J39" s="15" t="s">
        <v>235</v>
      </c>
      <c r="K39" s="14" t="s">
        <v>235</v>
      </c>
      <c r="L39" s="15" t="s">
        <v>235</v>
      </c>
      <c r="M39" s="16" t="s">
        <v>235</v>
      </c>
      <c r="N39" s="14">
        <v>8</v>
      </c>
      <c r="O39" s="14">
        <v>0.08</v>
      </c>
      <c r="P39" s="13" t="s">
        <v>195</v>
      </c>
    </row>
    <row r="40" spans="1:16" x14ac:dyDescent="0.3">
      <c r="A40" s="13" t="s">
        <v>131</v>
      </c>
      <c r="B40" s="13" t="s">
        <v>84</v>
      </c>
      <c r="C40" s="13" t="s">
        <v>229</v>
      </c>
      <c r="D40" s="13" t="s">
        <v>105</v>
      </c>
      <c r="E40" s="14">
        <v>40</v>
      </c>
      <c r="F40" s="14">
        <v>5</v>
      </c>
      <c r="G40" s="15">
        <v>141.802631578947</v>
      </c>
      <c r="H40" s="15">
        <v>129.015924867368</v>
      </c>
      <c r="I40" s="15">
        <v>2.1678738815509146</v>
      </c>
      <c r="J40" s="14" t="s">
        <v>235</v>
      </c>
      <c r="K40" s="14" t="s">
        <v>196</v>
      </c>
      <c r="L40" s="15">
        <v>1.0980000000000001</v>
      </c>
      <c r="M40" s="16">
        <v>0.22192000000000001</v>
      </c>
      <c r="N40" s="14">
        <v>2.83</v>
      </c>
      <c r="O40" s="14">
        <v>2.8300000000000002E-2</v>
      </c>
    </row>
    <row r="41" spans="1:16" x14ac:dyDescent="0.3">
      <c r="A41" s="13" t="s">
        <v>156</v>
      </c>
      <c r="B41" s="13" t="s">
        <v>85</v>
      </c>
      <c r="C41" s="13" t="s">
        <v>230</v>
      </c>
      <c r="D41" s="13" t="s">
        <v>105</v>
      </c>
      <c r="E41" s="14">
        <v>2</v>
      </c>
      <c r="F41" s="14">
        <v>1</v>
      </c>
      <c r="G41" s="15">
        <v>17.082666666666999</v>
      </c>
      <c r="H41" s="15">
        <v>173.32666666667001</v>
      </c>
      <c r="I41" s="15">
        <v>2.57</v>
      </c>
      <c r="J41" s="15">
        <v>13.233333333333</v>
      </c>
      <c r="K41" s="14" t="s">
        <v>197</v>
      </c>
      <c r="L41" s="15">
        <v>1.24</v>
      </c>
      <c r="M41" s="16">
        <v>0.1515</v>
      </c>
      <c r="N41" s="14">
        <v>0.13</v>
      </c>
      <c r="O41" s="14">
        <v>1.2999999999999999E-3</v>
      </c>
    </row>
    <row r="42" spans="1:16" x14ac:dyDescent="0.3">
      <c r="A42" s="13" t="s">
        <v>153</v>
      </c>
      <c r="B42" s="13" t="s">
        <v>86</v>
      </c>
      <c r="C42" s="13" t="s">
        <v>210</v>
      </c>
      <c r="D42" s="13" t="s">
        <v>105</v>
      </c>
      <c r="E42" s="14">
        <v>4</v>
      </c>
      <c r="F42" s="14">
        <v>2</v>
      </c>
      <c r="G42" s="15">
        <v>40.617333333333001</v>
      </c>
      <c r="H42" s="15">
        <v>281.19666666667001</v>
      </c>
      <c r="I42" s="15">
        <v>3.35</v>
      </c>
      <c r="J42" s="15">
        <v>16.11</v>
      </c>
      <c r="K42" s="14" t="s">
        <v>197</v>
      </c>
      <c r="L42" s="15">
        <v>1.5149999999999999</v>
      </c>
      <c r="M42" s="16">
        <v>0.1502</v>
      </c>
      <c r="N42" s="14">
        <v>142.86000000000001</v>
      </c>
      <c r="O42" s="14">
        <v>1.4286000000000001</v>
      </c>
    </row>
    <row r="43" spans="1:16" x14ac:dyDescent="0.3">
      <c r="A43" s="13" t="s">
        <v>144</v>
      </c>
      <c r="B43" s="13" t="s">
        <v>87</v>
      </c>
      <c r="C43" s="13" t="s">
        <v>210</v>
      </c>
      <c r="D43" s="13" t="s">
        <v>107</v>
      </c>
      <c r="E43" s="14">
        <v>10</v>
      </c>
      <c r="F43" s="14">
        <v>5</v>
      </c>
      <c r="G43" s="15">
        <v>15.514733333333</v>
      </c>
      <c r="H43" s="15">
        <v>261.92200000000003</v>
      </c>
      <c r="I43" s="15">
        <v>3.0933333333333</v>
      </c>
      <c r="J43" s="15">
        <v>12.356666666667</v>
      </c>
      <c r="K43" s="14" t="s">
        <v>197</v>
      </c>
      <c r="L43" s="15">
        <v>1.3180000000000001</v>
      </c>
      <c r="M43" s="16">
        <v>0.20125999999999999</v>
      </c>
      <c r="N43" s="14">
        <v>83.9</v>
      </c>
      <c r="O43" s="14">
        <v>0.83900000000000008</v>
      </c>
    </row>
    <row r="44" spans="1:16" x14ac:dyDescent="0.3">
      <c r="A44" s="13" t="s">
        <v>119</v>
      </c>
      <c r="B44" s="13" t="s">
        <v>88</v>
      </c>
      <c r="C44" s="13" t="s">
        <v>220</v>
      </c>
      <c r="D44" s="13" t="s">
        <v>105</v>
      </c>
      <c r="E44" s="14">
        <v>135</v>
      </c>
      <c r="F44" s="14">
        <v>5</v>
      </c>
      <c r="G44" s="15">
        <v>73.578214285714296</v>
      </c>
      <c r="H44" s="15">
        <v>172.25182363928599</v>
      </c>
      <c r="I44" s="15">
        <v>2.1573033707865168</v>
      </c>
      <c r="J44" s="15" t="s">
        <v>235</v>
      </c>
      <c r="K44" s="14" t="s">
        <v>196</v>
      </c>
      <c r="L44" s="15">
        <v>1.62</v>
      </c>
      <c r="M44" s="16">
        <v>0.18856000000000001</v>
      </c>
      <c r="N44" s="14">
        <v>2997</v>
      </c>
      <c r="O44" s="14">
        <v>29.97</v>
      </c>
    </row>
    <row r="45" spans="1:16" x14ac:dyDescent="0.3">
      <c r="A45" s="13" t="s">
        <v>137</v>
      </c>
      <c r="B45" s="13" t="s">
        <v>89</v>
      </c>
      <c r="C45" s="13" t="s">
        <v>220</v>
      </c>
      <c r="D45" s="13" t="s">
        <v>105</v>
      </c>
      <c r="E45" s="14">
        <v>26</v>
      </c>
      <c r="F45" s="14">
        <v>4</v>
      </c>
      <c r="G45" s="15">
        <v>53.200916666666998</v>
      </c>
      <c r="H45" s="15">
        <v>174.36166666667</v>
      </c>
      <c r="I45" s="15">
        <v>2.2908333333333002</v>
      </c>
      <c r="J45" s="15">
        <v>11.397500000000001</v>
      </c>
      <c r="K45" s="14" t="s">
        <v>197</v>
      </c>
      <c r="L45" s="15">
        <v>1.1274999999999999</v>
      </c>
      <c r="M45" s="16">
        <v>0.26577499999999998</v>
      </c>
      <c r="N45" s="14">
        <v>1931</v>
      </c>
      <c r="O45" s="14">
        <v>19.309999999999999</v>
      </c>
    </row>
    <row r="46" spans="1:16" x14ac:dyDescent="0.3">
      <c r="A46" s="13" t="s">
        <v>133</v>
      </c>
      <c r="B46" s="13" t="s">
        <v>134</v>
      </c>
      <c r="C46" s="13" t="s">
        <v>220</v>
      </c>
      <c r="D46" s="13" t="s">
        <v>105</v>
      </c>
      <c r="E46" s="14">
        <v>36</v>
      </c>
      <c r="F46" s="14">
        <v>0</v>
      </c>
      <c r="G46" s="15">
        <v>65.095925925925897</v>
      </c>
      <c r="H46" s="15">
        <v>142.484783212</v>
      </c>
      <c r="I46" s="15">
        <v>2.047075606276743</v>
      </c>
      <c r="J46" s="14" t="s">
        <v>235</v>
      </c>
      <c r="K46" s="14" t="s">
        <v>196</v>
      </c>
      <c r="L46" s="15">
        <v>1.4861666666666713</v>
      </c>
      <c r="M46" s="16">
        <v>0.19743142857142854</v>
      </c>
      <c r="N46" s="14">
        <v>761.52</v>
      </c>
      <c r="O46" s="14">
        <v>7.6151999999999997</v>
      </c>
    </row>
    <row r="47" spans="1:16" x14ac:dyDescent="0.3">
      <c r="A47" s="13" t="s">
        <v>135</v>
      </c>
      <c r="B47" s="13" t="s">
        <v>90</v>
      </c>
      <c r="C47" s="13" t="s">
        <v>220</v>
      </c>
      <c r="D47" s="13" t="s">
        <v>105</v>
      </c>
      <c r="E47" s="14">
        <v>30</v>
      </c>
      <c r="F47" s="14">
        <v>5</v>
      </c>
      <c r="G47" s="15">
        <v>84.627733333332998</v>
      </c>
      <c r="H47" s="15">
        <v>148.48133333333001</v>
      </c>
      <c r="I47" s="15">
        <v>2.1253333333333</v>
      </c>
      <c r="J47" s="15">
        <v>16.502666666667</v>
      </c>
      <c r="K47" s="14" t="s">
        <v>197</v>
      </c>
      <c r="L47" s="15">
        <v>1.78</v>
      </c>
      <c r="M47" s="16">
        <v>0.137125</v>
      </c>
      <c r="N47" s="14">
        <v>5340</v>
      </c>
      <c r="O47" s="14">
        <v>53.4</v>
      </c>
    </row>
    <row r="48" spans="1:16" x14ac:dyDescent="0.3">
      <c r="A48" s="13" t="s">
        <v>138</v>
      </c>
      <c r="B48" s="13" t="s">
        <v>91</v>
      </c>
      <c r="C48" s="13" t="s">
        <v>220</v>
      </c>
      <c r="D48" s="13" t="s">
        <v>105</v>
      </c>
      <c r="E48" s="14">
        <v>16</v>
      </c>
      <c r="F48" s="14">
        <v>2</v>
      </c>
      <c r="G48" s="15">
        <v>41.957500000000003</v>
      </c>
      <c r="H48" s="15">
        <v>219.435188375</v>
      </c>
      <c r="I48" s="15">
        <v>2.5</v>
      </c>
      <c r="J48" s="15" t="s">
        <v>235</v>
      </c>
      <c r="K48" s="14" t="s">
        <v>196</v>
      </c>
      <c r="L48" s="15">
        <v>1.4850000000000001</v>
      </c>
      <c r="M48" s="16">
        <v>0.23069999999999999</v>
      </c>
      <c r="N48" s="14">
        <v>1087</v>
      </c>
      <c r="O48" s="14">
        <v>10.87</v>
      </c>
    </row>
    <row r="49" spans="1:16" x14ac:dyDescent="0.3">
      <c r="A49" s="13" t="s">
        <v>193</v>
      </c>
      <c r="B49" s="13" t="s">
        <v>194</v>
      </c>
      <c r="C49" s="13" t="s">
        <v>220</v>
      </c>
      <c r="D49" s="13" t="s">
        <v>105</v>
      </c>
      <c r="E49" s="14">
        <v>1</v>
      </c>
      <c r="F49" s="14">
        <v>0</v>
      </c>
      <c r="G49" s="14" t="s">
        <v>235</v>
      </c>
      <c r="H49" s="14" t="s">
        <v>235</v>
      </c>
      <c r="I49" s="14" t="s">
        <v>235</v>
      </c>
      <c r="J49" s="14" t="s">
        <v>235</v>
      </c>
      <c r="K49" s="14" t="s">
        <v>235</v>
      </c>
      <c r="L49" s="15" t="s">
        <v>235</v>
      </c>
      <c r="M49" s="16" t="s">
        <v>235</v>
      </c>
      <c r="N49" s="14" t="s">
        <v>235</v>
      </c>
      <c r="O49" s="14" t="s">
        <v>235</v>
      </c>
      <c r="P49" s="13" t="s">
        <v>202</v>
      </c>
    </row>
    <row r="50" spans="1:16" x14ac:dyDescent="0.3">
      <c r="A50" s="13" t="s">
        <v>148</v>
      </c>
      <c r="B50" s="13" t="s">
        <v>92</v>
      </c>
      <c r="C50" s="13" t="s">
        <v>220</v>
      </c>
      <c r="D50" s="13" t="s">
        <v>105</v>
      </c>
      <c r="E50" s="14">
        <v>9</v>
      </c>
      <c r="F50" s="14">
        <v>5</v>
      </c>
      <c r="G50" s="15">
        <v>100.08813333333001</v>
      </c>
      <c r="H50" s="15">
        <v>285.93333333332998</v>
      </c>
      <c r="I50" s="15">
        <v>2.2846666666667002</v>
      </c>
      <c r="J50" s="15">
        <v>18.639333333332999</v>
      </c>
      <c r="K50" s="14" t="s">
        <v>197</v>
      </c>
      <c r="L50" s="15">
        <v>1.534</v>
      </c>
      <c r="M50" s="16">
        <v>0.17146</v>
      </c>
      <c r="N50" s="14" t="s">
        <v>235</v>
      </c>
      <c r="O50" s="14" t="s">
        <v>235</v>
      </c>
    </row>
    <row r="51" spans="1:16" x14ac:dyDescent="0.3">
      <c r="A51" s="13" t="s">
        <v>127</v>
      </c>
      <c r="B51" s="13" t="s">
        <v>93</v>
      </c>
      <c r="C51" s="13" t="s">
        <v>220</v>
      </c>
      <c r="D51" s="13" t="s">
        <v>105</v>
      </c>
      <c r="E51" s="14">
        <v>54</v>
      </c>
      <c r="F51" s="14">
        <v>3</v>
      </c>
      <c r="G51" s="15">
        <v>95.865555555555602</v>
      </c>
      <c r="H51" s="15">
        <v>122.99843517037</v>
      </c>
      <c r="I51" s="15">
        <v>1.9709359605911301</v>
      </c>
      <c r="J51" s="14" t="s">
        <v>235</v>
      </c>
      <c r="K51" s="14" t="s">
        <v>196</v>
      </c>
      <c r="L51" s="15">
        <v>1.2766666666666999</v>
      </c>
      <c r="M51" s="16">
        <v>0.22650000000000001</v>
      </c>
      <c r="N51" s="14">
        <v>3143</v>
      </c>
      <c r="O51" s="14">
        <v>31.43</v>
      </c>
    </row>
    <row r="52" spans="1:16" x14ac:dyDescent="0.3">
      <c r="A52" s="13" t="s">
        <v>166</v>
      </c>
      <c r="B52" s="13" t="s">
        <v>167</v>
      </c>
      <c r="C52" s="13" t="s">
        <v>220</v>
      </c>
      <c r="D52" s="13" t="s">
        <v>105</v>
      </c>
      <c r="E52" s="14">
        <v>1</v>
      </c>
      <c r="F52" s="14">
        <v>0</v>
      </c>
      <c r="G52" s="15" t="s">
        <v>235</v>
      </c>
      <c r="H52" s="15" t="s">
        <v>235</v>
      </c>
      <c r="I52" s="15" t="s">
        <v>235</v>
      </c>
      <c r="J52" s="15" t="s">
        <v>235</v>
      </c>
      <c r="K52" s="14" t="s">
        <v>235</v>
      </c>
      <c r="L52" s="15" t="s">
        <v>235</v>
      </c>
      <c r="M52" s="16" t="s">
        <v>235</v>
      </c>
      <c r="N52" s="14">
        <v>1194.83</v>
      </c>
      <c r="O52" s="14">
        <v>11.9483</v>
      </c>
    </row>
    <row r="53" spans="1:16" x14ac:dyDescent="0.3">
      <c r="A53" s="13" t="s">
        <v>136</v>
      </c>
      <c r="B53" s="13" t="s">
        <v>94</v>
      </c>
      <c r="C53" s="13" t="s">
        <v>220</v>
      </c>
      <c r="D53" s="13" t="s">
        <v>105</v>
      </c>
      <c r="E53" s="14">
        <v>27</v>
      </c>
      <c r="F53" s="14">
        <v>1</v>
      </c>
      <c r="G53" s="15">
        <v>110.13500000000001</v>
      </c>
      <c r="H53" s="15">
        <v>95.523412471249998</v>
      </c>
      <c r="I53" s="15">
        <v>1.8206330597889802</v>
      </c>
      <c r="J53" s="14" t="s">
        <v>235</v>
      </c>
      <c r="K53" s="14" t="s">
        <v>196</v>
      </c>
      <c r="L53" s="15">
        <v>1.58</v>
      </c>
      <c r="M53" s="16">
        <v>0.16189999999999999</v>
      </c>
      <c r="N53" s="14">
        <v>1852</v>
      </c>
      <c r="O53" s="14">
        <v>18.52</v>
      </c>
    </row>
    <row r="54" spans="1:16" x14ac:dyDescent="0.3">
      <c r="A54" s="13" t="s">
        <v>178</v>
      </c>
      <c r="B54" s="13" t="s">
        <v>179</v>
      </c>
      <c r="C54" s="13" t="s">
        <v>223</v>
      </c>
      <c r="D54" s="13" t="s">
        <v>122</v>
      </c>
      <c r="E54" s="14">
        <v>3</v>
      </c>
      <c r="F54" s="14">
        <v>0</v>
      </c>
      <c r="G54" s="14" t="s">
        <v>235</v>
      </c>
      <c r="H54" s="14" t="s">
        <v>235</v>
      </c>
      <c r="I54" s="14" t="s">
        <v>235</v>
      </c>
      <c r="J54" s="14" t="s">
        <v>235</v>
      </c>
      <c r="K54" s="14" t="s">
        <v>235</v>
      </c>
      <c r="L54" s="15" t="s">
        <v>235</v>
      </c>
      <c r="M54" s="16" t="s">
        <v>235</v>
      </c>
      <c r="N54" s="14" t="s">
        <v>235</v>
      </c>
      <c r="O54" s="14" t="s">
        <v>235</v>
      </c>
      <c r="P54" s="13" t="s">
        <v>199</v>
      </c>
    </row>
    <row r="55" spans="1:16" x14ac:dyDescent="0.3">
      <c r="A55" s="13" t="s">
        <v>157</v>
      </c>
      <c r="B55" s="13" t="s">
        <v>95</v>
      </c>
      <c r="C55" s="13" t="s">
        <v>231</v>
      </c>
      <c r="D55" s="13" t="s">
        <v>143</v>
      </c>
      <c r="E55" s="14">
        <v>2</v>
      </c>
      <c r="F55" s="14">
        <v>1</v>
      </c>
      <c r="G55" s="15">
        <v>19.136333333332999</v>
      </c>
      <c r="H55" s="15">
        <v>207.45</v>
      </c>
      <c r="I55" s="15">
        <v>2.4833333333333001</v>
      </c>
      <c r="J55" s="15">
        <v>15.323333333333</v>
      </c>
      <c r="K55" s="14" t="s">
        <v>197</v>
      </c>
      <c r="L55" s="15">
        <v>1.84</v>
      </c>
      <c r="M55" s="16">
        <v>7.0300000000000001E-2</v>
      </c>
      <c r="N55" s="14">
        <v>11.2</v>
      </c>
      <c r="O55" s="14">
        <v>0.11199999999999999</v>
      </c>
    </row>
    <row r="56" spans="1:16" x14ac:dyDescent="0.3">
      <c r="A56" s="13" t="s">
        <v>180</v>
      </c>
      <c r="B56" s="13" t="s">
        <v>181</v>
      </c>
      <c r="C56" s="13" t="s">
        <v>209</v>
      </c>
      <c r="D56" s="13" t="s">
        <v>105</v>
      </c>
      <c r="E56" s="14">
        <v>2</v>
      </c>
      <c r="F56" s="14">
        <v>0</v>
      </c>
      <c r="G56" s="14" t="s">
        <v>235</v>
      </c>
      <c r="H56" s="14" t="s">
        <v>235</v>
      </c>
      <c r="I56" s="14" t="s">
        <v>235</v>
      </c>
      <c r="J56" s="14" t="s">
        <v>235</v>
      </c>
      <c r="K56" s="14" t="s">
        <v>235</v>
      </c>
      <c r="L56" s="15" t="s">
        <v>235</v>
      </c>
      <c r="M56" s="16" t="s">
        <v>235</v>
      </c>
      <c r="N56" s="14">
        <v>19.2</v>
      </c>
      <c r="O56" s="14">
        <f>N56/100</f>
        <v>0.192</v>
      </c>
      <c r="P56" s="13" t="s">
        <v>199</v>
      </c>
    </row>
    <row r="57" spans="1:16" x14ac:dyDescent="0.3">
      <c r="A57" s="13" t="s">
        <v>129</v>
      </c>
      <c r="B57" s="13" t="s">
        <v>130</v>
      </c>
      <c r="C57" s="13" t="s">
        <v>210</v>
      </c>
      <c r="D57" s="13" t="s">
        <v>122</v>
      </c>
      <c r="E57" s="14">
        <v>42</v>
      </c>
      <c r="F57" s="14">
        <v>5</v>
      </c>
      <c r="G57" s="15">
        <v>7.2641999999999998</v>
      </c>
      <c r="H57" s="15">
        <v>223.59782417698773</v>
      </c>
      <c r="I57" s="15">
        <v>2.9583615591075723</v>
      </c>
      <c r="J57" s="15">
        <v>12.413333333333336</v>
      </c>
      <c r="K57" s="14" t="s">
        <v>197</v>
      </c>
      <c r="L57" s="15" t="s">
        <v>235</v>
      </c>
      <c r="M57" s="16" t="s">
        <v>235</v>
      </c>
      <c r="N57" s="14">
        <v>8.4</v>
      </c>
      <c r="O57" s="14">
        <v>8.4000000000000005E-2</v>
      </c>
      <c r="P57" s="13" t="s">
        <v>198</v>
      </c>
    </row>
    <row r="58" spans="1:16" x14ac:dyDescent="0.3">
      <c r="A58" s="13" t="s">
        <v>155</v>
      </c>
      <c r="B58" s="13" t="s">
        <v>96</v>
      </c>
      <c r="C58" s="13" t="s">
        <v>230</v>
      </c>
      <c r="D58" s="13" t="s">
        <v>105</v>
      </c>
      <c r="E58" s="14">
        <v>3</v>
      </c>
      <c r="F58" s="14">
        <v>2</v>
      </c>
      <c r="G58" s="15">
        <v>10.025</v>
      </c>
      <c r="H58" s="15">
        <v>210.78166666666999</v>
      </c>
      <c r="I58" s="15">
        <v>2.3783333333333001</v>
      </c>
      <c r="J58" s="15">
        <v>9.8383333333332992</v>
      </c>
      <c r="K58" s="14" t="s">
        <v>197</v>
      </c>
      <c r="L58" s="15">
        <v>1.425</v>
      </c>
      <c r="M58" s="16">
        <v>0.12834999999999999</v>
      </c>
      <c r="N58" s="14">
        <v>0.06</v>
      </c>
      <c r="O58" s="14">
        <v>5.9999999999999995E-4</v>
      </c>
    </row>
    <row r="59" spans="1:16" x14ac:dyDescent="0.3">
      <c r="A59" s="13" t="s">
        <v>142</v>
      </c>
      <c r="B59" s="13" t="s">
        <v>97</v>
      </c>
      <c r="C59" s="13" t="s">
        <v>232</v>
      </c>
      <c r="D59" s="13" t="s">
        <v>143</v>
      </c>
      <c r="E59" s="14">
        <v>11</v>
      </c>
      <c r="F59" s="14">
        <v>2</v>
      </c>
      <c r="G59" s="15">
        <v>24.876333333333001</v>
      </c>
      <c r="H59" s="15">
        <v>396.88833333333002</v>
      </c>
      <c r="I59" s="15">
        <v>4.9716666666667004</v>
      </c>
      <c r="J59" s="15">
        <v>16.931666666666999</v>
      </c>
      <c r="K59" s="14" t="s">
        <v>197</v>
      </c>
      <c r="L59" s="15">
        <v>1.23</v>
      </c>
      <c r="M59" s="16">
        <v>0.12695000000000001</v>
      </c>
      <c r="N59" s="14">
        <v>18</v>
      </c>
      <c r="O59" s="14">
        <v>0.18</v>
      </c>
    </row>
    <row r="60" spans="1:16" x14ac:dyDescent="0.3">
      <c r="A60" s="13" t="s">
        <v>182</v>
      </c>
      <c r="B60" s="13" t="s">
        <v>183</v>
      </c>
      <c r="C60" s="13" t="s">
        <v>224</v>
      </c>
      <c r="D60" s="13" t="s">
        <v>107</v>
      </c>
      <c r="E60" s="14">
        <v>2</v>
      </c>
      <c r="F60" s="14">
        <v>0</v>
      </c>
      <c r="G60" s="14" t="s">
        <v>235</v>
      </c>
      <c r="H60" s="14" t="s">
        <v>235</v>
      </c>
      <c r="I60" s="14" t="s">
        <v>235</v>
      </c>
      <c r="J60" s="14" t="s">
        <v>235</v>
      </c>
      <c r="K60" s="14" t="s">
        <v>235</v>
      </c>
      <c r="L60" s="15" t="s">
        <v>235</v>
      </c>
      <c r="M60" s="16" t="s">
        <v>235</v>
      </c>
      <c r="N60" s="14">
        <v>74</v>
      </c>
      <c r="O60" s="14">
        <f>N60/100</f>
        <v>0.74</v>
      </c>
      <c r="P60" s="13" t="s">
        <v>199</v>
      </c>
    </row>
    <row r="61" spans="1:16" x14ac:dyDescent="0.3">
      <c r="A61" s="13" t="s">
        <v>168</v>
      </c>
      <c r="B61" s="13" t="s">
        <v>98</v>
      </c>
      <c r="C61" s="13" t="s">
        <v>233</v>
      </c>
      <c r="D61" s="13" t="s">
        <v>105</v>
      </c>
      <c r="E61" s="14">
        <v>1</v>
      </c>
      <c r="F61" s="14">
        <v>1</v>
      </c>
      <c r="G61" s="15">
        <v>119.63233333333</v>
      </c>
      <c r="H61" s="15">
        <v>465.09333333333001</v>
      </c>
      <c r="I61" s="15">
        <v>4.16</v>
      </c>
      <c r="J61" s="15">
        <v>19.143333333333</v>
      </c>
      <c r="K61" s="14" t="s">
        <v>197</v>
      </c>
      <c r="L61" s="15">
        <v>1.3</v>
      </c>
      <c r="M61" s="16">
        <v>0.189</v>
      </c>
      <c r="N61" s="14">
        <v>111.3</v>
      </c>
      <c r="O61" s="14">
        <v>1.113</v>
      </c>
    </row>
    <row r="62" spans="1:16" x14ac:dyDescent="0.3">
      <c r="A62" s="13" t="s">
        <v>116</v>
      </c>
      <c r="B62" s="13" t="s">
        <v>99</v>
      </c>
      <c r="C62" s="13" t="s">
        <v>216</v>
      </c>
      <c r="D62" s="13" t="s">
        <v>105</v>
      </c>
      <c r="E62" s="14">
        <v>276</v>
      </c>
      <c r="F62" s="14">
        <v>5</v>
      </c>
      <c r="G62" s="15">
        <v>43.306874999999998</v>
      </c>
      <c r="H62" s="15">
        <v>168.09827456249999</v>
      </c>
      <c r="I62" s="15">
        <v>2.2399103139013454</v>
      </c>
      <c r="J62" s="15" t="s">
        <v>235</v>
      </c>
      <c r="K62" s="14" t="s">
        <v>196</v>
      </c>
      <c r="L62" s="15">
        <v>0.90200000000000002</v>
      </c>
      <c r="M62" s="16">
        <v>0.40236</v>
      </c>
      <c r="N62" s="14">
        <v>5.4</v>
      </c>
      <c r="O62" s="14">
        <v>5.4000000000000006E-2</v>
      </c>
    </row>
    <row r="63" spans="1:16" x14ac:dyDescent="0.3">
      <c r="A63" s="13" t="s">
        <v>113</v>
      </c>
      <c r="B63" s="13" t="s">
        <v>100</v>
      </c>
      <c r="C63" s="13" t="s">
        <v>216</v>
      </c>
      <c r="D63" s="13" t="s">
        <v>105</v>
      </c>
      <c r="E63" s="14">
        <v>409</v>
      </c>
      <c r="F63" s="14">
        <v>5</v>
      </c>
      <c r="G63" s="15">
        <v>51.051733333332997</v>
      </c>
      <c r="H63" s="15">
        <v>295.92399999999998</v>
      </c>
      <c r="I63" s="15">
        <v>3.4253333333332998</v>
      </c>
      <c r="J63" s="15">
        <v>15.831333333332999</v>
      </c>
      <c r="K63" s="14" t="s">
        <v>197</v>
      </c>
      <c r="L63" s="15">
        <v>0.97599999999999998</v>
      </c>
      <c r="M63" s="16">
        <v>0.27872000000000002</v>
      </c>
      <c r="N63" s="14">
        <v>11.08</v>
      </c>
      <c r="O63" s="14">
        <v>0.1108</v>
      </c>
    </row>
    <row r="64" spans="1:16" x14ac:dyDescent="0.3">
      <c r="A64" s="13" t="s">
        <v>169</v>
      </c>
      <c r="B64" s="13" t="s">
        <v>170</v>
      </c>
      <c r="C64" s="13" t="s">
        <v>223</v>
      </c>
      <c r="D64" s="13" t="s">
        <v>122</v>
      </c>
      <c r="E64" s="14">
        <v>1</v>
      </c>
      <c r="F64" s="14">
        <v>0</v>
      </c>
      <c r="G64" s="15" t="s">
        <v>235</v>
      </c>
      <c r="H64" s="15" t="s">
        <v>235</v>
      </c>
      <c r="I64" s="15" t="s">
        <v>235</v>
      </c>
      <c r="J64" s="15" t="s">
        <v>235</v>
      </c>
      <c r="K64" s="14" t="s">
        <v>235</v>
      </c>
      <c r="L64" s="15" t="s">
        <v>235</v>
      </c>
      <c r="M64" s="16" t="s">
        <v>235</v>
      </c>
      <c r="N64" s="14">
        <v>0.44</v>
      </c>
      <c r="O64" s="14">
        <v>4.4000000000000003E-3</v>
      </c>
      <c r="P64" s="13" t="s">
        <v>199</v>
      </c>
    </row>
    <row r="65" spans="1:16" x14ac:dyDescent="0.3">
      <c r="A65" s="13" t="s">
        <v>174</v>
      </c>
      <c r="B65" s="13" t="s">
        <v>175</v>
      </c>
      <c r="C65" s="13" t="s">
        <v>223</v>
      </c>
      <c r="D65" s="13" t="s">
        <v>122</v>
      </c>
      <c r="E65" s="14">
        <v>4</v>
      </c>
      <c r="F65" s="14">
        <v>0</v>
      </c>
      <c r="G65" s="14" t="s">
        <v>235</v>
      </c>
      <c r="H65" s="14" t="s">
        <v>235</v>
      </c>
      <c r="I65" s="14" t="s">
        <v>235</v>
      </c>
      <c r="J65" s="14" t="s">
        <v>235</v>
      </c>
      <c r="K65" s="14" t="s">
        <v>235</v>
      </c>
      <c r="L65" s="15" t="s">
        <v>235</v>
      </c>
      <c r="M65" s="16" t="s">
        <v>235</v>
      </c>
      <c r="N65" s="14" t="s">
        <v>235</v>
      </c>
      <c r="O65" s="14" t="s">
        <v>235</v>
      </c>
      <c r="P65" s="13" t="s">
        <v>199</v>
      </c>
    </row>
    <row r="66" spans="1:16" x14ac:dyDescent="0.3">
      <c r="A66" s="13" t="s">
        <v>171</v>
      </c>
      <c r="B66" s="13" t="s">
        <v>101</v>
      </c>
      <c r="C66" s="13" t="s">
        <v>232</v>
      </c>
      <c r="D66" s="13" t="s">
        <v>122</v>
      </c>
      <c r="E66" s="14">
        <v>1</v>
      </c>
      <c r="F66" s="14">
        <v>1</v>
      </c>
      <c r="G66" s="15">
        <v>47.459000000000003</v>
      </c>
      <c r="H66" s="15">
        <v>420.63333333332997</v>
      </c>
      <c r="I66" s="15">
        <v>4.2733333333332997</v>
      </c>
      <c r="J66" s="15">
        <v>8.9</v>
      </c>
      <c r="K66" s="14" t="s">
        <v>197</v>
      </c>
      <c r="L66" s="15">
        <v>1.0900000000000001</v>
      </c>
      <c r="M66" s="16">
        <v>0.13500000000000001</v>
      </c>
      <c r="N66" s="14">
        <v>27.6</v>
      </c>
      <c r="O66" s="14">
        <v>0.27600000000000002</v>
      </c>
    </row>
    <row r="67" spans="1:16" x14ac:dyDescent="0.3">
      <c r="A67" s="13" t="s">
        <v>145</v>
      </c>
      <c r="B67" s="13" t="s">
        <v>102</v>
      </c>
      <c r="C67" s="13" t="s">
        <v>232</v>
      </c>
      <c r="D67" s="13" t="s">
        <v>107</v>
      </c>
      <c r="E67" s="14">
        <v>10</v>
      </c>
      <c r="F67" s="14">
        <v>1</v>
      </c>
      <c r="G67" s="15">
        <v>24.858000000000001</v>
      </c>
      <c r="H67" s="15">
        <v>238.13</v>
      </c>
      <c r="I67" s="15">
        <v>3.34</v>
      </c>
      <c r="J67" s="15">
        <v>17.053333333333001</v>
      </c>
      <c r="K67" s="14" t="s">
        <v>197</v>
      </c>
      <c r="L67" s="15">
        <v>1.25</v>
      </c>
      <c r="M67" s="16">
        <v>0.20860000000000001</v>
      </c>
      <c r="N67" s="14">
        <v>39.299999999999997</v>
      </c>
      <c r="O67" s="14">
        <v>0.39299999999999996</v>
      </c>
    </row>
    <row r="68" spans="1:16" x14ac:dyDescent="0.3">
      <c r="A68" s="13" t="s">
        <v>117</v>
      </c>
      <c r="B68" s="13" t="s">
        <v>103</v>
      </c>
      <c r="C68" s="13" t="s">
        <v>232</v>
      </c>
      <c r="D68" s="13" t="s">
        <v>107</v>
      </c>
      <c r="E68" s="14">
        <v>236</v>
      </c>
      <c r="F68" s="14">
        <v>5</v>
      </c>
      <c r="G68" s="15">
        <v>10.814733333333001</v>
      </c>
      <c r="H68" s="15">
        <v>260.73533333333</v>
      </c>
      <c r="I68" s="15">
        <v>3.5126666666666999</v>
      </c>
      <c r="J68" s="15">
        <v>16.533333333333001</v>
      </c>
      <c r="K68" s="14" t="s">
        <v>197</v>
      </c>
      <c r="L68" s="15">
        <v>1.3160000000000001</v>
      </c>
      <c r="M68" s="16">
        <v>0.24707999999999999</v>
      </c>
      <c r="N68" s="14">
        <v>97.35</v>
      </c>
      <c r="O68" s="14">
        <v>0.97349999999999992</v>
      </c>
    </row>
  </sheetData>
  <sortState ref="A2:P68">
    <sortCondition ref="B2:B6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</dc:creator>
  <cp:lastModifiedBy>Marko</cp:lastModifiedBy>
  <dcterms:created xsi:type="dcterms:W3CDTF">2014-12-17T23:09:21Z</dcterms:created>
  <dcterms:modified xsi:type="dcterms:W3CDTF">2015-01-21T02:21:24Z</dcterms:modified>
</cp:coreProperties>
</file>