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uani\OneDrive\Desktop\GIT\TC2\tp_lab_2\medición\"/>
    </mc:Choice>
  </mc:AlternateContent>
  <xr:revisionPtr revIDLastSave="0" documentId="13_ncr:1_{4A211AAE-5FAB-49C9-9284-62674F5E13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LKTHROUGH" sheetId="1" r:id="rId1"/>
    <sheet name="FIR EQUIRIPPLE" sheetId="2" r:id="rId2"/>
    <sheet name="FIR LEAST SQUARES" sheetId="3" r:id="rId3"/>
    <sheet name="IIR BUTTERWORTH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4" l="1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F37" i="4"/>
  <c r="F36" i="4"/>
  <c r="F35" i="4"/>
  <c r="F34" i="4"/>
  <c r="F33" i="4"/>
  <c r="F32" i="4"/>
  <c r="F31" i="4"/>
  <c r="F30" i="4"/>
  <c r="F29" i="4"/>
  <c r="F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D12" i="4"/>
  <c r="D11" i="4"/>
  <c r="D10" i="4"/>
  <c r="D9" i="4"/>
  <c r="D8" i="4"/>
  <c r="D7" i="4"/>
  <c r="D6" i="4"/>
  <c r="D5" i="4"/>
  <c r="D4" i="4"/>
  <c r="D3" i="4"/>
  <c r="D2" i="4"/>
  <c r="D27" i="3"/>
  <c r="D26" i="3"/>
  <c r="D25" i="3"/>
  <c r="D24" i="3"/>
  <c r="D2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D12" i="3"/>
  <c r="D11" i="3"/>
  <c r="D10" i="3"/>
  <c r="D9" i="3"/>
  <c r="D8" i="3"/>
  <c r="D7" i="3"/>
  <c r="D6" i="3"/>
  <c r="D5" i="3"/>
  <c r="D4" i="3"/>
  <c r="D3" i="3"/>
  <c r="D2" i="3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</calcChain>
</file>

<file path=xl/sharedStrings.xml><?xml version="1.0" encoding="utf-8"?>
<sst xmlns="http://schemas.openxmlformats.org/spreadsheetml/2006/main" count="37" uniqueCount="12">
  <si>
    <t>Frecuencia [Hz]</t>
  </si>
  <si>
    <t>Entrada Vrms [V]</t>
  </si>
  <si>
    <t>Atenuacion [dB]</t>
  </si>
  <si>
    <t>Delta de tiempo [seg]</t>
  </si>
  <si>
    <t>Periodo [seg]</t>
  </si>
  <si>
    <t>Fase [rad]</t>
  </si>
  <si>
    <t>Fase [°]</t>
  </si>
  <si>
    <t>Observaciones</t>
  </si>
  <si>
    <t>Salida Vrms [V]</t>
  </si>
  <si>
    <t>|</t>
  </si>
  <si>
    <t>Frec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</si>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</sst>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 EQUIRIPPLE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 EQUIRIPPLE'!$A$2:$A$19</c:f>
              <c:numCache>
                <c:formatCode>General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</c:numCache>
            </c:numRef>
          </c:xVal>
          <c:yVal>
            <c:numRef>
              <c:f>'FIR EQUIRIPPLE'!$D$2:$D$19</c:f>
              <c:numCache>
                <c:formatCode>General</c:formatCode>
                <c:ptCount val="18"/>
                <c:pt idx="0">
                  <c:v>0.42504307520485696</c:v>
                </c:pt>
                <c:pt idx="1">
                  <c:v>1.0352583070894272</c:v>
                </c:pt>
                <c:pt idx="2">
                  <c:v>0.44552789422304417</c:v>
                </c:pt>
                <c:pt idx="3">
                  <c:v>0.43559548646484009</c:v>
                </c:pt>
                <c:pt idx="4">
                  <c:v>0.31677161371673768</c:v>
                </c:pt>
                <c:pt idx="5">
                  <c:v>0.17200343523835138</c:v>
                </c:pt>
                <c:pt idx="6">
                  <c:v>0</c:v>
                </c:pt>
                <c:pt idx="7">
                  <c:v>-0.25178254616040935</c:v>
                </c:pt>
                <c:pt idx="8">
                  <c:v>-0.52425250840493864</c:v>
                </c:pt>
                <c:pt idx="9">
                  <c:v>-0.91514981121350236</c:v>
                </c:pt>
                <c:pt idx="10">
                  <c:v>-1.3389357926122634</c:v>
                </c:pt>
                <c:pt idx="11">
                  <c:v>-2.6321499384062856</c:v>
                </c:pt>
                <c:pt idx="12">
                  <c:v>-4.4369749923271282</c:v>
                </c:pt>
                <c:pt idx="13">
                  <c:v>-7.0747269235996821</c:v>
                </c:pt>
                <c:pt idx="14">
                  <c:v>-10.881360887005512</c:v>
                </c:pt>
                <c:pt idx="15">
                  <c:v>-16.074107097120635</c:v>
                </c:pt>
                <c:pt idx="16">
                  <c:v>-21.784463686835309</c:v>
                </c:pt>
                <c:pt idx="17">
                  <c:v>-21.686417714000719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4-4E2A-B894-D31810FB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72016"/>
        <c:axId val="1716863696"/>
      </c:scatterChart>
      <c:valAx>
        <c:axId val="1814272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6863696"/>
        <c:crosses val="autoZero"/>
        <c:crossBetween val="midCat"/>
      </c:valAx>
      <c:valAx>
        <c:axId val="17168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42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 LEAST SQUARES'!$A$2:$A$26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2000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5500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20000</c:v>
                </c:pt>
              </c:numCache>
            </c:numRef>
          </c:xVal>
          <c:yVal>
            <c:numRef>
              <c:f>'FIR LEAST SQUARES'!$D$2:$D$26</c:f>
              <c:numCache>
                <c:formatCode>General</c:formatCode>
                <c:ptCount val="25"/>
                <c:pt idx="0">
                  <c:v>1.264964454420211</c:v>
                </c:pt>
                <c:pt idx="1">
                  <c:v>0.91514981121350281</c:v>
                </c:pt>
                <c:pt idx="2">
                  <c:v>0.82785370316450158</c:v>
                </c:pt>
                <c:pt idx="3">
                  <c:v>0.71431104533069156</c:v>
                </c:pt>
                <c:pt idx="4">
                  <c:v>0.59926446754886409</c:v>
                </c:pt>
                <c:pt idx="5">
                  <c:v>0.36449640212398204</c:v>
                </c:pt>
                <c:pt idx="6">
                  <c:v>0.22052808456087097</c:v>
                </c:pt>
                <c:pt idx="7">
                  <c:v>-0.12497898554003081</c:v>
                </c:pt>
                <c:pt idx="8">
                  <c:v>-1.3389357926122634</c:v>
                </c:pt>
                <c:pt idx="9">
                  <c:v>-0.64369366742802381</c:v>
                </c:pt>
                <c:pt idx="10">
                  <c:v>-0.91514981121350236</c:v>
                </c:pt>
                <c:pt idx="11">
                  <c:v>-1.6334009290263916</c:v>
                </c:pt>
                <c:pt idx="12">
                  <c:v>-4.9556896742151215</c:v>
                </c:pt>
                <c:pt idx="13">
                  <c:v>-11.544728152058607</c:v>
                </c:pt>
                <c:pt idx="14">
                  <c:v>-14.371311207987992</c:v>
                </c:pt>
                <c:pt idx="15">
                  <c:v>-22.542095967296156</c:v>
                </c:pt>
                <c:pt idx="16">
                  <c:v>-36.39087871083737</c:v>
                </c:pt>
                <c:pt idx="17">
                  <c:v>-36.258267132857114</c:v>
                </c:pt>
                <c:pt idx="18">
                  <c:v>-30.237667219577489</c:v>
                </c:pt>
                <c:pt idx="19">
                  <c:v>-17.173416944070613</c:v>
                </c:pt>
                <c:pt idx="20">
                  <c:v>-15.986810989071634</c:v>
                </c:pt>
                <c:pt idx="21">
                  <c:v>-13.526836234528099</c:v>
                </c:pt>
                <c:pt idx="22">
                  <c:v>-8.4808562247248531</c:v>
                </c:pt>
                <c:pt idx="23">
                  <c:v>-6.7256621521589093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E-4941-89E9-95C612A1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72016"/>
        <c:axId val="1716863696"/>
      </c:scatterChart>
      <c:valAx>
        <c:axId val="1814272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6863696"/>
        <c:crosses val="autoZero"/>
        <c:crossBetween val="midCat"/>
      </c:valAx>
      <c:valAx>
        <c:axId val="17168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42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24</xdr:col>
      <xdr:colOff>290946</xdr:colOff>
      <xdr:row>32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4A2E8-508B-4546-AAF6-51C71D211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402770</xdr:colOff>
      <xdr:row>2</xdr:row>
      <xdr:rowOff>141518</xdr:rowOff>
    </xdr:from>
    <xdr:to>
      <xdr:col>17</xdr:col>
      <xdr:colOff>206827</xdr:colOff>
      <xdr:row>17</xdr:row>
      <xdr:rowOff>32661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111F8-2D2D-1543-70A7-099328495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23920-561B-47CC-B9FC-9D96730AB15D}" name="TALKTHROUGH" displayName="TALKTHROUGH" ref="A1:I63" totalsRowShown="0" headerRowDxfId="13" dataDxfId="11" headerRowBorderDxfId="12" tableBorderDxfId="10" totalsRowBorderDxfId="9">
  <autoFilter ref="A1:I63" xr:uid="{E9523920-561B-47CC-B9FC-9D96730AB15D}"/>
  <tableColumns count="9">
    <tableColumn id="1" xr3:uid="{3F313743-E113-4DDD-8881-8975D8F00ED3}" name="Frecuencia [Hz]" dataDxfId="8"/>
    <tableColumn id="3" xr3:uid="{0A6D4E57-469E-4C28-B503-65CA4026B256}" name="Entrada Vrms [V]" dataDxfId="7"/>
    <tableColumn id="4" xr3:uid="{164DEACC-DC76-4377-A528-B8C020B72AE1}" name="Salida Vrms [V]" dataDxfId="6"/>
    <tableColumn id="5" xr3:uid="{31B7F2D4-04F5-4838-84F9-4DFA9D474045}" name="Atenuacion [dB]" dataDxfId="5">
      <calculatedColumnFormula>20*LOG(TALKTHROUGH[[#This Row],[Salida Vrms '[V']]]/TALKTHROUGH[[#This Row],[Entrada Vrms '[V']]])</calculatedColumnFormula>
    </tableColumn>
    <tableColumn id="6" xr3:uid="{897C7C40-88F3-4228-9112-4524E9675A5D}" name="Delta de tiempo [seg]" dataDxfId="4"/>
    <tableColumn id="7" xr3:uid="{66FD850E-ED53-4865-980F-B35D6182966A}" name="Periodo [seg]" dataDxfId="3">
      <calculatedColumnFormula>1/TALKTHROUGH[[#This Row],[Delta de tiempo '[seg']]]</calculatedColumnFormula>
    </tableColumn>
    <tableColumn id="8" xr3:uid="{77C098BF-87FD-4DCC-8CEF-8EB1981A7981}" name="Fase [rad]" dataDxfId="2"/>
    <tableColumn id="9" xr3:uid="{764BDE03-2926-4582-954F-5AEF5541A54F}" name="Fase [°]" dataDxfId="1"/>
    <tableColumn id="10" xr3:uid="{32F08FA0-1C56-4AC0-A063-0BAD47C9479F}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zoomScale="85" zoomScaleNormal="85" workbookViewId="0">
      <selection activeCell="L4" sqref="L4"/>
    </sheetView>
  </sheetViews>
  <sheetFormatPr baseColWidth="10" defaultColWidth="9.109375" defaultRowHeight="14.4" x14ac:dyDescent="0.3"/>
  <cols>
    <col min="1" max="1" width="18.109375" style="4" customWidth="1"/>
    <col min="2" max="2" width="21.33203125" style="4" customWidth="1"/>
    <col min="3" max="3" width="22.109375" style="4" customWidth="1"/>
    <col min="4" max="4" width="17.44140625" style="4" customWidth="1"/>
    <col min="5" max="5" width="22.33203125" style="4" customWidth="1"/>
    <col min="6" max="6" width="15" style="4" customWidth="1"/>
    <col min="7" max="7" width="11.88671875" style="4" customWidth="1"/>
    <col min="8" max="8" width="9.6640625" style="4" customWidth="1"/>
    <col min="9" max="9" width="16.109375" style="4" customWidth="1"/>
    <col min="10" max="16384" width="9.109375" style="4"/>
  </cols>
  <sheetData>
    <row r="1" spans="1:9" ht="24.75" customHeight="1" x14ac:dyDescent="0.3">
      <c r="A1" s="1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 ht="20.100000000000001" customHeight="1" x14ac:dyDescent="0.3">
      <c r="A2" s="5">
        <v>10</v>
      </c>
      <c r="B2" s="6">
        <v>0.67500000000000004</v>
      </c>
      <c r="C2" s="6">
        <v>0.64</v>
      </c>
      <c r="D2" s="6">
        <f>20*LOG(TALKTHROUGH[[#This Row],[Salida Vrms '[V']]]/TALKTHROUGH[[#This Row],[Entrada Vrms '[V']]])</f>
        <v>-0.46247597694275566</v>
      </c>
      <c r="E2" s="11">
        <v>4.4999999999999998E-2</v>
      </c>
      <c r="F2" s="6">
        <f>1/TALKTHROUGH[[#This Row],[Delta de tiempo '[seg']]]</f>
        <v>22.222222222222221</v>
      </c>
      <c r="G2" s="6"/>
      <c r="H2" s="6"/>
      <c r="I2" s="7"/>
    </row>
    <row r="3" spans="1:9" ht="20.100000000000001" customHeight="1" x14ac:dyDescent="0.3">
      <c r="A3" s="5">
        <v>100</v>
      </c>
      <c r="B3" s="6">
        <v>0.73</v>
      </c>
      <c r="C3" s="6">
        <v>0.71</v>
      </c>
      <c r="D3" s="6">
        <f>20*LOG(TALKTHROUGH[[#This Row],[Salida Vrms '[V']]]/TALKTHROUGH[[#This Row],[Entrada Vrms '[V']]])</f>
        <v>-0.2412902280276123</v>
      </c>
      <c r="E3" s="11">
        <v>6.0000000000000001E-3</v>
      </c>
      <c r="F3" s="6">
        <f>1/TALKTHROUGH[[#This Row],[Delta de tiempo '[seg']]]</f>
        <v>166.66666666666666</v>
      </c>
      <c r="G3" s="6"/>
      <c r="H3" s="6"/>
      <c r="I3" s="7"/>
    </row>
    <row r="4" spans="1:9" ht="20.100000000000001" customHeight="1" x14ac:dyDescent="0.3">
      <c r="A4" s="5">
        <v>200</v>
      </c>
      <c r="B4" s="6">
        <v>0.7</v>
      </c>
      <c r="C4" s="6">
        <v>0.7</v>
      </c>
      <c r="D4" s="6">
        <f>20*LOG(TALKTHROUGH[[#This Row],[Salida Vrms '[V']]]/TALKTHROUGH[[#This Row],[Entrada Vrms '[V']]])</f>
        <v>0</v>
      </c>
      <c r="E4" s="11">
        <v>1.1999999999999999E-3</v>
      </c>
      <c r="F4" s="6">
        <f>1/TALKTHROUGH[[#This Row],[Delta de tiempo '[seg']]]</f>
        <v>833.33333333333337</v>
      </c>
      <c r="G4" s="6"/>
      <c r="H4" s="6"/>
      <c r="I4" s="7"/>
    </row>
    <row r="5" spans="1:9" ht="20.100000000000001" customHeight="1" x14ac:dyDescent="0.3">
      <c r="A5" s="5">
        <v>300</v>
      </c>
      <c r="B5" s="6">
        <v>0.89</v>
      </c>
      <c r="C5" s="6">
        <v>0.92</v>
      </c>
      <c r="D5" s="6">
        <f>20*LOG(TALKTHROUGH[[#This Row],[Salida Vrms '[V']]]/TALKTHROUGH[[#This Row],[Entrada Vrms '[V']]])</f>
        <v>0.28795641401285038</v>
      </c>
      <c r="E5" s="11">
        <v>5.0000000000000001E-4</v>
      </c>
      <c r="F5" s="6">
        <f>1/TALKTHROUGH[[#This Row],[Delta de tiempo '[seg']]]</f>
        <v>2000</v>
      </c>
      <c r="G5" s="6"/>
      <c r="H5" s="6"/>
      <c r="I5" s="7"/>
    </row>
    <row r="6" spans="1:9" ht="20.100000000000001" customHeight="1" x14ac:dyDescent="0.3">
      <c r="A6" s="5">
        <v>400</v>
      </c>
      <c r="B6" s="6">
        <v>0.56000000000000005</v>
      </c>
      <c r="C6" s="6">
        <v>0.43</v>
      </c>
      <c r="D6" s="6">
        <f>20*LOG(TALKTHROUGH[[#This Row],[Salida Vrms '[V']]]/TALKTHROUGH[[#This Row],[Entrada Vrms '[V']]])</f>
        <v>-2.2943914285322786</v>
      </c>
      <c r="E6" s="11">
        <v>1.1999999999999999E-3</v>
      </c>
      <c r="F6" s="6">
        <f>1/TALKTHROUGH[[#This Row],[Delta de tiempo '[seg']]]</f>
        <v>833.33333333333337</v>
      </c>
      <c r="G6" s="6"/>
      <c r="H6" s="6"/>
      <c r="I6" s="7"/>
    </row>
    <row r="7" spans="1:9" ht="20.100000000000001" customHeight="1" x14ac:dyDescent="0.3">
      <c r="A7" s="5">
        <v>500</v>
      </c>
      <c r="B7" s="6">
        <v>1</v>
      </c>
      <c r="C7" s="6">
        <v>0.86</v>
      </c>
      <c r="D7" s="6">
        <f>20*LOG(TALKTHROUGH[[#This Row],[Salida Vrms '[V']]]/TALKTHROUGH[[#This Row],[Entrada Vrms '[V']]])</f>
        <v>-1.3100309751286456</v>
      </c>
      <c r="E7" s="11">
        <v>2.0000000000000001E-4</v>
      </c>
      <c r="F7" s="6">
        <f>1/TALKTHROUGH[[#This Row],[Delta de tiempo '[seg']]]</f>
        <v>5000</v>
      </c>
      <c r="G7" s="6"/>
      <c r="H7" s="6"/>
      <c r="I7" s="7"/>
    </row>
    <row r="8" spans="1:9" ht="20.100000000000001" customHeight="1" x14ac:dyDescent="0.3">
      <c r="A8" s="5">
        <v>600</v>
      </c>
      <c r="B8" s="6">
        <v>0.77700000000000002</v>
      </c>
      <c r="C8" s="6">
        <v>0.66</v>
      </c>
      <c r="D8" s="6">
        <f>20*LOG(TALKTHROUGH[[#This Row],[Salida Vrms '[V']]]/TALKTHROUGH[[#This Row],[Entrada Vrms '[V']]])</f>
        <v>-1.4175416651809123</v>
      </c>
      <c r="E8" s="6"/>
      <c r="F8" s="6" t="e">
        <f>1/TALKTHROUGH[[#This Row],[Delta de tiempo '[seg']]]</f>
        <v>#DIV/0!</v>
      </c>
      <c r="G8" s="6"/>
      <c r="H8" s="6"/>
      <c r="I8" s="7"/>
    </row>
    <row r="9" spans="1:9" ht="20.100000000000001" customHeight="1" x14ac:dyDescent="0.3">
      <c r="A9" s="5">
        <v>700</v>
      </c>
      <c r="B9" s="6">
        <v>0.7</v>
      </c>
      <c r="C9" s="6">
        <v>0.65200000000000002</v>
      </c>
      <c r="D9" s="6">
        <f>20*LOG(TALKTHROUGH[[#This Row],[Salida Vrms '[V']]]/TALKTHROUGH[[#This Row],[Entrada Vrms '[V']]])</f>
        <v>-0.61700888564673206</v>
      </c>
      <c r="E9" s="6"/>
      <c r="F9" s="6" t="e">
        <f>1/TALKTHROUGH[[#This Row],[Delta de tiempo '[seg']]]</f>
        <v>#DIV/0!</v>
      </c>
      <c r="G9" s="6"/>
      <c r="H9" s="6"/>
      <c r="I9" s="7"/>
    </row>
    <row r="10" spans="1:9" ht="20.100000000000001" customHeight="1" x14ac:dyDescent="0.3">
      <c r="A10" s="5">
        <v>800</v>
      </c>
      <c r="B10" s="6">
        <v>0.7</v>
      </c>
      <c r="C10" s="6">
        <v>0.64400000000000002</v>
      </c>
      <c r="D10" s="6">
        <f>20*LOG(TALKTHROUGH[[#This Row],[Salida Vrms '[V']]]/TALKTHROUGH[[#This Row],[Entrada Vrms '[V']]])</f>
        <v>-0.72424345308889426</v>
      </c>
      <c r="E10" s="6"/>
      <c r="F10" s="6" t="e">
        <f>1/TALKTHROUGH[[#This Row],[Delta de tiempo '[seg']]]</f>
        <v>#DIV/0!</v>
      </c>
      <c r="G10" s="6"/>
      <c r="H10" s="6"/>
      <c r="I10" s="7"/>
    </row>
    <row r="11" spans="1:9" ht="20.100000000000001" customHeight="1" x14ac:dyDescent="0.3">
      <c r="A11" s="5">
        <v>900</v>
      </c>
      <c r="B11" s="6">
        <v>0.7</v>
      </c>
      <c r="C11" s="6">
        <v>0.63</v>
      </c>
      <c r="D11" s="6">
        <f>20*LOG(TALKTHROUGH[[#This Row],[Salida Vrms '[V']]]/TALKTHROUGH[[#This Row],[Entrada Vrms '[V']]])</f>
        <v>-0.91514981121350236</v>
      </c>
      <c r="E11" s="6"/>
      <c r="F11" s="6" t="e">
        <f>1/TALKTHROUGH[[#This Row],[Delta de tiempo '[seg']]]</f>
        <v>#DIV/0!</v>
      </c>
      <c r="G11" s="6"/>
      <c r="H11" s="6"/>
      <c r="I11" s="7"/>
    </row>
    <row r="12" spans="1:9" ht="20.100000000000001" customHeight="1" x14ac:dyDescent="0.3">
      <c r="A12" s="5">
        <v>1000</v>
      </c>
      <c r="B12" s="6">
        <v>0.7</v>
      </c>
      <c r="C12" s="6">
        <v>0.62</v>
      </c>
      <c r="D12" s="6">
        <f>20*LOG(TALKTHROUGH[[#This Row],[Salida Vrms '[V']]]/TALKTHROUGH[[#This Row],[Entrada Vrms '[V']]])</f>
        <v>-1.0541270103200584</v>
      </c>
      <c r="E12" s="6"/>
      <c r="F12" s="6" t="e">
        <f>1/TALKTHROUGH[[#This Row],[Delta de tiempo '[seg']]]</f>
        <v>#DIV/0!</v>
      </c>
      <c r="G12" s="6"/>
      <c r="H12" s="6"/>
      <c r="I12" s="7"/>
    </row>
    <row r="13" spans="1:9" ht="20.100000000000001" customHeight="1" x14ac:dyDescent="0.3">
      <c r="A13" s="5">
        <v>1200</v>
      </c>
      <c r="B13" s="6">
        <v>0.7</v>
      </c>
      <c r="C13" s="6">
        <v>0.59499999999999997</v>
      </c>
      <c r="D13" s="6">
        <f>20*LOG(TALKTHROUGH[[#This Row],[Salida Vrms '[V']]]/TALKTHROUGH[[#This Row],[Entrada Vrms '[V']]])</f>
        <v>-1.4116214857141456</v>
      </c>
      <c r="E13" s="6"/>
      <c r="F13" s="6" t="e">
        <f>1/TALKTHROUGH[[#This Row],[Delta de tiempo '[seg']]]</f>
        <v>#DIV/0!</v>
      </c>
      <c r="G13" s="6"/>
      <c r="H13" s="6"/>
      <c r="I13" s="7"/>
    </row>
    <row r="14" spans="1:9" ht="20.100000000000001" customHeight="1" x14ac:dyDescent="0.3">
      <c r="A14" s="5">
        <v>1400</v>
      </c>
      <c r="B14" s="6">
        <v>0.69499999999999995</v>
      </c>
      <c r="C14" s="6">
        <v>0.56999999999999995</v>
      </c>
      <c r="D14" s="6">
        <f>20*LOG(TALKTHROUGH[[#This Row],[Salida Vrms '[V']]]/TALKTHROUGH[[#This Row],[Entrada Vrms '[V']]])</f>
        <v>-1.7221989783524496</v>
      </c>
      <c r="E14" s="6"/>
      <c r="F14" s="6" t="e">
        <f>1/TALKTHROUGH[[#This Row],[Delta de tiempo '[seg']]]</f>
        <v>#DIV/0!</v>
      </c>
      <c r="G14" s="6"/>
      <c r="H14" s="6"/>
      <c r="I14" s="7"/>
    </row>
    <row r="15" spans="1:9" ht="20.100000000000001" customHeight="1" x14ac:dyDescent="0.3">
      <c r="A15" s="5">
        <v>1600</v>
      </c>
      <c r="B15" s="6">
        <v>0.69</v>
      </c>
      <c r="C15" s="6">
        <v>0.54</v>
      </c>
      <c r="D15" s="6">
        <f>20*LOG(TALKTHROUGH[[#This Row],[Salida Vrms '[V']]]/TALKTHROUGH[[#This Row],[Entrada Vrms '[V']]])</f>
        <v>-2.1291066182857348</v>
      </c>
      <c r="E15" s="6"/>
      <c r="F15" s="6" t="e">
        <f>1/TALKTHROUGH[[#This Row],[Delta de tiempo '[seg']]]</f>
        <v>#DIV/0!</v>
      </c>
      <c r="G15" s="6"/>
      <c r="H15" s="6"/>
      <c r="I15" s="7"/>
    </row>
    <row r="16" spans="1:9" ht="20.100000000000001" customHeight="1" x14ac:dyDescent="0.3">
      <c r="A16" s="5">
        <v>1800</v>
      </c>
      <c r="B16" s="6">
        <v>0.69</v>
      </c>
      <c r="C16" s="6">
        <v>0.52</v>
      </c>
      <c r="D16" s="6">
        <f>20*LOG(TALKTHROUGH[[#This Row],[Salida Vrms '[V']]]/TALKTHROUGH[[#This Row],[Entrada Vrms '[V']]])</f>
        <v>-2.4569149420491216</v>
      </c>
      <c r="E16" s="6"/>
      <c r="F16" s="6" t="e">
        <f>1/TALKTHROUGH[[#This Row],[Delta de tiempo '[seg']]]</f>
        <v>#DIV/0!</v>
      </c>
      <c r="G16" s="6"/>
      <c r="H16" s="6"/>
      <c r="I16" s="7"/>
    </row>
    <row r="17" spans="1:9" ht="20.100000000000001" customHeight="1" x14ac:dyDescent="0.3">
      <c r="A17" s="5">
        <v>2000</v>
      </c>
      <c r="B17" s="6">
        <v>0.89</v>
      </c>
      <c r="C17" s="6">
        <v>0.5</v>
      </c>
      <c r="D17" s="6">
        <f>20*LOG(TALKTHROUGH[[#This Row],[Salida Vrms '[V']]]/TALKTHROUGH[[#This Row],[Entrada Vrms '[V']]])</f>
        <v>-5.0084000461778793</v>
      </c>
      <c r="E17" s="6"/>
      <c r="F17" s="6" t="e">
        <f>1/TALKTHROUGH[[#This Row],[Delta de tiempo '[seg']]]</f>
        <v>#DIV/0!</v>
      </c>
      <c r="G17" s="6"/>
      <c r="H17" s="6"/>
      <c r="I17" s="7"/>
    </row>
    <row r="18" spans="1:9" ht="20.100000000000001" customHeight="1" x14ac:dyDescent="0.3">
      <c r="A18" s="5">
        <v>2500</v>
      </c>
      <c r="B18" s="6">
        <v>0.68</v>
      </c>
      <c r="C18" s="6">
        <v>0.44</v>
      </c>
      <c r="D18" s="6">
        <f>20*LOG(TALKTHROUGH[[#This Row],[Salida Vrms '[V']]]/TALKTHROUGH[[#This Row],[Entrada Vrms '[V']]])</f>
        <v>-3.7811247244009789</v>
      </c>
      <c r="E18" s="6"/>
      <c r="F18" s="6" t="e">
        <f>1/TALKTHROUGH[[#This Row],[Delta de tiempo '[seg']]]</f>
        <v>#DIV/0!</v>
      </c>
      <c r="G18" s="6"/>
      <c r="H18" s="6"/>
      <c r="I18" s="7"/>
    </row>
    <row r="19" spans="1:9" ht="20.100000000000001" customHeight="1" x14ac:dyDescent="0.3">
      <c r="A19" s="5">
        <v>3000</v>
      </c>
      <c r="B19" s="6">
        <v>0.67</v>
      </c>
      <c r="C19" s="6">
        <v>0.4</v>
      </c>
      <c r="D19" s="6">
        <f>20*LOG(TALKTHROUGH[[#This Row],[Salida Vrms '[V']]]/TALKTHROUGH[[#This Row],[Entrada Vrms '[V']]])</f>
        <v>-4.4802962274572815</v>
      </c>
      <c r="E19" s="6"/>
      <c r="F19" s="6" t="e">
        <f>1/TALKTHROUGH[[#This Row],[Delta de tiempo '[seg']]]</f>
        <v>#DIV/0!</v>
      </c>
      <c r="G19" s="6"/>
      <c r="H19" s="6"/>
      <c r="I19" s="7"/>
    </row>
    <row r="20" spans="1:9" ht="20.100000000000001" customHeight="1" x14ac:dyDescent="0.3">
      <c r="A20" s="5">
        <v>10000</v>
      </c>
      <c r="B20" s="6">
        <v>0.51200000000000001</v>
      </c>
      <c r="C20" s="6">
        <v>0.115</v>
      </c>
      <c r="D20" s="6">
        <f>20*LOG(TALKTHROUGH[[#This Row],[Salida Vrms '[V']]]/TALKTHROUGH[[#This Row],[Entrada Vrms '[V']]])</f>
        <v>-12.971442412444381</v>
      </c>
      <c r="E20" s="6"/>
      <c r="F20" s="6" t="e">
        <f>1/TALKTHROUGH[[#This Row],[Delta de tiempo '[seg']]]</f>
        <v>#DIV/0!</v>
      </c>
      <c r="G20" s="6"/>
      <c r="H20" s="6"/>
      <c r="I20" s="7"/>
    </row>
    <row r="21" spans="1:9" ht="20.100000000000001" customHeight="1" x14ac:dyDescent="0.3">
      <c r="A21" s="5">
        <v>20000</v>
      </c>
      <c r="B21" s="6">
        <v>0.35</v>
      </c>
      <c r="C21" s="6">
        <v>0.05</v>
      </c>
      <c r="D21" s="6">
        <f>20*LOG(TALKTHROUGH[[#This Row],[Salida Vrms '[V']]]/TALKTHROUGH[[#This Row],[Entrada Vrms '[V']]])</f>
        <v>-16.901960800285135</v>
      </c>
      <c r="E21" s="6"/>
      <c r="F21" s="6" t="e">
        <f>1/TALKTHROUGH[[#This Row],[Delta de tiempo '[seg']]]</f>
        <v>#DIV/0!</v>
      </c>
      <c r="G21" s="6"/>
      <c r="H21" s="6"/>
      <c r="I21" s="7"/>
    </row>
    <row r="22" spans="1:9" ht="20.100000000000001" customHeight="1" x14ac:dyDescent="0.3">
      <c r="A22" s="5"/>
      <c r="B22" s="6"/>
      <c r="C22" s="6"/>
      <c r="D22" s="6" t="e">
        <f>20*LOG(TALKTHROUGH[[#This Row],[Salida Vrms '[V']]]/TALKTHROUGH[[#This Row],[Entrada Vrms '[V']]])</f>
        <v>#DIV/0!</v>
      </c>
      <c r="E22" s="6"/>
      <c r="F22" s="6" t="e">
        <f>1/TALKTHROUGH[[#This Row],[Delta de tiempo '[seg']]]</f>
        <v>#DIV/0!</v>
      </c>
      <c r="G22" s="6"/>
      <c r="H22" s="6"/>
      <c r="I22" s="7"/>
    </row>
    <row r="23" spans="1:9" ht="20.100000000000001" customHeight="1" x14ac:dyDescent="0.3">
      <c r="A23" s="5"/>
      <c r="B23" s="6"/>
      <c r="C23" s="6"/>
      <c r="D23" s="6" t="e">
        <f>20*LOG(TALKTHROUGH[[#This Row],[Salida Vrms '[V']]]/TALKTHROUGH[[#This Row],[Entrada Vrms '[V']]])</f>
        <v>#DIV/0!</v>
      </c>
      <c r="E23" s="6"/>
      <c r="F23" s="6" t="e">
        <f>1/TALKTHROUGH[[#This Row],[Delta de tiempo '[seg']]]</f>
        <v>#DIV/0!</v>
      </c>
      <c r="G23" s="6"/>
      <c r="H23" s="6"/>
      <c r="I23" s="7"/>
    </row>
    <row r="24" spans="1:9" ht="20.100000000000001" customHeight="1" x14ac:dyDescent="0.3">
      <c r="A24" s="5"/>
      <c r="B24" s="6"/>
      <c r="C24" s="6"/>
      <c r="D24" s="6" t="e">
        <f>20*LOG(TALKTHROUGH[[#This Row],[Salida Vrms '[V']]]/TALKTHROUGH[[#This Row],[Entrada Vrms '[V']]])</f>
        <v>#DIV/0!</v>
      </c>
      <c r="E24" s="6"/>
      <c r="F24" s="6" t="e">
        <f>1/TALKTHROUGH[[#This Row],[Delta de tiempo '[seg']]]</f>
        <v>#DIV/0!</v>
      </c>
      <c r="G24" s="6"/>
      <c r="H24" s="6"/>
      <c r="I24" s="7"/>
    </row>
    <row r="25" spans="1:9" ht="20.100000000000001" customHeight="1" x14ac:dyDescent="0.3">
      <c r="A25" s="5"/>
      <c r="B25" s="6"/>
      <c r="C25" s="6"/>
      <c r="D25" s="6" t="e">
        <f>20*LOG(TALKTHROUGH[[#This Row],[Salida Vrms '[V']]]/TALKTHROUGH[[#This Row],[Entrada Vrms '[V']]])</f>
        <v>#DIV/0!</v>
      </c>
      <c r="E25" s="6"/>
      <c r="F25" s="6" t="e">
        <f>1/TALKTHROUGH[[#This Row],[Delta de tiempo '[seg']]]</f>
        <v>#DIV/0!</v>
      </c>
      <c r="G25" s="6"/>
      <c r="H25" s="6"/>
      <c r="I25" s="7"/>
    </row>
    <row r="26" spans="1:9" ht="20.100000000000001" customHeight="1" x14ac:dyDescent="0.3">
      <c r="A26" s="5"/>
      <c r="B26" s="6"/>
      <c r="C26" s="6"/>
      <c r="D26" s="6" t="e">
        <f>20*LOG(TALKTHROUGH[[#This Row],[Salida Vrms '[V']]]/TALKTHROUGH[[#This Row],[Entrada Vrms '[V']]])</f>
        <v>#DIV/0!</v>
      </c>
      <c r="E26" s="6"/>
      <c r="F26" s="6" t="e">
        <f>1/TALKTHROUGH[[#This Row],[Delta de tiempo '[seg']]]</f>
        <v>#DIV/0!</v>
      </c>
      <c r="G26" s="6"/>
      <c r="H26" s="6"/>
      <c r="I26" s="7"/>
    </row>
    <row r="27" spans="1:9" ht="20.100000000000001" customHeight="1" x14ac:dyDescent="0.3">
      <c r="A27" s="5"/>
      <c r="B27" s="6"/>
      <c r="C27" s="6"/>
      <c r="D27" s="6" t="e">
        <f>20*LOG(TALKTHROUGH[[#This Row],[Salida Vrms '[V']]]/TALKTHROUGH[[#This Row],[Entrada Vrms '[V']]])</f>
        <v>#DIV/0!</v>
      </c>
      <c r="E27" s="6"/>
      <c r="F27" s="6" t="e">
        <f>1/TALKTHROUGH[[#This Row],[Delta de tiempo '[seg']]]</f>
        <v>#DIV/0!</v>
      </c>
      <c r="G27" s="6"/>
      <c r="H27" s="6"/>
      <c r="I27" s="7"/>
    </row>
    <row r="28" spans="1:9" ht="20.100000000000001" customHeight="1" x14ac:dyDescent="0.3">
      <c r="A28" s="5"/>
      <c r="B28" s="6"/>
      <c r="C28" s="6"/>
      <c r="D28" s="6" t="e">
        <f>20*LOG(TALKTHROUGH[[#This Row],[Salida Vrms '[V']]]/TALKTHROUGH[[#This Row],[Entrada Vrms '[V']]])</f>
        <v>#DIV/0!</v>
      </c>
      <c r="E28" s="6"/>
      <c r="F28" s="6" t="e">
        <f>1/TALKTHROUGH[[#This Row],[Delta de tiempo '[seg']]]</f>
        <v>#DIV/0!</v>
      </c>
      <c r="G28" s="6"/>
      <c r="H28" s="6"/>
      <c r="I28" s="7"/>
    </row>
    <row r="29" spans="1:9" ht="20.100000000000001" customHeight="1" x14ac:dyDescent="0.3">
      <c r="A29" s="5"/>
      <c r="B29" s="6"/>
      <c r="C29" s="6"/>
      <c r="D29" s="6" t="e">
        <f>20*LOG(TALKTHROUGH[[#This Row],[Salida Vrms '[V']]]/TALKTHROUGH[[#This Row],[Entrada Vrms '[V']]])</f>
        <v>#DIV/0!</v>
      </c>
      <c r="E29" s="6"/>
      <c r="F29" s="6" t="e">
        <f>1/TALKTHROUGH[[#This Row],[Delta de tiempo '[seg']]]</f>
        <v>#DIV/0!</v>
      </c>
      <c r="G29" s="6"/>
      <c r="H29" s="6"/>
      <c r="I29" s="7"/>
    </row>
    <row r="30" spans="1:9" ht="20.100000000000001" customHeight="1" x14ac:dyDescent="0.3">
      <c r="A30" s="5"/>
      <c r="B30" s="6"/>
      <c r="C30" s="6"/>
      <c r="D30" s="6" t="e">
        <f>20*LOG(TALKTHROUGH[[#This Row],[Salida Vrms '[V']]]/TALKTHROUGH[[#This Row],[Entrada Vrms '[V']]])</f>
        <v>#DIV/0!</v>
      </c>
      <c r="E30" s="6"/>
      <c r="F30" s="6" t="e">
        <f>1/TALKTHROUGH[[#This Row],[Delta de tiempo '[seg']]]</f>
        <v>#DIV/0!</v>
      </c>
      <c r="G30" s="6"/>
      <c r="H30" s="6"/>
      <c r="I30" s="7"/>
    </row>
    <row r="31" spans="1:9" ht="20.100000000000001" customHeight="1" x14ac:dyDescent="0.3">
      <c r="A31" s="5"/>
      <c r="B31" s="6"/>
      <c r="C31" s="6"/>
      <c r="D31" s="6" t="e">
        <f>20*LOG(TALKTHROUGH[[#This Row],[Salida Vrms '[V']]]/TALKTHROUGH[[#This Row],[Entrada Vrms '[V']]])</f>
        <v>#DIV/0!</v>
      </c>
      <c r="E31" s="6"/>
      <c r="F31" s="6" t="e">
        <f>1/TALKTHROUGH[[#This Row],[Delta de tiempo '[seg']]]</f>
        <v>#DIV/0!</v>
      </c>
      <c r="G31" s="6"/>
      <c r="H31" s="6"/>
      <c r="I31" s="7"/>
    </row>
    <row r="32" spans="1:9" ht="20.100000000000001" customHeight="1" x14ac:dyDescent="0.3">
      <c r="A32" s="5"/>
      <c r="B32" s="6"/>
      <c r="C32" s="6"/>
      <c r="D32" s="6" t="e">
        <f>20*LOG(TALKTHROUGH[[#This Row],[Salida Vrms '[V']]]/TALKTHROUGH[[#This Row],[Entrada Vrms '[V']]])</f>
        <v>#DIV/0!</v>
      </c>
      <c r="E32" s="6"/>
      <c r="F32" s="6" t="e">
        <f>1/TALKTHROUGH[[#This Row],[Delta de tiempo '[seg']]]</f>
        <v>#DIV/0!</v>
      </c>
      <c r="G32" s="6"/>
      <c r="H32" s="6"/>
      <c r="I32" s="7"/>
    </row>
    <row r="33" spans="1:9" ht="20.100000000000001" customHeight="1" x14ac:dyDescent="0.3">
      <c r="A33" s="5"/>
      <c r="B33" s="6"/>
      <c r="C33" s="6"/>
      <c r="D33" s="6" t="e">
        <f>20*LOG(TALKTHROUGH[[#This Row],[Salida Vrms '[V']]]/TALKTHROUGH[[#This Row],[Entrada Vrms '[V']]])</f>
        <v>#DIV/0!</v>
      </c>
      <c r="E33" s="6"/>
      <c r="F33" s="6" t="e">
        <f>1/TALKTHROUGH[[#This Row],[Delta de tiempo '[seg']]]</f>
        <v>#DIV/0!</v>
      </c>
      <c r="G33" s="6"/>
      <c r="H33" s="6"/>
      <c r="I33" s="7"/>
    </row>
    <row r="34" spans="1:9" ht="20.100000000000001" customHeight="1" x14ac:dyDescent="0.3">
      <c r="A34" s="5"/>
      <c r="B34" s="6"/>
      <c r="C34" s="6"/>
      <c r="D34" s="6" t="e">
        <f>20*LOG(TALKTHROUGH[[#This Row],[Salida Vrms '[V']]]/TALKTHROUGH[[#This Row],[Entrada Vrms '[V']]])</f>
        <v>#DIV/0!</v>
      </c>
      <c r="E34" s="6"/>
      <c r="F34" s="6" t="e">
        <f>1/TALKTHROUGH[[#This Row],[Delta de tiempo '[seg']]]</f>
        <v>#DIV/0!</v>
      </c>
      <c r="G34" s="6"/>
      <c r="H34" s="6"/>
      <c r="I34" s="7"/>
    </row>
    <row r="35" spans="1:9" ht="20.100000000000001" customHeight="1" x14ac:dyDescent="0.3">
      <c r="A35" s="5"/>
      <c r="B35" s="6"/>
      <c r="C35" s="6"/>
      <c r="D35" s="6" t="e">
        <f>20*LOG(TALKTHROUGH[[#This Row],[Salida Vrms '[V']]]/TALKTHROUGH[[#This Row],[Entrada Vrms '[V']]])</f>
        <v>#DIV/0!</v>
      </c>
      <c r="E35" s="6"/>
      <c r="F35" s="6" t="e">
        <f>1/TALKTHROUGH[[#This Row],[Delta de tiempo '[seg']]]</f>
        <v>#DIV/0!</v>
      </c>
      <c r="G35" s="6"/>
      <c r="H35" s="6"/>
      <c r="I35" s="7"/>
    </row>
    <row r="36" spans="1:9" ht="20.100000000000001" customHeight="1" x14ac:dyDescent="0.3">
      <c r="A36" s="5"/>
      <c r="B36" s="6"/>
      <c r="C36" s="6"/>
      <c r="D36" s="6" t="e">
        <f>20*LOG(TALKTHROUGH[[#This Row],[Salida Vrms '[V']]]/TALKTHROUGH[[#This Row],[Entrada Vrms '[V']]])</f>
        <v>#DIV/0!</v>
      </c>
      <c r="E36" s="6"/>
      <c r="F36" s="6" t="e">
        <f>1/TALKTHROUGH[[#This Row],[Delta de tiempo '[seg']]]</f>
        <v>#DIV/0!</v>
      </c>
      <c r="G36" s="6"/>
      <c r="H36" s="6"/>
      <c r="I36" s="7"/>
    </row>
    <row r="37" spans="1:9" ht="20.100000000000001" customHeight="1" x14ac:dyDescent="0.3">
      <c r="A37" s="5"/>
      <c r="B37" s="6"/>
      <c r="C37" s="6"/>
      <c r="D37" s="6" t="e">
        <f>20*LOG(TALKTHROUGH[[#This Row],[Salida Vrms '[V']]]/TALKTHROUGH[[#This Row],[Entrada Vrms '[V']]])</f>
        <v>#DIV/0!</v>
      </c>
      <c r="E37" s="6"/>
      <c r="F37" s="6" t="e">
        <f>1/TALKTHROUGH[[#This Row],[Delta de tiempo '[seg']]]</f>
        <v>#DIV/0!</v>
      </c>
      <c r="G37" s="6"/>
      <c r="H37" s="6"/>
      <c r="I37" s="7"/>
    </row>
    <row r="38" spans="1:9" ht="20.100000000000001" customHeight="1" x14ac:dyDescent="0.3">
      <c r="A38" s="5"/>
      <c r="B38" s="6"/>
      <c r="C38" s="6"/>
      <c r="D38" s="6" t="e">
        <f>20*LOG(TALKTHROUGH[[#This Row],[Salida Vrms '[V']]]/TALKTHROUGH[[#This Row],[Entrada Vrms '[V']]])</f>
        <v>#DIV/0!</v>
      </c>
      <c r="E38" s="6"/>
      <c r="F38" s="6" t="e">
        <f>1/TALKTHROUGH[[#This Row],[Delta de tiempo '[seg']]]</f>
        <v>#DIV/0!</v>
      </c>
      <c r="G38" s="6"/>
      <c r="H38" s="6"/>
      <c r="I38" s="7"/>
    </row>
    <row r="39" spans="1:9" ht="20.100000000000001" customHeight="1" x14ac:dyDescent="0.3">
      <c r="A39" s="5"/>
      <c r="B39" s="6"/>
      <c r="C39" s="6"/>
      <c r="D39" s="6" t="e">
        <f>20*LOG(TALKTHROUGH[[#This Row],[Salida Vrms '[V']]]/TALKTHROUGH[[#This Row],[Entrada Vrms '[V']]])</f>
        <v>#DIV/0!</v>
      </c>
      <c r="E39" s="6"/>
      <c r="F39" s="6" t="e">
        <f>1/TALKTHROUGH[[#This Row],[Delta de tiempo '[seg']]]</f>
        <v>#DIV/0!</v>
      </c>
      <c r="G39" s="6"/>
      <c r="H39" s="6"/>
      <c r="I39" s="7"/>
    </row>
    <row r="40" spans="1:9" ht="20.100000000000001" customHeight="1" x14ac:dyDescent="0.3">
      <c r="A40" s="5"/>
      <c r="B40" s="6"/>
      <c r="C40" s="6"/>
      <c r="D40" s="6" t="e">
        <f>20*LOG(TALKTHROUGH[[#This Row],[Salida Vrms '[V']]]/TALKTHROUGH[[#This Row],[Entrada Vrms '[V']]])</f>
        <v>#DIV/0!</v>
      </c>
      <c r="E40" s="6"/>
      <c r="F40" s="6" t="e">
        <f>1/TALKTHROUGH[[#This Row],[Delta de tiempo '[seg']]]</f>
        <v>#DIV/0!</v>
      </c>
      <c r="G40" s="6"/>
      <c r="H40" s="6"/>
      <c r="I40" s="7"/>
    </row>
    <row r="41" spans="1:9" ht="20.100000000000001" customHeight="1" x14ac:dyDescent="0.3">
      <c r="A41" s="5"/>
      <c r="B41" s="6"/>
      <c r="C41" s="6"/>
      <c r="D41" s="6" t="e">
        <f>20*LOG(TALKTHROUGH[[#This Row],[Salida Vrms '[V']]]/TALKTHROUGH[[#This Row],[Entrada Vrms '[V']]])</f>
        <v>#DIV/0!</v>
      </c>
      <c r="E41" s="6"/>
      <c r="F41" s="6" t="e">
        <f>1/TALKTHROUGH[[#This Row],[Delta de tiempo '[seg']]]</f>
        <v>#DIV/0!</v>
      </c>
      <c r="G41" s="6"/>
      <c r="H41" s="6"/>
      <c r="I41" s="7"/>
    </row>
    <row r="42" spans="1:9" ht="20.100000000000001" customHeight="1" x14ac:dyDescent="0.3">
      <c r="A42" s="5"/>
      <c r="B42" s="6"/>
      <c r="C42" s="6"/>
      <c r="D42" s="6" t="e">
        <f>20*LOG(TALKTHROUGH[[#This Row],[Salida Vrms '[V']]]/TALKTHROUGH[[#This Row],[Entrada Vrms '[V']]])</f>
        <v>#DIV/0!</v>
      </c>
      <c r="E42" s="6"/>
      <c r="F42" s="6" t="e">
        <f>1/TALKTHROUGH[[#This Row],[Delta de tiempo '[seg']]]</f>
        <v>#DIV/0!</v>
      </c>
      <c r="G42" s="6"/>
      <c r="H42" s="6"/>
      <c r="I42" s="7"/>
    </row>
    <row r="43" spans="1:9" ht="20.100000000000001" customHeight="1" x14ac:dyDescent="0.3">
      <c r="A43" s="5"/>
      <c r="B43" s="6"/>
      <c r="C43" s="6"/>
      <c r="D43" s="6" t="e">
        <f>20*LOG(TALKTHROUGH[[#This Row],[Salida Vrms '[V']]]/TALKTHROUGH[[#This Row],[Entrada Vrms '[V']]])</f>
        <v>#DIV/0!</v>
      </c>
      <c r="E43" s="6"/>
      <c r="F43" s="6" t="e">
        <f>1/TALKTHROUGH[[#This Row],[Delta de tiempo '[seg']]]</f>
        <v>#DIV/0!</v>
      </c>
      <c r="G43" s="6"/>
      <c r="H43" s="6"/>
      <c r="I43" s="7"/>
    </row>
    <row r="44" spans="1:9" ht="20.100000000000001" customHeight="1" x14ac:dyDescent="0.3">
      <c r="A44" s="5"/>
      <c r="B44" s="6"/>
      <c r="C44" s="6"/>
      <c r="D44" s="6" t="e">
        <f>20*LOG(TALKTHROUGH[[#This Row],[Salida Vrms '[V']]]/TALKTHROUGH[[#This Row],[Entrada Vrms '[V']]])</f>
        <v>#DIV/0!</v>
      </c>
      <c r="E44" s="6"/>
      <c r="F44" s="6" t="e">
        <f>1/TALKTHROUGH[[#This Row],[Delta de tiempo '[seg']]]</f>
        <v>#DIV/0!</v>
      </c>
      <c r="G44" s="6"/>
      <c r="H44" s="6"/>
      <c r="I44" s="7"/>
    </row>
    <row r="45" spans="1:9" ht="20.100000000000001" customHeight="1" x14ac:dyDescent="0.3">
      <c r="A45" s="5"/>
      <c r="B45" s="6"/>
      <c r="C45" s="6"/>
      <c r="D45" s="6" t="e">
        <f>20*LOG(TALKTHROUGH[[#This Row],[Salida Vrms '[V']]]/TALKTHROUGH[[#This Row],[Entrada Vrms '[V']]])</f>
        <v>#DIV/0!</v>
      </c>
      <c r="E45" s="6"/>
      <c r="F45" s="6" t="e">
        <f>1/TALKTHROUGH[[#This Row],[Delta de tiempo '[seg']]]</f>
        <v>#DIV/0!</v>
      </c>
      <c r="G45" s="6"/>
      <c r="H45" s="6"/>
      <c r="I45" s="7"/>
    </row>
    <row r="46" spans="1:9" ht="20.100000000000001" customHeight="1" x14ac:dyDescent="0.3">
      <c r="A46" s="5"/>
      <c r="B46" s="6"/>
      <c r="C46" s="6"/>
      <c r="D46" s="6" t="e">
        <f>20*LOG(TALKTHROUGH[[#This Row],[Salida Vrms '[V']]]/TALKTHROUGH[[#This Row],[Entrada Vrms '[V']]])</f>
        <v>#DIV/0!</v>
      </c>
      <c r="E46" s="6"/>
      <c r="F46" s="6" t="e">
        <f>1/TALKTHROUGH[[#This Row],[Delta de tiempo '[seg']]]</f>
        <v>#DIV/0!</v>
      </c>
      <c r="G46" s="6"/>
      <c r="H46" s="6"/>
      <c r="I46" s="7"/>
    </row>
    <row r="47" spans="1:9" ht="20.100000000000001" customHeight="1" x14ac:dyDescent="0.3">
      <c r="A47" s="5"/>
      <c r="B47" s="6"/>
      <c r="C47" s="6"/>
      <c r="D47" s="6" t="e">
        <f>20*LOG(TALKTHROUGH[[#This Row],[Salida Vrms '[V']]]/TALKTHROUGH[[#This Row],[Entrada Vrms '[V']]])</f>
        <v>#DIV/0!</v>
      </c>
      <c r="E47" s="6"/>
      <c r="F47" s="6" t="e">
        <f>1/TALKTHROUGH[[#This Row],[Delta de tiempo '[seg']]]</f>
        <v>#DIV/0!</v>
      </c>
      <c r="G47" s="6"/>
      <c r="H47" s="6"/>
      <c r="I47" s="7"/>
    </row>
    <row r="48" spans="1:9" ht="20.100000000000001" customHeight="1" x14ac:dyDescent="0.3">
      <c r="A48" s="5"/>
      <c r="B48" s="6"/>
      <c r="C48" s="6"/>
      <c r="D48" s="6" t="e">
        <f>20*LOG(TALKTHROUGH[[#This Row],[Salida Vrms '[V']]]/TALKTHROUGH[[#This Row],[Entrada Vrms '[V']]])</f>
        <v>#DIV/0!</v>
      </c>
      <c r="E48" s="6"/>
      <c r="F48" s="6" t="e">
        <f>1/TALKTHROUGH[[#This Row],[Delta de tiempo '[seg']]]</f>
        <v>#DIV/0!</v>
      </c>
      <c r="G48" s="6"/>
      <c r="H48" s="6"/>
      <c r="I48" s="7"/>
    </row>
    <row r="49" spans="1:9" ht="20.100000000000001" customHeight="1" x14ac:dyDescent="0.3">
      <c r="A49" s="5"/>
      <c r="B49" s="6"/>
      <c r="C49" s="6"/>
      <c r="D49" s="6" t="e">
        <f>20*LOG(TALKTHROUGH[[#This Row],[Salida Vrms '[V']]]/TALKTHROUGH[[#This Row],[Entrada Vrms '[V']]])</f>
        <v>#DIV/0!</v>
      </c>
      <c r="E49" s="6"/>
      <c r="F49" s="6" t="e">
        <f>1/TALKTHROUGH[[#This Row],[Delta de tiempo '[seg']]]</f>
        <v>#DIV/0!</v>
      </c>
      <c r="G49" s="6"/>
      <c r="H49" s="6"/>
      <c r="I49" s="7"/>
    </row>
    <row r="50" spans="1:9" ht="20.100000000000001" customHeight="1" x14ac:dyDescent="0.3">
      <c r="A50" s="5"/>
      <c r="B50" s="6"/>
      <c r="C50" s="6"/>
      <c r="D50" s="6" t="e">
        <f>20*LOG(TALKTHROUGH[[#This Row],[Salida Vrms '[V']]]/TALKTHROUGH[[#This Row],[Entrada Vrms '[V']]])</f>
        <v>#DIV/0!</v>
      </c>
      <c r="E50" s="6"/>
      <c r="F50" s="6" t="e">
        <f>1/TALKTHROUGH[[#This Row],[Delta de tiempo '[seg']]]</f>
        <v>#DIV/0!</v>
      </c>
      <c r="G50" s="6"/>
      <c r="H50" s="6"/>
      <c r="I50" s="7"/>
    </row>
    <row r="51" spans="1:9" ht="20.100000000000001" customHeight="1" x14ac:dyDescent="0.3">
      <c r="A51" s="5"/>
      <c r="B51" s="6"/>
      <c r="C51" s="6"/>
      <c r="D51" s="6" t="e">
        <f>20*LOG(TALKTHROUGH[[#This Row],[Salida Vrms '[V']]]/TALKTHROUGH[[#This Row],[Entrada Vrms '[V']]])</f>
        <v>#DIV/0!</v>
      </c>
      <c r="E51" s="6"/>
      <c r="F51" s="6" t="e">
        <f>1/TALKTHROUGH[[#This Row],[Delta de tiempo '[seg']]]</f>
        <v>#DIV/0!</v>
      </c>
      <c r="G51" s="6"/>
      <c r="H51" s="6"/>
      <c r="I51" s="7"/>
    </row>
    <row r="52" spans="1:9" ht="20.100000000000001" customHeight="1" x14ac:dyDescent="0.3">
      <c r="A52" s="5"/>
      <c r="B52" s="6"/>
      <c r="C52" s="6"/>
      <c r="D52" s="6" t="e">
        <f>20*LOG(TALKTHROUGH[[#This Row],[Salida Vrms '[V']]]/TALKTHROUGH[[#This Row],[Entrada Vrms '[V']]])</f>
        <v>#DIV/0!</v>
      </c>
      <c r="E52" s="6"/>
      <c r="F52" s="6" t="e">
        <f>1/TALKTHROUGH[[#This Row],[Delta de tiempo '[seg']]]</f>
        <v>#DIV/0!</v>
      </c>
      <c r="G52" s="6"/>
      <c r="H52" s="6"/>
      <c r="I52" s="7"/>
    </row>
    <row r="53" spans="1:9" ht="20.100000000000001" customHeight="1" x14ac:dyDescent="0.3">
      <c r="A53" s="5"/>
      <c r="B53" s="6"/>
      <c r="C53" s="6"/>
      <c r="D53" s="6" t="e">
        <f>20*LOG(TALKTHROUGH[[#This Row],[Salida Vrms '[V']]]/TALKTHROUGH[[#This Row],[Entrada Vrms '[V']]])</f>
        <v>#DIV/0!</v>
      </c>
      <c r="E53" s="6"/>
      <c r="F53" s="6" t="e">
        <f>1/TALKTHROUGH[[#This Row],[Delta de tiempo '[seg']]]</f>
        <v>#DIV/0!</v>
      </c>
      <c r="G53" s="6"/>
      <c r="H53" s="6"/>
      <c r="I53" s="7"/>
    </row>
    <row r="54" spans="1:9" ht="20.100000000000001" customHeight="1" x14ac:dyDescent="0.3">
      <c r="A54" s="5"/>
      <c r="B54" s="6"/>
      <c r="C54" s="6"/>
      <c r="D54" s="6" t="e">
        <f>20*LOG(TALKTHROUGH[[#This Row],[Salida Vrms '[V']]]/TALKTHROUGH[[#This Row],[Entrada Vrms '[V']]])</f>
        <v>#DIV/0!</v>
      </c>
      <c r="E54" s="6"/>
      <c r="F54" s="6" t="e">
        <f>1/TALKTHROUGH[[#This Row],[Delta de tiempo '[seg']]]</f>
        <v>#DIV/0!</v>
      </c>
      <c r="G54" s="6"/>
      <c r="H54" s="6"/>
      <c r="I54" s="7"/>
    </row>
    <row r="55" spans="1:9" ht="20.100000000000001" customHeight="1" x14ac:dyDescent="0.3">
      <c r="A55" s="5"/>
      <c r="B55" s="6"/>
      <c r="C55" s="6"/>
      <c r="D55" s="6" t="e">
        <f>20*LOG(TALKTHROUGH[[#This Row],[Salida Vrms '[V']]]/TALKTHROUGH[[#This Row],[Entrada Vrms '[V']]])</f>
        <v>#DIV/0!</v>
      </c>
      <c r="E55" s="6"/>
      <c r="F55" s="6" t="e">
        <f>1/TALKTHROUGH[[#This Row],[Delta de tiempo '[seg']]]</f>
        <v>#DIV/0!</v>
      </c>
      <c r="G55" s="6"/>
      <c r="H55" s="6"/>
      <c r="I55" s="7"/>
    </row>
    <row r="56" spans="1:9" ht="20.100000000000001" customHeight="1" x14ac:dyDescent="0.3">
      <c r="A56" s="5"/>
      <c r="B56" s="6"/>
      <c r="C56" s="6"/>
      <c r="D56" s="6" t="e">
        <f>20*LOG(TALKTHROUGH[[#This Row],[Salida Vrms '[V']]]/TALKTHROUGH[[#This Row],[Entrada Vrms '[V']]])</f>
        <v>#DIV/0!</v>
      </c>
      <c r="E56" s="6"/>
      <c r="F56" s="6" t="e">
        <f>1/TALKTHROUGH[[#This Row],[Delta de tiempo '[seg']]]</f>
        <v>#DIV/0!</v>
      </c>
      <c r="G56" s="6"/>
      <c r="H56" s="6"/>
      <c r="I56" s="7"/>
    </row>
    <row r="57" spans="1:9" ht="20.100000000000001" customHeight="1" x14ac:dyDescent="0.3">
      <c r="A57" s="5"/>
      <c r="B57" s="6"/>
      <c r="C57" s="6"/>
      <c r="D57" s="6" t="e">
        <f>20*LOG(TALKTHROUGH[[#This Row],[Salida Vrms '[V']]]/TALKTHROUGH[[#This Row],[Entrada Vrms '[V']]])</f>
        <v>#DIV/0!</v>
      </c>
      <c r="E57" s="6"/>
      <c r="F57" s="6" t="e">
        <f>1/TALKTHROUGH[[#This Row],[Delta de tiempo '[seg']]]</f>
        <v>#DIV/0!</v>
      </c>
      <c r="G57" s="6"/>
      <c r="H57" s="6"/>
      <c r="I57" s="7"/>
    </row>
    <row r="58" spans="1:9" ht="20.100000000000001" customHeight="1" x14ac:dyDescent="0.3">
      <c r="A58" s="5"/>
      <c r="B58" s="6"/>
      <c r="C58" s="6"/>
      <c r="D58" s="6" t="e">
        <f>20*LOG(TALKTHROUGH[[#This Row],[Salida Vrms '[V']]]/TALKTHROUGH[[#This Row],[Entrada Vrms '[V']]])</f>
        <v>#DIV/0!</v>
      </c>
      <c r="E58" s="6"/>
      <c r="F58" s="6" t="e">
        <f>1/TALKTHROUGH[[#This Row],[Delta de tiempo '[seg']]]</f>
        <v>#DIV/0!</v>
      </c>
      <c r="G58" s="6"/>
      <c r="H58" s="6"/>
      <c r="I58" s="7"/>
    </row>
    <row r="59" spans="1:9" ht="20.100000000000001" customHeight="1" x14ac:dyDescent="0.3">
      <c r="A59" s="5"/>
      <c r="B59" s="6"/>
      <c r="C59" s="6"/>
      <c r="D59" s="6" t="e">
        <f>20*LOG(TALKTHROUGH[[#This Row],[Salida Vrms '[V']]]/TALKTHROUGH[[#This Row],[Entrada Vrms '[V']]])</f>
        <v>#DIV/0!</v>
      </c>
      <c r="E59" s="6"/>
      <c r="F59" s="6" t="e">
        <f>1/TALKTHROUGH[[#This Row],[Delta de tiempo '[seg']]]</f>
        <v>#DIV/0!</v>
      </c>
      <c r="G59" s="6"/>
      <c r="H59" s="6"/>
      <c r="I59" s="7"/>
    </row>
    <row r="60" spans="1:9" ht="20.100000000000001" customHeight="1" x14ac:dyDescent="0.3">
      <c r="A60" s="5"/>
      <c r="B60" s="6"/>
      <c r="C60" s="6"/>
      <c r="D60" s="6" t="e">
        <f>20*LOG(TALKTHROUGH[[#This Row],[Salida Vrms '[V']]]/TALKTHROUGH[[#This Row],[Entrada Vrms '[V']]])</f>
        <v>#DIV/0!</v>
      </c>
      <c r="E60" s="6"/>
      <c r="F60" s="6" t="e">
        <f>1/TALKTHROUGH[[#This Row],[Delta de tiempo '[seg']]]</f>
        <v>#DIV/0!</v>
      </c>
      <c r="G60" s="6"/>
      <c r="H60" s="6"/>
      <c r="I60" s="7"/>
    </row>
    <row r="61" spans="1:9" ht="20.100000000000001" customHeight="1" x14ac:dyDescent="0.3">
      <c r="A61" s="5"/>
      <c r="B61" s="6"/>
      <c r="C61" s="6"/>
      <c r="D61" s="6" t="e">
        <f>20*LOG(TALKTHROUGH[[#This Row],[Salida Vrms '[V']]]/TALKTHROUGH[[#This Row],[Entrada Vrms '[V']]])</f>
        <v>#DIV/0!</v>
      </c>
      <c r="E61" s="6"/>
      <c r="F61" s="6" t="e">
        <f>1/TALKTHROUGH[[#This Row],[Delta de tiempo '[seg']]]</f>
        <v>#DIV/0!</v>
      </c>
      <c r="G61" s="6"/>
      <c r="H61" s="6"/>
      <c r="I61" s="7"/>
    </row>
    <row r="62" spans="1:9" ht="20.100000000000001" customHeight="1" x14ac:dyDescent="0.3">
      <c r="A62" s="5"/>
      <c r="B62" s="6"/>
      <c r="C62" s="6"/>
      <c r="D62" s="6" t="e">
        <f>20*LOG(TALKTHROUGH[[#This Row],[Salida Vrms '[V']]]/TALKTHROUGH[[#This Row],[Entrada Vrms '[V']]])</f>
        <v>#DIV/0!</v>
      </c>
      <c r="E62" s="6"/>
      <c r="F62" s="6" t="e">
        <f>1/TALKTHROUGH[[#This Row],[Delta de tiempo '[seg']]]</f>
        <v>#DIV/0!</v>
      </c>
      <c r="G62" s="6"/>
      <c r="H62" s="6"/>
      <c r="I62" s="7"/>
    </row>
    <row r="63" spans="1:9" ht="20.100000000000001" customHeight="1" x14ac:dyDescent="0.3">
      <c r="A63" s="8"/>
      <c r="B63" s="9"/>
      <c r="C63" s="9"/>
      <c r="D63" s="9" t="e">
        <f>20*LOG(TALKTHROUGH[[#This Row],[Salida Vrms '[V']]]/TALKTHROUGH[[#This Row],[Entrada Vrms '[V']]])</f>
        <v>#DIV/0!</v>
      </c>
      <c r="E63" s="9"/>
      <c r="F63" s="9" t="e">
        <f>1/TALKTHROUGH[[#This Row],[Delta de tiempo '[seg']]]</f>
        <v>#DIV/0!</v>
      </c>
      <c r="G63" s="9"/>
      <c r="H63" s="9"/>
      <c r="I63" s="10"/>
    </row>
    <row r="64" spans="1: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266C-4509-4915-A2B3-0902094E1F98}">
  <dimension ref="A1:I52"/>
  <sheetViews>
    <sheetView tabSelected="1" zoomScale="70" zoomScaleNormal="70" workbookViewId="0">
      <selection activeCell="E4" sqref="E4"/>
    </sheetView>
  </sheetViews>
  <sheetFormatPr baseColWidth="10" defaultColWidth="8.88671875" defaultRowHeight="14.4" x14ac:dyDescent="0.3"/>
  <cols>
    <col min="1" max="1" width="18.109375" customWidth="1"/>
    <col min="2" max="2" width="21.33203125" customWidth="1"/>
    <col min="3" max="3" width="22.109375" customWidth="1"/>
    <col min="4" max="4" width="17.44140625" customWidth="1"/>
    <col min="5" max="5" width="22.33203125" customWidth="1"/>
    <col min="6" max="6" width="15" customWidth="1"/>
    <col min="7" max="7" width="11.88671875" customWidth="1"/>
    <col min="8" max="8" width="9.6640625" customWidth="1"/>
    <col min="9" max="9" width="16.109375" customWidth="1"/>
  </cols>
  <sheetData>
    <row r="1" spans="1:9" x14ac:dyDescent="0.3">
      <c r="A1" s="12" t="s">
        <v>10</v>
      </c>
      <c r="B1" s="12" t="s">
        <v>1</v>
      </c>
      <c r="C1" s="12" t="s">
        <v>8</v>
      </c>
      <c r="D1" s="12" t="s">
        <v>11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</row>
    <row r="2" spans="1:9" x14ac:dyDescent="0.3">
      <c r="A2" s="6">
        <v>10</v>
      </c>
      <c r="B2" s="6">
        <v>0.65800000000000003</v>
      </c>
      <c r="C2" s="6">
        <v>0.69099999999999995</v>
      </c>
      <c r="D2" s="6">
        <f>20*LOG10(C2/B2)</f>
        <v>0.42504307520485696</v>
      </c>
      <c r="E2" s="11"/>
      <c r="F2" s="6"/>
      <c r="G2" s="6"/>
      <c r="H2" s="6"/>
      <c r="I2" s="6"/>
    </row>
    <row r="3" spans="1:9" x14ac:dyDescent="0.3">
      <c r="A3" s="6">
        <v>100</v>
      </c>
      <c r="B3" s="6">
        <v>0.63200000000000001</v>
      </c>
      <c r="C3" s="6">
        <v>0.71199999999999997</v>
      </c>
      <c r="D3" s="6">
        <f t="shared" ref="D3:D22" si="0">20*LOG10(C3/B3)</f>
        <v>1.0352583070894272</v>
      </c>
      <c r="E3" s="11"/>
      <c r="F3" s="6"/>
      <c r="G3" s="6"/>
      <c r="H3" s="6"/>
      <c r="I3" s="6"/>
    </row>
    <row r="4" spans="1:9" x14ac:dyDescent="0.3">
      <c r="A4" s="6">
        <v>200</v>
      </c>
      <c r="B4" s="6">
        <v>0.70299999999999996</v>
      </c>
      <c r="C4" s="6">
        <v>0.74</v>
      </c>
      <c r="D4" s="6">
        <f t="shared" si="0"/>
        <v>0.44552789422304417</v>
      </c>
      <c r="E4" s="11"/>
      <c r="F4" s="6"/>
      <c r="G4" s="6"/>
      <c r="H4" s="6"/>
      <c r="I4" s="6"/>
    </row>
    <row r="5" spans="1:9" x14ac:dyDescent="0.3">
      <c r="A5" s="6">
        <v>300</v>
      </c>
      <c r="B5" s="6">
        <v>0.7</v>
      </c>
      <c r="C5" s="6">
        <v>0.73599999999999999</v>
      </c>
      <c r="D5" s="6">
        <f t="shared" si="0"/>
        <v>0.43559548646484009</v>
      </c>
      <c r="E5" s="11"/>
      <c r="F5" s="6"/>
      <c r="G5" s="6"/>
      <c r="H5" s="6"/>
      <c r="I5" s="6"/>
    </row>
    <row r="6" spans="1:9" x14ac:dyDescent="0.3">
      <c r="A6" s="6">
        <v>400</v>
      </c>
      <c r="B6" s="6">
        <v>0.7</v>
      </c>
      <c r="C6" s="6">
        <v>0.72599999999999998</v>
      </c>
      <c r="D6" s="6">
        <f t="shared" si="0"/>
        <v>0.31677161371673768</v>
      </c>
      <c r="E6" s="11"/>
      <c r="F6" s="6"/>
      <c r="G6" s="6"/>
      <c r="H6" s="6"/>
      <c r="I6" s="6"/>
    </row>
    <row r="7" spans="1:9" x14ac:dyDescent="0.3">
      <c r="A7" s="6">
        <v>500</v>
      </c>
      <c r="B7" s="6">
        <v>0.7</v>
      </c>
      <c r="C7" s="6">
        <v>0.71399999999999997</v>
      </c>
      <c r="D7" s="6">
        <f t="shared" si="0"/>
        <v>0.17200343523835138</v>
      </c>
      <c r="E7" s="11"/>
      <c r="F7" s="6"/>
      <c r="G7" s="6"/>
      <c r="H7" s="6"/>
      <c r="I7" s="6"/>
    </row>
    <row r="8" spans="1:9" x14ac:dyDescent="0.3">
      <c r="A8" s="6">
        <v>600</v>
      </c>
      <c r="B8" s="6">
        <v>0.7</v>
      </c>
      <c r="C8" s="6">
        <v>0.7</v>
      </c>
      <c r="D8" s="6">
        <f t="shared" si="0"/>
        <v>0</v>
      </c>
      <c r="E8" s="6"/>
      <c r="F8" s="6"/>
      <c r="G8" s="6"/>
      <c r="H8" s="6"/>
      <c r="I8" s="6"/>
    </row>
    <row r="9" spans="1:9" x14ac:dyDescent="0.3">
      <c r="A9" s="6">
        <v>700</v>
      </c>
      <c r="B9" s="6">
        <v>0.7</v>
      </c>
      <c r="C9" s="6">
        <v>0.68</v>
      </c>
      <c r="D9" s="6">
        <f t="shared" si="0"/>
        <v>-0.25178254616040935</v>
      </c>
      <c r="E9" s="6"/>
      <c r="F9" s="6"/>
      <c r="G9" s="6"/>
      <c r="H9" s="6"/>
      <c r="I9" s="6"/>
    </row>
    <row r="10" spans="1:9" x14ac:dyDescent="0.3">
      <c r="A10" s="6">
        <v>800</v>
      </c>
      <c r="B10" s="6">
        <v>0.7</v>
      </c>
      <c r="C10" s="6">
        <v>0.65900000000000003</v>
      </c>
      <c r="D10" s="6">
        <f t="shared" si="0"/>
        <v>-0.52425250840493864</v>
      </c>
      <c r="E10" s="6"/>
      <c r="F10" s="6"/>
      <c r="G10" s="6"/>
      <c r="H10" s="6"/>
      <c r="I10" s="6"/>
    </row>
    <row r="11" spans="1:9" x14ac:dyDescent="0.3">
      <c r="A11" s="6">
        <v>900</v>
      </c>
      <c r="B11" s="6">
        <v>0.7</v>
      </c>
      <c r="C11" s="6">
        <v>0.63</v>
      </c>
      <c r="D11" s="6">
        <f t="shared" si="0"/>
        <v>-0.91514981121350236</v>
      </c>
      <c r="E11" s="6"/>
      <c r="F11" s="6"/>
      <c r="G11" s="6"/>
      <c r="H11" s="6"/>
      <c r="I11" s="6"/>
    </row>
    <row r="12" spans="1:9" x14ac:dyDescent="0.3">
      <c r="A12" s="6">
        <v>1000</v>
      </c>
      <c r="B12" s="6">
        <v>0.7</v>
      </c>
      <c r="C12" s="6">
        <v>0.6</v>
      </c>
      <c r="D12" s="6">
        <f t="shared" si="0"/>
        <v>-1.3389357926122634</v>
      </c>
      <c r="E12" s="6"/>
      <c r="F12" s="6"/>
      <c r="G12" s="6"/>
      <c r="H12" s="6"/>
      <c r="I12" s="6"/>
    </row>
    <row r="13" spans="1:9" x14ac:dyDescent="0.3">
      <c r="A13" s="6">
        <v>1200</v>
      </c>
      <c r="B13" s="6">
        <v>0.7</v>
      </c>
      <c r="C13" s="6">
        <v>0.51700000000000002</v>
      </c>
      <c r="D13" s="6">
        <f t="shared" si="0"/>
        <v>-2.6321499384062856</v>
      </c>
      <c r="E13" s="6"/>
      <c r="F13" s="6" t="e">
        <f>1/TALKTHROUGH[[#This Row],[Delta de tiempo '[seg']]]</f>
        <v>#DIV/0!</v>
      </c>
      <c r="G13" s="6"/>
      <c r="H13" s="6"/>
      <c r="I13" s="6"/>
    </row>
    <row r="14" spans="1:9" x14ac:dyDescent="0.3">
      <c r="A14" s="6">
        <v>1400</v>
      </c>
      <c r="B14" s="6">
        <v>0.7</v>
      </c>
      <c r="C14" s="6">
        <v>0.42</v>
      </c>
      <c r="D14" s="6">
        <f t="shared" si="0"/>
        <v>-4.4369749923271282</v>
      </c>
      <c r="E14" s="6"/>
      <c r="F14" s="6" t="e">
        <f>1/TALKTHROUGH[[#This Row],[Delta de tiempo '[seg']]]</f>
        <v>#DIV/0!</v>
      </c>
      <c r="G14" s="6"/>
      <c r="H14" s="6"/>
      <c r="I14" s="6"/>
    </row>
    <row r="15" spans="1:9" x14ac:dyDescent="0.3">
      <c r="A15" s="6">
        <v>1600</v>
      </c>
      <c r="B15" s="6">
        <v>0.7</v>
      </c>
      <c r="C15" s="6">
        <v>0.31</v>
      </c>
      <c r="D15" s="6">
        <f t="shared" si="0"/>
        <v>-7.0747269235996821</v>
      </c>
      <c r="E15" s="6"/>
      <c r="F15" s="6" t="e">
        <f>1/TALKTHROUGH[[#This Row],[Delta de tiempo '[seg']]]</f>
        <v>#DIV/0!</v>
      </c>
      <c r="G15" s="6"/>
      <c r="H15" s="6"/>
      <c r="I15" s="6"/>
    </row>
    <row r="16" spans="1:9" x14ac:dyDescent="0.3">
      <c r="A16" s="6">
        <v>1800</v>
      </c>
      <c r="B16" s="6">
        <v>0.7</v>
      </c>
      <c r="C16" s="6">
        <v>0.2</v>
      </c>
      <c r="D16" s="6">
        <f t="shared" si="0"/>
        <v>-10.881360887005512</v>
      </c>
      <c r="E16" s="6"/>
      <c r="F16" s="6" t="e">
        <f>1/TALKTHROUGH[[#This Row],[Delta de tiempo '[seg']]]</f>
        <v>#DIV/0!</v>
      </c>
      <c r="G16" s="6"/>
      <c r="H16" s="6"/>
      <c r="I16" s="6"/>
    </row>
    <row r="17" spans="1:9" x14ac:dyDescent="0.3">
      <c r="A17" s="6">
        <v>2000</v>
      </c>
      <c r="B17" s="6">
        <v>0.7</v>
      </c>
      <c r="C17" s="6">
        <v>0.11</v>
      </c>
      <c r="D17" s="6">
        <f t="shared" si="0"/>
        <v>-16.074107097120635</v>
      </c>
      <c r="E17" s="6"/>
      <c r="F17" s="6" t="e">
        <f>1/TALKTHROUGH[[#This Row],[Delta de tiempo '[seg']]]</f>
        <v>#DIV/0!</v>
      </c>
      <c r="G17" s="6"/>
      <c r="H17" s="6"/>
      <c r="I17" s="6"/>
    </row>
    <row r="18" spans="1:9" x14ac:dyDescent="0.3">
      <c r="A18" s="6">
        <v>2500</v>
      </c>
      <c r="B18" s="6">
        <v>0.7</v>
      </c>
      <c r="C18" s="6">
        <v>5.7000000000000002E-2</v>
      </c>
      <c r="D18" s="6">
        <f t="shared" si="0"/>
        <v>-21.784463686835309</v>
      </c>
      <c r="E18" s="6"/>
      <c r="F18" s="6" t="e">
        <f>1/TALKTHROUGH[[#This Row],[Delta de tiempo '[seg']]]</f>
        <v>#DIV/0!</v>
      </c>
      <c r="G18" s="6"/>
      <c r="H18" s="6"/>
      <c r="I18" s="6"/>
    </row>
    <row r="19" spans="1:9" x14ac:dyDescent="0.3">
      <c r="A19" s="6">
        <v>3000</v>
      </c>
      <c r="B19" s="6">
        <v>0.68</v>
      </c>
      <c r="C19" s="6">
        <v>5.6000000000000001E-2</v>
      </c>
      <c r="D19" s="6">
        <f t="shared" si="0"/>
        <v>-21.686417714000719</v>
      </c>
      <c r="E19" s="6"/>
      <c r="F19" s="6" t="e">
        <f>1/TALKTHROUGH[[#This Row],[Delta de tiempo '[seg']]]</f>
        <v>#DIV/0!</v>
      </c>
      <c r="G19" s="6"/>
      <c r="H19" s="6"/>
      <c r="I19" s="6"/>
    </row>
    <row r="20" spans="1:9" x14ac:dyDescent="0.3">
      <c r="A20" s="6">
        <v>10000</v>
      </c>
      <c r="B20" s="6"/>
      <c r="C20" s="6"/>
      <c r="D20" s="6" t="e">
        <f t="shared" si="0"/>
        <v>#DIV/0!</v>
      </c>
      <c r="E20" s="6"/>
      <c r="F20" s="6" t="e">
        <f>1/TALKTHROUGH[[#This Row],[Delta de tiempo '[seg']]]</f>
        <v>#DIV/0!</v>
      </c>
      <c r="G20" s="6"/>
      <c r="H20" s="6"/>
      <c r="I20" s="6"/>
    </row>
    <row r="21" spans="1:9" x14ac:dyDescent="0.3">
      <c r="A21" s="6">
        <v>20000</v>
      </c>
      <c r="B21" s="6"/>
      <c r="C21" s="6"/>
      <c r="D21" s="6" t="e">
        <f t="shared" si="0"/>
        <v>#DIV/0!</v>
      </c>
      <c r="E21" s="6"/>
      <c r="F21" s="6" t="e">
        <f>1/TALKTHROUGH[[#This Row],[Delta de tiempo '[seg']]]</f>
        <v>#DIV/0!</v>
      </c>
      <c r="G21" s="6"/>
      <c r="H21" s="6"/>
      <c r="I21" s="6"/>
    </row>
    <row r="22" spans="1:9" x14ac:dyDescent="0.3">
      <c r="A22" s="6"/>
      <c r="B22" s="6"/>
      <c r="C22" s="6"/>
      <c r="D22" s="6" t="e">
        <f t="shared" si="0"/>
        <v>#DIV/0!</v>
      </c>
      <c r="E22" s="6"/>
      <c r="F22" s="6" t="e">
        <f>1/TALKTHROUGH[[#This Row],[Delta de tiempo '[seg']]]</f>
        <v>#DIV/0!</v>
      </c>
      <c r="G22" s="6"/>
      <c r="H22" s="6"/>
      <c r="I22" s="6"/>
    </row>
    <row r="23" spans="1:9" x14ac:dyDescent="0.3">
      <c r="A23" s="6"/>
      <c r="B23" s="6"/>
      <c r="C23" s="6"/>
      <c r="D23" s="6"/>
      <c r="E23" s="6"/>
      <c r="F23" s="6" t="e">
        <f>1/TALKTHROUGH[[#This Row],[Delta de tiempo '[seg']]]</f>
        <v>#DIV/0!</v>
      </c>
      <c r="G23" s="6"/>
      <c r="H23" s="6"/>
      <c r="I23" s="6"/>
    </row>
    <row r="24" spans="1:9" x14ac:dyDescent="0.3">
      <c r="A24" s="6"/>
      <c r="B24" s="6"/>
      <c r="C24" s="6"/>
      <c r="D24" s="6"/>
      <c r="E24" s="6"/>
      <c r="F24" s="6" t="e">
        <f>1/TALKTHROUGH[[#This Row],[Delta de tiempo '[seg']]]</f>
        <v>#DIV/0!</v>
      </c>
      <c r="G24" s="6"/>
      <c r="H24" s="6"/>
      <c r="I24" s="6"/>
    </row>
    <row r="25" spans="1:9" x14ac:dyDescent="0.3">
      <c r="A25" s="6"/>
      <c r="B25" s="6"/>
      <c r="C25" s="6"/>
      <c r="D25" s="6"/>
      <c r="E25" s="6"/>
      <c r="F25" s="6" t="e">
        <f>1/TALKTHROUGH[[#This Row],[Delta de tiempo '[seg']]]</f>
        <v>#DIV/0!</v>
      </c>
      <c r="G25" s="6"/>
      <c r="H25" s="6"/>
      <c r="I25" s="6"/>
    </row>
    <row r="26" spans="1:9" x14ac:dyDescent="0.3">
      <c r="A26" s="6"/>
      <c r="B26" s="6"/>
      <c r="C26" s="6"/>
      <c r="D26" s="6"/>
      <c r="E26" s="6"/>
      <c r="F26" s="6" t="e">
        <f>1/TALKTHROUGH[[#This Row],[Delta de tiempo '[seg']]]</f>
        <v>#DIV/0!</v>
      </c>
      <c r="G26" s="6"/>
      <c r="H26" s="6"/>
      <c r="I26" s="6"/>
    </row>
    <row r="27" spans="1:9" x14ac:dyDescent="0.3">
      <c r="A27" s="6"/>
      <c r="B27" s="6"/>
      <c r="C27" s="6"/>
      <c r="D27" s="6"/>
      <c r="E27" s="6"/>
      <c r="F27" s="6" t="e">
        <f>1/TALKTHROUGH[[#This Row],[Delta de tiempo '[seg']]]</f>
        <v>#DIV/0!</v>
      </c>
      <c r="G27" s="6"/>
      <c r="H27" s="6"/>
      <c r="I27" s="6"/>
    </row>
    <row r="28" spans="1:9" x14ac:dyDescent="0.3">
      <c r="A28" s="6"/>
      <c r="B28" s="6"/>
      <c r="C28" s="6"/>
      <c r="D28" s="6"/>
      <c r="E28" s="6"/>
      <c r="F28" s="6" t="e">
        <f>1/TALKTHROUGH[[#This Row],[Delta de tiempo '[seg']]]</f>
        <v>#DIV/0!</v>
      </c>
      <c r="G28" s="6"/>
      <c r="H28" s="6"/>
      <c r="I28" s="6"/>
    </row>
    <row r="29" spans="1:9" x14ac:dyDescent="0.3">
      <c r="A29" s="6"/>
      <c r="B29" s="6"/>
      <c r="C29" s="6"/>
      <c r="D29" s="6"/>
      <c r="E29" s="6"/>
      <c r="F29" s="6" t="e">
        <f>1/TALKTHROUGH[[#This Row],[Delta de tiempo '[seg']]]</f>
        <v>#DIV/0!</v>
      </c>
      <c r="G29" s="6"/>
      <c r="H29" s="6"/>
      <c r="I29" s="6"/>
    </row>
    <row r="30" spans="1:9" x14ac:dyDescent="0.3">
      <c r="A30" s="6"/>
      <c r="B30" s="6"/>
      <c r="C30" s="6"/>
      <c r="D30" s="6"/>
      <c r="E30" s="6"/>
      <c r="F30" s="6" t="e">
        <f>1/TALKTHROUGH[[#This Row],[Delta de tiempo '[seg']]]</f>
        <v>#DIV/0!</v>
      </c>
      <c r="G30" s="6"/>
      <c r="H30" s="6"/>
      <c r="I30" s="6"/>
    </row>
    <row r="31" spans="1:9" x14ac:dyDescent="0.3">
      <c r="A31" s="6"/>
      <c r="B31" s="6"/>
      <c r="C31" s="6"/>
      <c r="D31" s="6"/>
      <c r="E31" s="6"/>
      <c r="F31" s="6" t="e">
        <f>1/TALKTHROUGH[[#This Row],[Delta de tiempo '[seg']]]</f>
        <v>#DIV/0!</v>
      </c>
      <c r="G31" s="6"/>
      <c r="H31" s="6"/>
      <c r="I31" s="6"/>
    </row>
    <row r="32" spans="1:9" x14ac:dyDescent="0.3">
      <c r="A32" s="6"/>
      <c r="B32" s="6"/>
      <c r="C32" s="6"/>
      <c r="D32" s="6"/>
      <c r="E32" s="6"/>
      <c r="F32" s="6" t="e">
        <f>1/TALKTHROUGH[[#This Row],[Delta de tiempo '[seg']]]</f>
        <v>#DIV/0!</v>
      </c>
      <c r="G32" s="6"/>
      <c r="H32" s="6"/>
      <c r="I32" s="6"/>
    </row>
    <row r="33" spans="1:9" x14ac:dyDescent="0.3">
      <c r="A33" s="6"/>
      <c r="B33" s="6"/>
      <c r="C33" s="6"/>
      <c r="D33" s="6"/>
      <c r="E33" s="6"/>
      <c r="F33" s="6" t="e">
        <f>1/TALKTHROUGH[[#This Row],[Delta de tiempo '[seg']]]</f>
        <v>#DIV/0!</v>
      </c>
      <c r="G33" s="6"/>
      <c r="H33" s="6"/>
      <c r="I33" s="6"/>
    </row>
    <row r="34" spans="1:9" x14ac:dyDescent="0.3">
      <c r="A34" s="6"/>
      <c r="B34" s="6"/>
      <c r="C34" s="6"/>
      <c r="D34" s="6"/>
      <c r="E34" s="6"/>
      <c r="F34" s="6" t="e">
        <f>1/TALKTHROUGH[[#This Row],[Delta de tiempo '[seg']]]</f>
        <v>#DIV/0!</v>
      </c>
      <c r="G34" s="6"/>
      <c r="H34" s="6"/>
      <c r="I34" s="6"/>
    </row>
    <row r="35" spans="1:9" x14ac:dyDescent="0.3">
      <c r="A35" s="6"/>
      <c r="B35" s="6"/>
      <c r="C35" s="6"/>
      <c r="D35" s="6"/>
      <c r="E35" s="6"/>
      <c r="F35" s="6" t="e">
        <f>1/TALKTHROUGH[[#This Row],[Delta de tiempo '[seg']]]</f>
        <v>#DIV/0!</v>
      </c>
      <c r="G35" s="6"/>
      <c r="H35" s="6"/>
      <c r="I35" s="6"/>
    </row>
    <row r="36" spans="1:9" x14ac:dyDescent="0.3">
      <c r="A36" s="6"/>
      <c r="B36" s="6"/>
      <c r="C36" s="6"/>
      <c r="D36" s="6"/>
      <c r="E36" s="6"/>
      <c r="F36" s="6" t="e">
        <f>1/TALKTHROUGH[[#This Row],[Delta de tiempo '[seg']]]</f>
        <v>#DIV/0!</v>
      </c>
      <c r="G36" s="6"/>
      <c r="H36" s="6"/>
      <c r="I36" s="6"/>
    </row>
    <row r="37" spans="1:9" x14ac:dyDescent="0.3">
      <c r="A37" s="6"/>
      <c r="B37" s="6"/>
      <c r="C37" s="6"/>
      <c r="D37" s="6"/>
      <c r="E37" s="6"/>
      <c r="F37" s="6" t="e">
        <f>1/TALKTHROUGH[[#This Row],[Delta de tiempo '[seg']]]</f>
        <v>#DIV/0!</v>
      </c>
      <c r="G37" s="6"/>
      <c r="H37" s="6"/>
      <c r="I37" s="6"/>
    </row>
    <row r="38" spans="1:9" x14ac:dyDescent="0.3">
      <c r="A38" s="6"/>
      <c r="B38" s="6"/>
      <c r="C38" s="6"/>
      <c r="D38" s="6"/>
      <c r="E38" s="6"/>
      <c r="F38" s="6" t="e">
        <f>1/TALKTHROUGH[[#This Row],[Delta de tiempo '[seg']]]</f>
        <v>#DIV/0!</v>
      </c>
      <c r="G38" s="6"/>
      <c r="H38" s="6"/>
      <c r="I38" s="6"/>
    </row>
    <row r="39" spans="1:9" x14ac:dyDescent="0.3">
      <c r="A39" s="6"/>
      <c r="B39" s="6"/>
      <c r="C39" s="6"/>
      <c r="D39" s="6" t="e">
        <f>20*LOG(TALKTHROUGH[[#This Row],[Salida Vrms '[V']]]/TALKTHROUGH[[#This Row],[Entrada Vrms '[V']]])</f>
        <v>#DIV/0!</v>
      </c>
      <c r="E39" s="6"/>
      <c r="F39" s="6" t="e">
        <f>1/TALKTHROUGH[[#This Row],[Delta de tiempo '[seg']]]</f>
        <v>#DIV/0!</v>
      </c>
      <c r="G39" s="6"/>
      <c r="H39" s="6"/>
      <c r="I39" s="6"/>
    </row>
    <row r="40" spans="1:9" x14ac:dyDescent="0.3">
      <c r="A40" s="6"/>
      <c r="B40" s="6"/>
      <c r="C40" s="6"/>
      <c r="D40" s="6" t="e">
        <f>20*LOG(TALKTHROUGH[[#This Row],[Salida Vrms '[V']]]/TALKTHROUGH[[#This Row],[Entrada Vrms '[V']]])</f>
        <v>#DIV/0!</v>
      </c>
      <c r="E40" s="6"/>
      <c r="F40" s="6" t="e">
        <f>1/TALKTHROUGH[[#This Row],[Delta de tiempo '[seg']]]</f>
        <v>#DIV/0!</v>
      </c>
      <c r="G40" s="6"/>
      <c r="H40" s="6"/>
      <c r="I40" s="6"/>
    </row>
    <row r="41" spans="1:9" x14ac:dyDescent="0.3">
      <c r="A41" s="6"/>
      <c r="B41" s="6"/>
      <c r="C41" s="6"/>
      <c r="D41" s="6" t="e">
        <f>20*LOG(TALKTHROUGH[[#This Row],[Salida Vrms '[V']]]/TALKTHROUGH[[#This Row],[Entrada Vrms '[V']]])</f>
        <v>#DIV/0!</v>
      </c>
      <c r="E41" s="6"/>
      <c r="F41" s="6" t="e">
        <f>1/TALKTHROUGH[[#This Row],[Delta de tiempo '[seg']]]</f>
        <v>#DIV/0!</v>
      </c>
      <c r="G41" s="6"/>
      <c r="H41" s="6"/>
      <c r="I41" s="6"/>
    </row>
    <row r="42" spans="1:9" x14ac:dyDescent="0.3">
      <c r="A42" s="6"/>
      <c r="B42" s="6"/>
      <c r="C42" s="6"/>
      <c r="D42" s="6" t="e">
        <f>20*LOG(TALKTHROUGH[[#This Row],[Salida Vrms '[V']]]/TALKTHROUGH[[#This Row],[Entrada Vrms '[V']]])</f>
        <v>#DIV/0!</v>
      </c>
      <c r="E42" s="6"/>
      <c r="F42" s="6" t="e">
        <f>1/TALKTHROUGH[[#This Row],[Delta de tiempo '[seg']]]</f>
        <v>#DIV/0!</v>
      </c>
      <c r="G42" s="6"/>
      <c r="H42" s="6"/>
      <c r="I42" s="6"/>
    </row>
    <row r="43" spans="1:9" x14ac:dyDescent="0.3">
      <c r="A43" s="6"/>
      <c r="B43" s="6"/>
      <c r="C43" s="6"/>
      <c r="D43" s="6" t="e">
        <f>20*LOG(TALKTHROUGH[[#This Row],[Salida Vrms '[V']]]/TALKTHROUGH[[#This Row],[Entrada Vrms '[V']]])</f>
        <v>#DIV/0!</v>
      </c>
      <c r="E43" s="6"/>
      <c r="F43" s="6" t="e">
        <f>1/TALKTHROUGH[[#This Row],[Delta de tiempo '[seg']]]</f>
        <v>#DIV/0!</v>
      </c>
      <c r="G43" s="6"/>
      <c r="H43" s="6"/>
      <c r="I43" s="6"/>
    </row>
    <row r="44" spans="1:9" x14ac:dyDescent="0.3">
      <c r="A44" s="6"/>
      <c r="B44" s="6"/>
      <c r="C44" s="6"/>
      <c r="D44" s="6" t="e">
        <f>20*LOG(TALKTHROUGH[[#This Row],[Salida Vrms '[V']]]/TALKTHROUGH[[#This Row],[Entrada Vrms '[V']]])</f>
        <v>#DIV/0!</v>
      </c>
      <c r="E44" s="6"/>
      <c r="F44" s="6" t="e">
        <f>1/TALKTHROUGH[[#This Row],[Delta de tiempo '[seg']]]</f>
        <v>#DIV/0!</v>
      </c>
      <c r="G44" s="6"/>
      <c r="H44" s="6"/>
      <c r="I44" s="6"/>
    </row>
    <row r="45" spans="1:9" x14ac:dyDescent="0.3">
      <c r="A45" s="6"/>
      <c r="B45" s="6"/>
      <c r="C45" s="6"/>
      <c r="D45" s="6" t="e">
        <f>20*LOG(TALKTHROUGH[[#This Row],[Salida Vrms '[V']]]/TALKTHROUGH[[#This Row],[Entrada Vrms '[V']]])</f>
        <v>#DIV/0!</v>
      </c>
      <c r="E45" s="6"/>
      <c r="F45" s="6" t="e">
        <f>1/TALKTHROUGH[[#This Row],[Delta de tiempo '[seg']]]</f>
        <v>#DIV/0!</v>
      </c>
      <c r="G45" s="6"/>
      <c r="H45" s="6"/>
      <c r="I45" s="6"/>
    </row>
    <row r="46" spans="1:9" x14ac:dyDescent="0.3">
      <c r="A46" s="6"/>
      <c r="B46" s="6"/>
      <c r="C46" s="6"/>
      <c r="D46" s="6" t="e">
        <f>20*LOG(TALKTHROUGH[[#This Row],[Salida Vrms '[V']]]/TALKTHROUGH[[#This Row],[Entrada Vrms '[V']]])</f>
        <v>#DIV/0!</v>
      </c>
      <c r="E46" s="6"/>
      <c r="F46" s="6" t="e">
        <f>1/TALKTHROUGH[[#This Row],[Delta de tiempo '[seg']]]</f>
        <v>#DIV/0!</v>
      </c>
      <c r="G46" s="6"/>
      <c r="H46" s="6"/>
      <c r="I46" s="6"/>
    </row>
    <row r="47" spans="1:9" x14ac:dyDescent="0.3">
      <c r="A47" s="6"/>
      <c r="B47" s="6"/>
      <c r="C47" s="6"/>
      <c r="D47" s="6" t="e">
        <f>20*LOG(TALKTHROUGH[[#This Row],[Salida Vrms '[V']]]/TALKTHROUGH[[#This Row],[Entrada Vrms '[V']]])</f>
        <v>#DIV/0!</v>
      </c>
      <c r="E47" s="6"/>
      <c r="F47" s="6" t="e">
        <f>1/TALKTHROUGH[[#This Row],[Delta de tiempo '[seg']]]</f>
        <v>#DIV/0!</v>
      </c>
      <c r="G47" s="6"/>
      <c r="H47" s="6"/>
      <c r="I47" s="6"/>
    </row>
    <row r="48" spans="1:9" x14ac:dyDescent="0.3">
      <c r="A48" s="6"/>
      <c r="B48" s="6"/>
      <c r="C48" s="6"/>
      <c r="D48" s="6" t="e">
        <f>20*LOG(TALKTHROUGH[[#This Row],[Salida Vrms '[V']]]/TALKTHROUGH[[#This Row],[Entrada Vrms '[V']]])</f>
        <v>#DIV/0!</v>
      </c>
      <c r="E48" s="6"/>
      <c r="F48" s="6" t="e">
        <f>1/TALKTHROUGH[[#This Row],[Delta de tiempo '[seg']]]</f>
        <v>#DIV/0!</v>
      </c>
      <c r="G48" s="6"/>
      <c r="H48" s="6"/>
      <c r="I48" s="6"/>
    </row>
    <row r="49" spans="1:9" x14ac:dyDescent="0.3">
      <c r="A49" s="6"/>
      <c r="B49" s="6"/>
      <c r="C49" s="6"/>
      <c r="D49" s="6" t="e">
        <f>20*LOG(TALKTHROUGH[[#This Row],[Salida Vrms '[V']]]/TALKTHROUGH[[#This Row],[Entrada Vrms '[V']]])</f>
        <v>#DIV/0!</v>
      </c>
      <c r="E49" s="6"/>
      <c r="F49" s="6" t="e">
        <f>1/TALKTHROUGH[[#This Row],[Delta de tiempo '[seg']]]</f>
        <v>#DIV/0!</v>
      </c>
      <c r="G49" s="6"/>
      <c r="H49" s="6"/>
      <c r="I49" s="6"/>
    </row>
    <row r="50" spans="1:9" x14ac:dyDescent="0.3">
      <c r="A50" s="6"/>
      <c r="B50" s="6"/>
      <c r="C50" s="6"/>
      <c r="D50" s="6" t="e">
        <f>20*LOG(TALKTHROUGH[[#This Row],[Salida Vrms '[V']]]/TALKTHROUGH[[#This Row],[Entrada Vrms '[V']]])</f>
        <v>#DIV/0!</v>
      </c>
      <c r="E50" s="6"/>
      <c r="F50" s="6" t="e">
        <f>1/TALKTHROUGH[[#This Row],[Delta de tiempo '[seg']]]</f>
        <v>#DIV/0!</v>
      </c>
      <c r="G50" s="6"/>
      <c r="H50" s="6"/>
      <c r="I50" s="6"/>
    </row>
    <row r="51" spans="1:9" x14ac:dyDescent="0.3">
      <c r="A51" s="6"/>
      <c r="B51" s="6"/>
      <c r="C51" s="6"/>
      <c r="D51" s="6" t="e">
        <f>20*LOG(TALKTHROUGH[[#This Row],[Salida Vrms '[V']]]/TALKTHROUGH[[#This Row],[Entrada Vrms '[V']]])</f>
        <v>#DIV/0!</v>
      </c>
      <c r="E51" s="6"/>
      <c r="F51" s="6" t="e">
        <f>1/TALKTHROUGH[[#This Row],[Delta de tiempo '[seg']]]</f>
        <v>#DIV/0!</v>
      </c>
      <c r="G51" s="6"/>
      <c r="H51" s="6"/>
      <c r="I51" s="6"/>
    </row>
    <row r="52" spans="1:9" x14ac:dyDescent="0.3">
      <c r="A52" s="6"/>
      <c r="B52" s="6"/>
      <c r="C52" s="6"/>
      <c r="D52" s="6" t="e">
        <f>20*LOG(TALKTHROUGH[[#This Row],[Salida Vrms '[V']]]/TALKTHROUGH[[#This Row],[Entrada Vrms '[V']]])</f>
        <v>#DIV/0!</v>
      </c>
      <c r="E52" s="6"/>
      <c r="F52" s="6" t="e">
        <f>1/TALKTHROUGH[[#This Row],[Delta de tiempo '[seg']]]</f>
        <v>#DIV/0!</v>
      </c>
      <c r="G52" s="6"/>
      <c r="H52" s="6"/>
      <c r="I5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2C72-1D1A-45D2-BC9D-41BB5AD78F09}">
  <dimension ref="A1:I52"/>
  <sheetViews>
    <sheetView topLeftCell="B1" zoomScale="85" zoomScaleNormal="85" workbookViewId="0">
      <selection activeCell="S17" sqref="S17"/>
    </sheetView>
  </sheetViews>
  <sheetFormatPr baseColWidth="10" defaultColWidth="8.88671875" defaultRowHeight="14.4" x14ac:dyDescent="0.3"/>
  <cols>
    <col min="1" max="1" width="18.109375" customWidth="1"/>
    <col min="2" max="2" width="21.33203125" customWidth="1"/>
    <col min="3" max="3" width="22.109375" customWidth="1"/>
    <col min="4" max="4" width="17.44140625" customWidth="1"/>
    <col min="5" max="5" width="22.33203125" customWidth="1"/>
    <col min="6" max="6" width="15" customWidth="1"/>
    <col min="7" max="7" width="11.88671875" customWidth="1"/>
    <col min="8" max="8" width="9.6640625" customWidth="1"/>
    <col min="9" max="9" width="16.109375" customWidth="1"/>
  </cols>
  <sheetData>
    <row r="1" spans="1:9" x14ac:dyDescent="0.3">
      <c r="A1" s="12" t="s">
        <v>0</v>
      </c>
      <c r="B1" s="12" t="s">
        <v>1</v>
      </c>
      <c r="C1" s="12" t="s">
        <v>8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</row>
    <row r="2" spans="1:9" x14ac:dyDescent="0.3">
      <c r="A2" s="6">
        <v>10</v>
      </c>
      <c r="B2" s="6">
        <v>0.65700000000000003</v>
      </c>
      <c r="C2" s="6">
        <v>0.76</v>
      </c>
      <c r="D2" s="6">
        <f>20*LOG10(C2/B2)</f>
        <v>1.264964454420211</v>
      </c>
      <c r="E2" s="11"/>
      <c r="F2" s="6"/>
      <c r="G2" s="6"/>
      <c r="H2" s="6"/>
      <c r="I2" s="6"/>
    </row>
    <row r="3" spans="1:9" x14ac:dyDescent="0.3">
      <c r="A3" s="6">
        <v>100</v>
      </c>
      <c r="B3" s="6">
        <v>0.72</v>
      </c>
      <c r="C3" s="6">
        <v>0.8</v>
      </c>
      <c r="D3" s="6">
        <f t="shared" ref="D3:D27" si="0">20*LOG10(C3/B3)</f>
        <v>0.91514981121350281</v>
      </c>
      <c r="E3" s="11"/>
      <c r="F3" s="6"/>
      <c r="G3" s="6"/>
      <c r="H3" s="6"/>
      <c r="I3" s="6"/>
    </row>
    <row r="4" spans="1:9" x14ac:dyDescent="0.3">
      <c r="A4" s="6">
        <v>200</v>
      </c>
      <c r="B4" s="6">
        <v>0.7</v>
      </c>
      <c r="C4" s="6">
        <v>0.77</v>
      </c>
      <c r="D4" s="6">
        <f t="shared" si="0"/>
        <v>0.82785370316450158</v>
      </c>
      <c r="E4" s="11"/>
      <c r="F4" s="6"/>
      <c r="G4" s="6"/>
      <c r="H4" s="6"/>
      <c r="I4" s="6"/>
    </row>
    <row r="5" spans="1:9" x14ac:dyDescent="0.3">
      <c r="A5" s="6">
        <v>300</v>
      </c>
      <c r="B5" s="6">
        <v>0.7</v>
      </c>
      <c r="C5" s="6">
        <v>0.76</v>
      </c>
      <c r="D5" s="6">
        <f t="shared" si="0"/>
        <v>0.71431104533069156</v>
      </c>
      <c r="E5" s="11"/>
      <c r="F5" s="6"/>
      <c r="G5" s="6"/>
      <c r="H5" s="6"/>
      <c r="I5" s="6"/>
    </row>
    <row r="6" spans="1:9" x14ac:dyDescent="0.3">
      <c r="A6" s="6">
        <v>400</v>
      </c>
      <c r="B6" s="6">
        <v>0.7</v>
      </c>
      <c r="C6" s="6">
        <v>0.75</v>
      </c>
      <c r="D6" s="6">
        <f t="shared" si="0"/>
        <v>0.59926446754886409</v>
      </c>
      <c r="E6" s="11"/>
      <c r="F6" s="6"/>
      <c r="G6" s="6"/>
      <c r="H6" s="6"/>
      <c r="I6" s="6"/>
    </row>
    <row r="7" spans="1:9" x14ac:dyDescent="0.3">
      <c r="A7" s="6">
        <v>500</v>
      </c>
      <c r="B7" s="6">
        <v>0.7</v>
      </c>
      <c r="C7" s="6">
        <v>0.73</v>
      </c>
      <c r="D7" s="6">
        <f t="shared" si="0"/>
        <v>0.36449640212398204</v>
      </c>
      <c r="E7" s="11"/>
      <c r="F7" s="6"/>
      <c r="G7" s="6"/>
      <c r="H7" s="6"/>
      <c r="I7" s="6"/>
    </row>
    <row r="8" spans="1:9" x14ac:dyDescent="0.3">
      <c r="A8" s="6">
        <v>600</v>
      </c>
      <c r="B8" s="6">
        <v>0.7</v>
      </c>
      <c r="C8" s="6">
        <v>0.71799999999999997</v>
      </c>
      <c r="D8" s="6">
        <f t="shared" si="0"/>
        <v>0.22052808456087097</v>
      </c>
      <c r="E8" s="6"/>
      <c r="F8" s="6"/>
      <c r="G8" s="6"/>
      <c r="H8" s="6"/>
      <c r="I8" s="6"/>
    </row>
    <row r="9" spans="1:9" x14ac:dyDescent="0.3">
      <c r="A9" s="6">
        <v>700</v>
      </c>
      <c r="B9" s="6">
        <v>0.7</v>
      </c>
      <c r="C9" s="6">
        <v>0.69</v>
      </c>
      <c r="D9" s="6">
        <f t="shared" si="0"/>
        <v>-0.12497898554003081</v>
      </c>
      <c r="E9" s="6"/>
      <c r="F9" s="6"/>
      <c r="G9" s="6"/>
      <c r="H9" s="6"/>
      <c r="I9" s="6"/>
    </row>
    <row r="10" spans="1:9" x14ac:dyDescent="0.3">
      <c r="A10" s="6">
        <v>800</v>
      </c>
      <c r="B10" s="6">
        <v>0.7</v>
      </c>
      <c r="C10" s="6">
        <v>0.6</v>
      </c>
      <c r="D10" s="6">
        <f t="shared" si="0"/>
        <v>-1.3389357926122634</v>
      </c>
      <c r="E10" s="6"/>
      <c r="F10" s="6"/>
      <c r="G10" s="6"/>
      <c r="H10" s="6"/>
      <c r="I10" s="6"/>
    </row>
    <row r="11" spans="1:9" x14ac:dyDescent="0.3">
      <c r="A11" s="6">
        <v>900</v>
      </c>
      <c r="B11" s="6">
        <v>0.7</v>
      </c>
      <c r="C11" s="6">
        <v>0.65</v>
      </c>
      <c r="D11" s="6">
        <f t="shared" si="0"/>
        <v>-0.64369366742802381</v>
      </c>
      <c r="E11" s="6"/>
      <c r="F11" s="6"/>
      <c r="G11" s="6"/>
      <c r="H11" s="6"/>
      <c r="I11" s="6"/>
    </row>
    <row r="12" spans="1:9" x14ac:dyDescent="0.3">
      <c r="A12" s="6">
        <v>1000</v>
      </c>
      <c r="B12" s="6">
        <v>0.7</v>
      </c>
      <c r="C12" s="6">
        <v>0.63</v>
      </c>
      <c r="D12" s="6">
        <f t="shared" si="0"/>
        <v>-0.91514981121350236</v>
      </c>
      <c r="E12" s="6"/>
      <c r="F12" s="6"/>
      <c r="G12" s="6"/>
      <c r="H12" s="6"/>
      <c r="I12" s="6"/>
    </row>
    <row r="13" spans="1:9" x14ac:dyDescent="0.3">
      <c r="A13" s="6">
        <v>1200</v>
      </c>
      <c r="B13" s="6">
        <v>0.7</v>
      </c>
      <c r="C13" s="6">
        <v>0.57999999999999996</v>
      </c>
      <c r="D13" s="6">
        <f t="shared" si="0"/>
        <v>-1.6334009290263916</v>
      </c>
      <c r="E13" s="6"/>
      <c r="F13" s="6" t="e">
        <f>1/TALKTHROUGH[[#This Row],[Delta de tiempo '[seg']]]</f>
        <v>#DIV/0!</v>
      </c>
      <c r="G13" s="6"/>
      <c r="H13" s="6"/>
      <c r="I13" s="6"/>
    </row>
    <row r="14" spans="1:9" x14ac:dyDescent="0.3">
      <c r="A14" s="6">
        <v>2000</v>
      </c>
      <c r="B14" s="6">
        <v>0.69</v>
      </c>
      <c r="C14" s="6">
        <v>0.39</v>
      </c>
      <c r="D14" s="6">
        <f t="shared" si="0"/>
        <v>-4.9556896742151215</v>
      </c>
      <c r="E14" s="6"/>
      <c r="F14" s="6" t="e">
        <f>1/TALKTHROUGH[[#This Row],[Delta de tiempo '[seg']]]</f>
        <v>#DIV/0!</v>
      </c>
      <c r="G14" s="6"/>
      <c r="H14" s="6"/>
      <c r="I14" s="6"/>
    </row>
    <row r="15" spans="1:9" x14ac:dyDescent="0.3">
      <c r="A15" s="6">
        <v>3000</v>
      </c>
      <c r="B15" s="6">
        <v>0.68</v>
      </c>
      <c r="C15" s="6">
        <v>0.18</v>
      </c>
      <c r="D15" s="6">
        <f t="shared" si="0"/>
        <v>-11.544728152058607</v>
      </c>
      <c r="E15" s="6"/>
      <c r="F15" s="6" t="e">
        <f>1/TALKTHROUGH[[#This Row],[Delta de tiempo '[seg']]]</f>
        <v>#DIV/0!</v>
      </c>
      <c r="G15" s="6"/>
      <c r="H15" s="6"/>
      <c r="I15" s="6"/>
    </row>
    <row r="16" spans="1:9" x14ac:dyDescent="0.3">
      <c r="A16" s="6">
        <v>3500</v>
      </c>
      <c r="B16" s="6">
        <v>0.68</v>
      </c>
      <c r="C16" s="6">
        <v>0.13</v>
      </c>
      <c r="D16" s="6">
        <f t="shared" si="0"/>
        <v>-14.371311207987992</v>
      </c>
      <c r="E16" s="6"/>
      <c r="F16" s="6" t="e">
        <f>1/TALKTHROUGH[[#This Row],[Delta de tiempo '[seg']]]</f>
        <v>#DIV/0!</v>
      </c>
      <c r="G16" s="6"/>
      <c r="H16" s="6"/>
      <c r="I16" s="6"/>
    </row>
    <row r="17" spans="1:9" x14ac:dyDescent="0.3">
      <c r="A17" s="6">
        <v>4000</v>
      </c>
      <c r="B17" s="6">
        <v>0.67</v>
      </c>
      <c r="C17" s="6">
        <v>0.05</v>
      </c>
      <c r="D17" s="6">
        <f t="shared" si="0"/>
        <v>-22.542095967296156</v>
      </c>
      <c r="E17" s="6"/>
      <c r="F17" s="6" t="e">
        <f>1/TALKTHROUGH[[#This Row],[Delta de tiempo '[seg']]]</f>
        <v>#DIV/0!</v>
      </c>
      <c r="G17" s="6"/>
      <c r="H17" s="6"/>
      <c r="I17" s="6"/>
    </row>
    <row r="18" spans="1:9" x14ac:dyDescent="0.3">
      <c r="A18" s="6">
        <v>4500</v>
      </c>
      <c r="B18" s="6">
        <v>0.66</v>
      </c>
      <c r="C18" s="6">
        <v>0.01</v>
      </c>
      <c r="D18" s="6">
        <f t="shared" si="0"/>
        <v>-36.39087871083737</v>
      </c>
      <c r="E18" s="6"/>
      <c r="F18" s="6" t="e">
        <f>1/TALKTHROUGH[[#This Row],[Delta de tiempo '[seg']]]</f>
        <v>#DIV/0!</v>
      </c>
      <c r="G18" s="6"/>
      <c r="H18" s="6"/>
      <c r="I18" s="6"/>
    </row>
    <row r="19" spans="1:9" x14ac:dyDescent="0.3">
      <c r="A19" s="6">
        <v>5000</v>
      </c>
      <c r="B19" s="6">
        <v>0.65</v>
      </c>
      <c r="C19" s="6">
        <v>0.01</v>
      </c>
      <c r="D19" s="6">
        <f t="shared" si="0"/>
        <v>-36.258267132857114</v>
      </c>
      <c r="E19" s="6"/>
      <c r="F19" s="6" t="e">
        <f>1/TALKTHROUGH[[#This Row],[Delta de tiempo '[seg']]]</f>
        <v>#DIV/0!</v>
      </c>
      <c r="G19" s="6"/>
      <c r="H19" s="6"/>
      <c r="I19" s="6"/>
    </row>
    <row r="20" spans="1:9" x14ac:dyDescent="0.3">
      <c r="A20" s="6">
        <v>5500</v>
      </c>
      <c r="B20" s="6">
        <v>0.65</v>
      </c>
      <c r="C20" s="6">
        <v>0.02</v>
      </c>
      <c r="D20" s="6">
        <f t="shared" si="0"/>
        <v>-30.237667219577489</v>
      </c>
      <c r="E20" s="6"/>
      <c r="F20" s="6" t="e">
        <f>1/TALKTHROUGH[[#This Row],[Delta de tiempo '[seg']]]</f>
        <v>#DIV/0!</v>
      </c>
      <c r="G20" s="6"/>
      <c r="H20" s="6"/>
      <c r="I20" s="6"/>
    </row>
    <row r="21" spans="1:9" x14ac:dyDescent="0.3">
      <c r="A21" s="6">
        <v>6000</v>
      </c>
      <c r="B21" s="6">
        <v>0.65</v>
      </c>
      <c r="C21" s="6">
        <v>0.09</v>
      </c>
      <c r="D21" s="6">
        <f t="shared" si="0"/>
        <v>-17.173416944070613</v>
      </c>
      <c r="E21" s="6"/>
      <c r="F21" s="6" t="e">
        <f>1/TALKTHROUGH[[#This Row],[Delta de tiempo '[seg']]]</f>
        <v>#DIV/0!</v>
      </c>
      <c r="G21" s="6"/>
      <c r="H21" s="6"/>
      <c r="I21" s="6"/>
    </row>
    <row r="22" spans="1:9" x14ac:dyDescent="0.3">
      <c r="A22" s="6">
        <v>7000</v>
      </c>
      <c r="B22" s="6">
        <v>0.63</v>
      </c>
      <c r="C22" s="6">
        <v>0.1</v>
      </c>
      <c r="D22" s="6">
        <f t="shared" si="0"/>
        <v>-15.986810989071634</v>
      </c>
      <c r="E22" s="6"/>
      <c r="F22" s="6" t="e">
        <f>1/TALKTHROUGH[[#This Row],[Delta de tiempo '[seg']]]</f>
        <v>#DIV/0!</v>
      </c>
      <c r="G22" s="6"/>
      <c r="H22" s="6"/>
      <c r="I22" s="6"/>
    </row>
    <row r="23" spans="1:9" x14ac:dyDescent="0.3">
      <c r="A23" s="6">
        <v>8000</v>
      </c>
      <c r="B23" s="6">
        <v>0.61699999999999999</v>
      </c>
      <c r="C23" s="6">
        <v>0.13</v>
      </c>
      <c r="D23" s="6">
        <f t="shared" si="0"/>
        <v>-13.526836234528099</v>
      </c>
      <c r="E23" s="6"/>
      <c r="F23" s="6" t="e">
        <f>1/TALKTHROUGH[[#This Row],[Delta de tiempo '[seg']]]</f>
        <v>#DIV/0!</v>
      </c>
      <c r="G23" s="6"/>
      <c r="H23" s="6"/>
      <c r="I23" s="6"/>
    </row>
    <row r="24" spans="1:9" x14ac:dyDescent="0.3">
      <c r="A24" s="6">
        <v>9000</v>
      </c>
      <c r="B24" s="6">
        <v>0.6</v>
      </c>
      <c r="C24" s="6">
        <v>0.22600000000000001</v>
      </c>
      <c r="D24" s="6">
        <f t="shared" si="0"/>
        <v>-8.4808562247248531</v>
      </c>
      <c r="E24" s="6"/>
      <c r="F24" s="6" t="e">
        <f>1/TALKTHROUGH[[#This Row],[Delta de tiempo '[seg']]]</f>
        <v>#DIV/0!</v>
      </c>
      <c r="G24" s="6"/>
      <c r="H24" s="6"/>
      <c r="I24" s="6"/>
    </row>
    <row r="25" spans="1:9" x14ac:dyDescent="0.3">
      <c r="A25" s="6">
        <v>10000</v>
      </c>
      <c r="B25" s="6">
        <v>0.59</v>
      </c>
      <c r="C25" s="6">
        <v>0.27200000000000002</v>
      </c>
      <c r="D25" s="6">
        <f t="shared" si="0"/>
        <v>-6.7256621521589093</v>
      </c>
      <c r="E25" s="6"/>
      <c r="F25" s="6" t="e">
        <f>1/TALKTHROUGH[[#This Row],[Delta de tiempo '[seg']]]</f>
        <v>#DIV/0!</v>
      </c>
      <c r="G25" s="6"/>
      <c r="H25" s="6"/>
      <c r="I25" s="6"/>
    </row>
    <row r="26" spans="1:9" x14ac:dyDescent="0.3">
      <c r="A26" s="6">
        <v>20000</v>
      </c>
      <c r="B26" s="6"/>
      <c r="C26" s="6"/>
      <c r="D26" s="6" t="e">
        <f t="shared" si="0"/>
        <v>#DIV/0!</v>
      </c>
      <c r="E26" s="6"/>
      <c r="F26" s="6" t="e">
        <f>1/TALKTHROUGH[[#This Row],[Delta de tiempo '[seg']]]</f>
        <v>#DIV/0!</v>
      </c>
      <c r="G26" s="6"/>
      <c r="H26" s="6"/>
      <c r="I26" s="6"/>
    </row>
    <row r="27" spans="1:9" x14ac:dyDescent="0.3">
      <c r="A27" s="6"/>
      <c r="B27" s="6"/>
      <c r="C27" s="6"/>
      <c r="D27" s="6" t="e">
        <f t="shared" si="0"/>
        <v>#DIV/0!</v>
      </c>
      <c r="E27" s="6"/>
      <c r="F27" s="6" t="e">
        <f>1/TALKTHROUGH[[#This Row],[Delta de tiempo '[seg']]]</f>
        <v>#DIV/0!</v>
      </c>
      <c r="G27" s="6"/>
      <c r="H27" s="6"/>
      <c r="I27" s="6"/>
    </row>
    <row r="28" spans="1:9" x14ac:dyDescent="0.3">
      <c r="A28" s="6"/>
      <c r="B28" s="6"/>
      <c r="C28" s="6"/>
      <c r="D28" s="6" t="s">
        <v>9</v>
      </c>
      <c r="E28" s="6"/>
      <c r="F28" s="6" t="e">
        <f>1/TALKTHROUGH[[#This Row],[Delta de tiempo '[seg']]]</f>
        <v>#DIV/0!</v>
      </c>
      <c r="G28" s="6"/>
      <c r="H28" s="6"/>
      <c r="I28" s="6"/>
    </row>
    <row r="29" spans="1:9" x14ac:dyDescent="0.3">
      <c r="A29" s="6"/>
      <c r="B29" s="6"/>
      <c r="C29" s="6"/>
      <c r="D29" s="6"/>
      <c r="E29" s="6"/>
      <c r="F29" s="6" t="e">
        <f>1/TALKTHROUGH[[#This Row],[Delta de tiempo '[seg']]]</f>
        <v>#DIV/0!</v>
      </c>
      <c r="G29" s="6"/>
      <c r="H29" s="6"/>
      <c r="I29" s="6"/>
    </row>
    <row r="30" spans="1:9" x14ac:dyDescent="0.3">
      <c r="A30" s="6"/>
      <c r="B30" s="6"/>
      <c r="C30" s="6"/>
      <c r="D30" s="6"/>
      <c r="E30" s="6"/>
      <c r="F30" s="6" t="e">
        <f>1/TALKTHROUGH[[#This Row],[Delta de tiempo '[seg']]]</f>
        <v>#DIV/0!</v>
      </c>
      <c r="G30" s="6"/>
      <c r="H30" s="6"/>
      <c r="I30" s="6"/>
    </row>
    <row r="31" spans="1:9" x14ac:dyDescent="0.3">
      <c r="A31" s="6"/>
      <c r="B31" s="6"/>
      <c r="C31" s="6"/>
      <c r="D31" s="6"/>
      <c r="E31" s="6"/>
      <c r="F31" s="6" t="e">
        <f>1/TALKTHROUGH[[#This Row],[Delta de tiempo '[seg']]]</f>
        <v>#DIV/0!</v>
      </c>
      <c r="G31" s="6"/>
      <c r="H31" s="6"/>
      <c r="I31" s="6"/>
    </row>
    <row r="32" spans="1:9" x14ac:dyDescent="0.3">
      <c r="A32" s="6"/>
      <c r="B32" s="6"/>
      <c r="C32" s="6"/>
      <c r="D32" s="6"/>
      <c r="E32" s="6"/>
      <c r="F32" s="6" t="e">
        <f>1/TALKTHROUGH[[#This Row],[Delta de tiempo '[seg']]]</f>
        <v>#DIV/0!</v>
      </c>
      <c r="G32" s="6"/>
      <c r="H32" s="6"/>
      <c r="I32" s="6"/>
    </row>
    <row r="33" spans="1:9" x14ac:dyDescent="0.3">
      <c r="A33" s="6"/>
      <c r="B33" s="6"/>
      <c r="C33" s="6"/>
      <c r="D33" s="6"/>
      <c r="E33" s="6"/>
      <c r="F33" s="6" t="e">
        <f>1/TALKTHROUGH[[#This Row],[Delta de tiempo '[seg']]]</f>
        <v>#DIV/0!</v>
      </c>
      <c r="G33" s="6"/>
      <c r="H33" s="6"/>
      <c r="I33" s="6"/>
    </row>
    <row r="34" spans="1:9" x14ac:dyDescent="0.3">
      <c r="A34" s="6"/>
      <c r="B34" s="6"/>
      <c r="C34" s="6"/>
      <c r="D34" s="6"/>
      <c r="E34" s="6"/>
      <c r="F34" s="6" t="e">
        <f>1/TALKTHROUGH[[#This Row],[Delta de tiempo '[seg']]]</f>
        <v>#DIV/0!</v>
      </c>
      <c r="G34" s="6"/>
      <c r="H34" s="6"/>
      <c r="I34" s="6"/>
    </row>
    <row r="35" spans="1:9" x14ac:dyDescent="0.3">
      <c r="A35" s="6"/>
      <c r="B35" s="6"/>
      <c r="C35" s="6"/>
      <c r="D35" s="6"/>
      <c r="E35" s="6"/>
      <c r="F35" s="6" t="e">
        <f>1/TALKTHROUGH[[#This Row],[Delta de tiempo '[seg']]]</f>
        <v>#DIV/0!</v>
      </c>
      <c r="G35" s="6"/>
      <c r="H35" s="6"/>
      <c r="I35" s="6"/>
    </row>
    <row r="36" spans="1:9" x14ac:dyDescent="0.3">
      <c r="A36" s="6"/>
      <c r="B36" s="6"/>
      <c r="C36" s="6"/>
      <c r="D36" s="6"/>
      <c r="E36" s="6"/>
      <c r="F36" s="6" t="e">
        <f>1/TALKTHROUGH[[#This Row],[Delta de tiempo '[seg']]]</f>
        <v>#DIV/0!</v>
      </c>
      <c r="G36" s="6"/>
      <c r="H36" s="6"/>
      <c r="I36" s="6"/>
    </row>
    <row r="37" spans="1:9" x14ac:dyDescent="0.3">
      <c r="A37" s="6"/>
      <c r="B37" s="6"/>
      <c r="C37" s="6"/>
      <c r="D37" s="6"/>
      <c r="E37" s="6"/>
      <c r="F37" s="6" t="e">
        <f>1/TALKTHROUGH[[#This Row],[Delta de tiempo '[seg']]]</f>
        <v>#DIV/0!</v>
      </c>
      <c r="G37" s="6"/>
      <c r="H37" s="6"/>
      <c r="I37" s="6"/>
    </row>
    <row r="38" spans="1:9" x14ac:dyDescent="0.3">
      <c r="A38" s="6"/>
      <c r="B38" s="6"/>
      <c r="C38" s="6"/>
      <c r="D38" s="6"/>
      <c r="E38" s="6"/>
      <c r="F38" s="6" t="e">
        <f>1/TALKTHROUGH[[#This Row],[Delta de tiempo '[seg']]]</f>
        <v>#DIV/0!</v>
      </c>
      <c r="G38" s="6"/>
      <c r="H38" s="6"/>
      <c r="I38" s="6"/>
    </row>
    <row r="39" spans="1:9" x14ac:dyDescent="0.3">
      <c r="A39" s="6"/>
      <c r="B39" s="6"/>
      <c r="C39" s="6"/>
      <c r="D39" s="6" t="e">
        <f>20*LOG(TALKTHROUGH[[#This Row],[Salida Vrms '[V']]]/TALKTHROUGH[[#This Row],[Entrada Vrms '[V']]])</f>
        <v>#DIV/0!</v>
      </c>
      <c r="E39" s="6"/>
      <c r="F39" s="6" t="e">
        <f>1/TALKTHROUGH[[#This Row],[Delta de tiempo '[seg']]]</f>
        <v>#DIV/0!</v>
      </c>
      <c r="G39" s="6"/>
      <c r="H39" s="6"/>
      <c r="I39" s="6"/>
    </row>
    <row r="40" spans="1:9" x14ac:dyDescent="0.3">
      <c r="A40" s="6"/>
      <c r="B40" s="6"/>
      <c r="C40" s="6"/>
      <c r="D40" s="6" t="e">
        <f>20*LOG(TALKTHROUGH[[#This Row],[Salida Vrms '[V']]]/TALKTHROUGH[[#This Row],[Entrada Vrms '[V']]])</f>
        <v>#DIV/0!</v>
      </c>
      <c r="E40" s="6"/>
      <c r="F40" s="6" t="e">
        <f>1/TALKTHROUGH[[#This Row],[Delta de tiempo '[seg']]]</f>
        <v>#DIV/0!</v>
      </c>
      <c r="G40" s="6"/>
      <c r="H40" s="6"/>
      <c r="I40" s="6"/>
    </row>
    <row r="41" spans="1:9" x14ac:dyDescent="0.3">
      <c r="A41" s="6"/>
      <c r="B41" s="6"/>
      <c r="C41" s="6"/>
      <c r="D41" s="6" t="e">
        <f>20*LOG(TALKTHROUGH[[#This Row],[Salida Vrms '[V']]]/TALKTHROUGH[[#This Row],[Entrada Vrms '[V']]])</f>
        <v>#DIV/0!</v>
      </c>
      <c r="E41" s="6"/>
      <c r="F41" s="6" t="e">
        <f>1/TALKTHROUGH[[#This Row],[Delta de tiempo '[seg']]]</f>
        <v>#DIV/0!</v>
      </c>
      <c r="G41" s="6"/>
      <c r="H41" s="6"/>
      <c r="I41" s="6"/>
    </row>
    <row r="42" spans="1:9" x14ac:dyDescent="0.3">
      <c r="A42" s="6"/>
      <c r="B42" s="6"/>
      <c r="C42" s="6"/>
      <c r="D42" s="6" t="e">
        <f>20*LOG(TALKTHROUGH[[#This Row],[Salida Vrms '[V']]]/TALKTHROUGH[[#This Row],[Entrada Vrms '[V']]])</f>
        <v>#DIV/0!</v>
      </c>
      <c r="E42" s="6"/>
      <c r="F42" s="6" t="e">
        <f>1/TALKTHROUGH[[#This Row],[Delta de tiempo '[seg']]]</f>
        <v>#DIV/0!</v>
      </c>
      <c r="G42" s="6"/>
      <c r="H42" s="6"/>
      <c r="I42" s="6"/>
    </row>
    <row r="43" spans="1:9" x14ac:dyDescent="0.3">
      <c r="A43" s="6"/>
      <c r="B43" s="6"/>
      <c r="C43" s="6"/>
      <c r="D43" s="6" t="e">
        <f>20*LOG(TALKTHROUGH[[#This Row],[Salida Vrms '[V']]]/TALKTHROUGH[[#This Row],[Entrada Vrms '[V']]])</f>
        <v>#DIV/0!</v>
      </c>
      <c r="E43" s="6"/>
      <c r="F43" s="6" t="e">
        <f>1/TALKTHROUGH[[#This Row],[Delta de tiempo '[seg']]]</f>
        <v>#DIV/0!</v>
      </c>
      <c r="G43" s="6"/>
      <c r="H43" s="6"/>
      <c r="I43" s="6"/>
    </row>
    <row r="44" spans="1:9" x14ac:dyDescent="0.3">
      <c r="A44" s="6"/>
      <c r="B44" s="6"/>
      <c r="C44" s="6"/>
      <c r="D44" s="6" t="e">
        <f>20*LOG(TALKTHROUGH[[#This Row],[Salida Vrms '[V']]]/TALKTHROUGH[[#This Row],[Entrada Vrms '[V']]])</f>
        <v>#DIV/0!</v>
      </c>
      <c r="E44" s="6"/>
      <c r="F44" s="6" t="e">
        <f>1/TALKTHROUGH[[#This Row],[Delta de tiempo '[seg']]]</f>
        <v>#DIV/0!</v>
      </c>
      <c r="G44" s="6"/>
      <c r="H44" s="6"/>
      <c r="I44" s="6"/>
    </row>
    <row r="45" spans="1:9" x14ac:dyDescent="0.3">
      <c r="A45" s="6"/>
      <c r="B45" s="6"/>
      <c r="C45" s="6"/>
      <c r="D45" s="6" t="e">
        <f>20*LOG(TALKTHROUGH[[#This Row],[Salida Vrms '[V']]]/TALKTHROUGH[[#This Row],[Entrada Vrms '[V']]])</f>
        <v>#DIV/0!</v>
      </c>
      <c r="E45" s="6"/>
      <c r="F45" s="6" t="e">
        <f>1/TALKTHROUGH[[#This Row],[Delta de tiempo '[seg']]]</f>
        <v>#DIV/0!</v>
      </c>
      <c r="G45" s="6"/>
      <c r="H45" s="6"/>
      <c r="I45" s="6"/>
    </row>
    <row r="46" spans="1:9" x14ac:dyDescent="0.3">
      <c r="A46" s="6"/>
      <c r="B46" s="6"/>
      <c r="C46" s="6"/>
      <c r="D46" s="6" t="e">
        <f>20*LOG(TALKTHROUGH[[#This Row],[Salida Vrms '[V']]]/TALKTHROUGH[[#This Row],[Entrada Vrms '[V']]])</f>
        <v>#DIV/0!</v>
      </c>
      <c r="E46" s="6"/>
      <c r="F46" s="6" t="e">
        <f>1/TALKTHROUGH[[#This Row],[Delta de tiempo '[seg']]]</f>
        <v>#DIV/0!</v>
      </c>
      <c r="G46" s="6"/>
      <c r="H46" s="6"/>
      <c r="I46" s="6"/>
    </row>
    <row r="47" spans="1:9" x14ac:dyDescent="0.3">
      <c r="A47" s="6"/>
      <c r="B47" s="6"/>
      <c r="C47" s="6"/>
      <c r="D47" s="6" t="e">
        <f>20*LOG(TALKTHROUGH[[#This Row],[Salida Vrms '[V']]]/TALKTHROUGH[[#This Row],[Entrada Vrms '[V']]])</f>
        <v>#DIV/0!</v>
      </c>
      <c r="E47" s="6"/>
      <c r="F47" s="6" t="e">
        <f>1/TALKTHROUGH[[#This Row],[Delta de tiempo '[seg']]]</f>
        <v>#DIV/0!</v>
      </c>
      <c r="G47" s="6"/>
      <c r="H47" s="6"/>
      <c r="I47" s="6"/>
    </row>
    <row r="48" spans="1:9" x14ac:dyDescent="0.3">
      <c r="A48" s="6"/>
      <c r="B48" s="6"/>
      <c r="C48" s="6"/>
      <c r="D48" s="6" t="e">
        <f>20*LOG(TALKTHROUGH[[#This Row],[Salida Vrms '[V']]]/TALKTHROUGH[[#This Row],[Entrada Vrms '[V']]])</f>
        <v>#DIV/0!</v>
      </c>
      <c r="E48" s="6"/>
      <c r="F48" s="6" t="e">
        <f>1/TALKTHROUGH[[#This Row],[Delta de tiempo '[seg']]]</f>
        <v>#DIV/0!</v>
      </c>
      <c r="G48" s="6"/>
      <c r="H48" s="6"/>
      <c r="I48" s="6"/>
    </row>
    <row r="49" spans="1:9" x14ac:dyDescent="0.3">
      <c r="A49" s="6"/>
      <c r="B49" s="6"/>
      <c r="C49" s="6"/>
      <c r="D49" s="6" t="e">
        <f>20*LOG(TALKTHROUGH[[#This Row],[Salida Vrms '[V']]]/TALKTHROUGH[[#This Row],[Entrada Vrms '[V']]])</f>
        <v>#DIV/0!</v>
      </c>
      <c r="E49" s="6"/>
      <c r="F49" s="6" t="e">
        <f>1/TALKTHROUGH[[#This Row],[Delta de tiempo '[seg']]]</f>
        <v>#DIV/0!</v>
      </c>
      <c r="G49" s="6"/>
      <c r="H49" s="6"/>
      <c r="I49" s="6"/>
    </row>
    <row r="50" spans="1:9" x14ac:dyDescent="0.3">
      <c r="A50" s="6"/>
      <c r="B50" s="6"/>
      <c r="C50" s="6"/>
      <c r="D50" s="6" t="e">
        <f>20*LOG(TALKTHROUGH[[#This Row],[Salida Vrms '[V']]]/TALKTHROUGH[[#This Row],[Entrada Vrms '[V']]])</f>
        <v>#DIV/0!</v>
      </c>
      <c r="E50" s="6"/>
      <c r="F50" s="6" t="e">
        <f>1/TALKTHROUGH[[#This Row],[Delta de tiempo '[seg']]]</f>
        <v>#DIV/0!</v>
      </c>
      <c r="G50" s="6"/>
      <c r="H50" s="6"/>
      <c r="I50" s="6"/>
    </row>
    <row r="51" spans="1:9" x14ac:dyDescent="0.3">
      <c r="A51" s="6"/>
      <c r="B51" s="6"/>
      <c r="C51" s="6"/>
      <c r="D51" s="6" t="e">
        <f>20*LOG(TALKTHROUGH[[#This Row],[Salida Vrms '[V']]]/TALKTHROUGH[[#This Row],[Entrada Vrms '[V']]])</f>
        <v>#DIV/0!</v>
      </c>
      <c r="E51" s="6"/>
      <c r="F51" s="6" t="e">
        <f>1/TALKTHROUGH[[#This Row],[Delta de tiempo '[seg']]]</f>
        <v>#DIV/0!</v>
      </c>
      <c r="G51" s="6"/>
      <c r="H51" s="6"/>
      <c r="I51" s="6"/>
    </row>
    <row r="52" spans="1:9" x14ac:dyDescent="0.3">
      <c r="A52" s="6"/>
      <c r="B52" s="6"/>
      <c r="C52" s="6"/>
      <c r="D52" s="6" t="e">
        <f>20*LOG(TALKTHROUGH[[#This Row],[Salida Vrms '[V']]]/TALKTHROUGH[[#This Row],[Entrada Vrms '[V']]])</f>
        <v>#DIV/0!</v>
      </c>
      <c r="E52" s="6"/>
      <c r="F52" s="6" t="e">
        <f>1/TALKTHROUGH[[#This Row],[Delta de tiempo '[seg']]]</f>
        <v>#DIV/0!</v>
      </c>
      <c r="G52" s="6"/>
      <c r="H52" s="6"/>
      <c r="I52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89B2-B18F-472D-9885-0FBB8C97E4DB}">
  <dimension ref="A1:I52"/>
  <sheetViews>
    <sheetView zoomScale="145" zoomScaleNormal="145" workbookViewId="0">
      <selection activeCell="B24" sqref="B24"/>
    </sheetView>
  </sheetViews>
  <sheetFormatPr baseColWidth="10" defaultColWidth="8.88671875" defaultRowHeight="14.4" x14ac:dyDescent="0.3"/>
  <cols>
    <col min="1" max="1" width="18.109375" customWidth="1"/>
    <col min="2" max="2" width="21.33203125" customWidth="1"/>
    <col min="3" max="3" width="22.109375" customWidth="1"/>
    <col min="4" max="4" width="17.44140625" customWidth="1"/>
    <col min="5" max="5" width="22.33203125" customWidth="1"/>
    <col min="6" max="6" width="15" customWidth="1"/>
    <col min="7" max="7" width="11.88671875" customWidth="1"/>
    <col min="8" max="8" width="9.6640625" customWidth="1"/>
    <col min="9" max="9" width="16.109375" customWidth="1"/>
  </cols>
  <sheetData>
    <row r="1" spans="1:9" x14ac:dyDescent="0.3">
      <c r="A1" s="12" t="s">
        <v>0</v>
      </c>
      <c r="B1" s="12" t="s">
        <v>1</v>
      </c>
      <c r="C1" s="12" t="s">
        <v>8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</row>
    <row r="2" spans="1:9" x14ac:dyDescent="0.3">
      <c r="A2" s="6">
        <v>10</v>
      </c>
      <c r="B2" s="6">
        <v>0.65</v>
      </c>
      <c r="C2" s="6">
        <v>0.68</v>
      </c>
      <c r="D2" s="6">
        <f>20*LOG10(C2/B2)</f>
        <v>0.3919111212676154</v>
      </c>
      <c r="E2" s="11"/>
      <c r="F2" s="6"/>
      <c r="G2" s="6"/>
      <c r="H2" s="6"/>
      <c r="I2" s="6"/>
    </row>
    <row r="3" spans="1:9" x14ac:dyDescent="0.3">
      <c r="A3" s="6">
        <v>100</v>
      </c>
      <c r="B3" s="6">
        <v>0.72199999999999998</v>
      </c>
      <c r="C3" s="6">
        <v>0.70899999999999996</v>
      </c>
      <c r="D3" s="6">
        <f t="shared" ref="D3:D27" si="0">20*LOG10(C3/B3)</f>
        <v>-0.15781924773145195</v>
      </c>
      <c r="E3" s="11"/>
      <c r="F3" s="6"/>
      <c r="G3" s="6"/>
      <c r="H3" s="6"/>
      <c r="I3" s="6"/>
    </row>
    <row r="4" spans="1:9" x14ac:dyDescent="0.3">
      <c r="A4" s="6">
        <v>200</v>
      </c>
      <c r="B4" s="6">
        <v>0.70499999999999996</v>
      </c>
      <c r="C4" s="6">
        <v>0.72499999999999998</v>
      </c>
      <c r="D4" s="6">
        <f t="shared" si="0"/>
        <v>0.24297779159190014</v>
      </c>
      <c r="E4" s="11"/>
      <c r="F4" s="6"/>
      <c r="G4" s="6"/>
      <c r="H4" s="6"/>
      <c r="I4" s="6"/>
    </row>
    <row r="5" spans="1:9" x14ac:dyDescent="0.3">
      <c r="A5" s="6">
        <v>300</v>
      </c>
      <c r="B5" s="6">
        <v>0.70299999999999996</v>
      </c>
      <c r="C5" s="6">
        <v>0.69799999999999995</v>
      </c>
      <c r="D5" s="6">
        <f t="shared" si="0"/>
        <v>-6.1998047933257104E-2</v>
      </c>
      <c r="E5" s="11"/>
      <c r="F5" s="6"/>
      <c r="G5" s="6"/>
      <c r="H5" s="6"/>
      <c r="I5" s="6"/>
    </row>
    <row r="6" spans="1:9" x14ac:dyDescent="0.3">
      <c r="A6" s="6">
        <v>400</v>
      </c>
      <c r="B6" s="6"/>
      <c r="C6" s="6"/>
      <c r="D6" s="6" t="e">
        <f t="shared" si="0"/>
        <v>#DIV/0!</v>
      </c>
      <c r="E6" s="11"/>
      <c r="F6" s="6"/>
      <c r="G6" s="6"/>
      <c r="H6" s="6"/>
      <c r="I6" s="6"/>
    </row>
    <row r="7" spans="1:9" x14ac:dyDescent="0.3">
      <c r="A7" s="6">
        <v>500</v>
      </c>
      <c r="B7" s="6">
        <v>0.7</v>
      </c>
      <c r="C7" s="6">
        <v>0.68300000000000005</v>
      </c>
      <c r="D7" s="6">
        <f t="shared" si="0"/>
        <v>-0.21354672665448399</v>
      </c>
      <c r="E7" s="11"/>
      <c r="F7" s="6"/>
      <c r="G7" s="6"/>
      <c r="H7" s="6"/>
      <c r="I7" s="6"/>
    </row>
    <row r="8" spans="1:9" x14ac:dyDescent="0.3">
      <c r="A8" s="6">
        <v>600</v>
      </c>
      <c r="B8" s="6"/>
      <c r="C8" s="6"/>
      <c r="D8" s="6" t="e">
        <f t="shared" si="0"/>
        <v>#DIV/0!</v>
      </c>
      <c r="E8" s="6"/>
      <c r="F8" s="6"/>
      <c r="G8" s="6"/>
      <c r="H8" s="6"/>
      <c r="I8" s="6"/>
    </row>
    <row r="9" spans="1:9" x14ac:dyDescent="0.3">
      <c r="A9" s="6">
        <v>700</v>
      </c>
      <c r="B9" s="6"/>
      <c r="C9" s="6"/>
      <c r="D9" s="6" t="e">
        <f t="shared" si="0"/>
        <v>#DIV/0!</v>
      </c>
      <c r="E9" s="6"/>
      <c r="F9" s="6"/>
      <c r="G9" s="6"/>
      <c r="H9" s="6"/>
      <c r="I9" s="6"/>
    </row>
    <row r="10" spans="1:9" x14ac:dyDescent="0.3">
      <c r="A10" s="6">
        <v>800</v>
      </c>
      <c r="B10" s="6">
        <v>0.7</v>
      </c>
      <c r="C10" s="6">
        <v>0.65</v>
      </c>
      <c r="D10" s="6">
        <f t="shared" si="0"/>
        <v>-0.64369366742802381</v>
      </c>
      <c r="E10" s="6"/>
      <c r="F10" s="6"/>
      <c r="G10" s="6"/>
      <c r="H10" s="6"/>
      <c r="I10" s="6"/>
    </row>
    <row r="11" spans="1:9" x14ac:dyDescent="0.3">
      <c r="A11" s="6">
        <v>900</v>
      </c>
      <c r="B11" s="6"/>
      <c r="C11" s="6"/>
      <c r="D11" s="6" t="e">
        <f t="shared" si="0"/>
        <v>#DIV/0!</v>
      </c>
      <c r="E11" s="6"/>
      <c r="F11" s="6"/>
      <c r="G11" s="6"/>
      <c r="H11" s="6"/>
      <c r="I11" s="6"/>
    </row>
    <row r="12" spans="1:9" x14ac:dyDescent="0.3">
      <c r="A12" s="6">
        <v>1000</v>
      </c>
      <c r="B12" s="6">
        <v>0.7</v>
      </c>
      <c r="C12" s="6">
        <v>0.63600000000000001</v>
      </c>
      <c r="D12" s="6">
        <f t="shared" si="0"/>
        <v>-0.83281848731685804</v>
      </c>
      <c r="E12" s="6"/>
      <c r="F12" s="6"/>
      <c r="G12" s="6"/>
      <c r="H12" s="6"/>
      <c r="I12" s="6"/>
    </row>
    <row r="13" spans="1:9" x14ac:dyDescent="0.3">
      <c r="A13" s="6">
        <v>1200</v>
      </c>
      <c r="B13" s="6"/>
      <c r="C13" s="6"/>
      <c r="D13" s="6" t="e">
        <f t="shared" si="0"/>
        <v>#DIV/0!</v>
      </c>
      <c r="E13" s="6"/>
      <c r="F13" s="6" t="e">
        <f>1/TALKTHROUGH[[#This Row],[Delta de tiempo '[seg']]]</f>
        <v>#DIV/0!</v>
      </c>
      <c r="G13" s="6"/>
      <c r="H13" s="6"/>
      <c r="I13" s="6"/>
    </row>
    <row r="14" spans="1:9" x14ac:dyDescent="0.3">
      <c r="A14" s="6">
        <v>1400</v>
      </c>
      <c r="B14" s="6">
        <v>0.7</v>
      </c>
      <c r="C14" s="6">
        <v>0.57999999999999996</v>
      </c>
      <c r="D14" s="6">
        <f t="shared" si="0"/>
        <v>-1.6334009290263916</v>
      </c>
      <c r="E14" s="6"/>
      <c r="F14" s="6" t="e">
        <f>1/TALKTHROUGH[[#This Row],[Delta de tiempo '[seg']]]</f>
        <v>#DIV/0!</v>
      </c>
      <c r="G14" s="6"/>
      <c r="H14" s="6"/>
      <c r="I14" s="6"/>
    </row>
    <row r="15" spans="1:9" x14ac:dyDescent="0.3">
      <c r="A15" s="6">
        <v>1600</v>
      </c>
      <c r="B15" s="6"/>
      <c r="C15" s="6"/>
      <c r="D15" s="6" t="e">
        <f t="shared" si="0"/>
        <v>#DIV/0!</v>
      </c>
      <c r="E15" s="6"/>
      <c r="F15" s="6" t="e">
        <f>1/TALKTHROUGH[[#This Row],[Delta de tiempo '[seg']]]</f>
        <v>#DIV/0!</v>
      </c>
      <c r="G15" s="6"/>
      <c r="H15" s="6"/>
      <c r="I15" s="6"/>
    </row>
    <row r="16" spans="1:9" x14ac:dyDescent="0.3">
      <c r="A16" s="6">
        <v>1800</v>
      </c>
      <c r="B16" s="6">
        <v>0.7</v>
      </c>
      <c r="C16" s="6">
        <v>0.51300000000000001</v>
      </c>
      <c r="D16" s="6">
        <f t="shared" si="0"/>
        <v>-2.6996134980488105</v>
      </c>
      <c r="E16" s="6"/>
      <c r="F16" s="6" t="e">
        <f>1/TALKTHROUGH[[#This Row],[Delta de tiempo '[seg']]]</f>
        <v>#DIV/0!</v>
      </c>
      <c r="G16" s="6"/>
      <c r="H16" s="6"/>
      <c r="I16" s="6"/>
    </row>
    <row r="17" spans="1:9" x14ac:dyDescent="0.3">
      <c r="A17" s="6">
        <v>2000</v>
      </c>
      <c r="B17" s="6">
        <v>0.7</v>
      </c>
      <c r="C17" s="6">
        <v>0.5</v>
      </c>
      <c r="D17" s="6">
        <f t="shared" si="0"/>
        <v>-2.92256071356476</v>
      </c>
      <c r="E17" s="6"/>
      <c r="F17" s="6" t="e">
        <f>1/TALKTHROUGH[[#This Row],[Delta de tiempo '[seg']]]</f>
        <v>#DIV/0!</v>
      </c>
      <c r="G17" s="6"/>
      <c r="H17" s="6"/>
      <c r="I17" s="6"/>
    </row>
    <row r="18" spans="1:9" x14ac:dyDescent="0.3">
      <c r="A18" s="6">
        <v>2500</v>
      </c>
      <c r="B18" s="6">
        <v>0.69299999999999995</v>
      </c>
      <c r="C18" s="6">
        <v>0.23</v>
      </c>
      <c r="D18" s="6">
        <f t="shared" si="0"/>
        <v>-9.5801079718842779</v>
      </c>
      <c r="E18" s="6"/>
      <c r="F18" s="6" t="e">
        <f>1/TALKTHROUGH[[#This Row],[Delta de tiempo '[seg']]]</f>
        <v>#DIV/0!</v>
      </c>
      <c r="G18" s="6"/>
      <c r="H18" s="6"/>
      <c r="I18" s="6"/>
    </row>
    <row r="19" spans="1:9" x14ac:dyDescent="0.3">
      <c r="A19" s="6">
        <v>3000</v>
      </c>
      <c r="B19" s="6">
        <v>0.68799999999999994</v>
      </c>
      <c r="C19" s="6">
        <v>0.05</v>
      </c>
      <c r="D19" s="6">
        <f t="shared" si="0"/>
        <v>-22.772368677989849</v>
      </c>
      <c r="E19" s="6"/>
      <c r="F19" s="6" t="e">
        <f>1/TALKTHROUGH[[#This Row],[Delta de tiempo '[seg']]]</f>
        <v>#DIV/0!</v>
      </c>
      <c r="G19" s="6"/>
      <c r="H19" s="6"/>
      <c r="I19" s="6"/>
    </row>
    <row r="20" spans="1:9" x14ac:dyDescent="0.3">
      <c r="A20" s="6">
        <v>3200</v>
      </c>
      <c r="B20" s="6"/>
      <c r="C20" s="6"/>
      <c r="D20" s="6" t="e">
        <f t="shared" si="0"/>
        <v>#DIV/0!</v>
      </c>
      <c r="E20" s="6"/>
      <c r="F20" s="6" t="e">
        <f>1/TALKTHROUGH[[#This Row],[Delta de tiempo '[seg']]]</f>
        <v>#DIV/0!</v>
      </c>
      <c r="G20" s="6"/>
      <c r="H20" s="6"/>
      <c r="I20" s="6"/>
    </row>
    <row r="21" spans="1:9" x14ac:dyDescent="0.3">
      <c r="A21" s="6">
        <v>3500</v>
      </c>
      <c r="B21" s="6">
        <v>0.68</v>
      </c>
      <c r="C21" s="6">
        <v>0.02</v>
      </c>
      <c r="D21" s="6">
        <f t="shared" si="0"/>
        <v>-30.629578340845104</v>
      </c>
      <c r="E21" s="6"/>
      <c r="F21" s="6" t="e">
        <f>1/TALKTHROUGH[[#This Row],[Delta de tiempo '[seg']]]</f>
        <v>#DIV/0!</v>
      </c>
      <c r="G21" s="6"/>
      <c r="H21" s="6"/>
      <c r="I21" s="6"/>
    </row>
    <row r="22" spans="1:9" x14ac:dyDescent="0.3">
      <c r="A22" s="6">
        <v>3800</v>
      </c>
      <c r="B22" s="6"/>
      <c r="C22" s="6"/>
      <c r="D22" s="6" t="e">
        <f t="shared" si="0"/>
        <v>#DIV/0!</v>
      </c>
      <c r="E22" s="6"/>
      <c r="F22" s="6" t="e">
        <f>1/TALKTHROUGH[[#This Row],[Delta de tiempo '[seg']]]</f>
        <v>#DIV/0!</v>
      </c>
      <c r="G22" s="6"/>
      <c r="H22" s="6"/>
      <c r="I22" s="6"/>
    </row>
    <row r="23" spans="1:9" x14ac:dyDescent="0.3">
      <c r="A23" s="6">
        <v>4000</v>
      </c>
      <c r="B23" s="6">
        <v>0.68</v>
      </c>
      <c r="C23" s="6">
        <v>0.01</v>
      </c>
      <c r="D23" s="6">
        <f t="shared" si="0"/>
        <v>-36.650178254124725</v>
      </c>
      <c r="E23" s="6"/>
      <c r="F23" s="6" t="e">
        <f>1/TALKTHROUGH[[#This Row],[Delta de tiempo '[seg']]]</f>
        <v>#DIV/0!</v>
      </c>
      <c r="G23" s="6"/>
      <c r="H23" s="6"/>
      <c r="I23" s="6"/>
    </row>
    <row r="24" spans="1:9" x14ac:dyDescent="0.3">
      <c r="A24" s="6">
        <v>5000</v>
      </c>
      <c r="B24" s="6"/>
      <c r="C24" s="6"/>
      <c r="D24" s="6" t="e">
        <f t="shared" si="0"/>
        <v>#DIV/0!</v>
      </c>
      <c r="E24" s="6"/>
      <c r="F24" s="6" t="e">
        <f>1/TALKTHROUGH[[#This Row],[Delta de tiempo '[seg']]]</f>
        <v>#DIV/0!</v>
      </c>
      <c r="G24" s="6"/>
      <c r="H24" s="6"/>
      <c r="I24" s="6"/>
    </row>
    <row r="25" spans="1:9" x14ac:dyDescent="0.3">
      <c r="A25" s="6"/>
      <c r="B25" s="6"/>
      <c r="C25" s="6"/>
      <c r="D25" s="6" t="e">
        <f t="shared" si="0"/>
        <v>#DIV/0!</v>
      </c>
      <c r="E25" s="6"/>
      <c r="F25" s="6" t="e">
        <f>1/TALKTHROUGH[[#This Row],[Delta de tiempo '[seg']]]</f>
        <v>#DIV/0!</v>
      </c>
      <c r="G25" s="6"/>
      <c r="H25" s="6"/>
      <c r="I25" s="6"/>
    </row>
    <row r="26" spans="1:9" x14ac:dyDescent="0.3">
      <c r="A26" s="6"/>
      <c r="B26" s="6"/>
      <c r="C26" s="6"/>
      <c r="D26" s="6" t="e">
        <f t="shared" si="0"/>
        <v>#DIV/0!</v>
      </c>
      <c r="E26" s="6"/>
      <c r="F26" s="6" t="e">
        <f>1/TALKTHROUGH[[#This Row],[Delta de tiempo '[seg']]]</f>
        <v>#DIV/0!</v>
      </c>
      <c r="G26" s="6"/>
      <c r="H26" s="6"/>
      <c r="I26" s="6"/>
    </row>
    <row r="27" spans="1:9" x14ac:dyDescent="0.3">
      <c r="A27" s="6"/>
      <c r="B27" s="6"/>
      <c r="C27" s="6"/>
      <c r="D27" s="6" t="e">
        <f t="shared" si="0"/>
        <v>#DIV/0!</v>
      </c>
      <c r="E27" s="6"/>
      <c r="F27" s="6" t="e">
        <f>1/TALKTHROUGH[[#This Row],[Delta de tiempo '[seg']]]</f>
        <v>#DIV/0!</v>
      </c>
      <c r="G27" s="6"/>
      <c r="H27" s="6"/>
      <c r="I27" s="6"/>
    </row>
    <row r="28" spans="1:9" x14ac:dyDescent="0.3">
      <c r="A28" s="6"/>
      <c r="B28" s="6"/>
      <c r="C28" s="6"/>
      <c r="D28" s="6"/>
      <c r="E28" s="6"/>
      <c r="F28" s="6" t="e">
        <f>1/TALKTHROUGH[[#This Row],[Delta de tiempo '[seg']]]</f>
        <v>#DIV/0!</v>
      </c>
      <c r="G28" s="6"/>
      <c r="H28" s="6"/>
      <c r="I28" s="6"/>
    </row>
    <row r="29" spans="1:9" x14ac:dyDescent="0.3">
      <c r="A29" s="6"/>
      <c r="B29" s="6"/>
      <c r="C29" s="6"/>
      <c r="D29" s="6"/>
      <c r="E29" s="6"/>
      <c r="F29" s="6" t="e">
        <f>1/TALKTHROUGH[[#This Row],[Delta de tiempo '[seg']]]</f>
        <v>#DIV/0!</v>
      </c>
      <c r="G29" s="6"/>
      <c r="H29" s="6"/>
      <c r="I29" s="6"/>
    </row>
    <row r="30" spans="1:9" x14ac:dyDescent="0.3">
      <c r="A30" s="6"/>
      <c r="B30" s="6"/>
      <c r="C30" s="6"/>
      <c r="D30" s="6"/>
      <c r="E30" s="6"/>
      <c r="F30" s="6" t="e">
        <f>1/TALKTHROUGH[[#This Row],[Delta de tiempo '[seg']]]</f>
        <v>#DIV/0!</v>
      </c>
      <c r="G30" s="6"/>
      <c r="H30" s="6"/>
      <c r="I30" s="6"/>
    </row>
    <row r="31" spans="1:9" x14ac:dyDescent="0.3">
      <c r="A31" s="6"/>
      <c r="B31" s="6"/>
      <c r="C31" s="6"/>
      <c r="D31" s="6"/>
      <c r="E31" s="6"/>
      <c r="F31" s="6" t="e">
        <f>1/TALKTHROUGH[[#This Row],[Delta de tiempo '[seg']]]</f>
        <v>#DIV/0!</v>
      </c>
      <c r="G31" s="6"/>
      <c r="H31" s="6"/>
      <c r="I31" s="6"/>
    </row>
    <row r="32" spans="1:9" x14ac:dyDescent="0.3">
      <c r="A32" s="6"/>
      <c r="B32" s="6"/>
      <c r="C32" s="6"/>
      <c r="D32" s="6"/>
      <c r="E32" s="6"/>
      <c r="F32" s="6" t="e">
        <f>1/TALKTHROUGH[[#This Row],[Delta de tiempo '[seg']]]</f>
        <v>#DIV/0!</v>
      </c>
      <c r="G32" s="6"/>
      <c r="H32" s="6"/>
      <c r="I32" s="6"/>
    </row>
    <row r="33" spans="1:9" x14ac:dyDescent="0.3">
      <c r="A33" s="6"/>
      <c r="B33" s="6"/>
      <c r="C33" s="6"/>
      <c r="D33" s="6"/>
      <c r="E33" s="6"/>
      <c r="F33" s="6" t="e">
        <f>1/TALKTHROUGH[[#This Row],[Delta de tiempo '[seg']]]</f>
        <v>#DIV/0!</v>
      </c>
      <c r="G33" s="6"/>
      <c r="H33" s="6"/>
      <c r="I33" s="6"/>
    </row>
    <row r="34" spans="1:9" x14ac:dyDescent="0.3">
      <c r="A34" s="6"/>
      <c r="B34" s="6"/>
      <c r="C34" s="6"/>
      <c r="D34" s="6"/>
      <c r="E34" s="6"/>
      <c r="F34" s="6" t="e">
        <f>1/TALKTHROUGH[[#This Row],[Delta de tiempo '[seg']]]</f>
        <v>#DIV/0!</v>
      </c>
      <c r="G34" s="6"/>
      <c r="H34" s="6"/>
      <c r="I34" s="6"/>
    </row>
    <row r="35" spans="1:9" x14ac:dyDescent="0.3">
      <c r="A35" s="6"/>
      <c r="B35" s="6"/>
      <c r="C35" s="6"/>
      <c r="D35" s="6"/>
      <c r="E35" s="6"/>
      <c r="F35" s="6" t="e">
        <f>1/TALKTHROUGH[[#This Row],[Delta de tiempo '[seg']]]</f>
        <v>#DIV/0!</v>
      </c>
      <c r="G35" s="6"/>
      <c r="H35" s="6"/>
      <c r="I35" s="6"/>
    </row>
    <row r="36" spans="1:9" x14ac:dyDescent="0.3">
      <c r="A36" s="6"/>
      <c r="B36" s="6"/>
      <c r="C36" s="6"/>
      <c r="D36" s="6"/>
      <c r="E36" s="6"/>
      <c r="F36" s="6" t="e">
        <f>1/TALKTHROUGH[[#This Row],[Delta de tiempo '[seg']]]</f>
        <v>#DIV/0!</v>
      </c>
      <c r="G36" s="6"/>
      <c r="H36" s="6"/>
      <c r="I36" s="6"/>
    </row>
    <row r="37" spans="1:9" x14ac:dyDescent="0.3">
      <c r="A37" s="6"/>
      <c r="B37" s="6"/>
      <c r="C37" s="6"/>
      <c r="D37" s="6"/>
      <c r="E37" s="6"/>
      <c r="F37" s="6" t="e">
        <f>1/TALKTHROUGH[[#This Row],[Delta de tiempo '[seg']]]</f>
        <v>#DIV/0!</v>
      </c>
      <c r="G37" s="6"/>
      <c r="H37" s="6"/>
      <c r="I37" s="6"/>
    </row>
    <row r="38" spans="1:9" x14ac:dyDescent="0.3">
      <c r="A38" s="6"/>
      <c r="B38" s="6"/>
      <c r="C38" s="6"/>
      <c r="D38" s="6"/>
      <c r="E38" s="6"/>
      <c r="F38" s="6" t="e">
        <f>1/TALKTHROUGH[[#This Row],[Delta de tiempo '[seg']]]</f>
        <v>#DIV/0!</v>
      </c>
      <c r="G38" s="6"/>
      <c r="H38" s="6"/>
      <c r="I38" s="6"/>
    </row>
    <row r="39" spans="1:9" x14ac:dyDescent="0.3">
      <c r="A39" s="6"/>
      <c r="B39" s="6"/>
      <c r="C39" s="6"/>
      <c r="D39" s="6" t="e">
        <f>20*LOG(TALKTHROUGH[[#This Row],[Salida Vrms '[V']]]/TALKTHROUGH[[#This Row],[Entrada Vrms '[V']]])</f>
        <v>#DIV/0!</v>
      </c>
      <c r="E39" s="6"/>
      <c r="F39" s="6" t="e">
        <f>1/TALKTHROUGH[[#This Row],[Delta de tiempo '[seg']]]</f>
        <v>#DIV/0!</v>
      </c>
      <c r="G39" s="6"/>
      <c r="H39" s="6"/>
      <c r="I39" s="6"/>
    </row>
    <row r="40" spans="1:9" x14ac:dyDescent="0.3">
      <c r="A40" s="6"/>
      <c r="B40" s="6"/>
      <c r="C40" s="6"/>
      <c r="D40" s="6" t="e">
        <f>20*LOG(TALKTHROUGH[[#This Row],[Salida Vrms '[V']]]/TALKTHROUGH[[#This Row],[Entrada Vrms '[V']]])</f>
        <v>#DIV/0!</v>
      </c>
      <c r="E40" s="6"/>
      <c r="F40" s="6" t="e">
        <f>1/TALKTHROUGH[[#This Row],[Delta de tiempo '[seg']]]</f>
        <v>#DIV/0!</v>
      </c>
      <c r="G40" s="6"/>
      <c r="H40" s="6"/>
      <c r="I40" s="6"/>
    </row>
    <row r="41" spans="1:9" x14ac:dyDescent="0.3">
      <c r="A41" s="6"/>
      <c r="B41" s="6"/>
      <c r="C41" s="6"/>
      <c r="D41" s="6" t="e">
        <f>20*LOG(TALKTHROUGH[[#This Row],[Salida Vrms '[V']]]/TALKTHROUGH[[#This Row],[Entrada Vrms '[V']]])</f>
        <v>#DIV/0!</v>
      </c>
      <c r="E41" s="6"/>
      <c r="F41" s="6" t="e">
        <f>1/TALKTHROUGH[[#This Row],[Delta de tiempo '[seg']]]</f>
        <v>#DIV/0!</v>
      </c>
      <c r="G41" s="6"/>
      <c r="H41" s="6"/>
      <c r="I41" s="6"/>
    </row>
    <row r="42" spans="1:9" x14ac:dyDescent="0.3">
      <c r="A42" s="6"/>
      <c r="B42" s="6"/>
      <c r="C42" s="6"/>
      <c r="D42" s="6" t="e">
        <f>20*LOG(TALKTHROUGH[[#This Row],[Salida Vrms '[V']]]/TALKTHROUGH[[#This Row],[Entrada Vrms '[V']]])</f>
        <v>#DIV/0!</v>
      </c>
      <c r="E42" s="6"/>
      <c r="F42" s="6" t="e">
        <f>1/TALKTHROUGH[[#This Row],[Delta de tiempo '[seg']]]</f>
        <v>#DIV/0!</v>
      </c>
      <c r="G42" s="6"/>
      <c r="H42" s="6"/>
      <c r="I42" s="6"/>
    </row>
    <row r="43" spans="1:9" x14ac:dyDescent="0.3">
      <c r="A43" s="6"/>
      <c r="B43" s="6"/>
      <c r="C43" s="6"/>
      <c r="D43" s="6" t="e">
        <f>20*LOG(TALKTHROUGH[[#This Row],[Salida Vrms '[V']]]/TALKTHROUGH[[#This Row],[Entrada Vrms '[V']]])</f>
        <v>#DIV/0!</v>
      </c>
      <c r="E43" s="6"/>
      <c r="F43" s="6" t="e">
        <f>1/TALKTHROUGH[[#This Row],[Delta de tiempo '[seg']]]</f>
        <v>#DIV/0!</v>
      </c>
      <c r="G43" s="6"/>
      <c r="H43" s="6"/>
      <c r="I43" s="6"/>
    </row>
    <row r="44" spans="1:9" x14ac:dyDescent="0.3">
      <c r="A44" s="6"/>
      <c r="B44" s="6"/>
      <c r="C44" s="6"/>
      <c r="D44" s="6" t="e">
        <f>20*LOG(TALKTHROUGH[[#This Row],[Salida Vrms '[V']]]/TALKTHROUGH[[#This Row],[Entrada Vrms '[V']]])</f>
        <v>#DIV/0!</v>
      </c>
      <c r="E44" s="6"/>
      <c r="F44" s="6" t="e">
        <f>1/TALKTHROUGH[[#This Row],[Delta de tiempo '[seg']]]</f>
        <v>#DIV/0!</v>
      </c>
      <c r="G44" s="6"/>
      <c r="H44" s="6"/>
      <c r="I44" s="6"/>
    </row>
    <row r="45" spans="1:9" x14ac:dyDescent="0.3">
      <c r="A45" s="6"/>
      <c r="B45" s="6"/>
      <c r="C45" s="6"/>
      <c r="D45" s="6" t="e">
        <f>20*LOG(TALKTHROUGH[[#This Row],[Salida Vrms '[V']]]/TALKTHROUGH[[#This Row],[Entrada Vrms '[V']]])</f>
        <v>#DIV/0!</v>
      </c>
      <c r="E45" s="6"/>
      <c r="F45" s="6" t="e">
        <f>1/TALKTHROUGH[[#This Row],[Delta de tiempo '[seg']]]</f>
        <v>#DIV/0!</v>
      </c>
      <c r="G45" s="6"/>
      <c r="H45" s="6"/>
      <c r="I45" s="6"/>
    </row>
    <row r="46" spans="1:9" x14ac:dyDescent="0.3">
      <c r="A46" s="6"/>
      <c r="B46" s="6"/>
      <c r="C46" s="6"/>
      <c r="D46" s="6" t="e">
        <f>20*LOG(TALKTHROUGH[[#This Row],[Salida Vrms '[V']]]/TALKTHROUGH[[#This Row],[Entrada Vrms '[V']]])</f>
        <v>#DIV/0!</v>
      </c>
      <c r="E46" s="6"/>
      <c r="F46" s="6" t="e">
        <f>1/TALKTHROUGH[[#This Row],[Delta de tiempo '[seg']]]</f>
        <v>#DIV/0!</v>
      </c>
      <c r="G46" s="6"/>
      <c r="H46" s="6"/>
      <c r="I46" s="6"/>
    </row>
    <row r="47" spans="1:9" x14ac:dyDescent="0.3">
      <c r="A47" s="6"/>
      <c r="B47" s="6"/>
      <c r="C47" s="6"/>
      <c r="D47" s="6" t="e">
        <f>20*LOG(TALKTHROUGH[[#This Row],[Salida Vrms '[V']]]/TALKTHROUGH[[#This Row],[Entrada Vrms '[V']]])</f>
        <v>#DIV/0!</v>
      </c>
      <c r="E47" s="6"/>
      <c r="F47" s="6" t="e">
        <f>1/TALKTHROUGH[[#This Row],[Delta de tiempo '[seg']]]</f>
        <v>#DIV/0!</v>
      </c>
      <c r="G47" s="6"/>
      <c r="H47" s="6"/>
      <c r="I47" s="6"/>
    </row>
    <row r="48" spans="1:9" x14ac:dyDescent="0.3">
      <c r="A48" s="6"/>
      <c r="B48" s="6"/>
      <c r="C48" s="6"/>
      <c r="D48" s="6" t="e">
        <f>20*LOG(TALKTHROUGH[[#This Row],[Salida Vrms '[V']]]/TALKTHROUGH[[#This Row],[Entrada Vrms '[V']]])</f>
        <v>#DIV/0!</v>
      </c>
      <c r="E48" s="6"/>
      <c r="F48" s="6" t="e">
        <f>1/TALKTHROUGH[[#This Row],[Delta de tiempo '[seg']]]</f>
        <v>#DIV/0!</v>
      </c>
      <c r="G48" s="6"/>
      <c r="H48" s="6"/>
      <c r="I48" s="6"/>
    </row>
    <row r="49" spans="1:9" x14ac:dyDescent="0.3">
      <c r="A49" s="6"/>
      <c r="B49" s="6"/>
      <c r="C49" s="6"/>
      <c r="D49" s="6" t="e">
        <f>20*LOG(TALKTHROUGH[[#This Row],[Salida Vrms '[V']]]/TALKTHROUGH[[#This Row],[Entrada Vrms '[V']]])</f>
        <v>#DIV/0!</v>
      </c>
      <c r="E49" s="6"/>
      <c r="F49" s="6" t="e">
        <f>1/TALKTHROUGH[[#This Row],[Delta de tiempo '[seg']]]</f>
        <v>#DIV/0!</v>
      </c>
      <c r="G49" s="6"/>
      <c r="H49" s="6"/>
      <c r="I49" s="6"/>
    </row>
    <row r="50" spans="1:9" x14ac:dyDescent="0.3">
      <c r="A50" s="6"/>
      <c r="B50" s="6"/>
      <c r="C50" s="6"/>
      <c r="D50" s="6" t="e">
        <f>20*LOG(TALKTHROUGH[[#This Row],[Salida Vrms '[V']]]/TALKTHROUGH[[#This Row],[Entrada Vrms '[V']]])</f>
        <v>#DIV/0!</v>
      </c>
      <c r="E50" s="6"/>
      <c r="F50" s="6" t="e">
        <f>1/TALKTHROUGH[[#This Row],[Delta de tiempo '[seg']]]</f>
        <v>#DIV/0!</v>
      </c>
      <c r="G50" s="6"/>
      <c r="H50" s="6"/>
      <c r="I50" s="6"/>
    </row>
    <row r="51" spans="1:9" x14ac:dyDescent="0.3">
      <c r="A51" s="6"/>
      <c r="B51" s="6"/>
      <c r="C51" s="6"/>
      <c r="D51" s="6" t="e">
        <f>20*LOG(TALKTHROUGH[[#This Row],[Salida Vrms '[V']]]/TALKTHROUGH[[#This Row],[Entrada Vrms '[V']]])</f>
        <v>#DIV/0!</v>
      </c>
      <c r="E51" s="6"/>
      <c r="F51" s="6" t="e">
        <f>1/TALKTHROUGH[[#This Row],[Delta de tiempo '[seg']]]</f>
        <v>#DIV/0!</v>
      </c>
      <c r="G51" s="6"/>
      <c r="H51" s="6"/>
      <c r="I51" s="6"/>
    </row>
    <row r="52" spans="1:9" x14ac:dyDescent="0.3">
      <c r="A52" s="6"/>
      <c r="B52" s="6"/>
      <c r="C52" s="6"/>
      <c r="D52" s="6" t="e">
        <f>20*LOG(TALKTHROUGH[[#This Row],[Salida Vrms '[V']]]/TALKTHROUGH[[#This Row],[Entrada Vrms '[V']]])</f>
        <v>#DIV/0!</v>
      </c>
      <c r="E52" s="6"/>
      <c r="F52" s="6" t="e">
        <f>1/TALKTHROUGH[[#This Row],[Delta de tiempo '[seg']]]</f>
        <v>#DIV/0!</v>
      </c>
      <c r="G52" s="6"/>
      <c r="H52" s="6"/>
      <c r="I5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TALKTHROUGH</vt:lpstr>
      <vt:lpstr>FIR EQUIRIPPLE</vt:lpstr>
      <vt:lpstr>FIR LEAST SQUARES</vt:lpstr>
      <vt:lpstr>IIR BUTTERWORTH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Agustin Albanesi</dc:creator>
  <cp:lastModifiedBy>Juan Ignacio Jimenez Copati</cp:lastModifiedBy>
  <dcterms:created xsi:type="dcterms:W3CDTF">2015-06-05T18:17:20Z</dcterms:created>
  <dcterms:modified xsi:type="dcterms:W3CDTF">2023-12-05T20:52:09Z</dcterms:modified>
</cp:coreProperties>
</file>