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Formación\GANE\4to\CER\Trabajo\"/>
    </mc:Choice>
  </mc:AlternateContent>
  <xr:revisionPtr revIDLastSave="0" documentId="13_ncr:1_{6F9DED0B-CA06-4606-8FFE-CA846D9E945D}" xr6:coauthVersionLast="47" xr6:coauthVersionMax="47" xr10:uidLastSave="{00000000-0000-0000-0000-000000000000}"/>
  <bookViews>
    <workbookView xWindow="2304" yWindow="2304" windowWidth="17280" windowHeight="9420" activeTab="1" xr2:uid="{00000000-000D-0000-FFFF-FFFF00000000}"/>
  </bookViews>
  <sheets>
    <sheet name="Calibración" sheetId="15" r:id="rId1"/>
    <sheet name="Macro Dinamarca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5" l="1"/>
  <c r="E11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F8" i="15"/>
  <c r="G8" i="15"/>
  <c r="H8" i="15"/>
  <c r="I8" i="15"/>
  <c r="J8" i="15"/>
  <c r="K8" i="15"/>
  <c r="L8" i="15"/>
  <c r="M8" i="15"/>
  <c r="N8" i="15"/>
  <c r="O8" i="15"/>
  <c r="P8" i="15"/>
  <c r="Q8" i="15"/>
  <c r="R8" i="15"/>
  <c r="S8" i="15"/>
  <c r="T8" i="15"/>
  <c r="U8" i="15"/>
  <c r="V8" i="15"/>
  <c r="W8" i="15"/>
  <c r="X8" i="15"/>
  <c r="Y8" i="15"/>
  <c r="Z8" i="15"/>
  <c r="AA8" i="15"/>
  <c r="AB8" i="15"/>
  <c r="AC8" i="15"/>
  <c r="E8" i="15"/>
  <c r="C32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31" i="10"/>
  <c r="C30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29" i="10"/>
  <c r="C17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C18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C16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E9" i="15" l="1"/>
</calcChain>
</file>

<file path=xl/sharedStrings.xml><?xml version="1.0" encoding="utf-8"?>
<sst xmlns="http://schemas.openxmlformats.org/spreadsheetml/2006/main" count="226" uniqueCount="70">
  <si>
    <t>I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</si>
  <si>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</si>
  <si>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</si>
  <si>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</si>
  <si>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</si>
  <si>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</si>
  <si>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</si>
  <si>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</si>
  <si>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</si>
  <si>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</si>
  <si>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</si>
  <si>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</si>
  <si>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</si>
  <si>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II</t>
  </si>
  <si>
    <t>III</t>
  </si>
  <si>
    <t>IV</t>
  </si>
  <si>
    <t>2011</t>
  </si>
  <si>
    <t>2012</t>
  </si>
  <si>
    <t>2013</t>
  </si>
  <si>
    <t>2014</t>
  </si>
  <si>
    <t>2015</t>
  </si>
  <si>
    <t>Real</t>
  </si>
  <si>
    <t>Tipo</t>
  </si>
  <si>
    <t>Gross Domestic Product</t>
  </si>
  <si>
    <t>Private consumption</t>
  </si>
  <si>
    <t>Gross Investment</t>
  </si>
  <si>
    <t>Public Spending</t>
  </si>
  <si>
    <t>Exports</t>
  </si>
  <si>
    <t>Imports</t>
  </si>
  <si>
    <t>Nominal</t>
  </si>
  <si>
    <t>Concept</t>
  </si>
  <si>
    <t>Hours worked per worker</t>
  </si>
  <si>
    <t>Number of employees</t>
  </si>
  <si>
    <t>Country:</t>
  </si>
  <si>
    <t>Interest rate (10-year bond yield)</t>
  </si>
  <si>
    <t>Denmark</t>
  </si>
  <si>
    <t>-</t>
  </si>
  <si>
    <t>Inflation</t>
  </si>
  <si>
    <t>Billions of euros, thousand people</t>
  </si>
  <si>
    <t>Fuente: FMI, Eurostat</t>
  </si>
  <si>
    <t>Real effective exchange rate (REER)</t>
  </si>
  <si>
    <t>Current account balance</t>
  </si>
  <si>
    <t>Current Account Balance/ GDP (%)</t>
  </si>
  <si>
    <t>g/y</t>
  </si>
  <si>
    <t>i/y</t>
  </si>
  <si>
    <t>Media g/y</t>
  </si>
  <si>
    <t>Media i/y</t>
  </si>
  <si>
    <t>I_GFCF</t>
  </si>
  <si>
    <t>DK</t>
  </si>
  <si>
    <t>Total - all NACE activities</t>
  </si>
  <si>
    <t>K_GFCF</t>
  </si>
  <si>
    <t>var</t>
  </si>
  <si>
    <t>nace_r2_code</t>
  </si>
  <si>
    <t>geo_code</t>
  </si>
  <si>
    <t>nace_r2_name</t>
  </si>
  <si>
    <t>1995</t>
  </si>
  <si>
    <t>1996</t>
  </si>
  <si>
    <t>1997</t>
  </si>
  <si>
    <t>1998</t>
  </si>
  <si>
    <t>2016</t>
  </si>
  <si>
    <t>2017</t>
  </si>
  <si>
    <t>2018</t>
  </si>
  <si>
    <t>2019</t>
  </si>
  <si>
    <t>VA_CP</t>
  </si>
  <si>
    <t>Total industries (A-S)</t>
  </si>
  <si>
    <t>LAB</t>
  </si>
  <si>
    <t>K/Y</t>
  </si>
  <si>
    <t>Mean</t>
  </si>
  <si>
    <t>CAP</t>
  </si>
  <si>
    <t>CAP/VA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</si>
</sst>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0.000"/>
    <numFmt numFmtId="165" formatCode="0.0000"/>
    <numFmt numFmtId="166" formatCode="0.000000000"/>
    <numFmt numFmtId="167" formatCode="0.00000"/>
    <numFmt numFmtId="168" formatCode="_-* #,##0.00000_-;\-* #,##0.00000_-;_-* &quot;-&quot;??_-;_-@_-"/>
  </numFmts>
  <fonts count="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name val="MS Sans Serif"/>
      <family val="2"/>
    </font>
    <font>
      <b/>
      <sz val="11"/>
      <color indexed="9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u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5">
    <xf numFmtId="0" fontId="0" fillId="0" borderId="0"/>
    <xf numFmtId="0" fontId="2" fillId="0" borderId="0"/>
    <xf numFmtId="0" fontId="4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1" fillId="3" borderId="0" xfId="0" applyFont="1" applyFill="1"/>
    <xf numFmtId="0" fontId="0" fillId="0" borderId="0" xfId="0" applyAlignment="1">
      <alignment horizont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" fontId="0" fillId="0" borderId="0" xfId="3" applyNumberFormat="1" applyFont="1"/>
    <xf numFmtId="168" fontId="3" fillId="2" borderId="1" xfId="4" applyNumberFormat="1" applyFont="1" applyFill="1" applyBorder="1" applyAlignment="1">
      <alignment horizontal="center" vertical="center"/>
    </xf>
    <xf numFmtId="167" fontId="0" fillId="4" borderId="0" xfId="0" applyNumberFormat="1" applyFill="1" applyAlignment="1">
      <alignment horizontal="center" vertical="center"/>
    </xf>
    <xf numFmtId="0" fontId="6" fillId="0" borderId="0" xfId="0" applyFont="1"/>
    <xf numFmtId="0" fontId="3" fillId="2" borderId="1" xfId="0" applyFont="1" applyFill="1" applyBorder="1" applyAlignment="1">
      <alignment horizontal="center"/>
    </xf>
  </cellXfs>
  <cellStyles count="5">
    <cellStyle name="Millares" xfId="4" builtinId="3"/>
    <cellStyle name="Normal" xfId="0" builtinId="0"/>
    <cellStyle name="Normal 2" xfId="1" xr:uid="{00000000-0005-0000-0000-000001000000}"/>
    <cellStyle name="Normal 3" xfId="2" xr:uid="{7E05EA74-8E2F-492D-B98E-F9B4A92E34F1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F75F-5141-4C2F-B260-38DCC0587C2D}">
  <dimension ref="A1:AC24"/>
  <sheetViews>
    <sheetView zoomScale="95" zoomScaleNormal="95" workbookViewId="0">
      <selection activeCell="E10" sqref="E10"/>
    </sheetView>
  </sheetViews>
  <sheetFormatPr baseColWidth="10" defaultRowHeight="14.4" x14ac:dyDescent="0.3"/>
  <cols>
    <col min="5" max="5" width="13.109375" bestFit="1" customWidth="1"/>
  </cols>
  <sheetData>
    <row r="1" spans="1:29" x14ac:dyDescent="0.3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59</v>
      </c>
      <c r="AA1" t="s">
        <v>60</v>
      </c>
      <c r="AB1" t="s">
        <v>61</v>
      </c>
      <c r="AC1" t="s">
        <v>62</v>
      </c>
    </row>
    <row r="2" spans="1:29" x14ac:dyDescent="0.3">
      <c r="A2" t="s">
        <v>47</v>
      </c>
      <c r="B2" t="s">
        <v>48</v>
      </c>
      <c r="C2" t="s">
        <v>49</v>
      </c>
      <c r="D2" t="s">
        <v>35</v>
      </c>
      <c r="E2">
        <v>201851.00399999999</v>
      </c>
      <c r="F2">
        <v>213305.003</v>
      </c>
      <c r="G2">
        <v>238566.003</v>
      </c>
      <c r="H2">
        <v>255776.99600000001</v>
      </c>
      <c r="I2">
        <v>259721.003</v>
      </c>
      <c r="J2">
        <v>285385</v>
      </c>
      <c r="K2">
        <v>292177.99599999998</v>
      </c>
      <c r="L2">
        <v>291058.99900000001</v>
      </c>
      <c r="M2">
        <v>297402.00099999999</v>
      </c>
      <c r="N2">
        <v>311180</v>
      </c>
      <c r="O2">
        <v>335804.00099999999</v>
      </c>
      <c r="P2">
        <v>391506</v>
      </c>
      <c r="Q2">
        <v>408862</v>
      </c>
      <c r="R2">
        <v>413332.00300000003</v>
      </c>
      <c r="S2">
        <v>347337.99400000001</v>
      </c>
      <c r="T2">
        <v>328028.005</v>
      </c>
      <c r="U2">
        <v>335354</v>
      </c>
      <c r="V2">
        <v>355838.00099999999</v>
      </c>
      <c r="W2">
        <v>367651.99599999998</v>
      </c>
      <c r="X2">
        <v>379663.99</v>
      </c>
      <c r="Y2">
        <v>404228.00799999997</v>
      </c>
      <c r="Z2">
        <v>443161.99800000002</v>
      </c>
      <c r="AA2">
        <v>465470.00400000002</v>
      </c>
      <c r="AB2">
        <v>489585.99800000002</v>
      </c>
      <c r="AC2">
        <v>490866.99699999997</v>
      </c>
    </row>
    <row r="3" spans="1:29" x14ac:dyDescent="0.3">
      <c r="A3" t="s">
        <v>50</v>
      </c>
      <c r="B3" t="s">
        <v>48</v>
      </c>
      <c r="C3" t="s">
        <v>49</v>
      </c>
      <c r="D3" t="s">
        <v>35</v>
      </c>
      <c r="E3">
        <v>3373037.9959999998</v>
      </c>
      <c r="F3">
        <v>3516520.9939999999</v>
      </c>
      <c r="G3">
        <v>3671385</v>
      </c>
      <c r="H3">
        <v>3813912.9920000001</v>
      </c>
      <c r="I3">
        <v>4007826.9980000001</v>
      </c>
      <c r="J3">
        <v>4146513.997</v>
      </c>
      <c r="K3">
        <v>4374956.0039999997</v>
      </c>
      <c r="L3">
        <v>4488296.9970000004</v>
      </c>
      <c r="M3">
        <v>4654267.0049999999</v>
      </c>
      <c r="N3">
        <v>4793766.0029999996</v>
      </c>
      <c r="O3">
        <v>5007163.9960000003</v>
      </c>
      <c r="P3">
        <v>5388667.9979999997</v>
      </c>
      <c r="Q3">
        <v>5695151.0010000002</v>
      </c>
      <c r="R3">
        <v>5880017.9979999997</v>
      </c>
      <c r="S3">
        <v>5535407.0060000001</v>
      </c>
      <c r="T3">
        <v>5746823.9979999997</v>
      </c>
      <c r="U3">
        <v>5922362.0039999997</v>
      </c>
      <c r="V3">
        <v>6047209.9979999997</v>
      </c>
      <c r="W3">
        <v>6126657</v>
      </c>
      <c r="X3">
        <v>6228413.9970000004</v>
      </c>
      <c r="Y3">
        <v>6401147.9979999997</v>
      </c>
      <c r="Z3">
        <v>6649292.0020000003</v>
      </c>
      <c r="AA3">
        <v>6879892.0010000002</v>
      </c>
      <c r="AB3">
        <v>7129902.0049999999</v>
      </c>
      <c r="AC3">
        <v>7395249.0020000003</v>
      </c>
    </row>
    <row r="4" spans="1:29" x14ac:dyDescent="0.3">
      <c r="A4" t="s">
        <v>63</v>
      </c>
      <c r="B4" t="s">
        <v>48</v>
      </c>
      <c r="C4" t="s">
        <v>64</v>
      </c>
      <c r="D4" t="s">
        <v>35</v>
      </c>
      <c r="E4">
        <v>895814</v>
      </c>
      <c r="F4">
        <v>934918</v>
      </c>
      <c r="G4">
        <v>982434</v>
      </c>
      <c r="H4">
        <v>1009033</v>
      </c>
      <c r="I4">
        <v>1057691</v>
      </c>
      <c r="J4">
        <v>1141536</v>
      </c>
      <c r="K4">
        <v>1179490</v>
      </c>
      <c r="L4">
        <v>1209546</v>
      </c>
      <c r="M4">
        <v>1233517</v>
      </c>
      <c r="N4">
        <v>1288848</v>
      </c>
      <c r="O4">
        <v>1344618</v>
      </c>
      <c r="P4">
        <v>1425312</v>
      </c>
      <c r="Q4">
        <v>1471473</v>
      </c>
      <c r="R4">
        <v>1541692</v>
      </c>
      <c r="S4">
        <v>1480822</v>
      </c>
      <c r="T4">
        <v>1558381</v>
      </c>
      <c r="U4">
        <v>1589064</v>
      </c>
      <c r="V4">
        <v>1631460</v>
      </c>
      <c r="W4">
        <v>1664558</v>
      </c>
      <c r="X4">
        <v>1714000</v>
      </c>
      <c r="Y4">
        <v>1762155</v>
      </c>
      <c r="Z4">
        <v>1824157</v>
      </c>
      <c r="AA4">
        <v>1901871</v>
      </c>
      <c r="AB4">
        <v>1950391</v>
      </c>
      <c r="AC4">
        <v>2006820</v>
      </c>
    </row>
    <row r="5" spans="1:29" x14ac:dyDescent="0.3">
      <c r="A5" t="s">
        <v>65</v>
      </c>
      <c r="B5" t="s">
        <v>48</v>
      </c>
      <c r="C5" t="s">
        <v>49</v>
      </c>
      <c r="D5" t="s">
        <v>35</v>
      </c>
      <c r="E5">
        <v>583263.875</v>
      </c>
      <c r="F5">
        <v>614341.5</v>
      </c>
      <c r="G5">
        <v>639467.5625</v>
      </c>
      <c r="H5">
        <v>675564.4375</v>
      </c>
      <c r="I5">
        <v>706790</v>
      </c>
      <c r="J5">
        <v>738160.5625</v>
      </c>
      <c r="K5">
        <v>773640.0625</v>
      </c>
      <c r="L5">
        <v>805668.875</v>
      </c>
      <c r="M5">
        <v>826037.75</v>
      </c>
      <c r="N5">
        <v>847170.25</v>
      </c>
      <c r="O5">
        <v>884747.9375</v>
      </c>
      <c r="P5">
        <v>935411.75</v>
      </c>
      <c r="Q5">
        <v>989766.75</v>
      </c>
      <c r="R5">
        <v>1035956.75</v>
      </c>
      <c r="S5">
        <v>1030235.8125</v>
      </c>
      <c r="T5">
        <v>1038109</v>
      </c>
      <c r="U5">
        <v>1052342.625</v>
      </c>
      <c r="V5">
        <v>1062807</v>
      </c>
      <c r="W5">
        <v>1080219</v>
      </c>
      <c r="X5">
        <v>1105592.75</v>
      </c>
      <c r="Y5">
        <v>1143998.5</v>
      </c>
      <c r="Z5">
        <v>1174125.25</v>
      </c>
      <c r="AA5">
        <v>1209929.75</v>
      </c>
      <c r="AB5">
        <v>1246094.875</v>
      </c>
      <c r="AC5">
        <v>1282483.375</v>
      </c>
    </row>
    <row r="6" spans="1:29" x14ac:dyDescent="0.3">
      <c r="A6" t="s">
        <v>68</v>
      </c>
      <c r="B6" t="s">
        <v>48</v>
      </c>
      <c r="C6" t="s">
        <v>49</v>
      </c>
      <c r="D6" t="s">
        <v>35</v>
      </c>
      <c r="E6">
        <v>314106.125</v>
      </c>
      <c r="F6">
        <v>322168.5</v>
      </c>
      <c r="G6">
        <v>344588.4375</v>
      </c>
      <c r="H6">
        <v>335010.5625</v>
      </c>
      <c r="I6">
        <v>352421</v>
      </c>
      <c r="J6">
        <v>404962.4375</v>
      </c>
      <c r="K6">
        <v>407476.9375</v>
      </c>
      <c r="L6">
        <v>405948.125</v>
      </c>
      <c r="M6">
        <v>409786.25</v>
      </c>
      <c r="N6">
        <v>444151.75</v>
      </c>
      <c r="O6">
        <v>462901.0625</v>
      </c>
      <c r="P6">
        <v>493242.25</v>
      </c>
      <c r="Q6">
        <v>485249.25</v>
      </c>
      <c r="R6">
        <v>509496.25</v>
      </c>
      <c r="S6">
        <v>454705.1875</v>
      </c>
      <c r="T6">
        <v>524634</v>
      </c>
      <c r="U6">
        <v>541400.375</v>
      </c>
      <c r="V6">
        <v>573279</v>
      </c>
      <c r="W6">
        <v>589237</v>
      </c>
      <c r="X6">
        <v>613386.25</v>
      </c>
      <c r="Y6">
        <v>623126.5</v>
      </c>
      <c r="Z6">
        <v>655012.75</v>
      </c>
      <c r="AA6">
        <v>696944.25</v>
      </c>
      <c r="AB6">
        <v>709064.125</v>
      </c>
      <c r="AC6">
        <v>729095.625</v>
      </c>
    </row>
    <row r="8" spans="1:29" x14ac:dyDescent="0.3">
      <c r="A8" t="s">
        <v>66</v>
      </c>
      <c r="B8" t="s">
        <v>48</v>
      </c>
      <c r="C8" t="s">
        <v>64</v>
      </c>
      <c r="D8" t="s">
        <v>35</v>
      </c>
      <c r="E8">
        <f>E3/E4</f>
        <v>3.765332977604726</v>
      </c>
      <c r="F8">
        <f t="shared" ref="F8:AC8" si="0">F3/F4</f>
        <v>3.7613148896480761</v>
      </c>
      <c r="G8">
        <f t="shared" si="0"/>
        <v>3.7370296630613353</v>
      </c>
      <c r="H8">
        <f t="shared" si="0"/>
        <v>3.7797703266394658</v>
      </c>
      <c r="I8">
        <f t="shared" si="0"/>
        <v>3.7892229375119957</v>
      </c>
      <c r="J8">
        <f t="shared" si="0"/>
        <v>3.6323988003882488</v>
      </c>
      <c r="K8">
        <f t="shared" si="0"/>
        <v>3.7091929596690094</v>
      </c>
      <c r="L8">
        <f t="shared" si="0"/>
        <v>3.7107286510806539</v>
      </c>
      <c r="M8">
        <f t="shared" si="0"/>
        <v>3.7731681079385204</v>
      </c>
      <c r="N8">
        <f t="shared" si="0"/>
        <v>3.7194192045920076</v>
      </c>
      <c r="O8">
        <f t="shared" si="0"/>
        <v>3.7238561405544179</v>
      </c>
      <c r="P8">
        <f t="shared" si="0"/>
        <v>3.7806936291843467</v>
      </c>
      <c r="Q8">
        <f t="shared" si="0"/>
        <v>3.8703741088011809</v>
      </c>
      <c r="R8">
        <f t="shared" si="0"/>
        <v>3.8140030550849326</v>
      </c>
      <c r="S8">
        <f t="shared" si="0"/>
        <v>3.738063728118572</v>
      </c>
      <c r="T8">
        <f t="shared" si="0"/>
        <v>3.6876886961532511</v>
      </c>
      <c r="U8">
        <f t="shared" si="0"/>
        <v>3.7269499554454697</v>
      </c>
      <c r="V8">
        <f t="shared" si="0"/>
        <v>3.7066247398036114</v>
      </c>
      <c r="W8">
        <f t="shared" si="0"/>
        <v>3.6806509595940784</v>
      </c>
      <c r="X8">
        <f t="shared" si="0"/>
        <v>3.633847139439907</v>
      </c>
      <c r="Y8">
        <f t="shared" si="0"/>
        <v>3.6325680760205543</v>
      </c>
      <c r="Z8">
        <f t="shared" si="0"/>
        <v>3.6451314234465566</v>
      </c>
      <c r="AA8">
        <f t="shared" si="0"/>
        <v>3.6174335698898612</v>
      </c>
      <c r="AB8">
        <f t="shared" si="0"/>
        <v>3.6556270024830919</v>
      </c>
      <c r="AC8">
        <f t="shared" si="0"/>
        <v>3.685058451679772</v>
      </c>
    </row>
    <row r="9" spans="1:29" x14ac:dyDescent="0.3">
      <c r="D9" t="s">
        <v>67</v>
      </c>
      <c r="E9" s="10">
        <f>AVERAGE(E8:AC8)</f>
        <v>3.719045967753345</v>
      </c>
    </row>
    <row r="10" spans="1:29" x14ac:dyDescent="0.3">
      <c r="A10" t="s">
        <v>69</v>
      </c>
      <c r="B10" t="s">
        <v>48</v>
      </c>
      <c r="C10" t="s">
        <v>64</v>
      </c>
      <c r="D10" t="s">
        <v>35</v>
      </c>
      <c r="E10">
        <f>E6/E4</f>
        <v>0.35063766027322635</v>
      </c>
      <c r="F10">
        <f t="shared" ref="F10:AC10" si="1">F6/F4</f>
        <v>0.34459546184799095</v>
      </c>
      <c r="G10">
        <f t="shared" si="1"/>
        <v>0.35074970685053652</v>
      </c>
      <c r="H10">
        <f t="shared" si="1"/>
        <v>0.33201150259704093</v>
      </c>
      <c r="I10">
        <f t="shared" si="1"/>
        <v>0.33319844831808154</v>
      </c>
      <c r="J10">
        <f t="shared" si="1"/>
        <v>0.35475222638620246</v>
      </c>
      <c r="K10">
        <f t="shared" si="1"/>
        <v>0.3454687513247251</v>
      </c>
      <c r="L10">
        <f t="shared" si="1"/>
        <v>0.33562024511676281</v>
      </c>
      <c r="M10">
        <f t="shared" si="1"/>
        <v>0.33220964931979047</v>
      </c>
      <c r="N10">
        <f t="shared" si="1"/>
        <v>0.34461142819013568</v>
      </c>
      <c r="O10">
        <f t="shared" si="1"/>
        <v>0.34426213430134062</v>
      </c>
      <c r="P10">
        <f t="shared" si="1"/>
        <v>0.3460591435419052</v>
      </c>
      <c r="Q10">
        <f t="shared" si="1"/>
        <v>0.32977108652350401</v>
      </c>
      <c r="R10">
        <f t="shared" si="1"/>
        <v>0.33047862348640328</v>
      </c>
      <c r="S10">
        <f t="shared" si="1"/>
        <v>0.30706269051918461</v>
      </c>
      <c r="T10">
        <f t="shared" si="1"/>
        <v>0.33665323178349837</v>
      </c>
      <c r="U10">
        <f t="shared" si="1"/>
        <v>0.34070394584484953</v>
      </c>
      <c r="V10">
        <f t="shared" si="1"/>
        <v>0.35139016586370492</v>
      </c>
      <c r="W10">
        <f t="shared" si="1"/>
        <v>0.3539900682343301</v>
      </c>
      <c r="X10">
        <f t="shared" si="1"/>
        <v>0.35786829054842473</v>
      </c>
      <c r="Y10">
        <f t="shared" si="1"/>
        <v>0.35361616883872304</v>
      </c>
      <c r="Z10">
        <f t="shared" si="1"/>
        <v>0.35907695993272509</v>
      </c>
      <c r="AA10">
        <f t="shared" si="1"/>
        <v>0.36645190446670672</v>
      </c>
      <c r="AB10">
        <f t="shared" si="1"/>
        <v>0.36354973182300371</v>
      </c>
      <c r="AC10">
        <f t="shared" si="1"/>
        <v>0.36330892905193291</v>
      </c>
    </row>
    <row r="11" spans="1:29" x14ac:dyDescent="0.3">
      <c r="D11" t="s">
        <v>67</v>
      </c>
      <c r="E11" s="10">
        <f>AVERAGE(E10:AC10)</f>
        <v>0.34512392619938914</v>
      </c>
    </row>
    <row r="24" spans="8:8" x14ac:dyDescent="0.3">
      <c r="H24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Z33"/>
  <sheetViews>
    <sheetView tabSelected="1" topLeftCell="A10" zoomScale="70" zoomScaleNormal="70" workbookViewId="0">
      <selection activeCell="C32" sqref="C32"/>
    </sheetView>
  </sheetViews>
  <sheetFormatPr baseColWidth="10" defaultColWidth="11.5546875" defaultRowHeight="14.4" x14ac:dyDescent="0.3"/>
  <cols>
    <col min="1" max="1" width="9" customWidth="1"/>
    <col min="2" max="2" width="32.5546875" customWidth="1"/>
    <col min="3" max="3" width="13.44140625" bestFit="1" customWidth="1"/>
    <col min="4" max="72" width="8.44140625" customWidth="1"/>
    <col min="73" max="91" width="12.5546875" bestFit="1" customWidth="1"/>
    <col min="92" max="94" width="13.5546875" bestFit="1" customWidth="1"/>
    <col min="95" max="95" width="12.5546875" bestFit="1" customWidth="1"/>
    <col min="96" max="98" width="13.5546875" bestFit="1" customWidth="1"/>
    <col min="99" max="99" width="12.5546875" bestFit="1" customWidth="1"/>
    <col min="100" max="100" width="13.5546875" bestFit="1" customWidth="1"/>
    <col min="101" max="101" width="12.5546875" bestFit="1" customWidth="1"/>
    <col min="102" max="102" width="13.5546875" bestFit="1" customWidth="1"/>
    <col min="103" max="103" width="12.5546875" bestFit="1" customWidth="1"/>
    <col min="104" max="104" width="13.5546875" bestFit="1" customWidth="1"/>
  </cols>
  <sheetData>
    <row r="2" spans="1:104" x14ac:dyDescent="0.3">
      <c r="B2" t="s">
        <v>38</v>
      </c>
    </row>
    <row r="3" spans="1:104" x14ac:dyDescent="0.3">
      <c r="B3" t="s">
        <v>39</v>
      </c>
    </row>
    <row r="4" spans="1:104" x14ac:dyDescent="0.3">
      <c r="A4" s="2" t="s">
        <v>33</v>
      </c>
      <c r="B4" s="2" t="s">
        <v>35</v>
      </c>
    </row>
    <row r="6" spans="1:104" x14ac:dyDescent="0.3">
      <c r="A6" s="12" t="s">
        <v>22</v>
      </c>
      <c r="B6" s="12" t="s">
        <v>30</v>
      </c>
      <c r="C6" s="12" t="s">
        <v>1</v>
      </c>
      <c r="D6" s="12"/>
      <c r="E6" s="12"/>
      <c r="F6" s="12"/>
      <c r="G6" s="12" t="s">
        <v>2</v>
      </c>
      <c r="H6" s="12"/>
      <c r="I6" s="12"/>
      <c r="J6" s="12"/>
      <c r="K6" s="12" t="s">
        <v>3</v>
      </c>
      <c r="L6" s="12"/>
      <c r="M6" s="12"/>
      <c r="N6" s="12"/>
      <c r="O6" s="12" t="s">
        <v>4</v>
      </c>
      <c r="P6" s="12"/>
      <c r="Q6" s="12"/>
      <c r="R6" s="12"/>
      <c r="S6" s="12" t="s">
        <v>5</v>
      </c>
      <c r="T6" s="12"/>
      <c r="U6" s="12"/>
      <c r="V6" s="12"/>
      <c r="W6" s="12" t="s">
        <v>6</v>
      </c>
      <c r="X6" s="12"/>
      <c r="Y6" s="12"/>
      <c r="Z6" s="12"/>
      <c r="AA6" s="12" t="s">
        <v>7</v>
      </c>
      <c r="AB6" s="12"/>
      <c r="AC6" s="12"/>
      <c r="AD6" s="12"/>
      <c r="AE6" s="12" t="s">
        <v>8</v>
      </c>
      <c r="AF6" s="12"/>
      <c r="AG6" s="12"/>
      <c r="AH6" s="12"/>
      <c r="AI6" s="12" t="s">
        <v>9</v>
      </c>
      <c r="AJ6" s="12"/>
      <c r="AK6" s="12"/>
      <c r="AL6" s="12"/>
      <c r="AM6" s="12" t="s">
        <v>10</v>
      </c>
      <c r="AN6" s="12"/>
      <c r="AO6" s="12"/>
      <c r="AP6" s="12"/>
      <c r="AQ6" s="12" t="s">
        <v>11</v>
      </c>
      <c r="AR6" s="12"/>
      <c r="AS6" s="12"/>
      <c r="AT6" s="12"/>
      <c r="AU6" s="12" t="s">
        <v>12</v>
      </c>
      <c r="AV6" s="12"/>
      <c r="AW6" s="12"/>
      <c r="AX6" s="12"/>
      <c r="AY6" s="12" t="s">
        <v>16</v>
      </c>
      <c r="AZ6" s="12"/>
      <c r="BA6" s="12"/>
      <c r="BB6" s="12"/>
      <c r="BC6" s="12" t="s">
        <v>17</v>
      </c>
      <c r="BD6" s="12"/>
      <c r="BE6" s="12"/>
      <c r="BF6" s="12"/>
      <c r="BG6" s="12" t="s">
        <v>18</v>
      </c>
      <c r="BH6" s="12"/>
      <c r="BI6" s="12"/>
      <c r="BJ6" s="12"/>
      <c r="BK6" s="12" t="s">
        <v>19</v>
      </c>
      <c r="BL6" s="12"/>
      <c r="BM6" s="12"/>
      <c r="BN6" s="12"/>
      <c r="BO6" s="12" t="s">
        <v>20</v>
      </c>
      <c r="BP6" s="12"/>
      <c r="BQ6" s="12"/>
      <c r="BR6" s="12"/>
      <c r="BS6" s="12">
        <v>2016</v>
      </c>
      <c r="BT6" s="12"/>
      <c r="BU6" s="12"/>
      <c r="BV6" s="12"/>
      <c r="BW6" s="12">
        <v>2017</v>
      </c>
      <c r="BX6" s="12"/>
      <c r="BY6" s="12"/>
      <c r="BZ6" s="12"/>
      <c r="CA6" s="12">
        <v>2018</v>
      </c>
      <c r="CB6" s="12"/>
      <c r="CC6" s="12"/>
      <c r="CD6" s="12"/>
      <c r="CE6" s="12">
        <v>2019</v>
      </c>
      <c r="CF6" s="12"/>
      <c r="CG6" s="12"/>
      <c r="CH6" s="12"/>
      <c r="CI6" s="12">
        <v>2020</v>
      </c>
      <c r="CJ6" s="12"/>
      <c r="CK6" s="12"/>
      <c r="CL6" s="12"/>
      <c r="CM6" s="12">
        <v>2021</v>
      </c>
      <c r="CN6" s="12"/>
      <c r="CO6" s="12"/>
      <c r="CP6" s="12"/>
      <c r="CQ6" s="12">
        <v>2022</v>
      </c>
      <c r="CR6" s="12"/>
      <c r="CS6" s="12"/>
      <c r="CT6" s="12"/>
      <c r="CU6" s="12">
        <v>2023</v>
      </c>
      <c r="CV6" s="12"/>
      <c r="CW6" s="12"/>
      <c r="CX6" s="12"/>
      <c r="CY6" s="12">
        <v>2024</v>
      </c>
      <c r="CZ6" s="12"/>
    </row>
    <row r="7" spans="1:104" x14ac:dyDescent="0.3">
      <c r="A7" s="12"/>
      <c r="B7" s="12"/>
      <c r="C7" s="1" t="s">
        <v>0</v>
      </c>
      <c r="D7" s="1" t="s">
        <v>13</v>
      </c>
      <c r="E7" s="1" t="s">
        <v>14</v>
      </c>
      <c r="F7" s="1" t="s">
        <v>15</v>
      </c>
      <c r="G7" s="1" t="s">
        <v>0</v>
      </c>
      <c r="H7" s="1" t="s">
        <v>13</v>
      </c>
      <c r="I7" s="1" t="s">
        <v>14</v>
      </c>
      <c r="J7" s="1" t="s">
        <v>15</v>
      </c>
      <c r="K7" s="1" t="s">
        <v>0</v>
      </c>
      <c r="L7" s="1" t="s">
        <v>13</v>
      </c>
      <c r="M7" s="1" t="s">
        <v>14</v>
      </c>
      <c r="N7" s="1" t="s">
        <v>15</v>
      </c>
      <c r="O7" s="1" t="s">
        <v>0</v>
      </c>
      <c r="P7" s="1" t="s">
        <v>13</v>
      </c>
      <c r="Q7" s="1" t="s">
        <v>14</v>
      </c>
      <c r="R7" s="1" t="s">
        <v>15</v>
      </c>
      <c r="S7" s="1" t="s">
        <v>0</v>
      </c>
      <c r="T7" s="1" t="s">
        <v>13</v>
      </c>
      <c r="U7" s="1" t="s">
        <v>14</v>
      </c>
      <c r="V7" s="1" t="s">
        <v>15</v>
      </c>
      <c r="W7" s="1" t="s">
        <v>0</v>
      </c>
      <c r="X7" s="1" t="s">
        <v>13</v>
      </c>
      <c r="Y7" s="1" t="s">
        <v>14</v>
      </c>
      <c r="Z7" s="1" t="s">
        <v>15</v>
      </c>
      <c r="AA7" s="1" t="s">
        <v>0</v>
      </c>
      <c r="AB7" s="1" t="s">
        <v>13</v>
      </c>
      <c r="AC7" s="1" t="s">
        <v>14</v>
      </c>
      <c r="AD7" s="1" t="s">
        <v>15</v>
      </c>
      <c r="AE7" s="1" t="s">
        <v>0</v>
      </c>
      <c r="AF7" s="1" t="s">
        <v>13</v>
      </c>
      <c r="AG7" s="1" t="s">
        <v>14</v>
      </c>
      <c r="AH7" s="1" t="s">
        <v>15</v>
      </c>
      <c r="AI7" s="1" t="s">
        <v>0</v>
      </c>
      <c r="AJ7" s="1" t="s">
        <v>13</v>
      </c>
      <c r="AK7" s="1" t="s">
        <v>14</v>
      </c>
      <c r="AL7" s="1" t="s">
        <v>15</v>
      </c>
      <c r="AM7" s="1" t="s">
        <v>0</v>
      </c>
      <c r="AN7" s="1" t="s">
        <v>13</v>
      </c>
      <c r="AO7" s="1" t="s">
        <v>14</v>
      </c>
      <c r="AP7" s="1" t="s">
        <v>15</v>
      </c>
      <c r="AQ7" s="1" t="s">
        <v>0</v>
      </c>
      <c r="AR7" s="1" t="s">
        <v>13</v>
      </c>
      <c r="AS7" s="1" t="s">
        <v>14</v>
      </c>
      <c r="AT7" s="1" t="s">
        <v>15</v>
      </c>
      <c r="AU7" s="1" t="s">
        <v>0</v>
      </c>
      <c r="AV7" s="1" t="s">
        <v>13</v>
      </c>
      <c r="AW7" s="1" t="s">
        <v>14</v>
      </c>
      <c r="AX7" s="1" t="s">
        <v>15</v>
      </c>
      <c r="AY7" s="1" t="s">
        <v>0</v>
      </c>
      <c r="AZ7" s="1" t="s">
        <v>13</v>
      </c>
      <c r="BA7" s="1" t="s">
        <v>14</v>
      </c>
      <c r="BB7" s="1" t="s">
        <v>15</v>
      </c>
      <c r="BC7" s="1" t="s">
        <v>0</v>
      </c>
      <c r="BD7" s="1" t="s">
        <v>13</v>
      </c>
      <c r="BE7" s="1" t="s">
        <v>14</v>
      </c>
      <c r="BF7" s="1" t="s">
        <v>15</v>
      </c>
      <c r="BG7" s="1" t="s">
        <v>0</v>
      </c>
      <c r="BH7" s="1" t="s">
        <v>13</v>
      </c>
      <c r="BI7" s="1" t="s">
        <v>14</v>
      </c>
      <c r="BJ7" s="1" t="s">
        <v>15</v>
      </c>
      <c r="BK7" s="1" t="s">
        <v>0</v>
      </c>
      <c r="BL7" s="1" t="s">
        <v>13</v>
      </c>
      <c r="BM7" s="1" t="s">
        <v>14</v>
      </c>
      <c r="BN7" s="1" t="s">
        <v>15</v>
      </c>
      <c r="BO7" s="1" t="s">
        <v>0</v>
      </c>
      <c r="BP7" s="1" t="s">
        <v>13</v>
      </c>
      <c r="BQ7" s="1" t="s">
        <v>14</v>
      </c>
      <c r="BR7" s="1" t="s">
        <v>15</v>
      </c>
      <c r="BS7" s="1" t="s">
        <v>0</v>
      </c>
      <c r="BT7" s="1" t="s">
        <v>13</v>
      </c>
      <c r="BU7" s="1" t="s">
        <v>14</v>
      </c>
      <c r="BV7" s="1" t="s">
        <v>15</v>
      </c>
      <c r="BW7" s="1" t="s">
        <v>0</v>
      </c>
      <c r="BX7" s="1" t="s">
        <v>13</v>
      </c>
      <c r="BY7" s="1" t="s">
        <v>14</v>
      </c>
      <c r="BZ7" s="1" t="s">
        <v>15</v>
      </c>
      <c r="CA7" s="1" t="s">
        <v>0</v>
      </c>
      <c r="CB7" s="1" t="s">
        <v>13</v>
      </c>
      <c r="CC7" s="1" t="s">
        <v>14</v>
      </c>
      <c r="CD7" s="1" t="s">
        <v>15</v>
      </c>
      <c r="CE7" s="1" t="s">
        <v>0</v>
      </c>
      <c r="CF7" s="1" t="s">
        <v>13</v>
      </c>
      <c r="CG7" s="1" t="s">
        <v>14</v>
      </c>
      <c r="CH7" s="1" t="s">
        <v>15</v>
      </c>
      <c r="CI7" s="1" t="s">
        <v>0</v>
      </c>
      <c r="CJ7" s="1" t="s">
        <v>13</v>
      </c>
      <c r="CK7" s="1" t="s">
        <v>14</v>
      </c>
      <c r="CL7" s="1" t="s">
        <v>15</v>
      </c>
      <c r="CM7" s="1" t="s">
        <v>0</v>
      </c>
      <c r="CN7" s="1" t="s">
        <v>13</v>
      </c>
      <c r="CO7" s="1" t="s">
        <v>14</v>
      </c>
      <c r="CP7" s="1" t="s">
        <v>15</v>
      </c>
      <c r="CQ7" s="1" t="s">
        <v>0</v>
      </c>
      <c r="CR7" s="1" t="s">
        <v>13</v>
      </c>
      <c r="CS7" s="1" t="s">
        <v>14</v>
      </c>
      <c r="CT7" s="1" t="s">
        <v>15</v>
      </c>
      <c r="CU7" s="1" t="s">
        <v>0</v>
      </c>
      <c r="CV7" s="1" t="s">
        <v>13</v>
      </c>
      <c r="CW7" s="1" t="s">
        <v>14</v>
      </c>
      <c r="CX7" s="1" t="s">
        <v>15</v>
      </c>
      <c r="CY7" s="1" t="s">
        <v>0</v>
      </c>
      <c r="CZ7" s="1" t="s">
        <v>13</v>
      </c>
    </row>
    <row r="8" spans="1:104" x14ac:dyDescent="0.3">
      <c r="A8" t="s">
        <v>29</v>
      </c>
      <c r="B8" t="s">
        <v>23</v>
      </c>
      <c r="C8" s="4">
        <v>40842.1</v>
      </c>
      <c r="D8" s="4">
        <v>41409.199999999997</v>
      </c>
      <c r="E8" s="4">
        <v>41785.800000000003</v>
      </c>
      <c r="F8" s="4">
        <v>42862</v>
      </c>
      <c r="G8" s="4">
        <v>43450.7</v>
      </c>
      <c r="H8" s="4">
        <v>44126.5</v>
      </c>
      <c r="I8" s="4">
        <v>44434.7</v>
      </c>
      <c r="J8" s="4">
        <v>45879.4</v>
      </c>
      <c r="K8" s="4">
        <v>45243.5</v>
      </c>
      <c r="L8" s="4">
        <v>45692.4</v>
      </c>
      <c r="M8" s="4">
        <v>46331.8</v>
      </c>
      <c r="N8" s="4">
        <v>46881</v>
      </c>
      <c r="O8" s="4">
        <v>46916</v>
      </c>
      <c r="P8" s="4">
        <v>47313.2</v>
      </c>
      <c r="Q8" s="4">
        <v>47808.4</v>
      </c>
      <c r="R8" s="4">
        <v>47919</v>
      </c>
      <c r="S8" s="4">
        <v>48108.2</v>
      </c>
      <c r="T8" s="4">
        <v>47898.9</v>
      </c>
      <c r="U8" s="4">
        <v>48345.5</v>
      </c>
      <c r="V8" s="4">
        <v>49290</v>
      </c>
      <c r="W8" s="4">
        <v>49923.5</v>
      </c>
      <c r="X8" s="4">
        <v>50240</v>
      </c>
      <c r="Y8" s="4">
        <v>50877.4</v>
      </c>
      <c r="Z8" s="4">
        <v>51875.6</v>
      </c>
      <c r="AA8" s="4">
        <v>52015.8</v>
      </c>
      <c r="AB8" s="4">
        <v>53298.3</v>
      </c>
      <c r="AC8" s="4">
        <v>53679.7</v>
      </c>
      <c r="AD8" s="4">
        <v>54386.6</v>
      </c>
      <c r="AE8" s="4">
        <v>55263</v>
      </c>
      <c r="AF8" s="4">
        <v>57023.8</v>
      </c>
      <c r="AG8" s="4">
        <v>56981.9</v>
      </c>
      <c r="AH8" s="4">
        <v>56663.5</v>
      </c>
      <c r="AI8" s="4">
        <v>57753.1</v>
      </c>
      <c r="AJ8" s="4">
        <v>57481.3</v>
      </c>
      <c r="AK8" s="4">
        <v>58609.599999999999</v>
      </c>
      <c r="AL8" s="4">
        <v>60113</v>
      </c>
      <c r="AM8" s="4">
        <v>60369.9</v>
      </c>
      <c r="AN8" s="4">
        <v>60787.8</v>
      </c>
      <c r="AO8" s="4">
        <v>61352.800000000003</v>
      </c>
      <c r="AP8" s="4">
        <v>60211.199999999997</v>
      </c>
      <c r="AQ8" s="4">
        <v>58310.7</v>
      </c>
      <c r="AR8" s="4">
        <v>57318</v>
      </c>
      <c r="AS8" s="4">
        <v>58073.1</v>
      </c>
      <c r="AT8" s="4">
        <v>58566</v>
      </c>
      <c r="AU8" s="4">
        <v>59841.7</v>
      </c>
      <c r="AV8" s="4">
        <v>60658.2</v>
      </c>
      <c r="AW8" s="4">
        <v>61477.8</v>
      </c>
      <c r="AX8" s="4">
        <v>61454.7</v>
      </c>
      <c r="AY8" s="4">
        <v>61966.2</v>
      </c>
      <c r="AZ8" s="4">
        <v>62116.4</v>
      </c>
      <c r="BA8" s="4">
        <v>61523.1</v>
      </c>
      <c r="BB8" s="4">
        <v>62497.4</v>
      </c>
      <c r="BC8" s="4">
        <v>62883.7</v>
      </c>
      <c r="BD8" s="4">
        <v>63611.5</v>
      </c>
      <c r="BE8" s="4">
        <v>63840.5</v>
      </c>
      <c r="BF8" s="4">
        <v>63965</v>
      </c>
      <c r="BG8" s="4">
        <v>64132.800000000003</v>
      </c>
      <c r="BH8" s="4">
        <v>64629.1</v>
      </c>
      <c r="BI8" s="4">
        <v>65218.1</v>
      </c>
      <c r="BJ8" s="4">
        <v>65549.899999999994</v>
      </c>
      <c r="BK8" s="4">
        <v>65721</v>
      </c>
      <c r="BL8" s="4">
        <v>65781.600000000006</v>
      </c>
      <c r="BM8" s="4">
        <v>66628</v>
      </c>
      <c r="BN8" s="4">
        <v>67503</v>
      </c>
      <c r="BO8" s="4">
        <v>67680.100000000006</v>
      </c>
      <c r="BP8" s="4">
        <v>67828.3</v>
      </c>
      <c r="BQ8" s="4">
        <v>68129</v>
      </c>
      <c r="BR8" s="4">
        <v>68557</v>
      </c>
      <c r="BS8" s="4">
        <v>69248.399999999994</v>
      </c>
      <c r="BT8" s="4">
        <v>70328.800000000003</v>
      </c>
      <c r="BU8" s="4">
        <v>70699.5</v>
      </c>
      <c r="BV8" s="4">
        <v>71987.399999999994</v>
      </c>
      <c r="BW8" s="4">
        <v>72790.2</v>
      </c>
      <c r="BX8" s="4">
        <v>73908.899999999994</v>
      </c>
      <c r="BY8" s="4">
        <v>73511.8</v>
      </c>
      <c r="BZ8" s="4">
        <v>74141.399999999994</v>
      </c>
      <c r="CA8" s="4">
        <v>74232.800000000003</v>
      </c>
      <c r="CB8" s="4">
        <v>74897.600000000006</v>
      </c>
      <c r="CC8" s="4">
        <v>75778.100000000006</v>
      </c>
      <c r="CD8" s="4">
        <v>76109.5</v>
      </c>
      <c r="CE8" s="4">
        <v>76001.7</v>
      </c>
      <c r="CF8" s="4">
        <v>76854.7</v>
      </c>
      <c r="CG8" s="4">
        <v>77634.899999999994</v>
      </c>
      <c r="CH8" s="4">
        <v>78055.199999999997</v>
      </c>
      <c r="CI8" s="4">
        <v>78535.7</v>
      </c>
      <c r="CJ8" s="4">
        <v>73968.899999999994</v>
      </c>
      <c r="CK8" s="4">
        <v>79319</v>
      </c>
      <c r="CL8" s="4">
        <v>80295.100000000006</v>
      </c>
      <c r="CM8" s="4">
        <v>81976.800000000003</v>
      </c>
      <c r="CN8" s="4">
        <v>84769.4</v>
      </c>
      <c r="CO8" s="4">
        <v>87192.6</v>
      </c>
      <c r="CP8" s="4">
        <v>91295.7</v>
      </c>
      <c r="CQ8" s="4">
        <v>91763</v>
      </c>
      <c r="CR8" s="4">
        <v>95250.7</v>
      </c>
      <c r="CS8" s="4">
        <v>98613.6</v>
      </c>
      <c r="CT8" s="4">
        <v>96685.2</v>
      </c>
      <c r="CU8" s="4">
        <v>95744.1</v>
      </c>
      <c r="CV8" s="4">
        <v>93823</v>
      </c>
      <c r="CW8" s="4">
        <v>92886.7</v>
      </c>
      <c r="CX8" s="4">
        <v>93974.6</v>
      </c>
      <c r="CY8" s="4">
        <v>94855.2</v>
      </c>
      <c r="CZ8" s="4">
        <v>95515.3</v>
      </c>
    </row>
    <row r="9" spans="1:104" x14ac:dyDescent="0.3">
      <c r="A9" t="s">
        <v>29</v>
      </c>
      <c r="B9" t="s">
        <v>24</v>
      </c>
      <c r="C9" s="4">
        <v>20252.400000000001</v>
      </c>
      <c r="D9" s="4">
        <v>20061.400000000001</v>
      </c>
      <c r="E9" s="4">
        <v>20418</v>
      </c>
      <c r="F9" s="4">
        <v>20684.400000000001</v>
      </c>
      <c r="G9" s="4">
        <v>20783.8</v>
      </c>
      <c r="H9" s="4">
        <v>20899.8</v>
      </c>
      <c r="I9" s="4">
        <v>21006.6</v>
      </c>
      <c r="J9" s="4">
        <v>21089.3</v>
      </c>
      <c r="K9" s="4">
        <v>21194.400000000001</v>
      </c>
      <c r="L9" s="4">
        <v>21655.5</v>
      </c>
      <c r="M9" s="4">
        <v>21742.3</v>
      </c>
      <c r="N9" s="4">
        <v>21584.2</v>
      </c>
      <c r="O9" s="4">
        <v>22043.3</v>
      </c>
      <c r="P9" s="4">
        <v>22130.7</v>
      </c>
      <c r="Q9" s="4">
        <v>22541.3</v>
      </c>
      <c r="R9" s="4">
        <v>22650.6</v>
      </c>
      <c r="S9" s="4">
        <v>22567.5</v>
      </c>
      <c r="T9" s="4">
        <v>22688.2</v>
      </c>
      <c r="U9" s="4">
        <v>23002.3</v>
      </c>
      <c r="V9" s="4">
        <v>23382.1</v>
      </c>
      <c r="W9" s="4">
        <v>23563.3</v>
      </c>
      <c r="X9" s="4">
        <v>23821</v>
      </c>
      <c r="Y9" s="4">
        <v>24427.4</v>
      </c>
      <c r="Z9" s="4">
        <v>25267.599999999999</v>
      </c>
      <c r="AA9" s="4">
        <v>24881.3</v>
      </c>
      <c r="AB9" s="4">
        <v>25517.8</v>
      </c>
      <c r="AC9" s="4">
        <v>25861.1</v>
      </c>
      <c r="AD9" s="4">
        <v>26166.1</v>
      </c>
      <c r="AE9" s="4">
        <v>26560</v>
      </c>
      <c r="AF9" s="4">
        <v>27124.5</v>
      </c>
      <c r="AG9" s="4">
        <v>26750.3</v>
      </c>
      <c r="AH9" s="4">
        <v>27078.799999999999</v>
      </c>
      <c r="AI9" s="4">
        <v>27409.3</v>
      </c>
      <c r="AJ9" s="4">
        <v>27613</v>
      </c>
      <c r="AK9" s="4">
        <v>27953.599999999999</v>
      </c>
      <c r="AL9" s="4">
        <v>28611.8</v>
      </c>
      <c r="AM9" s="4">
        <v>28889.1</v>
      </c>
      <c r="AN9" s="4">
        <v>29147.8</v>
      </c>
      <c r="AO9" s="4">
        <v>29053.599999999999</v>
      </c>
      <c r="AP9" s="4">
        <v>28106.799999999999</v>
      </c>
      <c r="AQ9" s="4">
        <v>27773.5</v>
      </c>
      <c r="AR9" s="4">
        <v>28154.3</v>
      </c>
      <c r="AS9" s="4">
        <v>28337.7</v>
      </c>
      <c r="AT9" s="4">
        <v>28389.599999999999</v>
      </c>
      <c r="AU9" s="4">
        <v>28942.400000000001</v>
      </c>
      <c r="AV9" s="4">
        <v>29026.7</v>
      </c>
      <c r="AW9" s="4">
        <v>29353</v>
      </c>
      <c r="AX9" s="4">
        <v>29535</v>
      </c>
      <c r="AY9" s="4">
        <v>29539.7</v>
      </c>
      <c r="AZ9" s="4">
        <v>29970</v>
      </c>
      <c r="BA9" s="4">
        <v>29992.1</v>
      </c>
      <c r="BB9" s="4">
        <v>30266.9</v>
      </c>
      <c r="BC9" s="4">
        <v>30509.1</v>
      </c>
      <c r="BD9" s="4">
        <v>30790.2</v>
      </c>
      <c r="BE9" s="4">
        <v>30757.3</v>
      </c>
      <c r="BF9" s="4">
        <v>31052.3</v>
      </c>
      <c r="BG9" s="4">
        <v>31166.3</v>
      </c>
      <c r="BH9" s="4">
        <v>31369.8</v>
      </c>
      <c r="BI9" s="4">
        <v>31556.3</v>
      </c>
      <c r="BJ9" s="4">
        <v>31559.1</v>
      </c>
      <c r="BK9" s="4">
        <v>31329</v>
      </c>
      <c r="BL9" s="4">
        <v>31446.5</v>
      </c>
      <c r="BM9" s="4">
        <v>31636.400000000001</v>
      </c>
      <c r="BN9" s="4">
        <v>31775.8</v>
      </c>
      <c r="BO9" s="4">
        <v>31732.6</v>
      </c>
      <c r="BP9" s="4">
        <v>31958.7</v>
      </c>
      <c r="BQ9" s="4">
        <v>32433.9</v>
      </c>
      <c r="BR9" s="4">
        <v>32709.200000000001</v>
      </c>
      <c r="BS9" s="4">
        <v>32883</v>
      </c>
      <c r="BT9" s="4">
        <v>33359.9</v>
      </c>
      <c r="BU9" s="4">
        <v>33206.5</v>
      </c>
      <c r="BV9" s="4">
        <v>33949.4</v>
      </c>
      <c r="BW9" s="4">
        <v>34401.300000000003</v>
      </c>
      <c r="BX9" s="4">
        <v>34424</v>
      </c>
      <c r="BY9" s="4">
        <v>34400.1</v>
      </c>
      <c r="BZ9" s="4">
        <v>35232</v>
      </c>
      <c r="CA9" s="4">
        <v>35621.4</v>
      </c>
      <c r="CB9" s="4">
        <v>36221.5</v>
      </c>
      <c r="CC9" s="4">
        <v>36185.300000000003</v>
      </c>
      <c r="CD9" s="4">
        <v>36037.4</v>
      </c>
      <c r="CE9" s="4">
        <v>36547.4</v>
      </c>
      <c r="CF9" s="4">
        <v>36649.300000000003</v>
      </c>
      <c r="CG9" s="4">
        <v>36899.599999999999</v>
      </c>
      <c r="CH9" s="4">
        <v>37479</v>
      </c>
      <c r="CI9" s="4">
        <v>36454.699999999997</v>
      </c>
      <c r="CJ9" s="4">
        <v>35066</v>
      </c>
      <c r="CK9" s="4">
        <v>36801.4</v>
      </c>
      <c r="CL9" s="4">
        <v>37860.300000000003</v>
      </c>
      <c r="CM9" s="4">
        <v>37180.9</v>
      </c>
      <c r="CN9" s="4">
        <v>39787.5</v>
      </c>
      <c r="CO9" s="4">
        <v>40685.300000000003</v>
      </c>
      <c r="CP9" s="4">
        <v>42067.9</v>
      </c>
      <c r="CQ9" s="4">
        <v>40772.1</v>
      </c>
      <c r="CR9" s="4">
        <v>41691.599999999999</v>
      </c>
      <c r="CS9" s="4">
        <v>42320.5</v>
      </c>
      <c r="CT9" s="4">
        <v>42651.5</v>
      </c>
      <c r="CU9" s="4">
        <v>43537.8</v>
      </c>
      <c r="CV9" s="4">
        <v>43515.8</v>
      </c>
      <c r="CW9" s="4">
        <v>43445.8</v>
      </c>
      <c r="CX9" s="4">
        <v>43905.7</v>
      </c>
      <c r="CY9" s="4">
        <v>43942.6</v>
      </c>
      <c r="CZ9" s="4">
        <v>44033.4</v>
      </c>
    </row>
    <row r="10" spans="1:104" x14ac:dyDescent="0.3">
      <c r="A10" t="s">
        <v>29</v>
      </c>
      <c r="B10" t="s">
        <v>25</v>
      </c>
      <c r="C10" s="4">
        <v>8627.5</v>
      </c>
      <c r="D10" s="4">
        <v>8453.6</v>
      </c>
      <c r="E10" s="4">
        <v>8762.6</v>
      </c>
      <c r="F10" s="4">
        <v>8929.7000000000007</v>
      </c>
      <c r="G10" s="4">
        <v>10161.299999999999</v>
      </c>
      <c r="H10" s="4">
        <v>9921.2000000000007</v>
      </c>
      <c r="I10" s="4">
        <v>9423.4</v>
      </c>
      <c r="J10" s="4">
        <v>10154.799999999999</v>
      </c>
      <c r="K10" s="4">
        <v>9498.6</v>
      </c>
      <c r="L10" s="4">
        <v>9749.5</v>
      </c>
      <c r="M10" s="4">
        <v>10260.4</v>
      </c>
      <c r="N10" s="4">
        <v>10544.2</v>
      </c>
      <c r="O10" s="4">
        <v>10230.6</v>
      </c>
      <c r="P10" s="4">
        <v>10158.799999999999</v>
      </c>
      <c r="Q10" s="4">
        <v>10172.9</v>
      </c>
      <c r="R10" s="4">
        <v>9816.2999999999993</v>
      </c>
      <c r="S10" s="4">
        <v>10242.9</v>
      </c>
      <c r="T10" s="4">
        <v>9749</v>
      </c>
      <c r="U10" s="4">
        <v>9797.2999999999993</v>
      </c>
      <c r="V10" s="4">
        <v>10654.6</v>
      </c>
      <c r="W10" s="4">
        <v>10604.8</v>
      </c>
      <c r="X10" s="4">
        <v>10552.5</v>
      </c>
      <c r="Y10" s="4">
        <v>11489.7</v>
      </c>
      <c r="Z10" s="4">
        <v>11277</v>
      </c>
      <c r="AA10" s="4">
        <v>11092.5</v>
      </c>
      <c r="AB10" s="4">
        <v>11875</v>
      </c>
      <c r="AC10" s="4">
        <v>11769</v>
      </c>
      <c r="AD10" s="4">
        <v>12572</v>
      </c>
      <c r="AE10" s="4">
        <v>12494.2</v>
      </c>
      <c r="AF10" s="4">
        <v>14086.2</v>
      </c>
      <c r="AG10" s="4">
        <v>14281.7</v>
      </c>
      <c r="AH10" s="4">
        <v>13955.7</v>
      </c>
      <c r="AI10" s="4">
        <v>15273.1</v>
      </c>
      <c r="AJ10" s="4">
        <v>14514</v>
      </c>
      <c r="AK10" s="4">
        <v>14746.2</v>
      </c>
      <c r="AL10" s="4">
        <v>14497.5</v>
      </c>
      <c r="AM10" s="4">
        <v>14847.4</v>
      </c>
      <c r="AN10" s="4">
        <v>14614.2</v>
      </c>
      <c r="AO10" s="4">
        <v>14472.2</v>
      </c>
      <c r="AP10" s="4">
        <v>14406.4</v>
      </c>
      <c r="AQ10" s="4">
        <v>11931.5</v>
      </c>
      <c r="AR10" s="4">
        <v>10427.6</v>
      </c>
      <c r="AS10" s="4">
        <v>11114</v>
      </c>
      <c r="AT10" s="4">
        <v>10732.9</v>
      </c>
      <c r="AU10" s="4">
        <v>10179.200000000001</v>
      </c>
      <c r="AV10" s="4">
        <v>11403.2</v>
      </c>
      <c r="AW10" s="4">
        <v>10959</v>
      </c>
      <c r="AX10" s="4">
        <v>10843.8</v>
      </c>
      <c r="AY10" s="4">
        <v>11179.3</v>
      </c>
      <c r="AZ10" s="4">
        <v>11957</v>
      </c>
      <c r="BA10" s="4">
        <v>11753.9</v>
      </c>
      <c r="BB10" s="4">
        <v>12219.1</v>
      </c>
      <c r="BC10" s="4">
        <v>12624.3</v>
      </c>
      <c r="BD10" s="4">
        <v>12025.4</v>
      </c>
      <c r="BE10" s="4">
        <v>12239.6</v>
      </c>
      <c r="BF10" s="4">
        <v>12006.1</v>
      </c>
      <c r="BG10" s="4">
        <v>12560.4</v>
      </c>
      <c r="BH10" s="4">
        <v>12352.4</v>
      </c>
      <c r="BI10" s="4">
        <v>12792.8</v>
      </c>
      <c r="BJ10" s="4">
        <v>12520</v>
      </c>
      <c r="BK10" s="4">
        <v>13507.5</v>
      </c>
      <c r="BL10" s="4">
        <v>13354.9</v>
      </c>
      <c r="BM10" s="4">
        <v>13395.1</v>
      </c>
      <c r="BN10" s="4">
        <v>13262</v>
      </c>
      <c r="BO10" s="4">
        <v>13314.8</v>
      </c>
      <c r="BP10" s="4">
        <v>13857.9</v>
      </c>
      <c r="BQ10" s="4">
        <v>14084.3</v>
      </c>
      <c r="BR10" s="4">
        <v>14660.5</v>
      </c>
      <c r="BS10" s="4">
        <v>14539.7</v>
      </c>
      <c r="BT10" s="4">
        <v>15078.8</v>
      </c>
      <c r="BU10" s="4">
        <v>15990.4</v>
      </c>
      <c r="BV10" s="4">
        <v>15589.1</v>
      </c>
      <c r="BW10" s="4">
        <v>15780.8</v>
      </c>
      <c r="BX10" s="4">
        <v>16270.8</v>
      </c>
      <c r="BY10" s="4">
        <v>15923.9</v>
      </c>
      <c r="BZ10" s="4">
        <v>16654.599999999999</v>
      </c>
      <c r="CA10" s="4">
        <v>16360.3</v>
      </c>
      <c r="CB10" s="4">
        <v>18431.400000000001</v>
      </c>
      <c r="CC10" s="4">
        <v>16392.2</v>
      </c>
      <c r="CD10" s="4">
        <v>16644</v>
      </c>
      <c r="CE10" s="4">
        <v>17296.599999999999</v>
      </c>
      <c r="CF10" s="4">
        <v>16477.8</v>
      </c>
      <c r="CG10" s="4">
        <v>16986.599999999999</v>
      </c>
      <c r="CH10" s="4">
        <v>16768</v>
      </c>
      <c r="CI10" s="4">
        <v>17781.2</v>
      </c>
      <c r="CJ10" s="4">
        <v>15528.2</v>
      </c>
      <c r="CK10" s="4">
        <v>18228.5</v>
      </c>
      <c r="CL10" s="4">
        <v>19511.599999999999</v>
      </c>
      <c r="CM10" s="4">
        <v>19283</v>
      </c>
      <c r="CN10" s="4">
        <v>19940.099999999999</v>
      </c>
      <c r="CO10" s="4">
        <v>20724.2</v>
      </c>
      <c r="CP10" s="4">
        <v>21535</v>
      </c>
      <c r="CQ10" s="4">
        <v>21438.1</v>
      </c>
      <c r="CR10" s="4">
        <v>24985.1</v>
      </c>
      <c r="CS10" s="4">
        <v>22637.5</v>
      </c>
      <c r="CT10" s="4">
        <v>25347.7</v>
      </c>
      <c r="CU10" s="4">
        <v>22159.9</v>
      </c>
      <c r="CV10" s="4">
        <v>21530.3</v>
      </c>
      <c r="CW10" s="4">
        <v>22026.3</v>
      </c>
      <c r="CX10" s="4">
        <v>20210.3</v>
      </c>
      <c r="CY10" s="4">
        <v>19942.900000000001</v>
      </c>
      <c r="CZ10" s="4">
        <v>21010</v>
      </c>
    </row>
    <row r="11" spans="1:104" x14ac:dyDescent="0.3">
      <c r="A11" t="s">
        <v>29</v>
      </c>
      <c r="B11" t="s">
        <v>26</v>
      </c>
      <c r="C11" s="4">
        <v>10018.299999999999</v>
      </c>
      <c r="D11" s="4">
        <v>10141.4</v>
      </c>
      <c r="E11" s="4">
        <v>10186.5</v>
      </c>
      <c r="F11" s="4">
        <v>10345.4</v>
      </c>
      <c r="G11" s="4">
        <v>10430.4</v>
      </c>
      <c r="H11" s="4">
        <v>10524.4</v>
      </c>
      <c r="I11" s="4">
        <v>10684.5</v>
      </c>
      <c r="J11" s="4">
        <v>10867.1</v>
      </c>
      <c r="K11" s="4">
        <v>10871.5</v>
      </c>
      <c r="L11" s="4">
        <v>11073</v>
      </c>
      <c r="M11" s="4">
        <v>11316.6</v>
      </c>
      <c r="N11" s="4">
        <v>11517.8</v>
      </c>
      <c r="O11" s="4">
        <v>11569</v>
      </c>
      <c r="P11" s="4">
        <v>11775.2</v>
      </c>
      <c r="Q11" s="4">
        <v>11932.7</v>
      </c>
      <c r="R11" s="4">
        <v>11930.5</v>
      </c>
      <c r="S11" s="4">
        <v>11882.6</v>
      </c>
      <c r="T11" s="4">
        <v>12080.3</v>
      </c>
      <c r="U11" s="4">
        <v>12168.8</v>
      </c>
      <c r="V11" s="4">
        <v>12288</v>
      </c>
      <c r="W11" s="4">
        <v>12456.6</v>
      </c>
      <c r="X11" s="4">
        <v>12602.1</v>
      </c>
      <c r="Y11" s="4">
        <v>12647.3</v>
      </c>
      <c r="Z11" s="4">
        <v>12773.1</v>
      </c>
      <c r="AA11" s="4">
        <v>12810.1</v>
      </c>
      <c r="AB11" s="4">
        <v>12965.1</v>
      </c>
      <c r="AC11" s="4">
        <v>13103.1</v>
      </c>
      <c r="AD11" s="4">
        <v>13347.5</v>
      </c>
      <c r="AE11" s="4">
        <v>13559.2</v>
      </c>
      <c r="AF11" s="4">
        <v>13663.3</v>
      </c>
      <c r="AG11" s="4">
        <v>13726.4</v>
      </c>
      <c r="AH11" s="4">
        <v>13753.1</v>
      </c>
      <c r="AI11" s="4">
        <v>14039.4</v>
      </c>
      <c r="AJ11" s="4">
        <v>13999.9</v>
      </c>
      <c r="AK11" s="4">
        <v>14171.5</v>
      </c>
      <c r="AL11" s="4">
        <v>14700.4</v>
      </c>
      <c r="AM11" s="4">
        <v>14477.1</v>
      </c>
      <c r="AN11" s="4">
        <v>14990.3</v>
      </c>
      <c r="AO11" s="4">
        <v>15476</v>
      </c>
      <c r="AP11" s="4">
        <v>15814.9</v>
      </c>
      <c r="AQ11" s="4">
        <v>15984.1</v>
      </c>
      <c r="AR11" s="4">
        <v>16096.3</v>
      </c>
      <c r="AS11" s="4">
        <v>16275.5</v>
      </c>
      <c r="AT11" s="4">
        <v>16359.5</v>
      </c>
      <c r="AU11" s="4">
        <v>16620.599999999999</v>
      </c>
      <c r="AV11" s="4">
        <v>16691.5</v>
      </c>
      <c r="AW11" s="4">
        <v>16660.3</v>
      </c>
      <c r="AX11" s="4">
        <v>16680.2</v>
      </c>
      <c r="AY11" s="4">
        <v>16485.8</v>
      </c>
      <c r="AZ11" s="4">
        <v>16699.099999999999</v>
      </c>
      <c r="BA11" s="4">
        <v>16458.3</v>
      </c>
      <c r="BB11" s="4">
        <v>16313.3</v>
      </c>
      <c r="BC11" s="4">
        <v>16698.900000000001</v>
      </c>
      <c r="BD11" s="4">
        <v>16778.5</v>
      </c>
      <c r="BE11" s="4">
        <v>16839</v>
      </c>
      <c r="BF11" s="4">
        <v>17232.3</v>
      </c>
      <c r="BG11" s="4">
        <v>16621.599999999999</v>
      </c>
      <c r="BH11" s="4">
        <v>16769.7</v>
      </c>
      <c r="BI11" s="4">
        <v>17027.599999999999</v>
      </c>
      <c r="BJ11" s="4">
        <v>17067.900000000001</v>
      </c>
      <c r="BK11" s="4">
        <v>17006.099999999999</v>
      </c>
      <c r="BL11" s="4">
        <v>16979.599999999999</v>
      </c>
      <c r="BM11" s="4">
        <v>17272</v>
      </c>
      <c r="BN11" s="4">
        <v>17518</v>
      </c>
      <c r="BO11" s="4">
        <v>17454.900000000001</v>
      </c>
      <c r="BP11" s="4">
        <v>17413.7</v>
      </c>
      <c r="BQ11" s="4">
        <v>17490.900000000001</v>
      </c>
      <c r="BR11" s="4">
        <v>17393.8</v>
      </c>
      <c r="BS11" s="4">
        <v>17615.900000000001</v>
      </c>
      <c r="BT11" s="4">
        <v>17750.900000000001</v>
      </c>
      <c r="BU11" s="4">
        <v>17772.5</v>
      </c>
      <c r="BV11" s="4">
        <v>17492.8</v>
      </c>
      <c r="BW11" s="4">
        <v>17808.099999999999</v>
      </c>
      <c r="BX11" s="4">
        <v>17952.400000000001</v>
      </c>
      <c r="BY11" s="4">
        <v>18208.099999999999</v>
      </c>
      <c r="BZ11" s="4">
        <v>18232.900000000001</v>
      </c>
      <c r="CA11" s="4">
        <v>18321</v>
      </c>
      <c r="CB11" s="4">
        <v>18407.099999999999</v>
      </c>
      <c r="CC11" s="4">
        <v>18384</v>
      </c>
      <c r="CD11" s="4">
        <v>18504.400000000001</v>
      </c>
      <c r="CE11" s="4">
        <v>18438.400000000001</v>
      </c>
      <c r="CF11" s="4">
        <v>18521</v>
      </c>
      <c r="CG11" s="4">
        <v>18678.900000000001</v>
      </c>
      <c r="CH11" s="4">
        <v>19261.2</v>
      </c>
      <c r="CI11" s="4">
        <v>19193.5</v>
      </c>
      <c r="CJ11" s="4">
        <v>18916</v>
      </c>
      <c r="CK11" s="4">
        <v>19232.8</v>
      </c>
      <c r="CL11" s="4">
        <v>19943.3</v>
      </c>
      <c r="CM11" s="4">
        <v>20096.900000000001</v>
      </c>
      <c r="CN11" s="4">
        <v>20637.400000000001</v>
      </c>
      <c r="CO11" s="4">
        <v>20333.3</v>
      </c>
      <c r="CP11" s="4">
        <v>21431.5</v>
      </c>
      <c r="CQ11" s="4">
        <v>21060.7</v>
      </c>
      <c r="CR11" s="4">
        <v>20630.900000000001</v>
      </c>
      <c r="CS11" s="4">
        <v>20969.5</v>
      </c>
      <c r="CT11" s="4">
        <v>21282.3</v>
      </c>
      <c r="CU11" s="4">
        <v>21201.5</v>
      </c>
      <c r="CV11" s="4">
        <v>21424.5</v>
      </c>
      <c r="CW11" s="4">
        <v>21428.400000000001</v>
      </c>
      <c r="CX11" s="4">
        <v>21359.7</v>
      </c>
      <c r="CY11" s="4">
        <v>21785.9</v>
      </c>
      <c r="CZ11" s="4">
        <v>22222.7</v>
      </c>
    </row>
    <row r="12" spans="1:104" x14ac:dyDescent="0.3">
      <c r="A12" t="s">
        <v>29</v>
      </c>
      <c r="B12" t="s">
        <v>27</v>
      </c>
      <c r="C12" s="4">
        <v>15730.6</v>
      </c>
      <c r="D12" s="4">
        <v>15919.6</v>
      </c>
      <c r="E12" s="4">
        <v>16579</v>
      </c>
      <c r="F12" s="4">
        <v>17471.400000000001</v>
      </c>
      <c r="G12" s="4">
        <v>18000.7</v>
      </c>
      <c r="H12" s="4">
        <v>19205.400000000001</v>
      </c>
      <c r="I12" s="4">
        <v>20787.2</v>
      </c>
      <c r="J12" s="4">
        <v>21839.9</v>
      </c>
      <c r="K12" s="4">
        <v>21296.6</v>
      </c>
      <c r="L12" s="4">
        <v>21259.3</v>
      </c>
      <c r="M12" s="4">
        <v>20700.3</v>
      </c>
      <c r="N12" s="4">
        <v>20582.900000000001</v>
      </c>
      <c r="O12" s="4">
        <v>21559.200000000001</v>
      </c>
      <c r="P12" s="4">
        <v>21646.1</v>
      </c>
      <c r="Q12" s="4">
        <v>21586.3</v>
      </c>
      <c r="R12" s="4">
        <v>21952.7</v>
      </c>
      <c r="S12" s="4">
        <v>21459.599999999999</v>
      </c>
      <c r="T12" s="4">
        <v>20842.7</v>
      </c>
      <c r="U12" s="4">
        <v>21178.9</v>
      </c>
      <c r="V12" s="4">
        <v>21282.400000000001</v>
      </c>
      <c r="W12" s="4">
        <v>21476.5</v>
      </c>
      <c r="X12" s="4">
        <v>22459</v>
      </c>
      <c r="Y12" s="4">
        <v>22309.1</v>
      </c>
      <c r="Z12" s="4">
        <v>22677.1</v>
      </c>
      <c r="AA12" s="4">
        <v>23897.5</v>
      </c>
      <c r="AB12" s="4">
        <v>25070.400000000001</v>
      </c>
      <c r="AC12" s="4">
        <v>25919.200000000001</v>
      </c>
      <c r="AD12" s="4">
        <v>26200.2</v>
      </c>
      <c r="AE12" s="4">
        <v>27466</v>
      </c>
      <c r="AF12" s="4">
        <v>28461.1</v>
      </c>
      <c r="AG12" s="4">
        <v>28841.3</v>
      </c>
      <c r="AH12" s="4">
        <v>29744.6</v>
      </c>
      <c r="AI12" s="4">
        <v>29324.400000000001</v>
      </c>
      <c r="AJ12" s="4">
        <v>29342.9</v>
      </c>
      <c r="AK12" s="4">
        <v>30118.400000000001</v>
      </c>
      <c r="AL12" s="4">
        <v>31462</v>
      </c>
      <c r="AM12" s="4">
        <v>32361.9</v>
      </c>
      <c r="AN12" s="4">
        <v>33361.599999999999</v>
      </c>
      <c r="AO12" s="4">
        <v>33585.4</v>
      </c>
      <c r="AP12" s="4">
        <v>31689.200000000001</v>
      </c>
      <c r="AQ12" s="4">
        <v>27617.9</v>
      </c>
      <c r="AR12" s="4">
        <v>26676.799999999999</v>
      </c>
      <c r="AS12" s="4">
        <v>27197.3</v>
      </c>
      <c r="AT12" s="4">
        <v>27671.3</v>
      </c>
      <c r="AU12" s="4">
        <v>29002.7</v>
      </c>
      <c r="AV12" s="4">
        <v>30589</v>
      </c>
      <c r="AW12" s="4">
        <v>31660.400000000001</v>
      </c>
      <c r="AX12" s="4">
        <v>31900.400000000001</v>
      </c>
      <c r="AY12" s="4">
        <v>33278.400000000001</v>
      </c>
      <c r="AZ12" s="4">
        <v>33362.9</v>
      </c>
      <c r="BA12" s="4">
        <v>33375.699999999997</v>
      </c>
      <c r="BB12" s="4">
        <v>34167</v>
      </c>
      <c r="BC12" s="4">
        <v>34316.199999999997</v>
      </c>
      <c r="BD12" s="4">
        <v>35588.5</v>
      </c>
      <c r="BE12" s="4">
        <v>35247.300000000003</v>
      </c>
      <c r="BF12" s="4">
        <v>34919.800000000003</v>
      </c>
      <c r="BG12" s="4">
        <v>35256.1</v>
      </c>
      <c r="BH12" s="4">
        <v>35445.4</v>
      </c>
      <c r="BI12" s="4">
        <v>35988.6</v>
      </c>
      <c r="BJ12" s="4">
        <v>35846.1</v>
      </c>
      <c r="BK12" s="4">
        <v>35522.199999999997</v>
      </c>
      <c r="BL12" s="4">
        <v>36010.800000000003</v>
      </c>
      <c r="BM12" s="4">
        <v>36689.5</v>
      </c>
      <c r="BN12" s="4">
        <v>37434.9</v>
      </c>
      <c r="BO12" s="4">
        <v>38855.4</v>
      </c>
      <c r="BP12" s="4">
        <v>37987.300000000003</v>
      </c>
      <c r="BQ12" s="4">
        <v>37772.1</v>
      </c>
      <c r="BR12" s="4">
        <v>37310.199999999997</v>
      </c>
      <c r="BS12" s="4">
        <v>36978.5</v>
      </c>
      <c r="BT12" s="4">
        <v>37721</v>
      </c>
      <c r="BU12" s="4">
        <v>37007.199999999997</v>
      </c>
      <c r="BV12" s="4">
        <v>39994.400000000001</v>
      </c>
      <c r="BW12" s="4">
        <v>40427.699999999997</v>
      </c>
      <c r="BX12" s="4">
        <v>41112.400000000001</v>
      </c>
      <c r="BY12" s="4">
        <v>40675.9</v>
      </c>
      <c r="BZ12" s="4">
        <v>40696.5</v>
      </c>
      <c r="CA12" s="4">
        <v>41658.6</v>
      </c>
      <c r="CB12" s="4">
        <v>41872.400000000001</v>
      </c>
      <c r="CC12" s="4">
        <v>43569.2</v>
      </c>
      <c r="CD12" s="4">
        <v>44427.5</v>
      </c>
      <c r="CE12" s="4">
        <v>44049.7</v>
      </c>
      <c r="CF12" s="4">
        <v>45694.7</v>
      </c>
      <c r="CG12" s="4">
        <v>46123.9</v>
      </c>
      <c r="CH12" s="4">
        <v>46021.599999999999</v>
      </c>
      <c r="CI12" s="4">
        <v>45170.1</v>
      </c>
      <c r="CJ12" s="4">
        <v>40610.300000000003</v>
      </c>
      <c r="CK12" s="4">
        <v>42460.4</v>
      </c>
      <c r="CL12" s="4">
        <v>43532.800000000003</v>
      </c>
      <c r="CM12" s="4">
        <v>46865.599999999999</v>
      </c>
      <c r="CN12" s="4">
        <v>48723.3</v>
      </c>
      <c r="CO12" s="4">
        <v>51128.9</v>
      </c>
      <c r="CP12" s="4">
        <v>56367.5</v>
      </c>
      <c r="CQ12" s="4">
        <v>62428</v>
      </c>
      <c r="CR12" s="4">
        <v>67772.600000000006</v>
      </c>
      <c r="CS12" s="4">
        <v>72511.899999999994</v>
      </c>
      <c r="CT12" s="4">
        <v>67003.3</v>
      </c>
      <c r="CU12" s="4">
        <v>64821.2</v>
      </c>
      <c r="CV12" s="4">
        <v>63491.7</v>
      </c>
      <c r="CW12" s="4">
        <v>62655.5</v>
      </c>
      <c r="CX12" s="4">
        <v>64849.8</v>
      </c>
      <c r="CY12" s="4">
        <v>64271.6</v>
      </c>
      <c r="CZ12" s="4">
        <v>65017</v>
      </c>
    </row>
    <row r="13" spans="1:104" x14ac:dyDescent="0.3">
      <c r="A13" t="s">
        <v>29</v>
      </c>
      <c r="B13" t="s">
        <v>28</v>
      </c>
      <c r="C13" s="4">
        <v>13518.3</v>
      </c>
      <c r="D13" s="4">
        <v>13348.6</v>
      </c>
      <c r="E13" s="4">
        <v>14116.2</v>
      </c>
      <c r="F13" s="4">
        <v>14699.6</v>
      </c>
      <c r="G13" s="4">
        <v>15678.5</v>
      </c>
      <c r="H13" s="4">
        <v>16614.900000000001</v>
      </c>
      <c r="I13" s="4">
        <v>17420.599999999999</v>
      </c>
      <c r="J13" s="4">
        <v>18174.099999999999</v>
      </c>
      <c r="K13" s="4">
        <v>17542.599999999999</v>
      </c>
      <c r="L13" s="4">
        <v>18123</v>
      </c>
      <c r="M13" s="4">
        <v>17618.900000000001</v>
      </c>
      <c r="N13" s="4">
        <v>17414</v>
      </c>
      <c r="O13" s="4">
        <v>18609</v>
      </c>
      <c r="P13" s="4">
        <v>18338.900000000001</v>
      </c>
      <c r="Q13" s="4">
        <v>18339.599999999999</v>
      </c>
      <c r="R13" s="4">
        <v>18452.099999999999</v>
      </c>
      <c r="S13" s="4">
        <v>18111.7</v>
      </c>
      <c r="T13" s="4">
        <v>17522.400000000001</v>
      </c>
      <c r="U13" s="4">
        <v>17756.5</v>
      </c>
      <c r="V13" s="4">
        <v>18234.099999999999</v>
      </c>
      <c r="W13" s="4">
        <v>18129.900000000001</v>
      </c>
      <c r="X13" s="4">
        <v>19242</v>
      </c>
      <c r="Y13" s="4">
        <v>19972.3</v>
      </c>
      <c r="Z13" s="4">
        <v>20143.599999999999</v>
      </c>
      <c r="AA13" s="4">
        <v>20827</v>
      </c>
      <c r="AB13" s="4">
        <v>21957.200000000001</v>
      </c>
      <c r="AC13" s="4">
        <v>23002</v>
      </c>
      <c r="AD13" s="4">
        <v>23881.1</v>
      </c>
      <c r="AE13" s="4">
        <v>24822.1</v>
      </c>
      <c r="AF13" s="4">
        <v>26233.3</v>
      </c>
      <c r="AG13" s="4">
        <v>26670.799999999999</v>
      </c>
      <c r="AH13" s="4">
        <v>27887.9</v>
      </c>
      <c r="AI13" s="4">
        <v>28200.6</v>
      </c>
      <c r="AJ13" s="4">
        <v>27944.3</v>
      </c>
      <c r="AK13" s="4">
        <v>28458.6</v>
      </c>
      <c r="AL13" s="4">
        <v>29216.9</v>
      </c>
      <c r="AM13" s="4">
        <v>30460.9</v>
      </c>
      <c r="AN13" s="4">
        <v>30909.5</v>
      </c>
      <c r="AO13" s="4">
        <v>31432.400000000001</v>
      </c>
      <c r="AP13" s="4">
        <v>29769.5</v>
      </c>
      <c r="AQ13" s="4">
        <v>24943.4</v>
      </c>
      <c r="AR13" s="4">
        <v>23875.4</v>
      </c>
      <c r="AS13" s="4">
        <v>25092.1</v>
      </c>
      <c r="AT13" s="4">
        <v>24561.200000000001</v>
      </c>
      <c r="AU13" s="4">
        <v>25179.200000000001</v>
      </c>
      <c r="AV13" s="4">
        <v>26639.7</v>
      </c>
      <c r="AW13" s="4">
        <v>27235.200000000001</v>
      </c>
      <c r="AX13" s="4">
        <v>27560.6</v>
      </c>
      <c r="AY13" s="4">
        <v>28570.9</v>
      </c>
      <c r="AZ13" s="4">
        <v>29639.9</v>
      </c>
      <c r="BA13" s="4">
        <v>30179.7</v>
      </c>
      <c r="BB13" s="4">
        <v>30525.200000000001</v>
      </c>
      <c r="BC13" s="4">
        <v>31184.3</v>
      </c>
      <c r="BD13" s="4">
        <v>31326.7</v>
      </c>
      <c r="BE13" s="4">
        <v>31369</v>
      </c>
      <c r="BF13" s="4">
        <v>31443.5</v>
      </c>
      <c r="BG13" s="4">
        <v>31715.7</v>
      </c>
      <c r="BH13" s="4">
        <v>30915.200000000001</v>
      </c>
      <c r="BI13" s="4">
        <v>32157.1</v>
      </c>
      <c r="BJ13" s="4">
        <v>31581.9</v>
      </c>
      <c r="BK13" s="4">
        <v>31363.3</v>
      </c>
      <c r="BL13" s="4">
        <v>32053.599999999999</v>
      </c>
      <c r="BM13" s="4">
        <v>32458.5</v>
      </c>
      <c r="BN13" s="4">
        <v>32631.599999999999</v>
      </c>
      <c r="BO13" s="4">
        <v>33506</v>
      </c>
      <c r="BP13" s="4">
        <v>33286.400000000001</v>
      </c>
      <c r="BQ13" s="4">
        <v>33871.300000000003</v>
      </c>
      <c r="BR13" s="4">
        <v>33572</v>
      </c>
      <c r="BS13" s="4">
        <v>32692.2</v>
      </c>
      <c r="BT13" s="4">
        <v>33301.199999999997</v>
      </c>
      <c r="BU13" s="4">
        <v>33648.6</v>
      </c>
      <c r="BV13" s="4">
        <v>35023.9</v>
      </c>
      <c r="BW13" s="4">
        <v>35461.199999999997</v>
      </c>
      <c r="BX13" s="4">
        <v>35641.4</v>
      </c>
      <c r="BY13" s="4">
        <v>36001.9</v>
      </c>
      <c r="BZ13" s="4">
        <v>36744.400000000001</v>
      </c>
      <c r="CA13" s="4">
        <v>37888.699999999997</v>
      </c>
      <c r="CB13" s="4">
        <v>39652.400000000001</v>
      </c>
      <c r="CC13" s="4">
        <v>38900.5</v>
      </c>
      <c r="CD13" s="4">
        <v>39577.9</v>
      </c>
      <c r="CE13" s="4">
        <v>40269.4</v>
      </c>
      <c r="CF13" s="4">
        <v>40293.1</v>
      </c>
      <c r="CG13" s="4">
        <v>41043.199999999997</v>
      </c>
      <c r="CH13" s="4">
        <v>41741.300000000003</v>
      </c>
      <c r="CI13" s="4">
        <v>40618.199999999997</v>
      </c>
      <c r="CJ13" s="4">
        <v>35309.4</v>
      </c>
      <c r="CK13" s="4">
        <v>37527.4</v>
      </c>
      <c r="CL13" s="4">
        <v>40716.9</v>
      </c>
      <c r="CM13" s="4">
        <v>41564.1</v>
      </c>
      <c r="CN13" s="4">
        <v>43642.400000000001</v>
      </c>
      <c r="CO13" s="4">
        <v>46081.2</v>
      </c>
      <c r="CP13" s="4">
        <v>50266.1</v>
      </c>
      <c r="CQ13" s="4">
        <v>54165</v>
      </c>
      <c r="CR13" s="4">
        <v>59150.9</v>
      </c>
      <c r="CS13" s="4">
        <v>60037.2</v>
      </c>
      <c r="CT13" s="4">
        <v>59837.599999999999</v>
      </c>
      <c r="CU13" s="4">
        <v>56421.7</v>
      </c>
      <c r="CV13" s="4">
        <v>55821</v>
      </c>
      <c r="CW13" s="4">
        <v>56502.9</v>
      </c>
      <c r="CX13" s="4">
        <v>56390.7</v>
      </c>
      <c r="CY13" s="4">
        <v>56161.3</v>
      </c>
      <c r="CZ13" s="4">
        <v>56604.3</v>
      </c>
    </row>
    <row r="14" spans="1:104" x14ac:dyDescent="0.3">
      <c r="A14" t="s">
        <v>29</v>
      </c>
      <c r="B14" t="s">
        <v>41</v>
      </c>
      <c r="C14" s="4">
        <v>985.85881932507721</v>
      </c>
      <c r="D14" s="4">
        <v>1120.1538921090964</v>
      </c>
      <c r="E14" s="4">
        <v>913.69753629802278</v>
      </c>
      <c r="F14" s="4">
        <v>246.02504265725022</v>
      </c>
      <c r="G14" s="4">
        <v>122.49504840162561</v>
      </c>
      <c r="H14" s="4">
        <v>302.89011599543005</v>
      </c>
      <c r="I14" s="4">
        <v>1224.8785072494604</v>
      </c>
      <c r="J14" s="4">
        <v>399.36178152608971</v>
      </c>
      <c r="K14" s="4">
        <v>1947.6704909056152</v>
      </c>
      <c r="L14" s="4">
        <v>973.34738976447591</v>
      </c>
      <c r="M14" s="4">
        <v>1219.1599177215751</v>
      </c>
      <c r="N14" s="4">
        <v>227.03174972612251</v>
      </c>
      <c r="O14" s="4">
        <v>561.25012626327077</v>
      </c>
      <c r="P14" s="4">
        <v>1071.6335765714027</v>
      </c>
      <c r="Q14" s="4">
        <v>1191.3188705522989</v>
      </c>
      <c r="R14" s="4">
        <v>442.60942035695746</v>
      </c>
      <c r="S14" s="4">
        <v>1389.8832371622977</v>
      </c>
      <c r="T14" s="4">
        <v>2185.0631446348793</v>
      </c>
      <c r="U14" s="4">
        <v>2830.9526904022164</v>
      </c>
      <c r="V14" s="4">
        <v>1461.9599080694636</v>
      </c>
      <c r="W14" s="4">
        <v>2344.2297236434665</v>
      </c>
      <c r="X14" s="4">
        <v>2539.9605722046485</v>
      </c>
      <c r="Y14" s="4">
        <v>1678.1106114467611</v>
      </c>
      <c r="Z14" s="4">
        <v>756.82357156004775</v>
      </c>
      <c r="AA14" s="4">
        <v>1767.0404141243873</v>
      </c>
      <c r="AB14" s="4">
        <v>4299.7068564154333</v>
      </c>
      <c r="AC14" s="4">
        <v>4329.8297218597863</v>
      </c>
      <c r="AD14" s="4">
        <v>3204.4167834841378</v>
      </c>
      <c r="AE14" s="4">
        <v>1622.4976525972841</v>
      </c>
      <c r="AF14" s="4">
        <v>3047.0962420847436</v>
      </c>
      <c r="AG14" s="4">
        <v>4572.936434387404</v>
      </c>
      <c r="AH14" s="4">
        <v>2708.5702004689897</v>
      </c>
      <c r="AI14" s="4">
        <v>-2225.8136968349336</v>
      </c>
      <c r="AJ14" s="4">
        <v>2154.3578850960857</v>
      </c>
      <c r="AK14" s="4">
        <v>2844.0587744855206</v>
      </c>
      <c r="AL14" s="4">
        <v>4159.7312110081002</v>
      </c>
      <c r="AM14" s="4">
        <v>-277.06377987063064</v>
      </c>
      <c r="AN14" s="4">
        <v>6240.2502181485743</v>
      </c>
      <c r="AO14" s="4">
        <v>6563.6015449050956</v>
      </c>
      <c r="AP14" s="4">
        <v>2955.480438331705</v>
      </c>
      <c r="AQ14" s="4">
        <v>1150.8760349344973</v>
      </c>
      <c r="AR14" s="4">
        <v>4651.4961585955598</v>
      </c>
      <c r="AS14" s="4">
        <v>4578.8835542747283</v>
      </c>
      <c r="AT14" s="4">
        <v>5655.344935137181</v>
      </c>
      <c r="AU14" s="4">
        <v>4385.3837436958629</v>
      </c>
      <c r="AV14" s="4">
        <v>6357.2554565016908</v>
      </c>
      <c r="AW14" s="4">
        <v>8264.4633577384102</v>
      </c>
      <c r="AX14" s="4">
        <v>8795.9447876236809</v>
      </c>
      <c r="AY14" s="4">
        <v>6658.5771707126432</v>
      </c>
      <c r="AZ14" s="4">
        <v>8571.8644851487097</v>
      </c>
      <c r="BA14" s="4">
        <v>8611.8740264416319</v>
      </c>
      <c r="BB14" s="4">
        <v>7768.4997119746513</v>
      </c>
      <c r="BC14" s="4">
        <v>3034.2205407797082</v>
      </c>
      <c r="BD14" s="4">
        <v>8263.4657836303413</v>
      </c>
      <c r="BE14" s="4">
        <v>7832.2747542836405</v>
      </c>
      <c r="BF14" s="4">
        <v>7044.4637299578453</v>
      </c>
      <c r="BG14" s="4">
        <v>5078.2099568546773</v>
      </c>
      <c r="BH14" s="4">
        <v>9646.5254442571368</v>
      </c>
      <c r="BI14" s="4">
        <v>10311.211467639641</v>
      </c>
      <c r="BJ14" s="4">
        <v>10436.603545548802</v>
      </c>
      <c r="BK14" s="4">
        <v>6969.1097601414813</v>
      </c>
      <c r="BL14" s="4">
        <v>10697.352444852941</v>
      </c>
      <c r="BM14" s="4">
        <v>12930.048881647175</v>
      </c>
      <c r="BN14" s="4">
        <v>10884.22438505667</v>
      </c>
      <c r="BO14" s="4">
        <v>5921.5670035054281</v>
      </c>
      <c r="BP14" s="4">
        <v>6488.7153125039995</v>
      </c>
      <c r="BQ14" s="4">
        <v>7666.6178507675631</v>
      </c>
      <c r="BR14" s="4">
        <v>6545.9474755886104</v>
      </c>
      <c r="BS14" s="4">
        <v>3381.4454915196338</v>
      </c>
      <c r="BT14" s="4">
        <v>7055.4888335676733</v>
      </c>
      <c r="BU14" s="4">
        <v>5673.2081610712903</v>
      </c>
      <c r="BV14" s="4">
        <v>8307.9076980451882</v>
      </c>
      <c r="BW14" s="4">
        <v>4436.0311256785744</v>
      </c>
      <c r="BX14" s="4">
        <v>7921.0637756832703</v>
      </c>
      <c r="BY14" s="4">
        <v>7472.524981014044</v>
      </c>
      <c r="BZ14" s="4">
        <v>7879.4857912285797</v>
      </c>
      <c r="CA14" s="4">
        <v>3548.9189710863429</v>
      </c>
      <c r="CB14" s="4">
        <v>5277.2038199973822</v>
      </c>
      <c r="CC14" s="4">
        <v>8273.4736827209599</v>
      </c>
      <c r="CD14" s="4">
        <v>8852.4864740904286</v>
      </c>
      <c r="CE14" s="4">
        <v>2803.7872609339101</v>
      </c>
      <c r="CF14" s="4">
        <v>9119.0609618173949</v>
      </c>
      <c r="CG14" s="4">
        <v>8198.6253670123951</v>
      </c>
      <c r="CH14" s="4">
        <v>8513.2626890715474</v>
      </c>
      <c r="CI14" s="4">
        <v>4816.6035680483428</v>
      </c>
      <c r="CJ14" s="4">
        <v>8740.6514400121596</v>
      </c>
      <c r="CK14" s="4">
        <v>9303.3893308244806</v>
      </c>
      <c r="CL14" s="4">
        <v>6504.9875451430826</v>
      </c>
      <c r="CM14" s="4">
        <v>7683.5297521364455</v>
      </c>
      <c r="CN14" s="4">
        <v>11407.608821182723</v>
      </c>
      <c r="CO14" s="4">
        <v>11160.508301012593</v>
      </c>
      <c r="CP14" s="4">
        <v>11499.410620142049</v>
      </c>
      <c r="CQ14" s="4">
        <v>8761.8000867692645</v>
      </c>
      <c r="CR14" s="4">
        <v>13330.827421141312</v>
      </c>
      <c r="CS14" s="4">
        <v>15719.246434689096</v>
      </c>
      <c r="CT14" s="4">
        <v>10761.800626481398</v>
      </c>
      <c r="CU14" s="4">
        <v>7691.1191097221636</v>
      </c>
      <c r="CV14" s="4">
        <v>13262.890316800924</v>
      </c>
      <c r="CW14" s="4">
        <v>9960.7458905232397</v>
      </c>
      <c r="CX14" s="4">
        <v>12427.482201567587</v>
      </c>
      <c r="CY14" s="4">
        <v>8836.614326802448</v>
      </c>
      <c r="CZ14" s="4">
        <v>15897.194447059326</v>
      </c>
    </row>
    <row r="15" spans="1:104" x14ac:dyDescent="0.3">
      <c r="A15" s="3" t="s">
        <v>36</v>
      </c>
      <c r="B15" t="s">
        <v>37</v>
      </c>
      <c r="C15" s="4">
        <v>74.5</v>
      </c>
      <c r="D15" s="4">
        <v>75.36666666666666</v>
      </c>
      <c r="E15" s="4">
        <v>75.666666666666671</v>
      </c>
      <c r="F15" s="4">
        <v>76.133333333333326</v>
      </c>
      <c r="G15" s="4">
        <v>76.633333333333326</v>
      </c>
      <c r="H15" s="4">
        <v>77.566666666666663</v>
      </c>
      <c r="I15" s="4">
        <v>77.600000000000009</v>
      </c>
      <c r="J15" s="4">
        <v>78.166666666666671</v>
      </c>
      <c r="K15" s="4">
        <v>78.399999999999991</v>
      </c>
      <c r="L15" s="4">
        <v>79.533333333333331</v>
      </c>
      <c r="M15" s="4">
        <v>79.399999999999991</v>
      </c>
      <c r="N15" s="4">
        <v>79.666666666666671</v>
      </c>
      <c r="O15" s="4">
        <v>80.3</v>
      </c>
      <c r="P15" s="4">
        <v>81.266666666666666</v>
      </c>
      <c r="Q15" s="4">
        <v>81.233333333333334</v>
      </c>
      <c r="R15" s="4">
        <v>81.8</v>
      </c>
      <c r="S15" s="4">
        <v>82.533333333333346</v>
      </c>
      <c r="T15" s="4">
        <v>83</v>
      </c>
      <c r="U15" s="4">
        <v>82.600000000000009</v>
      </c>
      <c r="V15" s="4">
        <v>82.833333333333329</v>
      </c>
      <c r="W15" s="4">
        <v>83.100000000000009</v>
      </c>
      <c r="X15" s="4">
        <v>83.733333333333334</v>
      </c>
      <c r="Y15" s="4">
        <v>83.399999999999991</v>
      </c>
      <c r="Z15" s="4">
        <v>83.833333333333329</v>
      </c>
      <c r="AA15" s="4">
        <v>84</v>
      </c>
      <c r="AB15" s="4">
        <v>85.033333333333331</v>
      </c>
      <c r="AC15" s="4">
        <v>85.266666666666666</v>
      </c>
      <c r="AD15" s="4">
        <v>85.533333333333346</v>
      </c>
      <c r="AE15" s="4">
        <v>85.666666666666671</v>
      </c>
      <c r="AF15" s="4">
        <v>86.733333333333334</v>
      </c>
      <c r="AG15" s="4">
        <v>86.8</v>
      </c>
      <c r="AH15" s="4">
        <v>86.90000000000002</v>
      </c>
      <c r="AI15" s="4">
        <v>87.266666666666666</v>
      </c>
      <c r="AJ15" s="4">
        <v>88.066666666666663</v>
      </c>
      <c r="AK15" s="4">
        <v>87.666666666666671</v>
      </c>
      <c r="AL15" s="4">
        <v>88.833333333333329</v>
      </c>
      <c r="AM15" s="4">
        <v>90.066666666666663</v>
      </c>
      <c r="AN15" s="4">
        <v>91.366666666666674</v>
      </c>
      <c r="AO15" s="4">
        <v>91.666666666666671</v>
      </c>
      <c r="AP15" s="4">
        <v>91.533333333333346</v>
      </c>
      <c r="AQ15" s="4">
        <v>91.533333333333346</v>
      </c>
      <c r="AR15" s="4">
        <v>92.266666666666666</v>
      </c>
      <c r="AS15" s="4">
        <v>92.233333333333334</v>
      </c>
      <c r="AT15" s="4">
        <v>92.399999999999991</v>
      </c>
      <c r="AU15" s="4">
        <v>93.3</v>
      </c>
      <c r="AV15" s="4">
        <v>94.133333333333326</v>
      </c>
      <c r="AW15" s="4">
        <v>94.399999999999991</v>
      </c>
      <c r="AX15" s="4">
        <v>94.7</v>
      </c>
      <c r="AY15" s="4">
        <v>95.7</v>
      </c>
      <c r="AZ15" s="4">
        <v>96.899999999999991</v>
      </c>
      <c r="BA15" s="4">
        <v>96.8</v>
      </c>
      <c r="BB15" s="4">
        <v>97.133333333333326</v>
      </c>
      <c r="BC15" s="4">
        <v>98.3</v>
      </c>
      <c r="BD15" s="4">
        <v>98.966666666666654</v>
      </c>
      <c r="BE15" s="4">
        <v>99.166666666666671</v>
      </c>
      <c r="BF15" s="4">
        <v>99.2</v>
      </c>
      <c r="BG15" s="4">
        <v>99.2</v>
      </c>
      <c r="BH15" s="4">
        <v>99.566666666666663</v>
      </c>
      <c r="BI15" s="4">
        <v>99.366666666666674</v>
      </c>
      <c r="BJ15" s="4">
        <v>99.566666666666663</v>
      </c>
      <c r="BK15" s="4">
        <v>99.633333333333326</v>
      </c>
      <c r="BL15" s="4">
        <v>99.966666666666654</v>
      </c>
      <c r="BM15" s="4">
        <v>99.733333333333334</v>
      </c>
      <c r="BN15" s="4">
        <v>99.766666666666666</v>
      </c>
      <c r="BO15" s="4">
        <v>99.600000000000009</v>
      </c>
      <c r="BP15" s="4">
        <v>100.3666666666667</v>
      </c>
      <c r="BQ15" s="4">
        <v>100.1</v>
      </c>
      <c r="BR15" s="4">
        <v>99.933333333333337</v>
      </c>
      <c r="BS15" s="4">
        <v>99.666666666666671</v>
      </c>
      <c r="BT15" s="4">
        <v>100.26666666666669</v>
      </c>
      <c r="BU15" s="4">
        <v>100.0333333333333</v>
      </c>
      <c r="BV15" s="4">
        <v>100.1</v>
      </c>
      <c r="BW15" s="4">
        <v>100.5</v>
      </c>
      <c r="BX15" s="4">
        <v>100.9666666666667</v>
      </c>
      <c r="BY15" s="4">
        <v>101.56666666666671</v>
      </c>
      <c r="BZ15" s="4">
        <v>101.26666666666669</v>
      </c>
      <c r="CA15" s="4">
        <v>101</v>
      </c>
      <c r="CB15" s="4">
        <v>101.9</v>
      </c>
      <c r="CC15" s="4">
        <v>102.3</v>
      </c>
      <c r="CD15" s="4">
        <v>101.9666666666667</v>
      </c>
      <c r="CE15" s="4">
        <v>102.1666666666667</v>
      </c>
      <c r="CF15" s="4">
        <v>102.6</v>
      </c>
      <c r="CG15" s="4">
        <v>102.73333333333331</v>
      </c>
      <c r="CH15" s="4">
        <v>102.6333333333333</v>
      </c>
      <c r="CI15" s="4">
        <v>102.76666666666669</v>
      </c>
      <c r="CJ15" s="4">
        <v>102.56666666666671</v>
      </c>
      <c r="CK15" s="4">
        <v>103.1666666666667</v>
      </c>
      <c r="CL15" s="4">
        <v>103</v>
      </c>
      <c r="CM15" s="4">
        <v>103.3666666666667</v>
      </c>
      <c r="CN15" s="4">
        <v>104.3333333333333</v>
      </c>
      <c r="CO15" s="4">
        <v>105.23333333333331</v>
      </c>
      <c r="CP15" s="4">
        <v>106.56666666666671</v>
      </c>
      <c r="CQ15" s="4">
        <v>108.93333333333329</v>
      </c>
      <c r="CR15" s="4">
        <v>112.93333333333329</v>
      </c>
      <c r="CS15" s="4">
        <v>115.9666666666667</v>
      </c>
      <c r="CT15" s="4">
        <v>117.4666666666667</v>
      </c>
      <c r="CU15" s="4">
        <v>117.6333333333333</v>
      </c>
      <c r="CV15" s="4">
        <v>117.0333333333333</v>
      </c>
      <c r="CW15" s="4">
        <v>118.3333333333333</v>
      </c>
      <c r="CX15" s="4">
        <v>117.56666666666671</v>
      </c>
      <c r="CY15" s="4">
        <v>118.5333333333333</v>
      </c>
      <c r="CZ15" s="4">
        <v>118.73333333333331</v>
      </c>
    </row>
    <row r="16" spans="1:104" x14ac:dyDescent="0.3">
      <c r="A16" t="s">
        <v>21</v>
      </c>
      <c r="B16" t="s">
        <v>23</v>
      </c>
      <c r="C16" s="4">
        <f t="shared" ref="C16:AH16" si="0">C8/(C15/100)</f>
        <v>54821.610738255033</v>
      </c>
      <c r="D16" s="4">
        <f t="shared" si="0"/>
        <v>54943.653250773998</v>
      </c>
      <c r="E16" s="4">
        <f t="shared" si="0"/>
        <v>55223.524229074894</v>
      </c>
      <c r="F16" s="4">
        <f t="shared" si="0"/>
        <v>56298.598949211912</v>
      </c>
      <c r="G16" s="4">
        <f t="shared" si="0"/>
        <v>56699.478033927793</v>
      </c>
      <c r="H16" s="4">
        <f t="shared" si="0"/>
        <v>56888.483025354537</v>
      </c>
      <c r="I16" s="4">
        <f t="shared" si="0"/>
        <v>57261.211340206173</v>
      </c>
      <c r="J16" s="4">
        <f t="shared" si="0"/>
        <v>58694.32835820895</v>
      </c>
      <c r="K16" s="4">
        <f t="shared" si="0"/>
        <v>57708.545918367352</v>
      </c>
      <c r="L16" s="4">
        <f t="shared" si="0"/>
        <v>57450.628667225486</v>
      </c>
      <c r="M16" s="4">
        <f t="shared" si="0"/>
        <v>58352.392947103282</v>
      </c>
      <c r="N16" s="4">
        <f t="shared" si="0"/>
        <v>58846.443514644343</v>
      </c>
      <c r="O16" s="4">
        <f t="shared" si="0"/>
        <v>58425.902864259035</v>
      </c>
      <c r="P16" s="4">
        <f t="shared" si="0"/>
        <v>58219.688269073005</v>
      </c>
      <c r="Q16" s="4">
        <f t="shared" si="0"/>
        <v>58853.180139515796</v>
      </c>
      <c r="R16" s="4">
        <f t="shared" si="0"/>
        <v>58580.684596577019</v>
      </c>
      <c r="S16" s="4">
        <f t="shared" si="0"/>
        <v>58289.41841680128</v>
      </c>
      <c r="T16" s="4">
        <f t="shared" si="0"/>
        <v>57709.51807228916</v>
      </c>
      <c r="U16" s="4">
        <f t="shared" si="0"/>
        <v>58529.661016949147</v>
      </c>
      <c r="V16" s="4">
        <f t="shared" si="0"/>
        <v>59505.030181086528</v>
      </c>
      <c r="W16" s="4">
        <f t="shared" si="0"/>
        <v>60076.413959085432</v>
      </c>
      <c r="X16" s="4">
        <f t="shared" si="0"/>
        <v>60000</v>
      </c>
      <c r="Y16" s="4">
        <f t="shared" si="0"/>
        <v>61004.076738609117</v>
      </c>
      <c r="Z16" s="4">
        <f t="shared" si="0"/>
        <v>61879.443339960242</v>
      </c>
      <c r="AA16" s="4">
        <f t="shared" si="0"/>
        <v>61923.571428571435</v>
      </c>
      <c r="AB16" s="4">
        <f t="shared" si="0"/>
        <v>62679.302234417883</v>
      </c>
      <c r="AC16" s="4">
        <f t="shared" si="0"/>
        <v>62955.082095387013</v>
      </c>
      <c r="AD16" s="4">
        <f t="shared" si="0"/>
        <v>63585.268901013238</v>
      </c>
      <c r="AE16" s="4">
        <f t="shared" si="0"/>
        <v>64509.338521400779</v>
      </c>
      <c r="AF16" s="4">
        <f t="shared" si="0"/>
        <v>65746.118370484255</v>
      </c>
      <c r="AG16" s="4">
        <f t="shared" si="0"/>
        <v>65647.350230414755</v>
      </c>
      <c r="AH16" s="4">
        <f t="shared" si="0"/>
        <v>65205.408515535084</v>
      </c>
      <c r="AI16" s="4">
        <f t="shared" ref="AI16:BN16" si="1">AI8/(AI15/100)</f>
        <v>66180.022918258212</v>
      </c>
      <c r="AJ16" s="4">
        <f t="shared" si="1"/>
        <v>65270.21196063589</v>
      </c>
      <c r="AK16" s="4">
        <f t="shared" si="1"/>
        <v>66855.057034220532</v>
      </c>
      <c r="AL16" s="4">
        <f t="shared" si="1"/>
        <v>67669.418386491554</v>
      </c>
      <c r="AM16" s="4">
        <f t="shared" si="1"/>
        <v>67028.016284233905</v>
      </c>
      <c r="AN16" s="4">
        <f t="shared" si="1"/>
        <v>66531.70375775265</v>
      </c>
      <c r="AO16" s="4">
        <f t="shared" si="1"/>
        <v>66930.327272727271</v>
      </c>
      <c r="AP16" s="4">
        <f t="shared" si="1"/>
        <v>65780.626365622709</v>
      </c>
      <c r="AQ16" s="4">
        <f t="shared" si="1"/>
        <v>63704.333576110694</v>
      </c>
      <c r="AR16" s="4">
        <f t="shared" si="1"/>
        <v>62122.1098265896</v>
      </c>
      <c r="AS16" s="4">
        <f t="shared" si="1"/>
        <v>62963.245392121433</v>
      </c>
      <c r="AT16" s="4">
        <f t="shared" si="1"/>
        <v>63383.116883116891</v>
      </c>
      <c r="AU16" s="4">
        <f t="shared" si="1"/>
        <v>64139.0139335477</v>
      </c>
      <c r="AV16" s="4">
        <f t="shared" si="1"/>
        <v>64438.597733711053</v>
      </c>
      <c r="AW16" s="4">
        <f t="shared" si="1"/>
        <v>65124.788135593226</v>
      </c>
      <c r="AX16" s="4">
        <f t="shared" si="1"/>
        <v>64894.08658922914</v>
      </c>
      <c r="AY16" s="4">
        <f t="shared" si="1"/>
        <v>64750.470219435731</v>
      </c>
      <c r="AZ16" s="4">
        <f t="shared" si="1"/>
        <v>64103.611971104241</v>
      </c>
      <c r="BA16" s="4">
        <f t="shared" si="1"/>
        <v>63556.921487603307</v>
      </c>
      <c r="BB16" s="4">
        <f t="shared" si="1"/>
        <v>64341.866849691149</v>
      </c>
      <c r="BC16" s="4">
        <f t="shared" si="1"/>
        <v>63971.210579857579</v>
      </c>
      <c r="BD16" s="4">
        <f t="shared" si="1"/>
        <v>64275.682047827555</v>
      </c>
      <c r="BE16" s="4">
        <f t="shared" si="1"/>
        <v>64376.974789915963</v>
      </c>
      <c r="BF16" s="4">
        <f t="shared" si="1"/>
        <v>64480.846774193546</v>
      </c>
      <c r="BG16" s="4">
        <f t="shared" si="1"/>
        <v>64650</v>
      </c>
      <c r="BH16" s="4">
        <f t="shared" si="1"/>
        <v>64910.378305992635</v>
      </c>
      <c r="BI16" s="4">
        <f t="shared" si="1"/>
        <v>65633.780610533373</v>
      </c>
      <c r="BJ16" s="4">
        <f t="shared" si="1"/>
        <v>65835.185805155677</v>
      </c>
      <c r="BK16" s="4">
        <f t="shared" si="1"/>
        <v>65962.863834058211</v>
      </c>
      <c r="BL16" s="4">
        <f t="shared" si="1"/>
        <v>65803.534511503851</v>
      </c>
      <c r="BM16" s="4">
        <f t="shared" si="1"/>
        <v>66806.149732620324</v>
      </c>
      <c r="BN16" s="4">
        <f t="shared" si="1"/>
        <v>67660.875375877047</v>
      </c>
      <c r="BO16" s="4">
        <f t="shared" ref="BO16:CT16" si="2">BO8/(BO15/100)</f>
        <v>67951.907630522081</v>
      </c>
      <c r="BP16" s="4">
        <f t="shared" si="2"/>
        <v>67580.504815675842</v>
      </c>
      <c r="BQ16" s="4">
        <f t="shared" si="2"/>
        <v>68060.939060939068</v>
      </c>
      <c r="BR16" s="4">
        <f t="shared" si="2"/>
        <v>68602.735156771174</v>
      </c>
      <c r="BS16" s="4">
        <f t="shared" si="2"/>
        <v>69479.999999999985</v>
      </c>
      <c r="BT16" s="4">
        <f t="shared" si="2"/>
        <v>70141.755319148913</v>
      </c>
      <c r="BU16" s="4">
        <f t="shared" si="2"/>
        <v>70675.941352882393</v>
      </c>
      <c r="BV16" s="4">
        <f t="shared" si="2"/>
        <v>71915.484515484524</v>
      </c>
      <c r="BW16" s="4">
        <f t="shared" si="2"/>
        <v>72428.059701492544</v>
      </c>
      <c r="BX16" s="4">
        <f t="shared" si="2"/>
        <v>73201.287553648042</v>
      </c>
      <c r="BY16" s="4">
        <f t="shared" si="2"/>
        <v>72377.879881850968</v>
      </c>
      <c r="BZ16" s="4">
        <f t="shared" si="2"/>
        <v>73214.022383146774</v>
      </c>
      <c r="CA16" s="4">
        <f t="shared" si="2"/>
        <v>73497.821782178216</v>
      </c>
      <c r="CB16" s="4">
        <f t="shared" si="2"/>
        <v>73501.079489695781</v>
      </c>
      <c r="CC16" s="4">
        <f t="shared" si="2"/>
        <v>74074.389051808423</v>
      </c>
      <c r="CD16" s="4">
        <f t="shared" si="2"/>
        <v>74641.54952598887</v>
      </c>
      <c r="CE16" s="4">
        <f t="shared" si="2"/>
        <v>74389.918433931467</v>
      </c>
      <c r="CF16" s="4">
        <f t="shared" si="2"/>
        <v>74907.115009746587</v>
      </c>
      <c r="CG16" s="4">
        <f t="shared" si="2"/>
        <v>75569.338092147969</v>
      </c>
      <c r="CH16" s="4">
        <f t="shared" si="2"/>
        <v>76052.484572913309</v>
      </c>
      <c r="CI16" s="4">
        <f t="shared" si="2"/>
        <v>76421.375283814443</v>
      </c>
      <c r="CJ16" s="4">
        <f t="shared" si="2"/>
        <v>72117.874553136149</v>
      </c>
      <c r="CK16" s="4">
        <f t="shared" si="2"/>
        <v>76884.329563812586</v>
      </c>
      <c r="CL16" s="4">
        <f t="shared" si="2"/>
        <v>77956.407766990291</v>
      </c>
      <c r="CM16" s="4">
        <f t="shared" si="2"/>
        <v>79306.804256691365</v>
      </c>
      <c r="CN16" s="4">
        <f t="shared" si="2"/>
        <v>81248.62619808309</v>
      </c>
      <c r="CO16" s="4">
        <f t="shared" si="2"/>
        <v>82856.445993031375</v>
      </c>
      <c r="CP16" s="4">
        <f t="shared" si="2"/>
        <v>85670.034407256768</v>
      </c>
      <c r="CQ16" s="4">
        <f t="shared" si="2"/>
        <v>84237.760097919236</v>
      </c>
      <c r="CR16" s="4">
        <f t="shared" si="2"/>
        <v>84342.414403778079</v>
      </c>
      <c r="CS16" s="4">
        <f t="shared" si="2"/>
        <v>85036.159816039071</v>
      </c>
      <c r="CT16" s="4">
        <f t="shared" si="2"/>
        <v>82308.626560726421</v>
      </c>
      <c r="CU16" s="4">
        <f t="shared" ref="CU16:CZ16" si="3">CU8/(CU15/100)</f>
        <v>81391.980731085321</v>
      </c>
      <c r="CV16" s="4">
        <f t="shared" si="3"/>
        <v>80167.758473369438</v>
      </c>
      <c r="CW16" s="4">
        <f t="shared" si="3"/>
        <v>78495.802816901429</v>
      </c>
      <c r="CX16" s="4">
        <f t="shared" si="3"/>
        <v>79933.030904451356</v>
      </c>
      <c r="CY16" s="4">
        <f t="shared" si="3"/>
        <v>80024.071991001139</v>
      </c>
      <c r="CZ16" s="4">
        <f t="shared" si="3"/>
        <v>80445.227400336909</v>
      </c>
    </row>
    <row r="17" spans="1:104" x14ac:dyDescent="0.3">
      <c r="A17" t="s">
        <v>21</v>
      </c>
      <c r="B17" t="s">
        <v>24</v>
      </c>
      <c r="C17" s="4">
        <f t="shared" ref="C17:AH17" si="4">C9/(C15/100)</f>
        <v>27184.429530201345</v>
      </c>
      <c r="D17" s="4">
        <f t="shared" si="4"/>
        <v>26618.398938522783</v>
      </c>
      <c r="E17" s="4">
        <f t="shared" si="4"/>
        <v>26984.140969162992</v>
      </c>
      <c r="F17" s="4">
        <f t="shared" si="4"/>
        <v>27168.651488616466</v>
      </c>
      <c r="G17" s="4">
        <f t="shared" si="4"/>
        <v>27121.096128751629</v>
      </c>
      <c r="H17" s="4">
        <f t="shared" si="4"/>
        <v>26944.305973356255</v>
      </c>
      <c r="I17" s="4">
        <f t="shared" si="4"/>
        <v>27070.36082474226</v>
      </c>
      <c r="J17" s="4">
        <f t="shared" si="4"/>
        <v>26979.914712153513</v>
      </c>
      <c r="K17" s="4">
        <f t="shared" si="4"/>
        <v>27033.673469387759</v>
      </c>
      <c r="L17" s="4">
        <f t="shared" si="4"/>
        <v>27228.206202849957</v>
      </c>
      <c r="M17" s="4">
        <f t="shared" si="4"/>
        <v>27383.249370277081</v>
      </c>
      <c r="N17" s="4">
        <f t="shared" si="4"/>
        <v>27093.138075313807</v>
      </c>
      <c r="O17" s="4">
        <f t="shared" si="4"/>
        <v>27451.183063511831</v>
      </c>
      <c r="P17" s="4">
        <f t="shared" si="4"/>
        <v>27232.198523379822</v>
      </c>
      <c r="Q17" s="4">
        <f t="shared" si="4"/>
        <v>27748.83052933935</v>
      </c>
      <c r="R17" s="4">
        <f t="shared" si="4"/>
        <v>27690.220048899755</v>
      </c>
      <c r="S17" s="4">
        <f t="shared" si="4"/>
        <v>27343.497576736667</v>
      </c>
      <c r="T17" s="4">
        <f t="shared" si="4"/>
        <v>27335.180722891568</v>
      </c>
      <c r="U17" s="4">
        <f t="shared" si="4"/>
        <v>27847.82082324455</v>
      </c>
      <c r="V17" s="4">
        <f t="shared" si="4"/>
        <v>28227.887323943662</v>
      </c>
      <c r="W17" s="4">
        <f t="shared" si="4"/>
        <v>28355.35499398315</v>
      </c>
      <c r="X17" s="4">
        <f t="shared" si="4"/>
        <v>28448.646496815287</v>
      </c>
      <c r="Y17" s="4">
        <f t="shared" si="4"/>
        <v>29289.448441247005</v>
      </c>
      <c r="Z17" s="4">
        <f t="shared" si="4"/>
        <v>30140.278330019883</v>
      </c>
      <c r="AA17" s="4">
        <f t="shared" si="4"/>
        <v>29620.595238095237</v>
      </c>
      <c r="AB17" s="4">
        <f t="shared" si="4"/>
        <v>30009.172873382988</v>
      </c>
      <c r="AC17" s="4">
        <f t="shared" si="4"/>
        <v>30329.671618451914</v>
      </c>
      <c r="AD17" s="4">
        <f t="shared" si="4"/>
        <v>30591.699142634443</v>
      </c>
      <c r="AE17" s="4">
        <f t="shared" si="4"/>
        <v>31003.891050583657</v>
      </c>
      <c r="AF17" s="4">
        <f t="shared" si="4"/>
        <v>31273.443504996158</v>
      </c>
      <c r="AG17" s="4">
        <f t="shared" si="4"/>
        <v>30818.317972350229</v>
      </c>
      <c r="AH17" s="4">
        <f t="shared" si="4"/>
        <v>31160.874568469495</v>
      </c>
      <c r="AI17" s="4">
        <f t="shared" ref="AI17:BN17" si="5">AI9/(AI15/100)</f>
        <v>31408.670741023681</v>
      </c>
      <c r="AJ17" s="4">
        <f t="shared" si="5"/>
        <v>31354.655563966695</v>
      </c>
      <c r="AK17" s="4">
        <f t="shared" si="5"/>
        <v>31886.235741444863</v>
      </c>
      <c r="AL17" s="4">
        <f t="shared" si="5"/>
        <v>32208.405253283301</v>
      </c>
      <c r="AM17" s="4">
        <f t="shared" si="5"/>
        <v>32075.240562546263</v>
      </c>
      <c r="AN17" s="4">
        <f t="shared" si="5"/>
        <v>31902.006566946366</v>
      </c>
      <c r="AO17" s="4">
        <f t="shared" si="5"/>
        <v>31694.836363636361</v>
      </c>
      <c r="AP17" s="4">
        <f t="shared" si="5"/>
        <v>30706.627822286959</v>
      </c>
      <c r="AQ17" s="4">
        <f t="shared" si="5"/>
        <v>30342.498179169699</v>
      </c>
      <c r="AR17" s="4">
        <f t="shared" si="5"/>
        <v>30514.053468208094</v>
      </c>
      <c r="AS17" s="4">
        <f t="shared" si="5"/>
        <v>30723.924828333937</v>
      </c>
      <c r="AT17" s="4">
        <f t="shared" si="5"/>
        <v>30724.675324675325</v>
      </c>
      <c r="AU17" s="4">
        <f t="shared" si="5"/>
        <v>31020.793140407292</v>
      </c>
      <c r="AV17" s="4">
        <f t="shared" si="5"/>
        <v>30835.729461756378</v>
      </c>
      <c r="AW17" s="4">
        <f t="shared" si="5"/>
        <v>31094.27966101695</v>
      </c>
      <c r="AX17" s="4">
        <f t="shared" si="5"/>
        <v>31187.961985216472</v>
      </c>
      <c r="AY17" s="4">
        <f t="shared" si="5"/>
        <v>30866.980146290491</v>
      </c>
      <c r="AZ17" s="4">
        <f t="shared" si="5"/>
        <v>30928.792569659447</v>
      </c>
      <c r="BA17" s="4">
        <f t="shared" si="5"/>
        <v>30983.57438016529</v>
      </c>
      <c r="BB17" s="4">
        <f t="shared" si="5"/>
        <v>31160.157858613595</v>
      </c>
      <c r="BC17" s="4">
        <f t="shared" si="5"/>
        <v>31036.724313326551</v>
      </c>
      <c r="BD17" s="4">
        <f t="shared" si="5"/>
        <v>31111.687436847427</v>
      </c>
      <c r="BE17" s="4">
        <f t="shared" si="5"/>
        <v>31015.76470588235</v>
      </c>
      <c r="BF17" s="4">
        <f t="shared" si="5"/>
        <v>31302.721774193549</v>
      </c>
      <c r="BG17" s="4">
        <f t="shared" si="5"/>
        <v>31417.641129032258</v>
      </c>
      <c r="BH17" s="4">
        <f t="shared" si="5"/>
        <v>31506.327418814864</v>
      </c>
      <c r="BI17" s="4">
        <f t="shared" si="5"/>
        <v>31757.430392485741</v>
      </c>
      <c r="BJ17" s="4">
        <f t="shared" si="5"/>
        <v>31696.451288918648</v>
      </c>
      <c r="BK17" s="4">
        <f t="shared" si="5"/>
        <v>31444.29575108732</v>
      </c>
      <c r="BL17" s="4">
        <f t="shared" si="5"/>
        <v>31456.985661887298</v>
      </c>
      <c r="BM17" s="4">
        <f t="shared" si="5"/>
        <v>31720.989304812836</v>
      </c>
      <c r="BN17" s="4">
        <f t="shared" si="5"/>
        <v>31850.116939525557</v>
      </c>
      <c r="BO17" s="4">
        <f t="shared" ref="BO17:CT17" si="6">BO9/(BO15/100)</f>
        <v>31860.040160642566</v>
      </c>
      <c r="BP17" s="4">
        <f t="shared" si="6"/>
        <v>31841.946197276644</v>
      </c>
      <c r="BQ17" s="4">
        <f t="shared" si="6"/>
        <v>32401.498501498507</v>
      </c>
      <c r="BR17" s="4">
        <f t="shared" si="6"/>
        <v>32731.020680453636</v>
      </c>
      <c r="BS17" s="4">
        <f t="shared" si="6"/>
        <v>32992.976588628764</v>
      </c>
      <c r="BT17" s="4">
        <f t="shared" si="6"/>
        <v>33271.176861702115</v>
      </c>
      <c r="BU17" s="4">
        <f t="shared" si="6"/>
        <v>33195.434855048326</v>
      </c>
      <c r="BV17" s="4">
        <f t="shared" si="6"/>
        <v>33915.484515484524</v>
      </c>
      <c r="BW17" s="4">
        <f t="shared" si="6"/>
        <v>34230.149253731353</v>
      </c>
      <c r="BX17" s="4">
        <f t="shared" si="6"/>
        <v>34094.420600858357</v>
      </c>
      <c r="BY17" s="4">
        <f t="shared" si="6"/>
        <v>33869.478175254328</v>
      </c>
      <c r="BZ17" s="4">
        <f t="shared" si="6"/>
        <v>34791.310072416047</v>
      </c>
      <c r="CA17" s="4">
        <f t="shared" si="6"/>
        <v>35268.712871287127</v>
      </c>
      <c r="CB17" s="4">
        <f t="shared" si="6"/>
        <v>35546.123650637877</v>
      </c>
      <c r="CC17" s="4">
        <f t="shared" si="6"/>
        <v>35371.749755620731</v>
      </c>
      <c r="CD17" s="4">
        <f t="shared" si="6"/>
        <v>35342.334096109829</v>
      </c>
      <c r="CE17" s="4">
        <f t="shared" si="6"/>
        <v>35772.332789559536</v>
      </c>
      <c r="CF17" s="4">
        <f t="shared" si="6"/>
        <v>35720.565302144249</v>
      </c>
      <c r="CG17" s="4">
        <f t="shared" si="6"/>
        <v>35917.845554834537</v>
      </c>
      <c r="CH17" s="4">
        <f t="shared" si="6"/>
        <v>36517.375771354353</v>
      </c>
      <c r="CI17" s="4">
        <f t="shared" si="6"/>
        <v>35473.272786247151</v>
      </c>
      <c r="CJ17" s="4">
        <f t="shared" si="6"/>
        <v>34188.495287617799</v>
      </c>
      <c r="CK17" s="4">
        <f t="shared" si="6"/>
        <v>35671.793214862671</v>
      </c>
      <c r="CL17" s="4">
        <f t="shared" si="6"/>
        <v>36757.572815533982</v>
      </c>
      <c r="CM17" s="4">
        <f t="shared" si="6"/>
        <v>35969.912931312472</v>
      </c>
      <c r="CN17" s="4">
        <f t="shared" si="6"/>
        <v>38134.984025559119</v>
      </c>
      <c r="CO17" s="4">
        <f t="shared" si="6"/>
        <v>38661.989230281921</v>
      </c>
      <c r="CP17" s="4">
        <f t="shared" si="6"/>
        <v>39475.664685642783</v>
      </c>
      <c r="CQ17" s="4">
        <f t="shared" si="6"/>
        <v>37428.48837209303</v>
      </c>
      <c r="CR17" s="4">
        <f t="shared" si="6"/>
        <v>36917.001180637555</v>
      </c>
      <c r="CS17" s="4">
        <f t="shared" si="6"/>
        <v>36493.676343776933</v>
      </c>
      <c r="CT17" s="4">
        <f t="shared" si="6"/>
        <v>36309.449489216793</v>
      </c>
      <c r="CU17" s="4">
        <f t="shared" ref="CU17:CZ17" si="7">CU9/(CU15/100)</f>
        <v>37011.448002266945</v>
      </c>
      <c r="CV17" s="4">
        <f t="shared" si="7"/>
        <v>37182.39817715752</v>
      </c>
      <c r="CW17" s="4">
        <f t="shared" si="7"/>
        <v>36714.760563380296</v>
      </c>
      <c r="CX17" s="4">
        <f t="shared" si="7"/>
        <v>37345.364332293721</v>
      </c>
      <c r="CY17" s="4">
        <f t="shared" si="7"/>
        <v>37071.934758155236</v>
      </c>
      <c r="CZ17" s="4">
        <f t="shared" si="7"/>
        <v>37085.962942167331</v>
      </c>
    </row>
    <row r="18" spans="1:104" x14ac:dyDescent="0.3">
      <c r="A18" t="s">
        <v>21</v>
      </c>
      <c r="B18" t="s">
        <v>25</v>
      </c>
      <c r="C18" s="4">
        <f t="shared" ref="C18:AH18" si="8">C10/(C15/100)</f>
        <v>11580.536912751679</v>
      </c>
      <c r="D18" s="4">
        <f t="shared" si="8"/>
        <v>11216.629809818665</v>
      </c>
      <c r="E18" s="4">
        <f t="shared" si="8"/>
        <v>11580.528634361233</v>
      </c>
      <c r="F18" s="4">
        <f t="shared" si="8"/>
        <v>11729.028021015763</v>
      </c>
      <c r="G18" s="4">
        <f t="shared" si="8"/>
        <v>13259.634623749456</v>
      </c>
      <c r="H18" s="4">
        <f t="shared" si="8"/>
        <v>12790.545767082082</v>
      </c>
      <c r="I18" s="4">
        <f t="shared" si="8"/>
        <v>12143.556701030926</v>
      </c>
      <c r="J18" s="4">
        <f t="shared" si="8"/>
        <v>12991.215351812365</v>
      </c>
      <c r="K18" s="4">
        <f t="shared" si="8"/>
        <v>12115.561224489798</v>
      </c>
      <c r="L18" s="4">
        <f t="shared" si="8"/>
        <v>12258.382229673092</v>
      </c>
      <c r="M18" s="4">
        <f t="shared" si="8"/>
        <v>12922.418136020151</v>
      </c>
      <c r="N18" s="4">
        <f t="shared" si="8"/>
        <v>13235.397489539748</v>
      </c>
      <c r="O18" s="4">
        <f t="shared" si="8"/>
        <v>12740.473225404734</v>
      </c>
      <c r="P18" s="4">
        <f t="shared" si="8"/>
        <v>12500.574241181295</v>
      </c>
      <c r="Q18" s="4">
        <f t="shared" si="8"/>
        <v>12523.061140746819</v>
      </c>
      <c r="R18" s="4">
        <f t="shared" si="8"/>
        <v>12000.36674816626</v>
      </c>
      <c r="S18" s="4">
        <f t="shared" si="8"/>
        <v>12410.621970920838</v>
      </c>
      <c r="T18" s="4">
        <f t="shared" si="8"/>
        <v>11745.783132530121</v>
      </c>
      <c r="U18" s="4">
        <f t="shared" si="8"/>
        <v>11861.138014527844</v>
      </c>
      <c r="V18" s="4">
        <f t="shared" si="8"/>
        <v>12862.696177062377</v>
      </c>
      <c r="W18" s="4">
        <f t="shared" si="8"/>
        <v>12761.492178098675</v>
      </c>
      <c r="X18" s="4">
        <f t="shared" si="8"/>
        <v>12602.507961783438</v>
      </c>
      <c r="Y18" s="4">
        <f t="shared" si="8"/>
        <v>13776.618705035973</v>
      </c>
      <c r="Z18" s="4">
        <f t="shared" si="8"/>
        <v>13451.689860834991</v>
      </c>
      <c r="AA18" s="4">
        <f t="shared" si="8"/>
        <v>13205.357142857143</v>
      </c>
      <c r="AB18" s="4">
        <f t="shared" si="8"/>
        <v>13965.111720893769</v>
      </c>
      <c r="AC18" s="4">
        <f t="shared" si="8"/>
        <v>13802.580140734948</v>
      </c>
      <c r="AD18" s="4">
        <f t="shared" si="8"/>
        <v>14698.363211223692</v>
      </c>
      <c r="AE18" s="4">
        <f t="shared" si="8"/>
        <v>14584.66926070039</v>
      </c>
      <c r="AF18" s="4">
        <f t="shared" si="8"/>
        <v>16240.814757878557</v>
      </c>
      <c r="AG18" s="4">
        <f t="shared" si="8"/>
        <v>16453.571428571431</v>
      </c>
      <c r="AH18" s="4">
        <f t="shared" si="8"/>
        <v>16059.493670886073</v>
      </c>
      <c r="AI18" s="4">
        <f t="shared" ref="AI18:BN18" si="9">AI10/(AI15/100)</f>
        <v>17501.642475171888</v>
      </c>
      <c r="AJ18" s="4">
        <f t="shared" si="9"/>
        <v>16480.696442089327</v>
      </c>
      <c r="AK18" s="4">
        <f t="shared" si="9"/>
        <v>16820.760456273765</v>
      </c>
      <c r="AL18" s="4">
        <f t="shared" si="9"/>
        <v>16319.887429643528</v>
      </c>
      <c r="AM18" s="4">
        <f t="shared" si="9"/>
        <v>16484.900074019246</v>
      </c>
      <c r="AN18" s="4">
        <f t="shared" si="9"/>
        <v>15995.111273257935</v>
      </c>
      <c r="AO18" s="4">
        <f t="shared" si="9"/>
        <v>15787.854545454546</v>
      </c>
      <c r="AP18" s="4">
        <f t="shared" si="9"/>
        <v>15738.965768390384</v>
      </c>
      <c r="AQ18" s="4">
        <f t="shared" si="9"/>
        <v>13035.14202476329</v>
      </c>
      <c r="AR18" s="4">
        <f t="shared" si="9"/>
        <v>11301.589595375723</v>
      </c>
      <c r="AS18" s="4">
        <f t="shared" si="9"/>
        <v>12049.873509215757</v>
      </c>
      <c r="AT18" s="4">
        <f t="shared" si="9"/>
        <v>11615.692640692641</v>
      </c>
      <c r="AU18" s="4">
        <f t="shared" si="9"/>
        <v>10910.182207931406</v>
      </c>
      <c r="AV18" s="4">
        <f t="shared" si="9"/>
        <v>12113.881019830031</v>
      </c>
      <c r="AW18" s="4">
        <f t="shared" si="9"/>
        <v>11609.110169491527</v>
      </c>
      <c r="AX18" s="4">
        <f t="shared" si="9"/>
        <v>11450.686378035902</v>
      </c>
      <c r="AY18" s="4">
        <f t="shared" si="9"/>
        <v>11681.609195402298</v>
      </c>
      <c r="AZ18" s="4">
        <f t="shared" si="9"/>
        <v>12339.525283797731</v>
      </c>
      <c r="BA18" s="4">
        <f t="shared" si="9"/>
        <v>12142.458677685951</v>
      </c>
      <c r="BB18" s="4">
        <f t="shared" si="9"/>
        <v>12579.718599862732</v>
      </c>
      <c r="BC18" s="4">
        <f t="shared" si="9"/>
        <v>12842.62461851475</v>
      </c>
      <c r="BD18" s="4">
        <f t="shared" si="9"/>
        <v>12150.959919164703</v>
      </c>
      <c r="BE18" s="4">
        <f t="shared" si="9"/>
        <v>12342.453781512606</v>
      </c>
      <c r="BF18" s="4">
        <f t="shared" si="9"/>
        <v>12102.923387096775</v>
      </c>
      <c r="BG18" s="4">
        <f t="shared" si="9"/>
        <v>12661.693548387097</v>
      </c>
      <c r="BH18" s="4">
        <f t="shared" si="9"/>
        <v>12406.160026782725</v>
      </c>
      <c r="BI18" s="4">
        <f t="shared" si="9"/>
        <v>12874.337470647433</v>
      </c>
      <c r="BJ18" s="4">
        <f t="shared" si="9"/>
        <v>12574.489454301976</v>
      </c>
      <c r="BK18" s="4">
        <f t="shared" si="9"/>
        <v>13557.209769153564</v>
      </c>
      <c r="BL18" s="4">
        <f t="shared" si="9"/>
        <v>13359.353117705903</v>
      </c>
      <c r="BM18" s="4">
        <f t="shared" si="9"/>
        <v>13430.91577540107</v>
      </c>
      <c r="BN18" s="4">
        <f t="shared" si="9"/>
        <v>13293.017039759437</v>
      </c>
      <c r="BO18" s="4">
        <f t="shared" ref="BO18:CT18" si="10">BO10/(BO15/100)</f>
        <v>13368.273092369476</v>
      </c>
      <c r="BP18" s="4">
        <f t="shared" si="10"/>
        <v>13807.273331119226</v>
      </c>
      <c r="BQ18" s="4">
        <f t="shared" si="10"/>
        <v>14070.229770229771</v>
      </c>
      <c r="BR18" s="4">
        <f t="shared" si="10"/>
        <v>14670.280186791193</v>
      </c>
      <c r="BS18" s="4">
        <f t="shared" si="10"/>
        <v>14588.327759197324</v>
      </c>
      <c r="BT18" s="4">
        <f t="shared" si="10"/>
        <v>15038.696808510633</v>
      </c>
      <c r="BU18" s="4">
        <f t="shared" si="10"/>
        <v>15985.071642785742</v>
      </c>
      <c r="BV18" s="4">
        <f t="shared" si="10"/>
        <v>15573.526473526475</v>
      </c>
      <c r="BW18" s="4">
        <f t="shared" si="10"/>
        <v>15702.288557213931</v>
      </c>
      <c r="BX18" s="4">
        <f t="shared" si="10"/>
        <v>16115.021459227462</v>
      </c>
      <c r="BY18" s="4">
        <f t="shared" si="10"/>
        <v>15678.273711847711</v>
      </c>
      <c r="BZ18" s="4">
        <f t="shared" si="10"/>
        <v>16446.280447662928</v>
      </c>
      <c r="CA18" s="4">
        <f t="shared" si="10"/>
        <v>16198.316831683167</v>
      </c>
      <c r="CB18" s="4">
        <f t="shared" si="10"/>
        <v>18087.733071638861</v>
      </c>
      <c r="CC18" s="4">
        <f t="shared" si="10"/>
        <v>16023.655913978497</v>
      </c>
      <c r="CD18" s="4">
        <f t="shared" si="10"/>
        <v>16322.981366459622</v>
      </c>
      <c r="CE18" s="4">
        <f t="shared" si="10"/>
        <v>16929.787928221853</v>
      </c>
      <c r="CF18" s="4">
        <f t="shared" si="10"/>
        <v>16060.233918128653</v>
      </c>
      <c r="CG18" s="4">
        <f t="shared" si="10"/>
        <v>16534.652822842316</v>
      </c>
      <c r="CH18" s="4">
        <f t="shared" si="10"/>
        <v>16337.772003897377</v>
      </c>
      <c r="CI18" s="4">
        <f t="shared" si="10"/>
        <v>17302.49756730457</v>
      </c>
      <c r="CJ18" s="4">
        <f t="shared" si="10"/>
        <v>15139.616509587257</v>
      </c>
      <c r="CK18" s="4">
        <f t="shared" si="10"/>
        <v>17668.982229402256</v>
      </c>
      <c r="CL18" s="4">
        <f t="shared" si="10"/>
        <v>18943.300970873785</v>
      </c>
      <c r="CM18" s="4">
        <f t="shared" si="10"/>
        <v>18654.950016123825</v>
      </c>
      <c r="CN18" s="4">
        <f t="shared" si="10"/>
        <v>19111.916932907352</v>
      </c>
      <c r="CO18" s="4">
        <f t="shared" si="10"/>
        <v>19693.569844789363</v>
      </c>
      <c r="CP18" s="4">
        <f t="shared" si="10"/>
        <v>20208.007507037841</v>
      </c>
      <c r="CQ18" s="4">
        <f t="shared" si="10"/>
        <v>19680.018359853126</v>
      </c>
      <c r="CR18" s="4">
        <f t="shared" si="10"/>
        <v>22123.76033057852</v>
      </c>
      <c r="CS18" s="4">
        <f t="shared" si="10"/>
        <v>19520.695602184529</v>
      </c>
      <c r="CT18" s="4">
        <f t="shared" si="10"/>
        <v>21578.632236095342</v>
      </c>
      <c r="CU18" s="4">
        <f t="shared" ref="CU18:CZ18" si="11">CU10/(CU15/100)</f>
        <v>18838.112779824318</v>
      </c>
      <c r="CV18" s="4">
        <f t="shared" si="11"/>
        <v>18396.724579891772</v>
      </c>
      <c r="CW18" s="4">
        <f t="shared" si="11"/>
        <v>18613.774647887331</v>
      </c>
      <c r="CX18" s="4">
        <f t="shared" si="11"/>
        <v>17190.501842925994</v>
      </c>
      <c r="CY18" s="4">
        <f t="shared" si="11"/>
        <v>16824.718785151861</v>
      </c>
      <c r="CZ18" s="4">
        <f t="shared" si="11"/>
        <v>17695.115103874232</v>
      </c>
    </row>
    <row r="19" spans="1:104" x14ac:dyDescent="0.3">
      <c r="A19" t="s">
        <v>21</v>
      </c>
      <c r="B19" t="s">
        <v>26</v>
      </c>
      <c r="C19" s="4">
        <f t="shared" ref="C19:AH19" si="12">C11/(C15/100)</f>
        <v>13447.382550335569</v>
      </c>
      <c r="D19" s="4">
        <f t="shared" si="12"/>
        <v>13456.08137992039</v>
      </c>
      <c r="E19" s="4">
        <f t="shared" si="12"/>
        <v>13462.334801762114</v>
      </c>
      <c r="F19" s="4">
        <f t="shared" si="12"/>
        <v>13588.528896672504</v>
      </c>
      <c r="G19" s="4">
        <f t="shared" si="12"/>
        <v>13610.787298825577</v>
      </c>
      <c r="H19" s="4">
        <f t="shared" si="12"/>
        <v>13568.199398366996</v>
      </c>
      <c r="I19" s="4">
        <f t="shared" si="12"/>
        <v>13768.685567010307</v>
      </c>
      <c r="J19" s="4">
        <f t="shared" si="12"/>
        <v>13902.473347547973</v>
      </c>
      <c r="K19" s="4">
        <f t="shared" si="12"/>
        <v>13866.709183673471</v>
      </c>
      <c r="L19" s="4">
        <f t="shared" si="12"/>
        <v>13922.464375523889</v>
      </c>
      <c r="M19" s="4">
        <f t="shared" si="12"/>
        <v>14252.644836272042</v>
      </c>
      <c r="N19" s="4">
        <f t="shared" si="12"/>
        <v>14457.489539748951</v>
      </c>
      <c r="O19" s="4">
        <f t="shared" si="12"/>
        <v>14407.22291407223</v>
      </c>
      <c r="P19" s="4">
        <f t="shared" si="12"/>
        <v>14489.5816242822</v>
      </c>
      <c r="Q19" s="4">
        <f t="shared" si="12"/>
        <v>14689.413212966763</v>
      </c>
      <c r="R19" s="4">
        <f t="shared" si="12"/>
        <v>14584.963325183375</v>
      </c>
      <c r="S19" s="4">
        <f t="shared" si="12"/>
        <v>14397.334410339256</v>
      </c>
      <c r="T19" s="4">
        <f t="shared" si="12"/>
        <v>14554.578313253012</v>
      </c>
      <c r="U19" s="4">
        <f t="shared" si="12"/>
        <v>14732.203389830507</v>
      </c>
      <c r="V19" s="4">
        <f t="shared" si="12"/>
        <v>14834.607645875252</v>
      </c>
      <c r="W19" s="4">
        <f t="shared" si="12"/>
        <v>14989.891696750901</v>
      </c>
      <c r="X19" s="4">
        <f t="shared" si="12"/>
        <v>15050.278662420382</v>
      </c>
      <c r="Y19" s="4">
        <f t="shared" si="12"/>
        <v>15164.628297362111</v>
      </c>
      <c r="Z19" s="4">
        <f t="shared" si="12"/>
        <v>15236.302186878729</v>
      </c>
      <c r="AA19" s="4">
        <f t="shared" si="12"/>
        <v>15250.11904761905</v>
      </c>
      <c r="AB19" s="4">
        <f t="shared" si="12"/>
        <v>15247.079576636615</v>
      </c>
      <c r="AC19" s="4">
        <f t="shared" si="12"/>
        <v>15367.200938232994</v>
      </c>
      <c r="AD19" s="4">
        <f t="shared" si="12"/>
        <v>15605.027279812935</v>
      </c>
      <c r="AE19" s="4">
        <f t="shared" si="12"/>
        <v>15827.859922178988</v>
      </c>
      <c r="AF19" s="4">
        <f t="shared" si="12"/>
        <v>15753.228285933897</v>
      </c>
      <c r="AG19" s="4">
        <f t="shared" si="12"/>
        <v>15813.824884792626</v>
      </c>
      <c r="AH19" s="4">
        <f t="shared" si="12"/>
        <v>15826.352128883771</v>
      </c>
      <c r="AI19" s="4">
        <f t="shared" ref="AI19:BN19" si="13">AI11/(AI15/100)</f>
        <v>16087.929717341482</v>
      </c>
      <c r="AJ19" s="4">
        <f t="shared" si="13"/>
        <v>15896.934140802423</v>
      </c>
      <c r="AK19" s="4">
        <f t="shared" si="13"/>
        <v>16165.209125475285</v>
      </c>
      <c r="AL19" s="4">
        <f t="shared" si="13"/>
        <v>16548.292682926829</v>
      </c>
      <c r="AM19" s="4">
        <f t="shared" si="13"/>
        <v>16073.760177646189</v>
      </c>
      <c r="AN19" s="4">
        <f t="shared" si="13"/>
        <v>16406.749361546877</v>
      </c>
      <c r="AO19" s="4">
        <f t="shared" si="13"/>
        <v>16882.909090909088</v>
      </c>
      <c r="AP19" s="4">
        <f t="shared" si="13"/>
        <v>17277.749453750908</v>
      </c>
      <c r="AQ19" s="4">
        <f t="shared" si="13"/>
        <v>17462.600145666423</v>
      </c>
      <c r="AR19" s="4">
        <f t="shared" si="13"/>
        <v>17445.411849710981</v>
      </c>
      <c r="AS19" s="4">
        <f t="shared" si="13"/>
        <v>17646.006505240333</v>
      </c>
      <c r="AT19" s="4">
        <f t="shared" si="13"/>
        <v>17705.086580086583</v>
      </c>
      <c r="AU19" s="4">
        <f t="shared" si="13"/>
        <v>17814.147909967844</v>
      </c>
      <c r="AV19" s="4">
        <f t="shared" si="13"/>
        <v>17731.763456090652</v>
      </c>
      <c r="AW19" s="4">
        <f t="shared" si="13"/>
        <v>17648.622881355932</v>
      </c>
      <c r="AX19" s="4">
        <f t="shared" si="13"/>
        <v>17613.727560718056</v>
      </c>
      <c r="AY19" s="4">
        <f t="shared" si="13"/>
        <v>17226.541274817137</v>
      </c>
      <c r="AZ19" s="4">
        <f t="shared" si="13"/>
        <v>17233.333333333336</v>
      </c>
      <c r="BA19" s="4">
        <f t="shared" si="13"/>
        <v>17002.376033057852</v>
      </c>
      <c r="BB19" s="4">
        <f t="shared" si="13"/>
        <v>16794.74948524365</v>
      </c>
      <c r="BC19" s="4">
        <f t="shared" si="13"/>
        <v>16987.690742624622</v>
      </c>
      <c r="BD19" s="4">
        <f t="shared" si="13"/>
        <v>16953.688110474908</v>
      </c>
      <c r="BE19" s="4">
        <f t="shared" si="13"/>
        <v>16980.504201680673</v>
      </c>
      <c r="BF19" s="4">
        <f t="shared" si="13"/>
        <v>17371.270161290322</v>
      </c>
      <c r="BG19" s="4">
        <f t="shared" si="13"/>
        <v>16755.645161290322</v>
      </c>
      <c r="BH19" s="4">
        <f t="shared" si="13"/>
        <v>16842.684968195517</v>
      </c>
      <c r="BI19" s="4">
        <f t="shared" si="13"/>
        <v>17136.12881583361</v>
      </c>
      <c r="BJ19" s="4">
        <f t="shared" si="13"/>
        <v>17142.182792099098</v>
      </c>
      <c r="BK19" s="4">
        <f t="shared" si="13"/>
        <v>17068.685178989628</v>
      </c>
      <c r="BL19" s="4">
        <f t="shared" si="13"/>
        <v>16985.261753917974</v>
      </c>
      <c r="BM19" s="4">
        <f t="shared" si="13"/>
        <v>17318.18181818182</v>
      </c>
      <c r="BN19" s="4">
        <f t="shared" si="13"/>
        <v>17558.970932175074</v>
      </c>
      <c r="BO19" s="4">
        <f t="shared" ref="BO19:CT19" si="14">BO11/(BO15/100)</f>
        <v>17525</v>
      </c>
      <c r="BP19" s="4">
        <f t="shared" si="14"/>
        <v>17350.083028894052</v>
      </c>
      <c r="BQ19" s="4">
        <f t="shared" si="14"/>
        <v>17473.426573426575</v>
      </c>
      <c r="BR19" s="4">
        <f t="shared" si="14"/>
        <v>17405.403602401599</v>
      </c>
      <c r="BS19" s="4">
        <f t="shared" si="14"/>
        <v>17674.816053511706</v>
      </c>
      <c r="BT19" s="4">
        <f t="shared" si="14"/>
        <v>17703.690159574464</v>
      </c>
      <c r="BU19" s="4">
        <f t="shared" si="14"/>
        <v>17766.577807397538</v>
      </c>
      <c r="BV19" s="4">
        <f t="shared" si="14"/>
        <v>17475.324675324675</v>
      </c>
      <c r="BW19" s="4">
        <f t="shared" si="14"/>
        <v>17719.502487562189</v>
      </c>
      <c r="BX19" s="4">
        <f t="shared" si="14"/>
        <v>17780.521624298446</v>
      </c>
      <c r="BY19" s="4">
        <f t="shared" si="14"/>
        <v>17927.239908106323</v>
      </c>
      <c r="BZ19" s="4">
        <f t="shared" si="14"/>
        <v>18004.838709677413</v>
      </c>
      <c r="CA19" s="4">
        <f t="shared" si="14"/>
        <v>18139.603960396038</v>
      </c>
      <c r="CB19" s="4">
        <f t="shared" si="14"/>
        <v>18063.886162904804</v>
      </c>
      <c r="CC19" s="4">
        <f t="shared" si="14"/>
        <v>17970.67448680352</v>
      </c>
      <c r="CD19" s="4">
        <f t="shared" si="14"/>
        <v>18147.499182739455</v>
      </c>
      <c r="CE19" s="4">
        <f t="shared" si="14"/>
        <v>18047.373572593799</v>
      </c>
      <c r="CF19" s="4">
        <f t="shared" si="14"/>
        <v>18051.656920077974</v>
      </c>
      <c r="CG19" s="4">
        <f t="shared" si="14"/>
        <v>18181.927319922135</v>
      </c>
      <c r="CH19" s="4">
        <f t="shared" si="14"/>
        <v>18767.002273465419</v>
      </c>
      <c r="CI19" s="4">
        <f t="shared" si="14"/>
        <v>18676.775867661363</v>
      </c>
      <c r="CJ19" s="4">
        <f t="shared" si="14"/>
        <v>18442.638934026643</v>
      </c>
      <c r="CK19" s="4">
        <f t="shared" si="14"/>
        <v>18642.455573505649</v>
      </c>
      <c r="CL19" s="4">
        <f t="shared" si="14"/>
        <v>19362.427184466018</v>
      </c>
      <c r="CM19" s="4">
        <f t="shared" si="14"/>
        <v>19442.341180264426</v>
      </c>
      <c r="CN19" s="4">
        <f t="shared" si="14"/>
        <v>19780.25559105432</v>
      </c>
      <c r="CO19" s="4">
        <f t="shared" si="14"/>
        <v>19322.109597719358</v>
      </c>
      <c r="CP19" s="4">
        <f t="shared" si="14"/>
        <v>20110.885204879567</v>
      </c>
      <c r="CQ19" s="4">
        <f t="shared" si="14"/>
        <v>19333.567931456553</v>
      </c>
      <c r="CR19" s="4">
        <f t="shared" si="14"/>
        <v>18268.211334120435</v>
      </c>
      <c r="CS19" s="4">
        <f t="shared" si="14"/>
        <v>18082.351250359294</v>
      </c>
      <c r="CT19" s="4">
        <f t="shared" si="14"/>
        <v>18117.735527809302</v>
      </c>
      <c r="CU19" s="4">
        <f t="shared" ref="CU19:CZ19" si="15">CU11/(CU15/100)</f>
        <v>18023.377727401534</v>
      </c>
      <c r="CV19" s="4">
        <f t="shared" si="15"/>
        <v>18306.322984904589</v>
      </c>
      <c r="CW19" s="4">
        <f t="shared" si="15"/>
        <v>18108.507042253528</v>
      </c>
      <c r="CX19" s="4">
        <f t="shared" si="15"/>
        <v>18168.15990927133</v>
      </c>
      <c r="CY19" s="4">
        <f t="shared" si="15"/>
        <v>18379.555680539936</v>
      </c>
      <c r="CZ19" s="4">
        <f t="shared" si="15"/>
        <v>18716.479505895568</v>
      </c>
    </row>
    <row r="20" spans="1:104" x14ac:dyDescent="0.3">
      <c r="A20" t="s">
        <v>21</v>
      </c>
      <c r="B20" t="s">
        <v>27</v>
      </c>
      <c r="C20" s="4">
        <f t="shared" ref="C20:AH20" si="16">C12/(C15/100)</f>
        <v>21114.899328859061</v>
      </c>
      <c r="D20" s="4">
        <f t="shared" si="16"/>
        <v>21122.865988500667</v>
      </c>
      <c r="E20" s="4">
        <f t="shared" si="16"/>
        <v>21910.572687224667</v>
      </c>
      <c r="F20" s="4">
        <f t="shared" si="16"/>
        <v>22948.4238178634</v>
      </c>
      <c r="G20" s="4">
        <f t="shared" si="16"/>
        <v>23489.386689865161</v>
      </c>
      <c r="H20" s="4">
        <f t="shared" si="16"/>
        <v>24759.862483884834</v>
      </c>
      <c r="I20" s="4">
        <f t="shared" si="16"/>
        <v>26787.628865979379</v>
      </c>
      <c r="J20" s="4">
        <f t="shared" si="16"/>
        <v>27940.170575692962</v>
      </c>
      <c r="K20" s="4">
        <f t="shared" si="16"/>
        <v>27164.0306122449</v>
      </c>
      <c r="L20" s="4">
        <f t="shared" si="16"/>
        <v>26730.050293378037</v>
      </c>
      <c r="M20" s="4">
        <f t="shared" si="16"/>
        <v>26070.906801007557</v>
      </c>
      <c r="N20" s="4">
        <f t="shared" si="16"/>
        <v>25836.276150627615</v>
      </c>
      <c r="O20" s="4">
        <f t="shared" si="16"/>
        <v>26848.318804483191</v>
      </c>
      <c r="P20" s="4">
        <f t="shared" si="16"/>
        <v>26635.890073831008</v>
      </c>
      <c r="Q20" s="4">
        <f t="shared" si="16"/>
        <v>26573.204759950757</v>
      </c>
      <c r="R20" s="4">
        <f t="shared" si="16"/>
        <v>26837.04156479218</v>
      </c>
      <c r="S20" s="4">
        <f t="shared" si="16"/>
        <v>26001.130856219705</v>
      </c>
      <c r="T20" s="4">
        <f t="shared" si="16"/>
        <v>25111.686746987954</v>
      </c>
      <c r="U20" s="4">
        <f t="shared" si="16"/>
        <v>25640.314769975786</v>
      </c>
      <c r="V20" s="4">
        <f t="shared" si="16"/>
        <v>25693.038229376263</v>
      </c>
      <c r="W20" s="4">
        <f t="shared" si="16"/>
        <v>25844.16365824308</v>
      </c>
      <c r="X20" s="4">
        <f t="shared" si="16"/>
        <v>26822.054140127388</v>
      </c>
      <c r="Y20" s="4">
        <f t="shared" si="16"/>
        <v>26749.520383693045</v>
      </c>
      <c r="Z20" s="4">
        <f t="shared" si="16"/>
        <v>27050.218687872763</v>
      </c>
      <c r="AA20" s="4">
        <f t="shared" si="16"/>
        <v>28449.404761904763</v>
      </c>
      <c r="AB20" s="4">
        <f t="shared" si="16"/>
        <v>29483.026264210119</v>
      </c>
      <c r="AC20" s="4">
        <f t="shared" si="16"/>
        <v>30397.810789679439</v>
      </c>
      <c r="AD20" s="4">
        <f t="shared" si="16"/>
        <v>30631.566640685887</v>
      </c>
      <c r="AE20" s="4">
        <f t="shared" si="16"/>
        <v>32061.478599221788</v>
      </c>
      <c r="AF20" s="4">
        <f t="shared" si="16"/>
        <v>32814.488854727133</v>
      </c>
      <c r="AG20" s="4">
        <f t="shared" si="16"/>
        <v>33227.304147465438</v>
      </c>
      <c r="AH20" s="4">
        <f t="shared" si="16"/>
        <v>34228.538550057528</v>
      </c>
      <c r="AI20" s="4">
        <f t="shared" ref="AI20:BN20" si="17">AI12/(AI15/100)</f>
        <v>33603.20855614973</v>
      </c>
      <c r="AJ20" s="4">
        <f t="shared" si="17"/>
        <v>33318.962906888723</v>
      </c>
      <c r="AK20" s="4">
        <f t="shared" si="17"/>
        <v>34355.589353612166</v>
      </c>
      <c r="AL20" s="4">
        <f t="shared" si="17"/>
        <v>35416.885553470922</v>
      </c>
      <c r="AM20" s="4">
        <f t="shared" si="17"/>
        <v>35931.051073279057</v>
      </c>
      <c r="AN20" s="4">
        <f t="shared" si="17"/>
        <v>36513.973002553808</v>
      </c>
      <c r="AO20" s="4">
        <f t="shared" si="17"/>
        <v>36638.618181818179</v>
      </c>
      <c r="AP20" s="4">
        <f t="shared" si="17"/>
        <v>34620.393299344498</v>
      </c>
      <c r="AQ20" s="4">
        <f t="shared" si="17"/>
        <v>30172.505462490895</v>
      </c>
      <c r="AR20" s="4">
        <f t="shared" si="17"/>
        <v>28912.716763005781</v>
      </c>
      <c r="AS20" s="4">
        <f t="shared" si="17"/>
        <v>29487.49548247199</v>
      </c>
      <c r="AT20" s="4">
        <f t="shared" si="17"/>
        <v>29947.294372294375</v>
      </c>
      <c r="AU20" s="4">
        <f t="shared" si="17"/>
        <v>31085.423365487677</v>
      </c>
      <c r="AV20" s="4">
        <f t="shared" si="17"/>
        <v>32495.396600566575</v>
      </c>
      <c r="AW20" s="4">
        <f t="shared" si="17"/>
        <v>33538.5593220339</v>
      </c>
      <c r="AX20" s="4">
        <f t="shared" si="17"/>
        <v>33685.744456177403</v>
      </c>
      <c r="AY20" s="4">
        <f t="shared" si="17"/>
        <v>34773.667711598748</v>
      </c>
      <c r="AZ20" s="4">
        <f t="shared" si="17"/>
        <v>34430.237358101142</v>
      </c>
      <c r="BA20" s="4">
        <f t="shared" si="17"/>
        <v>34479.02892561983</v>
      </c>
      <c r="BB20" s="4">
        <f t="shared" si="17"/>
        <v>35175.360329444062</v>
      </c>
      <c r="BC20" s="4">
        <f t="shared" si="17"/>
        <v>34909.664292980669</v>
      </c>
      <c r="BD20" s="4">
        <f t="shared" si="17"/>
        <v>35960.08757157292</v>
      </c>
      <c r="BE20" s="4">
        <f t="shared" si="17"/>
        <v>35543.495798319331</v>
      </c>
      <c r="BF20" s="4">
        <f t="shared" si="17"/>
        <v>35201.411290322583</v>
      </c>
      <c r="BG20" s="4">
        <f t="shared" si="17"/>
        <v>35540.423387096773</v>
      </c>
      <c r="BH20" s="4">
        <f t="shared" si="17"/>
        <v>35599.665215935725</v>
      </c>
      <c r="BI20" s="4">
        <f t="shared" si="17"/>
        <v>36217.980543441794</v>
      </c>
      <c r="BJ20" s="4">
        <f t="shared" si="17"/>
        <v>36002.10913960496</v>
      </c>
      <c r="BK20" s="4">
        <f t="shared" si="17"/>
        <v>35652.927400468383</v>
      </c>
      <c r="BL20" s="4">
        <f t="shared" si="17"/>
        <v>36022.807602534187</v>
      </c>
      <c r="BM20" s="4">
        <f t="shared" si="17"/>
        <v>36787.600267379683</v>
      </c>
      <c r="BN20" s="4">
        <f t="shared" si="17"/>
        <v>37522.452388907448</v>
      </c>
      <c r="BO20" s="4">
        <f t="shared" ref="BO20:CT20" si="18">BO12/(BO15/100)</f>
        <v>39011.445783132527</v>
      </c>
      <c r="BP20" s="4">
        <f t="shared" si="18"/>
        <v>37848.522085685814</v>
      </c>
      <c r="BQ20" s="4">
        <f t="shared" si="18"/>
        <v>37734.36563436564</v>
      </c>
      <c r="BR20" s="4">
        <f t="shared" si="18"/>
        <v>37335.09006004002</v>
      </c>
      <c r="BS20" s="4">
        <f t="shared" si="18"/>
        <v>37102.17391304348</v>
      </c>
      <c r="BT20" s="4">
        <f t="shared" si="18"/>
        <v>37620.678191489351</v>
      </c>
      <c r="BU20" s="4">
        <f t="shared" si="18"/>
        <v>36994.868377207604</v>
      </c>
      <c r="BV20" s="4">
        <f t="shared" si="18"/>
        <v>39954.445554445563</v>
      </c>
      <c r="BW20" s="4">
        <f t="shared" si="18"/>
        <v>40226.567164179105</v>
      </c>
      <c r="BX20" s="4">
        <f t="shared" si="18"/>
        <v>40718.78507758335</v>
      </c>
      <c r="BY20" s="4">
        <f t="shared" si="18"/>
        <v>40048.473908762702</v>
      </c>
      <c r="BZ20" s="4">
        <f t="shared" si="18"/>
        <v>40187.458854509532</v>
      </c>
      <c r="CA20" s="4">
        <f t="shared" si="18"/>
        <v>41246.138613861382</v>
      </c>
      <c r="CB20" s="4">
        <f t="shared" si="18"/>
        <v>41091.65848871442</v>
      </c>
      <c r="CC20" s="4">
        <f t="shared" si="18"/>
        <v>42589.638318670579</v>
      </c>
      <c r="CD20" s="4">
        <f t="shared" si="18"/>
        <v>43570.611310885899</v>
      </c>
      <c r="CE20" s="4">
        <f t="shared" si="18"/>
        <v>43115.530179445333</v>
      </c>
      <c r="CF20" s="4">
        <f t="shared" si="18"/>
        <v>44536.744639376215</v>
      </c>
      <c r="CG20" s="4">
        <f t="shared" si="18"/>
        <v>44896.722907203133</v>
      </c>
      <c r="CH20" s="4">
        <f t="shared" si="18"/>
        <v>44840.792465086088</v>
      </c>
      <c r="CI20" s="4">
        <f t="shared" si="18"/>
        <v>43954.038274408027</v>
      </c>
      <c r="CJ20" s="4">
        <f t="shared" si="18"/>
        <v>39594.052648683777</v>
      </c>
      <c r="CK20" s="4">
        <f t="shared" si="18"/>
        <v>41157.09208400645</v>
      </c>
      <c r="CL20" s="4">
        <f t="shared" si="18"/>
        <v>42264.854368932043</v>
      </c>
      <c r="CM20" s="4">
        <f t="shared" si="18"/>
        <v>45339.180909384057</v>
      </c>
      <c r="CN20" s="4">
        <f t="shared" si="18"/>
        <v>46699.648562300339</v>
      </c>
      <c r="CO20" s="4">
        <f t="shared" si="18"/>
        <v>48586.221095977206</v>
      </c>
      <c r="CP20" s="4">
        <f t="shared" si="18"/>
        <v>52894.119487019067</v>
      </c>
      <c r="CQ20" s="4">
        <f t="shared" si="18"/>
        <v>57308.445532435755</v>
      </c>
      <c r="CR20" s="4">
        <f t="shared" si="18"/>
        <v>60011.157024793421</v>
      </c>
      <c r="CS20" s="4">
        <f t="shared" si="18"/>
        <v>62528.226501868325</v>
      </c>
      <c r="CT20" s="4">
        <f t="shared" si="18"/>
        <v>57040.266742338237</v>
      </c>
      <c r="CU20" s="4">
        <f t="shared" ref="CU20:CZ20" si="19">CU12/(CU15/100)</f>
        <v>55104.44885236612</v>
      </c>
      <c r="CV20" s="4">
        <f t="shared" si="19"/>
        <v>54250.954144118499</v>
      </c>
      <c r="CW20" s="4">
        <f t="shared" si="19"/>
        <v>52948.30985915495</v>
      </c>
      <c r="CX20" s="4">
        <f t="shared" si="19"/>
        <v>55160.022682166127</v>
      </c>
      <c r="CY20" s="4">
        <f t="shared" si="19"/>
        <v>54222.38470191227</v>
      </c>
      <c r="CZ20" s="4">
        <f t="shared" si="19"/>
        <v>54758.843346434594</v>
      </c>
    </row>
    <row r="21" spans="1:104" x14ac:dyDescent="0.3">
      <c r="A21" t="s">
        <v>21</v>
      </c>
      <c r="B21" t="s">
        <v>28</v>
      </c>
      <c r="C21" s="4">
        <f t="shared" ref="C21:AH21" si="20">C13/(C15/100)</f>
        <v>18145.369127516777</v>
      </c>
      <c r="D21" s="4">
        <f t="shared" si="20"/>
        <v>17711.543564794341</v>
      </c>
      <c r="E21" s="4">
        <f t="shared" si="20"/>
        <v>18655.770925110133</v>
      </c>
      <c r="F21" s="4">
        <f t="shared" si="20"/>
        <v>19307.705779334501</v>
      </c>
      <c r="G21" s="4">
        <f t="shared" si="20"/>
        <v>20459.112657677251</v>
      </c>
      <c r="H21" s="4">
        <f t="shared" si="20"/>
        <v>21420.154705629568</v>
      </c>
      <c r="I21" s="4">
        <f t="shared" si="20"/>
        <v>22449.226804123704</v>
      </c>
      <c r="J21" s="4">
        <f t="shared" si="20"/>
        <v>23250.447761194027</v>
      </c>
      <c r="K21" s="4">
        <f t="shared" si="20"/>
        <v>22375.765306122448</v>
      </c>
      <c r="L21" s="4">
        <f t="shared" si="20"/>
        <v>22786.672254819783</v>
      </c>
      <c r="M21" s="4">
        <f t="shared" si="20"/>
        <v>22190.050377833755</v>
      </c>
      <c r="N21" s="4">
        <f t="shared" si="20"/>
        <v>21858.577405857737</v>
      </c>
      <c r="O21" s="4">
        <f t="shared" si="20"/>
        <v>23174.346201743465</v>
      </c>
      <c r="P21" s="4">
        <f t="shared" si="20"/>
        <v>22566.324856439707</v>
      </c>
      <c r="Q21" s="4">
        <f t="shared" si="20"/>
        <v>22576.446450553958</v>
      </c>
      <c r="R21" s="4">
        <f t="shared" si="20"/>
        <v>22557.579462102691</v>
      </c>
      <c r="S21" s="4">
        <f t="shared" si="20"/>
        <v>21944.709208400644</v>
      </c>
      <c r="T21" s="4">
        <f t="shared" si="20"/>
        <v>21111.325301204823</v>
      </c>
      <c r="U21" s="4">
        <f t="shared" si="20"/>
        <v>21496.973365617432</v>
      </c>
      <c r="V21" s="4">
        <f t="shared" si="20"/>
        <v>22012.997987927567</v>
      </c>
      <c r="W21" s="4">
        <f t="shared" si="20"/>
        <v>21816.967509025271</v>
      </c>
      <c r="X21" s="4">
        <f t="shared" si="20"/>
        <v>22980.095541401271</v>
      </c>
      <c r="Y21" s="4">
        <f t="shared" si="20"/>
        <v>23947.601918465229</v>
      </c>
      <c r="Z21" s="4">
        <f t="shared" si="20"/>
        <v>24028.151093439363</v>
      </c>
      <c r="AA21" s="4">
        <f t="shared" si="20"/>
        <v>24794.047619047618</v>
      </c>
      <c r="AB21" s="4">
        <f t="shared" si="20"/>
        <v>25821.873774990203</v>
      </c>
      <c r="AC21" s="4">
        <f t="shared" si="20"/>
        <v>26976.544175136823</v>
      </c>
      <c r="AD21" s="4">
        <f t="shared" si="20"/>
        <v>27920.226032735769</v>
      </c>
      <c r="AE21" s="4">
        <f t="shared" si="20"/>
        <v>28975.214007782099</v>
      </c>
      <c r="AF21" s="4">
        <f t="shared" si="20"/>
        <v>30245.926210607227</v>
      </c>
      <c r="AG21" s="4">
        <f t="shared" si="20"/>
        <v>30726.728110599077</v>
      </c>
      <c r="AH21" s="4">
        <f t="shared" si="20"/>
        <v>32091.944764096657</v>
      </c>
      <c r="AI21" s="4">
        <f t="shared" ref="AI21:BN21" si="21">AI13/(AI15/100)</f>
        <v>32315.431627196329</v>
      </c>
      <c r="AJ21" s="4">
        <f t="shared" si="21"/>
        <v>31730.847842543528</v>
      </c>
      <c r="AK21" s="4">
        <f t="shared" si="21"/>
        <v>32462.281368821288</v>
      </c>
      <c r="AL21" s="4">
        <f t="shared" si="21"/>
        <v>32889.568480300193</v>
      </c>
      <c r="AM21" s="4">
        <f t="shared" si="21"/>
        <v>33820.392301998523</v>
      </c>
      <c r="AN21" s="4">
        <f t="shared" si="21"/>
        <v>33830.171470266323</v>
      </c>
      <c r="AO21" s="4">
        <f t="shared" si="21"/>
        <v>34289.890909090907</v>
      </c>
      <c r="AP21" s="4">
        <f t="shared" si="21"/>
        <v>32523.124544792423</v>
      </c>
      <c r="AQ21" s="4">
        <f t="shared" si="21"/>
        <v>27250.619082301528</v>
      </c>
      <c r="AR21" s="4">
        <f t="shared" si="21"/>
        <v>25876.517341040464</v>
      </c>
      <c r="AS21" s="4">
        <f t="shared" si="21"/>
        <v>27205.023491145643</v>
      </c>
      <c r="AT21" s="4">
        <f t="shared" si="21"/>
        <v>26581.385281385283</v>
      </c>
      <c r="AU21" s="4">
        <f t="shared" si="21"/>
        <v>26987.352625937838</v>
      </c>
      <c r="AV21" s="4">
        <f t="shared" si="21"/>
        <v>28299.964589235133</v>
      </c>
      <c r="AW21" s="4">
        <f t="shared" si="21"/>
        <v>28850.847457627122</v>
      </c>
      <c r="AX21" s="4">
        <f t="shared" si="21"/>
        <v>29103.062302006332</v>
      </c>
      <c r="AY21" s="4">
        <f t="shared" si="21"/>
        <v>29854.649947753394</v>
      </c>
      <c r="AZ21" s="4">
        <f t="shared" si="21"/>
        <v>30588.132094943245</v>
      </c>
      <c r="BA21" s="4">
        <f t="shared" si="21"/>
        <v>31177.376033057852</v>
      </c>
      <c r="BB21" s="4">
        <f t="shared" si="21"/>
        <v>31426.080988332193</v>
      </c>
      <c r="BC21" s="4">
        <f t="shared" si="21"/>
        <v>31723.601220752797</v>
      </c>
      <c r="BD21" s="4">
        <f t="shared" si="21"/>
        <v>31653.789154597511</v>
      </c>
      <c r="BE21" s="4">
        <f t="shared" si="21"/>
        <v>31632.605042016807</v>
      </c>
      <c r="BF21" s="4">
        <f t="shared" si="21"/>
        <v>31697.076612903227</v>
      </c>
      <c r="BG21" s="4">
        <f t="shared" si="21"/>
        <v>31971.471774193549</v>
      </c>
      <c r="BH21" s="4">
        <f t="shared" si="21"/>
        <v>31049.748911951796</v>
      </c>
      <c r="BI21" s="4">
        <f t="shared" si="21"/>
        <v>32362.059711506205</v>
      </c>
      <c r="BJ21" s="4">
        <f t="shared" si="21"/>
        <v>31719.350518915304</v>
      </c>
      <c r="BK21" s="4">
        <f t="shared" si="21"/>
        <v>31478.721980595517</v>
      </c>
      <c r="BL21" s="4">
        <f t="shared" si="21"/>
        <v>32064.288096032011</v>
      </c>
      <c r="BM21" s="4">
        <f t="shared" si="21"/>
        <v>32545.287433155081</v>
      </c>
      <c r="BN21" s="4">
        <f t="shared" si="21"/>
        <v>32707.918476445037</v>
      </c>
      <c r="BO21" s="4">
        <f t="shared" ref="BO21:CT21" si="22">BO13/(BO15/100)</f>
        <v>33640.562248995979</v>
      </c>
      <c r="BP21" s="4">
        <f t="shared" si="22"/>
        <v>33164.795748920616</v>
      </c>
      <c r="BQ21" s="4">
        <f t="shared" si="22"/>
        <v>33837.462537462547</v>
      </c>
      <c r="BR21" s="4">
        <f t="shared" si="22"/>
        <v>33594.396264176117</v>
      </c>
      <c r="BS21" s="4">
        <f t="shared" si="22"/>
        <v>32801.538461538461</v>
      </c>
      <c r="BT21" s="4">
        <f t="shared" si="22"/>
        <v>33212.632978723392</v>
      </c>
      <c r="BU21" s="4">
        <f t="shared" si="22"/>
        <v>33637.387537487513</v>
      </c>
      <c r="BV21" s="4">
        <f t="shared" si="22"/>
        <v>34988.911088911096</v>
      </c>
      <c r="BW21" s="4">
        <f t="shared" si="22"/>
        <v>35284.776119402988</v>
      </c>
      <c r="BX21" s="4">
        <f t="shared" si="22"/>
        <v>35300.165070980511</v>
      </c>
      <c r="BY21" s="4">
        <f t="shared" si="22"/>
        <v>35446.5703971119</v>
      </c>
      <c r="BZ21" s="4">
        <f t="shared" si="22"/>
        <v>36284.7926267281</v>
      </c>
      <c r="CA21" s="4">
        <f t="shared" si="22"/>
        <v>37513.564356435643</v>
      </c>
      <c r="CB21" s="4">
        <f t="shared" si="22"/>
        <v>38913.05201177625</v>
      </c>
      <c r="CC21" s="4">
        <f t="shared" si="22"/>
        <v>38025.90420332356</v>
      </c>
      <c r="CD21" s="4">
        <f t="shared" si="22"/>
        <v>38814.547237659353</v>
      </c>
      <c r="CE21" s="4">
        <f t="shared" si="22"/>
        <v>39415.399673735716</v>
      </c>
      <c r="CF21" s="4">
        <f t="shared" si="22"/>
        <v>39272.027290448343</v>
      </c>
      <c r="CG21" s="4">
        <f t="shared" si="22"/>
        <v>39951.200519143422</v>
      </c>
      <c r="CH21" s="4">
        <f t="shared" si="22"/>
        <v>40670.315037349807</v>
      </c>
      <c r="CI21" s="4">
        <f t="shared" si="22"/>
        <v>39524.683749594536</v>
      </c>
      <c r="CJ21" s="4">
        <f t="shared" si="22"/>
        <v>34425.804354891123</v>
      </c>
      <c r="CK21" s="4">
        <f t="shared" si="22"/>
        <v>36375.508885298863</v>
      </c>
      <c r="CL21" s="4">
        <f t="shared" si="22"/>
        <v>39530.970873786406</v>
      </c>
      <c r="CM21" s="4">
        <f t="shared" si="22"/>
        <v>40210.35149951627</v>
      </c>
      <c r="CN21" s="4">
        <f t="shared" si="22"/>
        <v>41829.77635782749</v>
      </c>
      <c r="CO21" s="4">
        <f t="shared" si="22"/>
        <v>43789.547038327531</v>
      </c>
      <c r="CP21" s="4">
        <f t="shared" si="22"/>
        <v>47168.689396309026</v>
      </c>
      <c r="CQ21" s="4">
        <f t="shared" si="22"/>
        <v>49723.072215422289</v>
      </c>
      <c r="CR21" s="4">
        <f t="shared" si="22"/>
        <v>52376.829988193647</v>
      </c>
      <c r="CS21" s="4">
        <f t="shared" si="22"/>
        <v>51771.083644725477</v>
      </c>
      <c r="CT21" s="4">
        <f t="shared" si="22"/>
        <v>50940.068104426777</v>
      </c>
      <c r="CU21" s="4">
        <f t="shared" ref="CU21:CZ21" si="23">CU13/(CU15/100)</f>
        <v>47964.040804760567</v>
      </c>
      <c r="CV21" s="4">
        <f t="shared" si="23"/>
        <v>47696.667616063816</v>
      </c>
      <c r="CW21" s="4">
        <f t="shared" si="23"/>
        <v>47748.929577464805</v>
      </c>
      <c r="CX21" s="4">
        <f t="shared" si="23"/>
        <v>47964.870995180019</v>
      </c>
      <c r="CY21" s="4">
        <f t="shared" si="23"/>
        <v>47380.174353205861</v>
      </c>
      <c r="CZ21" s="4">
        <f t="shared" si="23"/>
        <v>47673.469960696246</v>
      </c>
    </row>
    <row r="22" spans="1:104" x14ac:dyDescent="0.3">
      <c r="A22" t="s">
        <v>21</v>
      </c>
      <c r="B22" t="s">
        <v>31</v>
      </c>
      <c r="C22" s="4">
        <v>35.200000000000003</v>
      </c>
      <c r="D22" s="4">
        <v>35.5</v>
      </c>
      <c r="E22" s="4">
        <v>36.700000000000003</v>
      </c>
      <c r="F22" s="4">
        <v>35.4</v>
      </c>
      <c r="G22" s="4">
        <v>36.1</v>
      </c>
      <c r="H22" s="4">
        <v>34.200000000000003</v>
      </c>
      <c r="I22" s="4">
        <v>36.799999999999997</v>
      </c>
      <c r="J22" s="4">
        <v>35.6</v>
      </c>
      <c r="K22" s="4">
        <v>35.700000000000003</v>
      </c>
      <c r="L22" s="4">
        <v>34.6</v>
      </c>
      <c r="M22" s="4">
        <v>36.700000000000003</v>
      </c>
      <c r="N22" s="4">
        <v>35.9</v>
      </c>
      <c r="O22" s="4">
        <v>35.1</v>
      </c>
      <c r="P22" s="4">
        <v>35.1</v>
      </c>
      <c r="Q22" s="4">
        <v>36.299999999999997</v>
      </c>
      <c r="R22" s="4">
        <v>35.5</v>
      </c>
      <c r="S22" s="4">
        <v>35.299999999999997</v>
      </c>
      <c r="T22" s="4">
        <v>34.299999999999997</v>
      </c>
      <c r="U22" s="4">
        <v>36</v>
      </c>
      <c r="V22" s="4">
        <v>35.1</v>
      </c>
      <c r="W22" s="4">
        <v>35</v>
      </c>
      <c r="X22" s="4">
        <v>33.799999999999997</v>
      </c>
      <c r="Y22" s="4">
        <v>36.200000000000003</v>
      </c>
      <c r="Z22" s="4">
        <v>34.4</v>
      </c>
      <c r="AA22" s="4">
        <v>34.700000000000003</v>
      </c>
      <c r="AB22" s="4">
        <v>35</v>
      </c>
      <c r="AC22" s="4">
        <v>36.200000000000003</v>
      </c>
      <c r="AD22" s="4">
        <v>35.200000000000003</v>
      </c>
      <c r="AE22" s="4">
        <v>35.5</v>
      </c>
      <c r="AF22" s="4">
        <v>34.1</v>
      </c>
      <c r="AG22" s="4">
        <v>35.700000000000003</v>
      </c>
      <c r="AH22" s="4">
        <v>34.700000000000003</v>
      </c>
      <c r="AI22" s="4">
        <v>35</v>
      </c>
      <c r="AJ22" s="4">
        <v>34</v>
      </c>
      <c r="AK22" s="4">
        <v>36.299999999999997</v>
      </c>
      <c r="AL22" s="4">
        <v>35.1</v>
      </c>
      <c r="AM22" s="4">
        <v>34.299999999999997</v>
      </c>
      <c r="AN22" s="4">
        <v>35</v>
      </c>
      <c r="AO22" s="4">
        <v>36.200000000000003</v>
      </c>
      <c r="AP22" s="4">
        <v>34.799999999999997</v>
      </c>
      <c r="AQ22" s="4">
        <v>34.799999999999997</v>
      </c>
      <c r="AR22" s="4">
        <v>33.6</v>
      </c>
      <c r="AS22" s="4">
        <v>35.700000000000003</v>
      </c>
      <c r="AT22" s="4">
        <v>34.6</v>
      </c>
      <c r="AU22" s="4">
        <v>34.799999999999997</v>
      </c>
      <c r="AV22" s="4">
        <v>34.700000000000003</v>
      </c>
      <c r="AW22" s="4">
        <v>36.1</v>
      </c>
      <c r="AX22" s="4">
        <v>34.700000000000003</v>
      </c>
      <c r="AY22" s="4">
        <v>35.6</v>
      </c>
      <c r="AZ22" s="4">
        <v>34.9</v>
      </c>
      <c r="BA22" s="4">
        <v>36</v>
      </c>
      <c r="BB22" s="4">
        <v>35</v>
      </c>
      <c r="BC22" s="4">
        <v>35.200000000000003</v>
      </c>
      <c r="BD22" s="4">
        <v>34.299999999999997</v>
      </c>
      <c r="BE22" s="4">
        <v>36</v>
      </c>
      <c r="BF22" s="4">
        <v>34.9</v>
      </c>
      <c r="BG22" s="4">
        <v>34.5</v>
      </c>
      <c r="BH22" s="4">
        <v>34.9</v>
      </c>
      <c r="BI22" s="4">
        <v>36</v>
      </c>
      <c r="BJ22" s="4">
        <v>35</v>
      </c>
      <c r="BK22" s="4">
        <v>34.799999999999997</v>
      </c>
      <c r="BL22" s="4">
        <v>34.299999999999997</v>
      </c>
      <c r="BM22" s="4">
        <v>35.5</v>
      </c>
      <c r="BN22" s="4">
        <v>34.4</v>
      </c>
      <c r="BO22" s="4">
        <v>34.4</v>
      </c>
      <c r="BP22" s="4">
        <v>34</v>
      </c>
      <c r="BQ22" s="4">
        <v>35.6</v>
      </c>
      <c r="BR22" s="4">
        <v>35</v>
      </c>
      <c r="BS22" s="4">
        <v>34</v>
      </c>
      <c r="BT22" s="4">
        <v>34.299999999999997</v>
      </c>
      <c r="BU22" s="4">
        <v>35</v>
      </c>
      <c r="BV22" s="4">
        <v>34</v>
      </c>
      <c r="BW22" s="4">
        <v>34.700000000000003</v>
      </c>
      <c r="BX22" s="4">
        <v>33.700000000000003</v>
      </c>
      <c r="BY22" s="4">
        <v>35</v>
      </c>
      <c r="BZ22" s="4">
        <v>34</v>
      </c>
      <c r="CA22" s="4">
        <v>33.4</v>
      </c>
      <c r="CB22" s="4">
        <v>34</v>
      </c>
      <c r="CC22" s="4">
        <v>34.9</v>
      </c>
      <c r="CD22" s="4">
        <v>34</v>
      </c>
      <c r="CE22" s="4">
        <v>34</v>
      </c>
      <c r="CF22" s="4">
        <v>32.6</v>
      </c>
      <c r="CG22" s="4">
        <v>34.4</v>
      </c>
      <c r="CH22" s="4">
        <v>33.700000000000003</v>
      </c>
      <c r="CI22" s="4">
        <v>33.6</v>
      </c>
      <c r="CJ22" s="4">
        <v>33.4</v>
      </c>
      <c r="CK22" s="4">
        <v>34.700000000000003</v>
      </c>
      <c r="CL22" s="4">
        <v>33.9</v>
      </c>
      <c r="CM22" s="4">
        <v>34.1</v>
      </c>
      <c r="CN22" s="4">
        <v>34.299999999999997</v>
      </c>
      <c r="CO22" s="4">
        <v>34.799999999999997</v>
      </c>
      <c r="CP22" s="4">
        <v>33.700000000000003</v>
      </c>
      <c r="CQ22" s="4">
        <v>34.299999999999997</v>
      </c>
      <c r="CR22" s="4">
        <v>33.200000000000003</v>
      </c>
      <c r="CS22" s="4">
        <v>33.9</v>
      </c>
      <c r="CT22" s="4">
        <v>33.200000000000003</v>
      </c>
      <c r="CU22" s="4">
        <v>33.799999999999997</v>
      </c>
      <c r="CV22" s="4">
        <v>32.4</v>
      </c>
      <c r="CW22" s="4">
        <v>34</v>
      </c>
      <c r="CX22" s="4">
        <v>33</v>
      </c>
      <c r="CY22" s="4">
        <v>32.6</v>
      </c>
      <c r="CZ22" s="4">
        <v>32.799999999999997</v>
      </c>
    </row>
    <row r="23" spans="1:104" x14ac:dyDescent="0.3">
      <c r="A23" t="s">
        <v>21</v>
      </c>
      <c r="B23" t="s">
        <v>32</v>
      </c>
      <c r="C23" s="4">
        <v>2434.1999999999998</v>
      </c>
      <c r="D23" s="4">
        <v>2447</v>
      </c>
      <c r="E23" s="4">
        <v>2474.1999999999998</v>
      </c>
      <c r="F23" s="4">
        <v>2427.8000000000002</v>
      </c>
      <c r="G23" s="4">
        <v>2444.1999999999998</v>
      </c>
      <c r="H23" s="4">
        <v>2455</v>
      </c>
      <c r="I23" s="4">
        <v>2469.4</v>
      </c>
      <c r="J23" s="4">
        <v>2497.1999999999998</v>
      </c>
      <c r="K23" s="4">
        <v>2443.1999999999998</v>
      </c>
      <c r="L23" s="4">
        <v>2454.1</v>
      </c>
      <c r="M23" s="4">
        <v>2483.5</v>
      </c>
      <c r="N23" s="4">
        <v>2482.5</v>
      </c>
      <c r="O23" s="4">
        <v>2432.9</v>
      </c>
      <c r="P23" s="4">
        <v>2471</v>
      </c>
      <c r="Q23" s="4">
        <v>2455.3000000000002</v>
      </c>
      <c r="R23" s="4">
        <v>2429.5</v>
      </c>
      <c r="S23" s="4">
        <v>2411.4</v>
      </c>
      <c r="T23" s="4">
        <v>2431.5</v>
      </c>
      <c r="U23" s="4">
        <v>2451.8000000000002</v>
      </c>
      <c r="V23" s="4">
        <v>2448.9</v>
      </c>
      <c r="W23" s="4">
        <v>2431.1</v>
      </c>
      <c r="X23" s="4">
        <v>2476.9</v>
      </c>
      <c r="Y23" s="4">
        <v>2489.1</v>
      </c>
      <c r="Z23" s="4">
        <v>2462.6999999999998</v>
      </c>
      <c r="AA23" s="4">
        <v>2453.1</v>
      </c>
      <c r="AB23" s="4">
        <v>2465.9</v>
      </c>
      <c r="AC23" s="4">
        <v>2491.3000000000002</v>
      </c>
      <c r="AD23" s="4">
        <v>2511.6</v>
      </c>
      <c r="AE23" s="4">
        <v>2489.4</v>
      </c>
      <c r="AF23" s="4">
        <v>2498.3000000000002</v>
      </c>
      <c r="AG23" s="4">
        <v>2560.4</v>
      </c>
      <c r="AH23" s="4">
        <v>2547.1999999999998</v>
      </c>
      <c r="AI23" s="4">
        <v>2524.9</v>
      </c>
      <c r="AJ23" s="4">
        <v>2530.8000000000002</v>
      </c>
      <c r="AK23" s="4">
        <v>2528.3000000000002</v>
      </c>
      <c r="AL23" s="4">
        <v>2515.6999999999998</v>
      </c>
      <c r="AM23" s="4">
        <v>2486.3000000000002</v>
      </c>
      <c r="AN23" s="4">
        <v>2532.1999999999998</v>
      </c>
      <c r="AO23" s="4">
        <v>2526</v>
      </c>
      <c r="AP23" s="4">
        <v>2517</v>
      </c>
      <c r="AQ23" s="4">
        <v>2437.9</v>
      </c>
      <c r="AR23" s="4">
        <v>2433.5</v>
      </c>
      <c r="AS23" s="4">
        <v>2424.3000000000002</v>
      </c>
      <c r="AT23" s="4">
        <v>2363.1999999999998</v>
      </c>
      <c r="AU23" s="4">
        <v>2364.9</v>
      </c>
      <c r="AV23" s="4">
        <v>2389.1</v>
      </c>
      <c r="AW23" s="4">
        <v>2387.4</v>
      </c>
      <c r="AX23" s="4">
        <v>2359.3000000000002</v>
      </c>
      <c r="AY23" s="4">
        <v>2349.6</v>
      </c>
      <c r="AZ23" s="4">
        <v>2390</v>
      </c>
      <c r="BA23" s="4">
        <v>2385.8000000000002</v>
      </c>
      <c r="BB23" s="4">
        <v>2347.6999999999998</v>
      </c>
      <c r="BC23" s="4">
        <v>2333.8000000000002</v>
      </c>
      <c r="BD23" s="4">
        <v>2351.4</v>
      </c>
      <c r="BE23" s="4">
        <v>2350.6999999999998</v>
      </c>
      <c r="BF23" s="4">
        <v>2351.6</v>
      </c>
      <c r="BG23" s="4">
        <v>2330.8000000000002</v>
      </c>
      <c r="BH23" s="4">
        <v>2350.6</v>
      </c>
      <c r="BI23" s="4">
        <v>2357.6</v>
      </c>
      <c r="BJ23" s="4">
        <v>2340.8000000000002</v>
      </c>
      <c r="BK23" s="4">
        <v>2315.9</v>
      </c>
      <c r="BL23" s="4">
        <v>2363.5</v>
      </c>
      <c r="BM23" s="4">
        <v>2387.1999999999998</v>
      </c>
      <c r="BN23" s="4">
        <v>2409.4</v>
      </c>
      <c r="BO23" s="4">
        <v>2383.1999999999998</v>
      </c>
      <c r="BP23" s="4">
        <v>2414.9</v>
      </c>
      <c r="BQ23" s="4">
        <v>2409</v>
      </c>
      <c r="BR23" s="4">
        <v>2421.1</v>
      </c>
      <c r="BS23" s="4">
        <v>2421</v>
      </c>
      <c r="BT23" s="4">
        <v>2458</v>
      </c>
      <c r="BU23" s="4">
        <v>2463</v>
      </c>
      <c r="BV23" s="4">
        <v>2462.6999999999998</v>
      </c>
      <c r="BW23" s="4">
        <v>2461.9</v>
      </c>
      <c r="BX23" s="4">
        <v>2486.1999999999998</v>
      </c>
      <c r="BY23" s="4">
        <v>2509.1</v>
      </c>
      <c r="BZ23" s="4">
        <v>2504.8000000000002</v>
      </c>
      <c r="CA23" s="4">
        <v>2506.3000000000002</v>
      </c>
      <c r="CB23" s="4">
        <v>2545.8000000000002</v>
      </c>
      <c r="CC23" s="4">
        <v>2551.6</v>
      </c>
      <c r="CD23" s="4">
        <v>2536.3000000000002</v>
      </c>
      <c r="CE23" s="4">
        <v>2531.5</v>
      </c>
      <c r="CF23" s="4">
        <v>2565.6</v>
      </c>
      <c r="CG23" s="4">
        <v>2586.8000000000002</v>
      </c>
      <c r="CH23" s="4">
        <v>2581.9</v>
      </c>
      <c r="CI23" s="4">
        <v>2555.6999999999998</v>
      </c>
      <c r="CJ23" s="4">
        <v>2522.6</v>
      </c>
      <c r="CK23" s="4">
        <v>2532.9</v>
      </c>
      <c r="CL23" s="4">
        <v>2542.6999999999998</v>
      </c>
      <c r="CM23" s="4">
        <v>2501.5</v>
      </c>
      <c r="CN23" s="4">
        <v>2575.1999999999998</v>
      </c>
      <c r="CO23" s="4">
        <v>2595.1999999999998</v>
      </c>
      <c r="CP23" s="4">
        <v>2617.6999999999998</v>
      </c>
      <c r="CQ23" s="4">
        <v>2600.6999999999998</v>
      </c>
      <c r="CR23" s="4">
        <v>2643.2</v>
      </c>
      <c r="CS23" s="4">
        <v>2663.7</v>
      </c>
      <c r="CT23" s="4">
        <v>2659.6</v>
      </c>
      <c r="CU23" s="4">
        <v>2653.4</v>
      </c>
      <c r="CV23" s="4">
        <v>2647.6</v>
      </c>
      <c r="CW23" s="4">
        <v>2663.7</v>
      </c>
      <c r="CX23" s="4">
        <v>2673.3</v>
      </c>
      <c r="CY23" s="4">
        <v>2696.5</v>
      </c>
      <c r="CZ23" s="4">
        <v>2725.8</v>
      </c>
    </row>
    <row r="24" spans="1:104" x14ac:dyDescent="0.3">
      <c r="A24" t="s">
        <v>29</v>
      </c>
      <c r="B24" t="s">
        <v>34</v>
      </c>
      <c r="C24" s="4">
        <v>4.22</v>
      </c>
      <c r="D24" s="4">
        <v>4.5</v>
      </c>
      <c r="E24" s="4">
        <v>5.35</v>
      </c>
      <c r="F24" s="4">
        <v>5.57</v>
      </c>
      <c r="G24" s="4">
        <v>5.79</v>
      </c>
      <c r="H24" s="4">
        <v>5.67</v>
      </c>
      <c r="I24" s="4">
        <v>5.69</v>
      </c>
      <c r="J24" s="4">
        <v>5.42</v>
      </c>
      <c r="K24" s="4">
        <v>5.03</v>
      </c>
      <c r="L24" s="4">
        <v>5.27</v>
      </c>
      <c r="M24" s="4">
        <v>5.18</v>
      </c>
      <c r="N24" s="4">
        <v>4.83</v>
      </c>
      <c r="O24" s="4">
        <v>5.21</v>
      </c>
      <c r="P24" s="4">
        <v>5.36</v>
      </c>
      <c r="Q24" s="4">
        <v>4.92</v>
      </c>
      <c r="R24" s="4">
        <v>4.74</v>
      </c>
      <c r="S24" s="4">
        <v>4.3</v>
      </c>
      <c r="T24" s="4">
        <v>4.12</v>
      </c>
      <c r="U24" s="4">
        <v>4.3099999999999996</v>
      </c>
      <c r="V24" s="4">
        <v>4.51</v>
      </c>
      <c r="W24" s="4">
        <v>4.25</v>
      </c>
      <c r="X24" s="4">
        <v>4.43</v>
      </c>
      <c r="Y24" s="4">
        <v>4.4800000000000004</v>
      </c>
      <c r="Z24" s="4">
        <v>4.0599999999999996</v>
      </c>
      <c r="AA24" s="4">
        <v>3.73</v>
      </c>
      <c r="AB24" s="4">
        <v>3.38</v>
      </c>
      <c r="AC24" s="4">
        <v>3.17</v>
      </c>
      <c r="AD24" s="4">
        <v>3.34</v>
      </c>
      <c r="AE24" s="4">
        <v>3.5</v>
      </c>
      <c r="AF24" s="4">
        <v>4.01</v>
      </c>
      <c r="AG24" s="4">
        <v>3.93</v>
      </c>
      <c r="AH24" s="4">
        <v>3.81</v>
      </c>
      <c r="AI24" s="4">
        <v>4</v>
      </c>
      <c r="AJ24" s="4">
        <v>4.3899999999999997</v>
      </c>
      <c r="AK24" s="4">
        <v>4.4400000000000004</v>
      </c>
      <c r="AL24" s="4">
        <v>4.3099999999999996</v>
      </c>
      <c r="AM24" s="4">
        <v>4.09</v>
      </c>
      <c r="AN24" s="4">
        <v>4.51</v>
      </c>
      <c r="AO24" s="4">
        <v>4.55</v>
      </c>
      <c r="AP24" s="4">
        <v>3.99</v>
      </c>
      <c r="AQ24" s="4">
        <v>3.48</v>
      </c>
      <c r="AR24" s="4">
        <v>3.62</v>
      </c>
      <c r="AS24" s="4">
        <v>3.66</v>
      </c>
      <c r="AT24" s="4">
        <v>3.58</v>
      </c>
      <c r="AU24" s="4">
        <v>3.49</v>
      </c>
      <c r="AV24" s="4">
        <v>2.99</v>
      </c>
      <c r="AW24" s="4">
        <v>2.52</v>
      </c>
      <c r="AX24" s="4">
        <v>2.71</v>
      </c>
      <c r="AY24" s="4">
        <v>3.19</v>
      </c>
      <c r="AZ24" s="4">
        <v>3.17</v>
      </c>
      <c r="BA24" s="4">
        <v>2.5299999999999998</v>
      </c>
      <c r="BB24" s="4">
        <v>2.0299999999999998</v>
      </c>
      <c r="BC24" s="4">
        <v>1.82</v>
      </c>
      <c r="BD24" s="4">
        <v>1.45</v>
      </c>
      <c r="BE24" s="4">
        <v>1.19</v>
      </c>
      <c r="BF24" s="4">
        <v>1.1599999999999999</v>
      </c>
      <c r="BG24" s="4">
        <v>1.64</v>
      </c>
      <c r="BH24" s="4">
        <v>1.53</v>
      </c>
      <c r="BI24" s="4">
        <v>1.93</v>
      </c>
      <c r="BJ24" s="4">
        <v>1.87</v>
      </c>
      <c r="BK24" s="4">
        <v>1.71</v>
      </c>
      <c r="BL24" s="4">
        <v>1.47</v>
      </c>
      <c r="BM24" s="4">
        <v>1.0900000000000001</v>
      </c>
      <c r="BN24" s="4">
        <v>1.03</v>
      </c>
      <c r="BO24" s="4">
        <v>0.37</v>
      </c>
      <c r="BP24" s="4">
        <v>0.66</v>
      </c>
      <c r="BQ24" s="4">
        <v>0.9</v>
      </c>
      <c r="BR24" s="4">
        <v>0.83</v>
      </c>
      <c r="BS24" s="4">
        <v>0.61</v>
      </c>
      <c r="BT24" s="4">
        <v>0.35</v>
      </c>
      <c r="BU24" s="4">
        <v>0.04</v>
      </c>
      <c r="BV24" s="4">
        <v>0.28000000000000003</v>
      </c>
      <c r="BW24" s="4">
        <v>0.3</v>
      </c>
      <c r="BX24" s="4">
        <v>0.56999999999999995</v>
      </c>
      <c r="BY24" s="4">
        <v>0.57999999999999996</v>
      </c>
      <c r="BZ24" s="4">
        <v>0.46</v>
      </c>
      <c r="CA24" s="4">
        <v>0.66</v>
      </c>
      <c r="CB24" s="4">
        <v>0.49</v>
      </c>
      <c r="CC24" s="4">
        <v>0.34</v>
      </c>
      <c r="CD24" s="4">
        <v>0.33</v>
      </c>
      <c r="CE24" s="4">
        <v>0.12</v>
      </c>
      <c r="CF24" s="4">
        <v>-0.03</v>
      </c>
      <c r="CG24" s="4">
        <v>-0.49</v>
      </c>
      <c r="CH24" s="4">
        <v>-0.33</v>
      </c>
      <c r="CI24" s="4">
        <v>-0.36</v>
      </c>
      <c r="CJ24" s="4">
        <v>-0.25</v>
      </c>
      <c r="CK24" s="4">
        <v>-0.36</v>
      </c>
      <c r="CL24" s="4">
        <v>-0.46</v>
      </c>
      <c r="CM24" s="4">
        <v>-0.25</v>
      </c>
      <c r="CN24" s="4">
        <v>7.0000000000000007E-2</v>
      </c>
      <c r="CO24" s="4">
        <v>-7.0000000000000007E-2</v>
      </c>
      <c r="CP24" s="4">
        <v>0.01</v>
      </c>
      <c r="CQ24" s="4">
        <v>0.38</v>
      </c>
      <c r="CR24" s="4">
        <v>1.39</v>
      </c>
      <c r="CS24" s="4">
        <v>1.72</v>
      </c>
      <c r="CT24" s="4">
        <v>2.42</v>
      </c>
      <c r="CU24" s="4">
        <v>2.5099999999999998</v>
      </c>
      <c r="CV24" s="4">
        <v>2.57</v>
      </c>
      <c r="CW24" s="4">
        <v>2.85</v>
      </c>
      <c r="CX24" s="4">
        <v>2.79</v>
      </c>
      <c r="CY24" s="4">
        <v>2.42</v>
      </c>
      <c r="CZ24" s="4">
        <v>2.5099999999999998</v>
      </c>
    </row>
    <row r="25" spans="1:104" x14ac:dyDescent="0.3">
      <c r="A25" t="s">
        <v>21</v>
      </c>
      <c r="B25" t="s">
        <v>42</v>
      </c>
      <c r="C25" s="8">
        <v>2.4138298944595826</v>
      </c>
      <c r="D25" s="8">
        <v>2.705084599821046</v>
      </c>
      <c r="E25" s="8">
        <v>2.1866220972148978</v>
      </c>
      <c r="F25" s="8">
        <v>0.57399338028381841</v>
      </c>
      <c r="G25" s="8">
        <v>0.28191731871207049</v>
      </c>
      <c r="H25" s="8">
        <v>0.68641318934298001</v>
      </c>
      <c r="I25" s="8">
        <v>2.7565810217002937</v>
      </c>
      <c r="J25" s="8">
        <v>0.87045990471996071</v>
      </c>
      <c r="K25" s="8">
        <v>4.3048625568437791</v>
      </c>
      <c r="L25" s="8">
        <v>2.1302172566213984</v>
      </c>
      <c r="M25" s="8">
        <v>2.6313674791861636</v>
      </c>
      <c r="N25" s="8">
        <v>0.48427241254692205</v>
      </c>
      <c r="O25" s="8">
        <v>1.1962872501135451</v>
      </c>
      <c r="P25" s="8">
        <v>2.264978011572675</v>
      </c>
      <c r="Q25" s="8">
        <v>2.4918609921107984</v>
      </c>
      <c r="R25" s="8">
        <v>0.92366163809127366</v>
      </c>
      <c r="S25" s="8">
        <v>2.8890776149643882</v>
      </c>
      <c r="T25" s="8">
        <v>4.5618232248232822</v>
      </c>
      <c r="U25" s="8">
        <v>5.8556694840310186</v>
      </c>
      <c r="V25" s="8">
        <v>2.9660375493395486</v>
      </c>
      <c r="W25" s="8">
        <v>4.6956437822738115</v>
      </c>
      <c r="X25" s="8">
        <v>5.0556540051844117</v>
      </c>
      <c r="Y25" s="8">
        <v>3.2983419189006531</v>
      </c>
      <c r="Z25" s="8">
        <v>1.4589201311600208</v>
      </c>
      <c r="AA25" s="8">
        <v>3.3971224399593729</v>
      </c>
      <c r="AB25" s="8">
        <v>8.0672495303141627</v>
      </c>
      <c r="AC25" s="8">
        <v>8.0660467958274467</v>
      </c>
      <c r="AD25" s="8">
        <v>5.8919233478175466</v>
      </c>
      <c r="AE25" s="8">
        <v>2.9359565217184809</v>
      </c>
      <c r="AF25" s="8">
        <v>5.3435517136436772</v>
      </c>
      <c r="AG25" s="8">
        <v>8.0252438658370533</v>
      </c>
      <c r="AH25" s="8">
        <v>4.7800968885949331</v>
      </c>
      <c r="AI25" s="8">
        <v>-3.8540159694197085</v>
      </c>
      <c r="AJ25" s="8">
        <v>3.7479282568349808</v>
      </c>
      <c r="AK25" s="8">
        <v>4.8525476619624097</v>
      </c>
      <c r="AL25" s="8">
        <v>6.9198529619351881</v>
      </c>
      <c r="AM25" s="8">
        <v>-0.45894357928476054</v>
      </c>
      <c r="AN25" s="8">
        <v>10.265629317311326</v>
      </c>
      <c r="AO25" s="8">
        <v>10.698128764954648</v>
      </c>
      <c r="AP25" s="8">
        <v>4.9085227305413364</v>
      </c>
      <c r="AQ25" s="8">
        <v>1.9736961397042008</v>
      </c>
      <c r="AR25" s="8">
        <v>8.1152450514595067</v>
      </c>
      <c r="AS25" s="8">
        <v>7.8846893902249553</v>
      </c>
      <c r="AT25" s="8">
        <v>9.6563619423166696</v>
      </c>
      <c r="AU25" s="8">
        <v>7.3283074239131967</v>
      </c>
      <c r="AV25" s="8">
        <v>10.480455167647063</v>
      </c>
      <c r="AW25" s="8">
        <v>13.443004397910155</v>
      </c>
      <c r="AX25" s="8">
        <v>14.312891914896145</v>
      </c>
      <c r="AY25" s="8">
        <v>10.745498627820721</v>
      </c>
      <c r="AZ25" s="8">
        <v>13.799680092775354</v>
      </c>
      <c r="BA25" s="8">
        <v>13.997789491169385</v>
      </c>
      <c r="BB25" s="8">
        <v>12.430116632011332</v>
      </c>
      <c r="BC25" s="8">
        <v>4.8251304245451658</v>
      </c>
      <c r="BD25" s="8">
        <v>12.99052181387067</v>
      </c>
      <c r="BE25" s="8">
        <v>12.268504717669254</v>
      </c>
      <c r="BF25" s="8">
        <v>11.012997310963566</v>
      </c>
      <c r="BG25" s="8">
        <v>7.9182726418535871</v>
      </c>
      <c r="BH25" s="8">
        <v>14.925978304288837</v>
      </c>
      <c r="BI25" s="8">
        <v>15.810352444550887</v>
      </c>
      <c r="BJ25" s="8">
        <v>15.921616273325823</v>
      </c>
      <c r="BK25" s="8">
        <v>10.604083565590118</v>
      </c>
      <c r="BL25" s="8">
        <v>16.261921942994604</v>
      </c>
      <c r="BM25" s="8">
        <v>19.40632899328687</v>
      </c>
      <c r="BN25" s="8">
        <v>16.124060241850984</v>
      </c>
      <c r="BO25" s="8">
        <v>8.749347302243093</v>
      </c>
      <c r="BP25" s="8">
        <v>9.5663835191269708</v>
      </c>
      <c r="BQ25" s="8">
        <v>11.253090241699661</v>
      </c>
      <c r="BR25" s="8">
        <v>9.5481824986341444</v>
      </c>
      <c r="BS25" s="8">
        <v>4.883066600123084</v>
      </c>
      <c r="BT25" s="8">
        <v>10.032147333052281</v>
      </c>
      <c r="BU25" s="8">
        <v>8.024396439962505</v>
      </c>
      <c r="BV25" s="8">
        <v>11.540780328286878</v>
      </c>
      <c r="BW25" s="8">
        <v>6.0942697309233589</v>
      </c>
      <c r="BX25" s="8">
        <v>10.717334144715009</v>
      </c>
      <c r="BY25" s="8">
        <v>10.165068711436863</v>
      </c>
      <c r="BZ25" s="8">
        <v>10.627646350390714</v>
      </c>
      <c r="CA25" s="8">
        <v>4.780796320610758</v>
      </c>
      <c r="CB25" s="8">
        <v>7.0458917508670265</v>
      </c>
      <c r="CC25" s="8">
        <v>10.918027349222214</v>
      </c>
      <c r="CD25" s="8">
        <v>11.631250335490877</v>
      </c>
      <c r="CE25" s="8">
        <v>3.6891112447930903</v>
      </c>
      <c r="CF25" s="8">
        <v>11.865326338945302</v>
      </c>
      <c r="CG25" s="8">
        <v>10.560489376572129</v>
      </c>
      <c r="CH25" s="8">
        <v>10.906720742591842</v>
      </c>
      <c r="CI25" s="8">
        <v>6.1330115705957198</v>
      </c>
      <c r="CJ25" s="8">
        <v>11.816657324919202</v>
      </c>
      <c r="CK25" s="8">
        <v>11.729080460954476</v>
      </c>
      <c r="CL25" s="8">
        <v>8.101350574497177</v>
      </c>
      <c r="CM25" s="8">
        <v>9.3728100537425778</v>
      </c>
      <c r="CN25" s="8">
        <v>13.457224919820979</v>
      </c>
      <c r="CO25" s="8">
        <v>12.79983427608833</v>
      </c>
      <c r="CP25" s="8">
        <v>12.595785584799776</v>
      </c>
      <c r="CQ25" s="8">
        <v>9.5482929794898439</v>
      </c>
      <c r="CR25" s="8">
        <v>13.99551648559151</v>
      </c>
      <c r="CS25" s="8">
        <v>15.940241949071016</v>
      </c>
      <c r="CT25" s="8">
        <v>11.130763163836242</v>
      </c>
      <c r="CU25" s="8">
        <v>8.0329953592149934</v>
      </c>
      <c r="CV25" s="8">
        <v>14.136075713631971</v>
      </c>
      <c r="CW25" s="8">
        <v>10.723543726414265</v>
      </c>
      <c r="CX25" s="8">
        <v>13.224299120791775</v>
      </c>
      <c r="CY25" s="8">
        <v>9.3158986822045051</v>
      </c>
      <c r="CZ25" s="8">
        <v>16.643610444671509</v>
      </c>
    </row>
    <row r="26" spans="1:104" x14ac:dyDescent="0.3">
      <c r="A26" t="s">
        <v>21</v>
      </c>
      <c r="B26" t="s">
        <v>40</v>
      </c>
      <c r="C26" s="4">
        <v>100.72923827195373</v>
      </c>
      <c r="D26" s="4">
        <v>101.05879362002477</v>
      </c>
      <c r="E26" s="4">
        <v>100.86594222114336</v>
      </c>
      <c r="F26" s="4">
        <v>101.02205435150559</v>
      </c>
      <c r="G26" s="4">
        <v>100.49338558365916</v>
      </c>
      <c r="H26" s="4">
        <v>100.52121289515259</v>
      </c>
      <c r="I26" s="4">
        <v>100.08273176358185</v>
      </c>
      <c r="J26" s="4">
        <v>100.4562133829408</v>
      </c>
      <c r="K26" s="4">
        <v>100.7830001484694</v>
      </c>
      <c r="L26" s="4">
        <v>100.69681149460133</v>
      </c>
      <c r="M26" s="4">
        <v>101.17313377832026</v>
      </c>
      <c r="N26" s="4">
        <v>101.23611134856844</v>
      </c>
      <c r="O26" s="4">
        <v>100.9260836973655</v>
      </c>
      <c r="P26" s="4">
        <v>101.24792724671035</v>
      </c>
      <c r="Q26" s="4">
        <v>101.63936427445509</v>
      </c>
      <c r="R26" s="4">
        <v>101.69460020510589</v>
      </c>
      <c r="S26" s="4">
        <v>101.95819422577084</v>
      </c>
      <c r="T26" s="4">
        <v>102.20616699739757</v>
      </c>
      <c r="U26" s="4">
        <v>101.64225941046027</v>
      </c>
      <c r="V26" s="4">
        <v>101.32386026078041</v>
      </c>
      <c r="W26" s="4">
        <v>101.35703336478379</v>
      </c>
      <c r="X26" s="4">
        <v>101.00938032641177</v>
      </c>
      <c r="Y26" s="4">
        <v>100.39779610017408</v>
      </c>
      <c r="Z26" s="4">
        <v>100.138906150099</v>
      </c>
      <c r="AA26" s="4">
        <v>99.971967488197237</v>
      </c>
      <c r="AB26" s="4">
        <v>100.43844512501002</v>
      </c>
      <c r="AC26" s="4">
        <v>100.20512862658266</v>
      </c>
      <c r="AD26" s="4">
        <v>100.10836437519436</v>
      </c>
      <c r="AE26" s="4">
        <v>99.826683008562142</v>
      </c>
      <c r="AF26" s="4">
        <v>99.968198256113141</v>
      </c>
      <c r="AG26" s="4">
        <v>99.818044232682325</v>
      </c>
      <c r="AH26" s="4">
        <v>99.466660873821624</v>
      </c>
      <c r="AI26" s="4">
        <v>99.623880472011606</v>
      </c>
      <c r="AJ26" s="4">
        <v>99.35130828054038</v>
      </c>
      <c r="AK26" s="4">
        <v>98.796450077202749</v>
      </c>
      <c r="AL26" s="4">
        <v>98.718015926400753</v>
      </c>
      <c r="AM26" s="4">
        <v>99.297495795823181</v>
      </c>
      <c r="AN26" s="4">
        <v>98.815588778840862</v>
      </c>
      <c r="AO26" s="4">
        <v>98.697195696582554</v>
      </c>
      <c r="AP26" s="4">
        <v>100.54005876908292</v>
      </c>
      <c r="AQ26" s="4">
        <v>102.58312265253458</v>
      </c>
      <c r="AR26" s="4">
        <v>102.32174652490392</v>
      </c>
      <c r="AS26" s="4">
        <v>101.71597303328988</v>
      </c>
      <c r="AT26" s="4">
        <v>101.48141781049183</v>
      </c>
      <c r="AU26" s="4">
        <v>101.51046712502304</v>
      </c>
      <c r="AV26" s="4">
        <v>101.08658699202041</v>
      </c>
      <c r="AW26" s="4">
        <v>101.00493807985069</v>
      </c>
      <c r="AX26" s="4">
        <v>100.21307573974623</v>
      </c>
      <c r="AY26" s="4">
        <v>100.02388143316669</v>
      </c>
      <c r="AZ26" s="4">
        <v>100.18151185953751</v>
      </c>
      <c r="BA26" s="4">
        <v>100.63136101956815</v>
      </c>
      <c r="BB26" s="4">
        <v>100.70027423024368</v>
      </c>
      <c r="BC26" s="4">
        <v>100.86937692172643</v>
      </c>
      <c r="BD26" s="4">
        <v>100.62661676213888</v>
      </c>
      <c r="BE26" s="4">
        <v>99.834447661292231</v>
      </c>
      <c r="BF26" s="4">
        <v>99.321211118152902</v>
      </c>
      <c r="BG26" s="4">
        <v>99.132093710883922</v>
      </c>
      <c r="BH26" s="4">
        <v>99.052709309343811</v>
      </c>
      <c r="BI26" s="4">
        <v>99.039451487255846</v>
      </c>
      <c r="BJ26" s="4">
        <v>99.342470649978566</v>
      </c>
      <c r="BK26" s="4">
        <v>99.641919734828249</v>
      </c>
      <c r="BL26" s="4">
        <v>99.57130153612718</v>
      </c>
      <c r="BM26" s="4">
        <v>99.861741058901785</v>
      </c>
      <c r="BN26" s="4">
        <v>100.18712037938855</v>
      </c>
      <c r="BO26" s="4">
        <v>100.66652172997887</v>
      </c>
      <c r="BP26" s="4">
        <v>99.663385843854698</v>
      </c>
      <c r="BQ26" s="4">
        <v>99.849701108359525</v>
      </c>
      <c r="BR26" s="4">
        <v>99.823439686432764</v>
      </c>
      <c r="BS26" s="4">
        <v>100.45051888166608</v>
      </c>
      <c r="BT26" s="4">
        <v>100.07116218850348</v>
      </c>
      <c r="BU26" s="4">
        <v>99.893492276109029</v>
      </c>
      <c r="BV26" s="4">
        <v>100.02450266767326</v>
      </c>
      <c r="BW26" s="4">
        <v>100.0636122662446</v>
      </c>
      <c r="BX26" s="4">
        <v>99.519386800997466</v>
      </c>
      <c r="BY26" s="4">
        <v>99.762928005380019</v>
      </c>
      <c r="BZ26" s="4">
        <v>99.456843501820046</v>
      </c>
      <c r="CA26" s="4">
        <v>99.334863459126538</v>
      </c>
      <c r="CB26" s="4">
        <v>99.259679042523729</v>
      </c>
      <c r="CC26" s="4">
        <v>99.178377980620809</v>
      </c>
      <c r="CD26" s="4">
        <v>98.620789377181552</v>
      </c>
      <c r="CE26" s="4">
        <v>99.288289109111759</v>
      </c>
      <c r="CF26" s="4">
        <v>98.352288511858319</v>
      </c>
      <c r="CG26" s="4">
        <v>98.506496686816064</v>
      </c>
      <c r="CH26" s="4">
        <v>98.141645900832785</v>
      </c>
      <c r="CI26" s="4">
        <v>98.682293598578127</v>
      </c>
      <c r="CJ26" s="4">
        <v>98.317966643334373</v>
      </c>
      <c r="CK26" s="4">
        <v>98.763777374912266</v>
      </c>
      <c r="CL26" s="4">
        <v>98.789585337388615</v>
      </c>
      <c r="CM26" s="4">
        <v>98.141628254091501</v>
      </c>
      <c r="CN26" s="4">
        <v>97.657597133913271</v>
      </c>
      <c r="CO26" s="4">
        <v>97.791459112406429</v>
      </c>
      <c r="CP26" s="4">
        <v>97.316482383323432</v>
      </c>
      <c r="CQ26" s="4">
        <v>97.283401909030744</v>
      </c>
      <c r="CR26" s="4">
        <v>97.550314371892242</v>
      </c>
      <c r="CS26" s="4">
        <v>98.216395664747182</v>
      </c>
      <c r="CT26" s="4">
        <v>97.440519581392422</v>
      </c>
      <c r="CU26" s="4">
        <v>97.019339274166043</v>
      </c>
      <c r="CV26" s="4">
        <v>94.978914405918417</v>
      </c>
      <c r="CW26" s="4">
        <v>95.642019615040354</v>
      </c>
      <c r="CX26" s="4">
        <v>94.563677152085234</v>
      </c>
      <c r="CY26" s="4">
        <v>94.754039771237913</v>
      </c>
      <c r="CZ26" s="4">
        <v>93.732092603477867</v>
      </c>
    </row>
    <row r="28" spans="1:104" x14ac:dyDescent="0.3">
      <c r="C28" s="5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</row>
    <row r="29" spans="1:104" x14ac:dyDescent="0.3">
      <c r="B29" t="s">
        <v>43</v>
      </c>
      <c r="C29">
        <f>C11/C8</f>
        <v>0.24529345944503342</v>
      </c>
      <c r="D29">
        <f t="shared" ref="D29:BO29" si="24">D11/D8</f>
        <v>0.24490692889502816</v>
      </c>
      <c r="E29">
        <f t="shared" si="24"/>
        <v>0.24377898712002641</v>
      </c>
      <c r="F29">
        <f t="shared" si="24"/>
        <v>0.24136531193131444</v>
      </c>
      <c r="G29">
        <f t="shared" si="24"/>
        <v>0.24005136856253179</v>
      </c>
      <c r="H29">
        <f t="shared" si="24"/>
        <v>0.23850520662187119</v>
      </c>
      <c r="I29">
        <f t="shared" si="24"/>
        <v>0.24045396953282008</v>
      </c>
      <c r="J29">
        <f t="shared" si="24"/>
        <v>0.23686229549645374</v>
      </c>
      <c r="K29">
        <f t="shared" si="24"/>
        <v>0.2402886602495386</v>
      </c>
      <c r="L29">
        <f t="shared" si="24"/>
        <v>0.24233789426688027</v>
      </c>
      <c r="M29">
        <f t="shared" si="24"/>
        <v>0.24425124860247172</v>
      </c>
      <c r="N29">
        <f t="shared" si="24"/>
        <v>0.24568161941938096</v>
      </c>
      <c r="O29">
        <f t="shared" si="24"/>
        <v>0.24658964958649501</v>
      </c>
      <c r="P29">
        <f t="shared" si="24"/>
        <v>0.24887769163785162</v>
      </c>
      <c r="Q29">
        <f t="shared" si="24"/>
        <v>0.24959421356916359</v>
      </c>
      <c r="R29">
        <f t="shared" si="24"/>
        <v>0.24897222396126797</v>
      </c>
      <c r="S29">
        <f t="shared" si="24"/>
        <v>0.24699739337576548</v>
      </c>
      <c r="T29">
        <f t="shared" si="24"/>
        <v>0.25220412159778199</v>
      </c>
      <c r="U29">
        <f t="shared" si="24"/>
        <v>0.25170491565916164</v>
      </c>
      <c r="V29">
        <f t="shared" si="24"/>
        <v>0.24930006086427267</v>
      </c>
      <c r="W29">
        <f t="shared" si="24"/>
        <v>0.24951375604675155</v>
      </c>
      <c r="X29">
        <f t="shared" si="24"/>
        <v>0.25083797770700639</v>
      </c>
      <c r="Y29">
        <f t="shared" si="24"/>
        <v>0.2485838505898493</v>
      </c>
      <c r="Z29">
        <f t="shared" si="24"/>
        <v>0.24622558582454951</v>
      </c>
      <c r="AA29">
        <f t="shared" si="24"/>
        <v>0.2462732477439547</v>
      </c>
      <c r="AB29">
        <f t="shared" si="24"/>
        <v>0.24325541339967691</v>
      </c>
      <c r="AC29">
        <f t="shared" si="24"/>
        <v>0.24409786194781269</v>
      </c>
      <c r="AD29">
        <f t="shared" si="24"/>
        <v>0.24541890833403818</v>
      </c>
      <c r="AE29">
        <f t="shared" si="24"/>
        <v>0.24535765340281926</v>
      </c>
      <c r="AF29">
        <f t="shared" si="24"/>
        <v>0.23960697112433754</v>
      </c>
      <c r="AG29">
        <f t="shared" si="24"/>
        <v>0.24089052839585903</v>
      </c>
      <c r="AH29">
        <f t="shared" si="24"/>
        <v>0.24271532820951761</v>
      </c>
      <c r="AI29">
        <f t="shared" si="24"/>
        <v>0.24309344433458982</v>
      </c>
      <c r="AJ29">
        <f t="shared" si="24"/>
        <v>0.24355573029837527</v>
      </c>
      <c r="AK29">
        <f t="shared" si="24"/>
        <v>0.24179485954519397</v>
      </c>
      <c r="AL29">
        <f t="shared" si="24"/>
        <v>0.2445461048358924</v>
      </c>
      <c r="AM29">
        <f t="shared" si="24"/>
        <v>0.23980659235811225</v>
      </c>
      <c r="AN29">
        <f t="shared" si="24"/>
        <v>0.24660046917309064</v>
      </c>
      <c r="AO29">
        <f t="shared" si="24"/>
        <v>0.25224602626123011</v>
      </c>
      <c r="AP29">
        <f t="shared" si="24"/>
        <v>0.26265711362670069</v>
      </c>
      <c r="AQ29">
        <f t="shared" si="24"/>
        <v>0.27411950122361767</v>
      </c>
      <c r="AR29">
        <f t="shared" si="24"/>
        <v>0.28082452283750303</v>
      </c>
      <c r="AS29">
        <f t="shared" si="24"/>
        <v>0.28025884617835106</v>
      </c>
      <c r="AT29">
        <f t="shared" si="24"/>
        <v>0.27933442611754261</v>
      </c>
      <c r="AU29">
        <f t="shared" si="24"/>
        <v>0.27774277802936748</v>
      </c>
      <c r="AV29">
        <f t="shared" si="24"/>
        <v>0.27517301865205362</v>
      </c>
      <c r="AW29">
        <f t="shared" si="24"/>
        <v>0.27099701030290607</v>
      </c>
      <c r="AX29">
        <f t="shared" si="24"/>
        <v>0.27142269020921106</v>
      </c>
      <c r="AY29">
        <f t="shared" si="24"/>
        <v>0.26604503745590335</v>
      </c>
      <c r="AZ29">
        <f t="shared" si="24"/>
        <v>0.26883560541177526</v>
      </c>
      <c r="BA29">
        <f t="shared" si="24"/>
        <v>0.26751415322049765</v>
      </c>
      <c r="BB29">
        <f t="shared" si="24"/>
        <v>0.26102365858419707</v>
      </c>
      <c r="BC29">
        <f t="shared" si="24"/>
        <v>0.26555212241009996</v>
      </c>
      <c r="BD29">
        <f t="shared" si="24"/>
        <v>0.26376519968873552</v>
      </c>
      <c r="BE29">
        <f t="shared" si="24"/>
        <v>0.26376673115028859</v>
      </c>
      <c r="BF29">
        <f t="shared" si="24"/>
        <v>0.26940201672789804</v>
      </c>
      <c r="BG29">
        <f t="shared" si="24"/>
        <v>0.25917471247162133</v>
      </c>
      <c r="BH29">
        <f t="shared" si="24"/>
        <v>0.2594759945597262</v>
      </c>
      <c r="BI29">
        <f t="shared" si="24"/>
        <v>0.26108702952094587</v>
      </c>
      <c r="BJ29">
        <f t="shared" si="24"/>
        <v>0.2603802599241189</v>
      </c>
      <c r="BK29">
        <f t="shared" si="24"/>
        <v>0.25876203953074356</v>
      </c>
      <c r="BL29">
        <f t="shared" si="24"/>
        <v>0.25812081189876801</v>
      </c>
      <c r="BM29">
        <f t="shared" si="24"/>
        <v>0.25923035360509095</v>
      </c>
      <c r="BN29">
        <f t="shared" si="24"/>
        <v>0.25951439195295023</v>
      </c>
      <c r="BO29">
        <f t="shared" si="24"/>
        <v>0.25790298773199211</v>
      </c>
      <c r="BP29">
        <f t="shared" ref="BP29:CH29" si="25">BP11/BP8</f>
        <v>0.25673207201124015</v>
      </c>
      <c r="BQ29">
        <f t="shared" si="25"/>
        <v>0.25673208178602358</v>
      </c>
      <c r="BR29">
        <f t="shared" si="25"/>
        <v>0.25371296877051214</v>
      </c>
      <c r="BS29">
        <f t="shared" si="25"/>
        <v>0.25438710497282252</v>
      </c>
      <c r="BT29">
        <f t="shared" si="25"/>
        <v>0.25239873280931852</v>
      </c>
      <c r="BU29">
        <f t="shared" si="25"/>
        <v>0.25138084427754087</v>
      </c>
      <c r="BV29">
        <f t="shared" si="25"/>
        <v>0.24299808021959399</v>
      </c>
      <c r="BW29">
        <f t="shared" si="25"/>
        <v>0.24464969185412322</v>
      </c>
      <c r="BX29">
        <f t="shared" si="25"/>
        <v>0.24289902839847438</v>
      </c>
      <c r="BY29">
        <f t="shared" si="25"/>
        <v>0.24768948658582701</v>
      </c>
      <c r="BZ29">
        <f t="shared" si="25"/>
        <v>0.24592063273690545</v>
      </c>
      <c r="CA29">
        <f t="shared" si="25"/>
        <v>0.24680464700240323</v>
      </c>
      <c r="CB29">
        <f t="shared" si="25"/>
        <v>0.24576354916579432</v>
      </c>
      <c r="CC29">
        <f t="shared" si="25"/>
        <v>0.24260307397519862</v>
      </c>
      <c r="CD29">
        <f t="shared" si="25"/>
        <v>0.24312865016850724</v>
      </c>
      <c r="CE29">
        <f t="shared" si="25"/>
        <v>0.24260509962277163</v>
      </c>
      <c r="CF29">
        <f t="shared" si="25"/>
        <v>0.24098721353411048</v>
      </c>
      <c r="CG29">
        <f t="shared" si="25"/>
        <v>0.24059926656696928</v>
      </c>
      <c r="CH29">
        <f t="shared" si="25"/>
        <v>0.2467638286750915</v>
      </c>
    </row>
    <row r="30" spans="1:104" x14ac:dyDescent="0.3">
      <c r="B30" s="1" t="s">
        <v>45</v>
      </c>
      <c r="C30" s="9">
        <f>AVERAGE(C29:CH29)</f>
        <v>0.25218186423909056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</row>
    <row r="31" spans="1:104" x14ac:dyDescent="0.3">
      <c r="B31" t="s">
        <v>44</v>
      </c>
      <c r="C31" s="5">
        <f>C10/C8</f>
        <v>0.21124036227324258</v>
      </c>
      <c r="D31" s="5">
        <f t="shared" ref="D31:BO31" si="26">D10/D8</f>
        <v>0.20414787052152664</v>
      </c>
      <c r="E31" s="5">
        <f t="shared" si="26"/>
        <v>0.20970281770362179</v>
      </c>
      <c r="F31" s="5">
        <f t="shared" si="26"/>
        <v>0.20833605524707202</v>
      </c>
      <c r="G31" s="5">
        <f t="shared" si="26"/>
        <v>0.23385814267664273</v>
      </c>
      <c r="H31" s="5">
        <f t="shared" si="26"/>
        <v>0.22483541635978382</v>
      </c>
      <c r="I31" s="5">
        <f t="shared" si="26"/>
        <v>0.21207299700459326</v>
      </c>
      <c r="J31" s="5">
        <f t="shared" si="26"/>
        <v>0.22133680911258646</v>
      </c>
      <c r="K31" s="5">
        <f t="shared" si="26"/>
        <v>0.20994396985202296</v>
      </c>
      <c r="L31" s="5">
        <f t="shared" si="26"/>
        <v>0.21337246456741163</v>
      </c>
      <c r="M31" s="5">
        <f t="shared" si="26"/>
        <v>0.22145481073474371</v>
      </c>
      <c r="N31" s="5">
        <f t="shared" si="26"/>
        <v>0.22491414432286003</v>
      </c>
      <c r="O31" s="5">
        <f t="shared" si="26"/>
        <v>0.21806206837752579</v>
      </c>
      <c r="P31" s="5">
        <f t="shared" si="26"/>
        <v>0.2147138642070289</v>
      </c>
      <c r="Q31" s="5">
        <f t="shared" si="26"/>
        <v>0.21278478259050709</v>
      </c>
      <c r="R31" s="5">
        <f t="shared" si="26"/>
        <v>0.20485193764477555</v>
      </c>
      <c r="S31" s="5">
        <f t="shared" si="26"/>
        <v>0.21291380679385219</v>
      </c>
      <c r="T31" s="5">
        <f t="shared" si="26"/>
        <v>0.20353285774829902</v>
      </c>
      <c r="U31" s="5">
        <f t="shared" si="26"/>
        <v>0.20265174628455593</v>
      </c>
      <c r="V31" s="5">
        <f t="shared" si="26"/>
        <v>0.21616149320348957</v>
      </c>
      <c r="W31" s="5">
        <f t="shared" si="26"/>
        <v>0.21242100413632856</v>
      </c>
      <c r="X31" s="5">
        <f t="shared" si="26"/>
        <v>0.21004179936305734</v>
      </c>
      <c r="Y31" s="5">
        <f t="shared" si="26"/>
        <v>0.22583111558373659</v>
      </c>
      <c r="Z31" s="5">
        <f t="shared" si="26"/>
        <v>0.2173854374696389</v>
      </c>
      <c r="AA31" s="5">
        <f t="shared" si="26"/>
        <v>0.21325251173681842</v>
      </c>
      <c r="AB31" s="5">
        <f t="shared" si="26"/>
        <v>0.22280260346014788</v>
      </c>
      <c r="AC31" s="5">
        <f t="shared" si="26"/>
        <v>0.21924489145803722</v>
      </c>
      <c r="AD31" s="5">
        <f t="shared" si="26"/>
        <v>0.23115988129428941</v>
      </c>
      <c r="AE31" s="5">
        <f t="shared" si="26"/>
        <v>0.22608616977000889</v>
      </c>
      <c r="AF31" s="5">
        <f t="shared" si="26"/>
        <v>0.24702317278048816</v>
      </c>
      <c r="AG31" s="5">
        <f t="shared" si="26"/>
        <v>0.25063572818737179</v>
      </c>
      <c r="AH31" s="5">
        <f t="shared" si="26"/>
        <v>0.24629082213417811</v>
      </c>
      <c r="AI31" s="5">
        <f t="shared" si="26"/>
        <v>0.26445506821278858</v>
      </c>
      <c r="AJ31" s="5">
        <f t="shared" si="26"/>
        <v>0.25249950853581948</v>
      </c>
      <c r="AK31" s="5">
        <f t="shared" si="26"/>
        <v>0.25160042040894326</v>
      </c>
      <c r="AL31" s="5">
        <f t="shared" si="26"/>
        <v>0.24117079500274483</v>
      </c>
      <c r="AM31" s="5">
        <f t="shared" si="26"/>
        <v>0.24594044383045191</v>
      </c>
      <c r="AN31" s="5">
        <f t="shared" si="26"/>
        <v>0.24041337242012378</v>
      </c>
      <c r="AO31" s="5">
        <f t="shared" si="26"/>
        <v>0.23588491478791515</v>
      </c>
      <c r="AP31" s="5">
        <f t="shared" si="26"/>
        <v>0.23926445578231292</v>
      </c>
      <c r="AQ31" s="5">
        <f t="shared" si="26"/>
        <v>0.2046193923242218</v>
      </c>
      <c r="AR31" s="5">
        <f t="shared" si="26"/>
        <v>0.18192539865312818</v>
      </c>
      <c r="AS31" s="5">
        <f t="shared" si="26"/>
        <v>0.19137948551050316</v>
      </c>
      <c r="AT31" s="5">
        <f t="shared" si="26"/>
        <v>0.18326161936960012</v>
      </c>
      <c r="AU31" s="5">
        <f t="shared" si="26"/>
        <v>0.17010211942508319</v>
      </c>
      <c r="AV31" s="5">
        <f t="shared" si="26"/>
        <v>0.18799107128137665</v>
      </c>
      <c r="AW31" s="5">
        <f t="shared" si="26"/>
        <v>0.1782594692718347</v>
      </c>
      <c r="AX31" s="5">
        <f t="shared" si="26"/>
        <v>0.17645192312386196</v>
      </c>
      <c r="AY31" s="5">
        <f t="shared" si="26"/>
        <v>0.18040964267616863</v>
      </c>
      <c r="AZ31" s="5">
        <f t="shared" si="26"/>
        <v>0.19249344778512598</v>
      </c>
      <c r="BA31" s="5">
        <f t="shared" si="26"/>
        <v>0.19104856549816249</v>
      </c>
      <c r="BB31" s="5">
        <f t="shared" si="26"/>
        <v>0.19551373337130826</v>
      </c>
      <c r="BC31" s="5">
        <f t="shared" si="26"/>
        <v>0.20075631681978001</v>
      </c>
      <c r="BD31" s="5">
        <f t="shared" si="26"/>
        <v>0.18904443378948774</v>
      </c>
      <c r="BE31" s="5">
        <f t="shared" si="26"/>
        <v>0.191721556065507</v>
      </c>
      <c r="BF31" s="5">
        <f t="shared" si="26"/>
        <v>0.18769795982177753</v>
      </c>
      <c r="BG31" s="5">
        <f t="shared" si="26"/>
        <v>0.19584986153731007</v>
      </c>
      <c r="BH31" s="5">
        <f t="shared" si="26"/>
        <v>0.1911275261453432</v>
      </c>
      <c r="BI31" s="5">
        <f t="shared" si="26"/>
        <v>0.19615413512506497</v>
      </c>
      <c r="BJ31" s="5">
        <f t="shared" si="26"/>
        <v>0.19099952860339986</v>
      </c>
      <c r="BK31" s="5">
        <f t="shared" si="26"/>
        <v>0.20552791345232119</v>
      </c>
      <c r="BL31" s="5">
        <f t="shared" si="26"/>
        <v>0.20301877728726572</v>
      </c>
      <c r="BM31" s="5">
        <f t="shared" si="26"/>
        <v>0.20104310500090053</v>
      </c>
      <c r="BN31" s="5">
        <f t="shared" si="26"/>
        <v>0.19646534228108381</v>
      </c>
      <c r="BO31" s="5">
        <f t="shared" si="26"/>
        <v>0.19673138780823313</v>
      </c>
      <c r="BP31" s="5">
        <f t="shared" ref="BP31:CH31" si="27">BP10/BP8</f>
        <v>0.20430852608719369</v>
      </c>
      <c r="BQ31" s="5">
        <f t="shared" si="27"/>
        <v>0.20672988008043564</v>
      </c>
      <c r="BR31" s="5">
        <f t="shared" si="27"/>
        <v>0.21384395466546086</v>
      </c>
      <c r="BS31" s="5">
        <f t="shared" si="27"/>
        <v>0.20996441795045087</v>
      </c>
      <c r="BT31" s="5">
        <f t="shared" si="27"/>
        <v>0.21440434075371681</v>
      </c>
      <c r="BU31" s="5">
        <f t="shared" si="27"/>
        <v>0.22617415964752224</v>
      </c>
      <c r="BV31" s="5">
        <f t="shared" si="27"/>
        <v>0.21655317458332987</v>
      </c>
      <c r="BW31" s="5">
        <f t="shared" si="27"/>
        <v>0.21679841517127305</v>
      </c>
      <c r="BX31" s="5">
        <f t="shared" si="27"/>
        <v>0.22014669410585194</v>
      </c>
      <c r="BY31" s="5">
        <f t="shared" si="27"/>
        <v>0.21661692408565697</v>
      </c>
      <c r="BZ31" s="5">
        <f t="shared" si="27"/>
        <v>0.22463293112889696</v>
      </c>
      <c r="CA31" s="5">
        <f t="shared" si="27"/>
        <v>0.22039179446282503</v>
      </c>
      <c r="CB31" s="5">
        <f t="shared" si="27"/>
        <v>0.24608799213859991</v>
      </c>
      <c r="CC31" s="5">
        <f t="shared" si="27"/>
        <v>0.2163184350095872</v>
      </c>
      <c r="CD31" s="5">
        <f t="shared" si="27"/>
        <v>0.21868492106767223</v>
      </c>
      <c r="CE31" s="5">
        <f t="shared" si="27"/>
        <v>0.22758175146082257</v>
      </c>
      <c r="CF31" s="5">
        <f t="shared" si="27"/>
        <v>0.21440198192173021</v>
      </c>
      <c r="CG31" s="5">
        <f t="shared" si="27"/>
        <v>0.21880108044191465</v>
      </c>
      <c r="CH31" s="5">
        <f t="shared" si="27"/>
        <v>0.2148223308632865</v>
      </c>
    </row>
    <row r="32" spans="1:104" x14ac:dyDescent="0.3">
      <c r="B32" s="1" t="s">
        <v>46</v>
      </c>
      <c r="C32" s="9">
        <f>AVERAGE(C31:CH31)</f>
        <v>0.21310892799089784</v>
      </c>
    </row>
    <row r="33" spans="3:3" x14ac:dyDescent="0.3">
      <c r="C33" s="7"/>
    </row>
  </sheetData>
  <mergeCells count="28">
    <mergeCell ref="CQ6:CT6"/>
    <mergeCell ref="CU6:CX6"/>
    <mergeCell ref="CY6:CZ6"/>
    <mergeCell ref="BW6:BZ6"/>
    <mergeCell ref="CA6:CD6"/>
    <mergeCell ref="CE6:CH6"/>
    <mergeCell ref="CI6:CL6"/>
    <mergeCell ref="CM6:CP6"/>
    <mergeCell ref="BS6:BV6"/>
    <mergeCell ref="AA6:AD6"/>
    <mergeCell ref="AE6:AH6"/>
    <mergeCell ref="AI6:AL6"/>
    <mergeCell ref="AM6:AP6"/>
    <mergeCell ref="AQ6:AT6"/>
    <mergeCell ref="AU6:AX6"/>
    <mergeCell ref="AY6:BB6"/>
    <mergeCell ref="BC6:BF6"/>
    <mergeCell ref="BG6:BJ6"/>
    <mergeCell ref="BK6:BN6"/>
    <mergeCell ref="BO6:BR6"/>
    <mergeCell ref="W6:Z6"/>
    <mergeCell ref="A6:A7"/>
    <mergeCell ref="B6:B7"/>
    <mergeCell ref="C6:F6"/>
    <mergeCell ref="G6:J6"/>
    <mergeCell ref="K6:N6"/>
    <mergeCell ref="O6:R6"/>
    <mergeCell ref="S6:V6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Calibración</vt:lpstr>
      <vt:lpstr>Macro Dinamarca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jesus jimenez vargas</cp:lastModifiedBy>
  <dcterms:created xsi:type="dcterms:W3CDTF">2016-09-02T11:37:38Z</dcterms:created>
  <dcterms:modified xsi:type="dcterms:W3CDTF">2025-02-05T08:19:55Z</dcterms:modified>
</cp:coreProperties>
</file>