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ropbox (MIT)\Atlas of Light\02_data\03_Washington\charts2\"/>
    </mc:Choice>
  </mc:AlternateContent>
  <bookViews>
    <workbookView xWindow="0" yWindow="0" windowWidth="12885" windowHeight="8235"/>
  </bookViews>
  <sheets>
    <sheet name="combined_NL" sheetId="1" r:id="rId1"/>
  </sheets>
  <definedNames>
    <definedName name="_xlnm.Database">combined_NL!$A$1:$F$10</definedName>
  </definedNames>
  <calcPr calcId="152511"/>
</workbook>
</file>

<file path=xl/calcChain.xml><?xml version="1.0" encoding="utf-8"?>
<calcChain xmlns="http://schemas.openxmlformats.org/spreadsheetml/2006/main">
  <c r="E11" i="1" l="1"/>
  <c r="K10" i="1" s="1"/>
  <c r="K3" i="1" l="1"/>
  <c r="K5" i="1"/>
  <c r="K7" i="1"/>
  <c r="K9" i="1"/>
  <c r="K2" i="1"/>
  <c r="K4" i="1"/>
  <c r="K6" i="1"/>
  <c r="K8" i="1"/>
  <c r="J4" i="1"/>
  <c r="J5" i="1"/>
  <c r="J6" i="1" s="1"/>
  <c r="J7" i="1" s="1"/>
  <c r="J8" i="1" s="1"/>
  <c r="J9" i="1" s="1"/>
  <c r="J10" i="1" s="1"/>
  <c r="J3" i="1"/>
</calcChain>
</file>

<file path=xl/sharedStrings.xml><?xml version="1.0" encoding="utf-8"?>
<sst xmlns="http://schemas.openxmlformats.org/spreadsheetml/2006/main" count="28" uniqueCount="23">
  <si>
    <t>VALUE</t>
  </si>
  <si>
    <t>COUNT</t>
  </si>
  <si>
    <t>LANDCOVER_</t>
  </si>
  <si>
    <t>HMI_RASTER</t>
  </si>
  <si>
    <t>AREA</t>
  </si>
  <si>
    <t>MEAN</t>
  </si>
  <si>
    <t>ID</t>
  </si>
  <si>
    <t>*122</t>
  </si>
  <si>
    <t>*123</t>
  </si>
  <si>
    <t>*124</t>
  </si>
  <si>
    <t>*222</t>
  </si>
  <si>
    <t>*223</t>
  </si>
  <si>
    <t>*224</t>
  </si>
  <si>
    <t>*322</t>
  </si>
  <si>
    <t>*323</t>
  </si>
  <si>
    <t>*324</t>
  </si>
  <si>
    <t>low income</t>
  </si>
  <si>
    <t>medium income</t>
  </si>
  <si>
    <t>high income</t>
  </si>
  <si>
    <t>Low Intensity</t>
  </si>
  <si>
    <t>Medium Intensity</t>
  </si>
  <si>
    <t>High Intensity</t>
  </si>
  <si>
    <t xml:space="preserve">Medium Intensity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</si>
</sst>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42" applyFont="1"/>
    <xf numFmtId="164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400"/>
      <color rgb="FFF0EA00"/>
      <color rgb="FFFFFF2D"/>
      <color rgb="FFFFFF47"/>
      <color rgb="FF2FA8C6"/>
      <color rgb="FFE12727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Lighting Levels in Income and Development Intensity</a:t>
            </a:r>
            <a:r>
              <a:rPr lang="en-US" baseline="0"/>
              <a:t> Groups</a:t>
            </a:r>
            <a:endParaRPr lang="en-US"/>
          </a:p>
        </c:rich>
      </c:tx>
      <c:layout>
        <c:manualLayout>
          <c:xMode val="edge"/>
          <c:yMode val="edge"/>
          <c:x val="0.17106728399089341"/>
          <c:y val="2.50391195167778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combined_NL!$I$2:$I$4</c:f>
              <c:strCache>
                <c:ptCount val="3"/>
                <c:pt idx="0">
                  <c:v>low income</c:v>
                </c:pt>
              </c:strCache>
            </c:strRef>
          </c:tx>
          <c:spPr>
            <a:solidFill>
              <a:srgbClr val="F0EA00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combined_NL!$F$2:$F$4</c:f>
              <c:numCache>
                <c:formatCode>0.00</c:formatCode>
                <c:ptCount val="3"/>
                <c:pt idx="0">
                  <c:v>51.382264537099999</c:v>
                </c:pt>
                <c:pt idx="1">
                  <c:v>81.564190569499999</c:v>
                </c:pt>
                <c:pt idx="2">
                  <c:v>104.657613497</c:v>
                </c:pt>
              </c:numCache>
            </c:numRef>
          </c:val>
        </c:ser>
        <c:ser>
          <c:idx val="1"/>
          <c:order val="1"/>
          <c:tx>
            <c:strRef>
              <c:f>combined_NL!$I$5:$I$7</c:f>
              <c:strCache>
                <c:ptCount val="3"/>
                <c:pt idx="0">
                  <c:v>medium income</c:v>
                </c:pt>
              </c:strCache>
            </c:strRef>
          </c:tx>
          <c:spPr>
            <a:solidFill>
              <a:srgbClr val="E12727"/>
            </a:solidFill>
            <a:ln>
              <a:noFill/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combined_NL!$F$5:$F$7</c:f>
              <c:numCache>
                <c:formatCode>0.00</c:formatCode>
                <c:ptCount val="3"/>
                <c:pt idx="0">
                  <c:v>33.297455120599999</c:v>
                </c:pt>
                <c:pt idx="1">
                  <c:v>62.6163613477</c:v>
                </c:pt>
                <c:pt idx="2">
                  <c:v>97.919844149699998</c:v>
                </c:pt>
              </c:numCache>
            </c:numRef>
          </c:val>
        </c:ser>
        <c:ser>
          <c:idx val="2"/>
          <c:order val="2"/>
          <c:tx>
            <c:strRef>
              <c:f>combined_NL!$I$8:$I$10</c:f>
              <c:strCache>
                <c:ptCount val="3"/>
                <c:pt idx="0">
                  <c:v>high income</c:v>
                </c:pt>
              </c:strCache>
            </c:strRef>
          </c:tx>
          <c:spPr>
            <a:solidFill>
              <a:srgbClr val="2FA8C6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combined_NL!$H$2:$H$4</c:f>
              <c:strCache>
                <c:ptCount val="3"/>
                <c:pt idx="0">
                  <c:v>Low Intensity</c:v>
                </c:pt>
                <c:pt idx="1">
                  <c:v>Medium Intensity</c:v>
                </c:pt>
                <c:pt idx="2">
                  <c:v>High Intensity</c:v>
                </c:pt>
              </c:strCache>
            </c:strRef>
          </c:cat>
          <c:val>
            <c:numRef>
              <c:f>combined_NL!$F$8:$F$10</c:f>
              <c:numCache>
                <c:formatCode>0.00</c:formatCode>
                <c:ptCount val="3"/>
                <c:pt idx="0">
                  <c:v>30.376362848399999</c:v>
                </c:pt>
                <c:pt idx="1">
                  <c:v>50.951850486300003</c:v>
                </c:pt>
                <c:pt idx="2">
                  <c:v>79.5154404914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5"/>
        <c:axId val="506213288"/>
        <c:axId val="506213680"/>
      </c:barChart>
      <c:catAx>
        <c:axId val="50621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Development 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13680"/>
        <c:crosses val="autoZero"/>
        <c:auto val="1"/>
        <c:lblAlgn val="ctr"/>
        <c:lblOffset val="100"/>
        <c:noMultiLvlLbl val="0"/>
      </c:catAx>
      <c:valAx>
        <c:axId val="5062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</a:t>
                </a:r>
                <a:r>
                  <a:rPr lang="en-US" baseline="0"/>
                  <a:t> Levels (0-63)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566561234601744"/>
              <c:y val="0.24439955074167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13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100011</xdr:rowOff>
    </xdr:from>
    <xdr:to>
      <xdr:col>7</xdr:col>
      <xdr:colOff>962025</xdr:colOff>
      <xdr:row>31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14" sqref="B14"/>
    </sheetView>
  </sheetViews>
  <sheetFormatPr defaultRowHeight="15" x14ac:dyDescent="0.25"/>
  <cols>
    <col min="1" max="2" width="10.7109375" style="1" customWidth="1"/>
    <col min="3" max="3" width="13.28515625" style="1" customWidth="1"/>
    <col min="4" max="4" width="10.7109375" style="1" customWidth="1"/>
    <col min="5" max="5" width="23.7109375" style="1" customWidth="1"/>
    <col min="6" max="6" width="19.7109375" style="1" customWidth="1"/>
    <col min="8" max="8" width="22.5703125" customWidth="1"/>
    <col min="9" max="9" width="21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>
        <v>8</v>
      </c>
      <c r="B2" s="1">
        <v>307387</v>
      </c>
      <c r="C2" s="1">
        <v>22</v>
      </c>
      <c r="D2" s="1">
        <v>1</v>
      </c>
      <c r="E2" s="3">
        <v>276648300</v>
      </c>
      <c r="F2" s="4">
        <v>51.382264537099999</v>
      </c>
      <c r="G2" s="1" t="s">
        <v>7</v>
      </c>
      <c r="H2" t="s">
        <v>19</v>
      </c>
      <c r="I2" t="s">
        <v>16</v>
      </c>
      <c r="J2">
        <v>1000</v>
      </c>
      <c r="K2" s="2">
        <f>E2/E11</f>
        <v>0.15417259132755037</v>
      </c>
    </row>
    <row r="3" spans="1:11" x14ac:dyDescent="0.25">
      <c r="A3" s="1">
        <v>7</v>
      </c>
      <c r="B3" s="1">
        <v>216614</v>
      </c>
      <c r="C3" s="1">
        <v>23</v>
      </c>
      <c r="D3" s="1">
        <v>1</v>
      </c>
      <c r="E3" s="3">
        <v>194952600</v>
      </c>
      <c r="F3" s="4">
        <v>81.564190569499999</v>
      </c>
      <c r="G3" s="1" t="s">
        <v>8</v>
      </c>
      <c r="H3" t="s">
        <v>20</v>
      </c>
      <c r="J3">
        <f>J2+1000</f>
        <v>2000</v>
      </c>
      <c r="K3" s="2">
        <f>E3/E11</f>
        <v>0.10864461313531799</v>
      </c>
    </row>
    <row r="4" spans="1:11" x14ac:dyDescent="0.25">
      <c r="A4" s="1">
        <v>9</v>
      </c>
      <c r="B4" s="1">
        <v>81581</v>
      </c>
      <c r="C4" s="1">
        <v>24</v>
      </c>
      <c r="D4" s="1">
        <v>1</v>
      </c>
      <c r="E4" s="3">
        <v>73422900</v>
      </c>
      <c r="F4" s="4">
        <v>104.657613497</v>
      </c>
      <c r="G4" s="1" t="s">
        <v>9</v>
      </c>
      <c r="H4" t="s">
        <v>21</v>
      </c>
      <c r="J4">
        <f t="shared" ref="J4:J10" si="0">J3+1000</f>
        <v>3000</v>
      </c>
      <c r="K4" s="2">
        <f>E4/E11</f>
        <v>4.0917651602354319E-2</v>
      </c>
    </row>
    <row r="5" spans="1:11" x14ac:dyDescent="0.25">
      <c r="A5" s="1">
        <v>1</v>
      </c>
      <c r="B5" s="1">
        <v>432246</v>
      </c>
      <c r="C5" s="1">
        <v>22</v>
      </c>
      <c r="D5" s="1">
        <v>2</v>
      </c>
      <c r="E5" s="3">
        <v>389021400</v>
      </c>
      <c r="F5" s="4">
        <v>33.297455120599999</v>
      </c>
      <c r="G5" s="1" t="s">
        <v>10</v>
      </c>
      <c r="H5" t="s">
        <v>19</v>
      </c>
      <c r="I5" t="s">
        <v>17</v>
      </c>
      <c r="J5">
        <f t="shared" si="0"/>
        <v>4000</v>
      </c>
      <c r="K5" s="2">
        <f>E5/E11</f>
        <v>0.21679669573198715</v>
      </c>
    </row>
    <row r="6" spans="1:11" x14ac:dyDescent="0.25">
      <c r="A6" s="1">
        <v>2</v>
      </c>
      <c r="B6" s="1">
        <v>195631</v>
      </c>
      <c r="C6" s="1">
        <v>23</v>
      </c>
      <c r="D6" s="1">
        <v>2</v>
      </c>
      <c r="E6" s="3">
        <v>176067900</v>
      </c>
      <c r="F6" s="4">
        <v>62.6163613477</v>
      </c>
      <c r="G6" s="1" t="s">
        <v>11</v>
      </c>
      <c r="H6" t="s">
        <v>20</v>
      </c>
      <c r="J6">
        <f t="shared" si="0"/>
        <v>5000</v>
      </c>
      <c r="K6" s="2">
        <f>E6/E11</f>
        <v>9.8120409171500445E-2</v>
      </c>
    </row>
    <row r="7" spans="1:11" x14ac:dyDescent="0.25">
      <c r="A7" s="1">
        <v>3</v>
      </c>
      <c r="B7" s="1">
        <v>64800</v>
      </c>
      <c r="C7" s="1">
        <v>24</v>
      </c>
      <c r="D7" s="1">
        <v>2</v>
      </c>
      <c r="E7" s="3">
        <v>58320000</v>
      </c>
      <c r="F7" s="4">
        <v>97.919844149699998</v>
      </c>
      <c r="G7" s="1" t="s">
        <v>12</v>
      </c>
      <c r="H7" t="s">
        <v>21</v>
      </c>
      <c r="J7">
        <f t="shared" si="0"/>
        <v>6000</v>
      </c>
      <c r="K7" s="2">
        <f>E7/E11</f>
        <v>3.2500996847704244E-2</v>
      </c>
    </row>
    <row r="8" spans="1:11" x14ac:dyDescent="0.25">
      <c r="A8" s="1">
        <v>4</v>
      </c>
      <c r="B8" s="1">
        <v>478977</v>
      </c>
      <c r="C8" s="1">
        <v>22</v>
      </c>
      <c r="D8" s="1">
        <v>3</v>
      </c>
      <c r="E8" s="3">
        <v>431079300</v>
      </c>
      <c r="F8" s="4">
        <v>30.376362848399999</v>
      </c>
      <c r="G8" s="1" t="s">
        <v>13</v>
      </c>
      <c r="H8" t="s">
        <v>19</v>
      </c>
      <c r="I8" t="s">
        <v>18</v>
      </c>
      <c r="J8">
        <f t="shared" si="0"/>
        <v>7000</v>
      </c>
      <c r="K8" s="2">
        <f>E8/E11</f>
        <v>0.24023503035683386</v>
      </c>
    </row>
    <row r="9" spans="1:11" x14ac:dyDescent="0.25">
      <c r="A9" s="1">
        <v>5</v>
      </c>
      <c r="B9" s="1">
        <v>177637</v>
      </c>
      <c r="C9" s="1">
        <v>23</v>
      </c>
      <c r="D9" s="1">
        <v>3</v>
      </c>
      <c r="E9" s="3">
        <v>159873300</v>
      </c>
      <c r="F9" s="4">
        <v>50.951850486300003</v>
      </c>
      <c r="G9" s="1" t="s">
        <v>14</v>
      </c>
      <c r="H9" t="s">
        <v>22</v>
      </c>
      <c r="J9">
        <f t="shared" si="0"/>
        <v>8000</v>
      </c>
      <c r="K9" s="2">
        <f>E9/E11</f>
        <v>8.9095363843142567E-2</v>
      </c>
    </row>
    <row r="10" spans="1:11" x14ac:dyDescent="0.25">
      <c r="A10" s="1">
        <v>6</v>
      </c>
      <c r="B10" s="1">
        <v>38912</v>
      </c>
      <c r="C10" s="1">
        <v>24</v>
      </c>
      <c r="D10" s="1">
        <v>3</v>
      </c>
      <c r="E10" s="3">
        <v>35020800</v>
      </c>
      <c r="F10" s="4">
        <v>79.5154404914</v>
      </c>
      <c r="G10" s="1" t="s">
        <v>15</v>
      </c>
      <c r="H10" t="s">
        <v>21</v>
      </c>
      <c r="J10">
        <f t="shared" si="0"/>
        <v>9000</v>
      </c>
      <c r="K10" s="2">
        <f>E10/E11</f>
        <v>1.9516647983609064E-2</v>
      </c>
    </row>
    <row r="11" spans="1:11" x14ac:dyDescent="0.25">
      <c r="E11" s="1">
        <f>SUM(E2:E10)</f>
        <v>1794406500</v>
      </c>
    </row>
  </sheetData>
  <sortState ref="A2:I10">
    <sortCondition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combined_NL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2016-02-29T23:45:39Z</dcterms:created>
  <dcterms:modified xsi:type="dcterms:W3CDTF">2016-04-27T19:24:19Z</dcterms:modified>
</cp:coreProperties>
</file>