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jjjl4_cam_ac_uk/Documents/1. Cambridge/1. PhD/1. Projects/9. PFR/Paper/Results/Repair_Stock_Model/Input_Data/"/>
    </mc:Choice>
  </mc:AlternateContent>
  <xr:revisionPtr revIDLastSave="338" documentId="13_ncr:1_{55FE2B56-2781-424B-88F0-DE02021CD29F}" xr6:coauthVersionLast="47" xr6:coauthVersionMax="47" xr10:uidLastSave="{29443E28-AD49-3D41-B28B-3A1F9B35DB07}"/>
  <bookViews>
    <workbookView xWindow="0" yWindow="460" windowWidth="25600" windowHeight="13960" xr2:uid="{83479F92-C404-E34A-9CFF-5F757132214A}"/>
  </bookViews>
  <sheets>
    <sheet name="WashingMachine" sheetId="1" r:id="rId1"/>
    <sheet name="FridgeFreezer" sheetId="6" r:id="rId2"/>
    <sheet name="TV" sheetId="2" r:id="rId3"/>
    <sheet name="Monitor" sheetId="4" r:id="rId4"/>
    <sheet name="Desktop" sheetId="8" r:id="rId5"/>
    <sheet name="Laptop" sheetId="5" r:id="rId6"/>
    <sheet name="Smartphon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<sst xmlns="http://schemas.openxmlformats.org/spreadsheetml/2006/main" count="49" uniqueCount="7">
  <si>
    <t>Year</t>
  </si>
  <si>
    <t>Stock</t>
  </si>
  <si>
    <t>Primary_Shape</t>
  </si>
  <si>
    <t>Primary_Scale</t>
  </si>
  <si>
    <t>Secondary_Shape</t>
  </si>
  <si>
    <t>Seconday_Scale</t>
  </si>
  <si>
    <t>Repair_Rate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</si>
</sst>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.0_);_(* \(#,##0.0\);_(* &quot;-&quot;??_);_(@_)"/>
    <numFmt numFmtId="166" formatCode="_(* #,##0_);_(* \(#,##0\);_(* &quot;-&quot;??_);_(@_)"/>
    <numFmt numFmtId="167" formatCode="_-* #,##0.0_-;\-* #,##0.0_-;_-* &quot;-&quot;??_-;_-@_-"/>
    <numFmt numFmtId="168" formatCode="0.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05496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3" applyNumberFormat="1" applyFont="1" applyFill="1" applyBorder="1" applyAlignment="1">
      <alignment horizontal="right"/>
    </xf>
    <xf numFmtId="167" fontId="0" fillId="0" borderId="0" xfId="3" applyNumberFormat="1" applyFont="1" applyFill="1" applyBorder="1" applyAlignment="1">
      <alignment horizontal="right"/>
    </xf>
    <xf numFmtId="168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168" fontId="0" fillId="2" borderId="1" xfId="3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8" fontId="0" fillId="3" borderId="1" xfId="3" applyNumberFormat="1" applyFont="1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</cellXfs>
  <cellStyles count="4">
    <cellStyle name="Comma" xfId="3" builtinId="3"/>
    <cellStyle name="Comma 3" xfId="2" xr:uid="{AA2257B7-D745-4F4C-8850-836FCFD34FFC}"/>
    <cellStyle name="Normal" xfId="0" builtinId="0"/>
    <cellStyle name="Normal 2 3" xfId="1" xr:uid="{79DC6555-A35C-874F-948A-B30EDA52E5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2896-E37A-E244-A08D-99E4D1356098}">
  <dimension ref="A1:G52"/>
  <sheetViews>
    <sheetView tabSelected="1" workbookViewId="0">
      <selection activeCell="I15" sqref="I15"/>
    </sheetView>
  </sheetViews>
  <sheetFormatPr baseColWidth="10" defaultRowHeight="16" x14ac:dyDescent="0.2"/>
  <cols>
    <col min="1" max="1" width="10.83203125" style="19" customWidth="1"/>
    <col min="2" max="7" width="20.83203125" style="19" customWidth="1"/>
  </cols>
  <sheetData>
    <row r="1" spans="1:7" x14ac:dyDescent="0.2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">
      <c r="A2" s="19">
        <v>1970</v>
      </c>
      <c r="B2" s="15">
        <v>12.4361</v>
      </c>
      <c r="C2" s="8">
        <v>2.2000000000000002</v>
      </c>
      <c r="D2" s="8">
        <v>15.16</v>
      </c>
      <c r="E2" s="8">
        <v>2.2000000000000002</v>
      </c>
      <c r="F2" s="7">
        <f t="shared" ref="F2:F52" si="0">D2*0.4</f>
        <v>6.0640000000000001</v>
      </c>
      <c r="G2" s="8">
        <v>0.22</v>
      </c>
    </row>
    <row r="3" spans="1:7" x14ac:dyDescent="0.2">
      <c r="A3" s="19">
        <v>1971</v>
      </c>
      <c r="B3" s="15">
        <v>12.748290000000001</v>
      </c>
      <c r="C3" s="8">
        <v>2.2000000000000002</v>
      </c>
      <c r="D3" s="8">
        <v>15.16</v>
      </c>
      <c r="E3" s="8">
        <v>2.2000000000000002</v>
      </c>
      <c r="F3" s="7">
        <f t="shared" si="0"/>
        <v>6.0640000000000001</v>
      </c>
      <c r="G3" s="8">
        <v>0.22</v>
      </c>
    </row>
    <row r="4" spans="1:7" x14ac:dyDescent="0.2">
      <c r="A4" s="19">
        <v>1972</v>
      </c>
      <c r="B4" s="15">
        <v>13.06048</v>
      </c>
      <c r="C4" s="8">
        <v>2.2000000000000002</v>
      </c>
      <c r="D4" s="8">
        <v>15.16</v>
      </c>
      <c r="E4" s="8">
        <v>2.2000000000000002</v>
      </c>
      <c r="F4" s="7">
        <f t="shared" si="0"/>
        <v>6.0640000000000001</v>
      </c>
      <c r="G4" s="8">
        <v>0.22</v>
      </c>
    </row>
    <row r="5" spans="1:7" x14ac:dyDescent="0.2">
      <c r="A5" s="19">
        <v>1973</v>
      </c>
      <c r="B5" s="15">
        <v>13.372669999999999</v>
      </c>
      <c r="C5" s="8">
        <v>2.2000000000000002</v>
      </c>
      <c r="D5" s="8">
        <v>15.16</v>
      </c>
      <c r="E5" s="8">
        <v>2.2000000000000002</v>
      </c>
      <c r="F5" s="7">
        <f t="shared" si="0"/>
        <v>6.0640000000000001</v>
      </c>
      <c r="G5" s="8">
        <v>0.22</v>
      </c>
    </row>
    <row r="6" spans="1:7" x14ac:dyDescent="0.2">
      <c r="A6" s="19">
        <v>1974</v>
      </c>
      <c r="B6" s="15">
        <v>13.68486</v>
      </c>
      <c r="C6" s="8">
        <v>2.2000000000000002</v>
      </c>
      <c r="D6" s="8">
        <v>15.16</v>
      </c>
      <c r="E6" s="8">
        <v>2.2000000000000002</v>
      </c>
      <c r="F6" s="7">
        <f t="shared" si="0"/>
        <v>6.0640000000000001</v>
      </c>
      <c r="G6" s="8">
        <v>0.22</v>
      </c>
    </row>
    <row r="7" spans="1:7" x14ac:dyDescent="0.2">
      <c r="A7" s="19">
        <v>1975</v>
      </c>
      <c r="B7" s="15">
        <v>13.99705</v>
      </c>
      <c r="C7" s="8">
        <v>2.2000000000000002</v>
      </c>
      <c r="D7" s="8">
        <v>15.16</v>
      </c>
      <c r="E7" s="8">
        <v>2.2000000000000002</v>
      </c>
      <c r="F7" s="7">
        <f t="shared" si="0"/>
        <v>6.0640000000000001</v>
      </c>
      <c r="G7" s="8">
        <v>0.22</v>
      </c>
    </row>
    <row r="8" spans="1:7" x14ac:dyDescent="0.2">
      <c r="A8" s="19">
        <v>1976</v>
      </c>
      <c r="B8" s="15">
        <v>14.309239999999999</v>
      </c>
      <c r="C8" s="8">
        <v>2.2000000000000002</v>
      </c>
      <c r="D8" s="8">
        <v>15.16</v>
      </c>
      <c r="E8" s="8">
        <v>2.2000000000000002</v>
      </c>
      <c r="F8" s="7">
        <f t="shared" si="0"/>
        <v>6.0640000000000001</v>
      </c>
      <c r="G8" s="8">
        <v>0.22</v>
      </c>
    </row>
    <row r="9" spans="1:7" x14ac:dyDescent="0.2">
      <c r="A9" s="19">
        <v>1977</v>
      </c>
      <c r="B9" s="15">
        <v>14.62143</v>
      </c>
      <c r="C9" s="8">
        <v>2.2000000000000002</v>
      </c>
      <c r="D9" s="8">
        <v>15.16</v>
      </c>
      <c r="E9" s="8">
        <v>2.2000000000000002</v>
      </c>
      <c r="F9" s="7">
        <f t="shared" si="0"/>
        <v>6.0640000000000001</v>
      </c>
      <c r="G9" s="8">
        <v>0.22</v>
      </c>
    </row>
    <row r="10" spans="1:7" x14ac:dyDescent="0.2">
      <c r="A10" s="19">
        <v>1978</v>
      </c>
      <c r="B10" s="15">
        <v>14.933620000000001</v>
      </c>
      <c r="C10" s="8">
        <v>2.2000000000000002</v>
      </c>
      <c r="D10" s="8">
        <v>15.16</v>
      </c>
      <c r="E10" s="8">
        <v>2.2000000000000002</v>
      </c>
      <c r="F10" s="7">
        <f t="shared" si="0"/>
        <v>6.0640000000000001</v>
      </c>
      <c r="G10" s="8">
        <v>0.22</v>
      </c>
    </row>
    <row r="11" spans="1:7" x14ac:dyDescent="0.2">
      <c r="A11" s="19">
        <v>1979</v>
      </c>
      <c r="B11" s="15">
        <v>15.245809999999999</v>
      </c>
      <c r="C11" s="8">
        <v>2.2000000000000002</v>
      </c>
      <c r="D11" s="8">
        <v>15.16</v>
      </c>
      <c r="E11" s="8">
        <v>2.2000000000000002</v>
      </c>
      <c r="F11" s="7">
        <f t="shared" si="0"/>
        <v>6.0640000000000001</v>
      </c>
      <c r="G11" s="8">
        <v>0.22</v>
      </c>
    </row>
    <row r="12" spans="1:7" x14ac:dyDescent="0.2">
      <c r="A12" s="19">
        <v>1980</v>
      </c>
      <c r="B12" s="12">
        <v>16.037199000000001</v>
      </c>
      <c r="C12" s="8">
        <v>2.2000000000000002</v>
      </c>
      <c r="D12" s="8">
        <v>15.16</v>
      </c>
      <c r="E12" s="8">
        <v>2.2000000000000002</v>
      </c>
      <c r="F12" s="7">
        <f t="shared" si="0"/>
        <v>6.0640000000000001</v>
      </c>
      <c r="G12" s="8">
        <v>0.22</v>
      </c>
    </row>
    <row r="13" spans="1:7" x14ac:dyDescent="0.2">
      <c r="A13" s="19">
        <v>1981</v>
      </c>
      <c r="B13" s="12">
        <v>16.296547</v>
      </c>
      <c r="C13" s="8">
        <v>2.2000000000000002</v>
      </c>
      <c r="D13" s="8">
        <v>15.16</v>
      </c>
      <c r="E13" s="8">
        <v>2.2000000000000002</v>
      </c>
      <c r="F13" s="7">
        <f t="shared" si="0"/>
        <v>6.0640000000000001</v>
      </c>
      <c r="G13" s="8">
        <v>0.22</v>
      </c>
    </row>
    <row r="14" spans="1:7" x14ac:dyDescent="0.2">
      <c r="A14" s="19">
        <v>1982</v>
      </c>
      <c r="B14" s="12">
        <v>16.397735000000001</v>
      </c>
      <c r="C14" s="8">
        <v>2.2000000000000002</v>
      </c>
      <c r="D14" s="8">
        <v>15.16</v>
      </c>
      <c r="E14" s="8">
        <v>2.2000000000000002</v>
      </c>
      <c r="F14" s="7">
        <f t="shared" si="0"/>
        <v>6.0640000000000001</v>
      </c>
      <c r="G14" s="8">
        <v>0.22</v>
      </c>
    </row>
    <row r="15" spans="1:7" x14ac:dyDescent="0.2">
      <c r="A15" s="19">
        <v>1983</v>
      </c>
      <c r="B15" s="12">
        <v>16.533526000000002</v>
      </c>
      <c r="C15" s="8">
        <v>2.2000000000000002</v>
      </c>
      <c r="D15" s="8">
        <v>15.16</v>
      </c>
      <c r="E15" s="8">
        <v>2.2000000000000002</v>
      </c>
      <c r="F15" s="7">
        <f t="shared" si="0"/>
        <v>6.0640000000000001</v>
      </c>
      <c r="G15" s="8">
        <v>0.22</v>
      </c>
    </row>
    <row r="16" spans="1:7" x14ac:dyDescent="0.2">
      <c r="A16" s="19">
        <v>1984</v>
      </c>
      <c r="B16" s="12">
        <v>16.703524000000002</v>
      </c>
      <c r="C16" s="8">
        <v>2.2000000000000002</v>
      </c>
      <c r="D16" s="8">
        <v>15.16</v>
      </c>
      <c r="E16" s="8">
        <v>2.2000000000000002</v>
      </c>
      <c r="F16" s="7">
        <f t="shared" si="0"/>
        <v>6.0640000000000001</v>
      </c>
      <c r="G16" s="8">
        <v>0.22</v>
      </c>
    </row>
    <row r="17" spans="1:7" x14ac:dyDescent="0.2">
      <c r="A17" s="19">
        <v>1985</v>
      </c>
      <c r="B17" s="12">
        <v>17.739829</v>
      </c>
      <c r="C17" s="8">
        <v>2.2000000000000002</v>
      </c>
      <c r="D17" s="8">
        <v>15.16</v>
      </c>
      <c r="E17" s="8">
        <v>2.2000000000000002</v>
      </c>
      <c r="F17" s="7">
        <f t="shared" si="0"/>
        <v>6.0640000000000001</v>
      </c>
      <c r="G17" s="8">
        <v>0.22</v>
      </c>
    </row>
    <row r="18" spans="1:7" x14ac:dyDescent="0.2">
      <c r="A18" s="19">
        <v>1986</v>
      </c>
      <c r="B18" s="12">
        <v>17.935033999999998</v>
      </c>
      <c r="C18" s="8">
        <v>2.2000000000000002</v>
      </c>
      <c r="D18" s="8">
        <v>15.16</v>
      </c>
      <c r="E18" s="8">
        <v>2.2000000000000002</v>
      </c>
      <c r="F18" s="7">
        <f t="shared" si="0"/>
        <v>6.0640000000000001</v>
      </c>
      <c r="G18" s="8">
        <v>0.22</v>
      </c>
    </row>
    <row r="19" spans="1:7" x14ac:dyDescent="0.2">
      <c r="A19" s="19">
        <v>1987</v>
      </c>
      <c r="B19" s="12">
        <v>18.144763999999999</v>
      </c>
      <c r="C19" s="8">
        <v>2.2000000000000002</v>
      </c>
      <c r="D19" s="8">
        <v>15.16</v>
      </c>
      <c r="E19" s="8">
        <v>2.2000000000000002</v>
      </c>
      <c r="F19" s="7">
        <f t="shared" si="0"/>
        <v>6.0640000000000001</v>
      </c>
      <c r="G19" s="8">
        <v>0.22</v>
      </c>
    </row>
    <row r="20" spans="1:7" x14ac:dyDescent="0.2">
      <c r="A20" s="19">
        <v>1988</v>
      </c>
      <c r="B20" s="12">
        <v>18.367026999999997</v>
      </c>
      <c r="C20" s="8">
        <v>2.2000000000000002</v>
      </c>
      <c r="D20" s="8">
        <v>15.16</v>
      </c>
      <c r="E20" s="8">
        <v>2.2000000000000002</v>
      </c>
      <c r="F20" s="7">
        <f t="shared" si="0"/>
        <v>6.0640000000000001</v>
      </c>
      <c r="G20" s="8">
        <v>0.22</v>
      </c>
    </row>
    <row r="21" spans="1:7" x14ac:dyDescent="0.2">
      <c r="A21" s="19">
        <v>1989</v>
      </c>
      <c r="B21" s="12">
        <v>18.597424</v>
      </c>
      <c r="C21" s="8">
        <v>2.2000000000000002</v>
      </c>
      <c r="D21" s="8">
        <v>15.16</v>
      </c>
      <c r="E21" s="8">
        <v>2.2000000000000002</v>
      </c>
      <c r="F21" s="7">
        <f t="shared" si="0"/>
        <v>6.0640000000000001</v>
      </c>
      <c r="G21" s="8">
        <v>0.22</v>
      </c>
    </row>
    <row r="22" spans="1:7" x14ac:dyDescent="0.2">
      <c r="A22" s="19">
        <v>1990</v>
      </c>
      <c r="B22" s="12">
        <v>19.473773000000001</v>
      </c>
      <c r="C22" s="8">
        <v>2.2000000000000002</v>
      </c>
      <c r="D22" s="8">
        <v>15.16</v>
      </c>
      <c r="E22" s="8">
        <v>2.2000000000000002</v>
      </c>
      <c r="F22" s="7">
        <f t="shared" si="0"/>
        <v>6.0640000000000001</v>
      </c>
      <c r="G22" s="8">
        <v>0.22</v>
      </c>
    </row>
    <row r="23" spans="1:7" x14ac:dyDescent="0.2">
      <c r="A23" s="19">
        <v>1991</v>
      </c>
      <c r="B23" s="12">
        <v>19.661951000000002</v>
      </c>
      <c r="C23" s="8">
        <v>2.2000000000000002</v>
      </c>
      <c r="D23" s="8">
        <v>15.16</v>
      </c>
      <c r="E23" s="8">
        <v>2.2000000000000002</v>
      </c>
      <c r="F23" s="7">
        <f t="shared" si="0"/>
        <v>6.0640000000000001</v>
      </c>
      <c r="G23" s="8">
        <v>0.22</v>
      </c>
    </row>
    <row r="24" spans="1:7" x14ac:dyDescent="0.2">
      <c r="A24" s="19">
        <v>1992</v>
      </c>
      <c r="B24" s="12">
        <v>19.794191999999999</v>
      </c>
      <c r="C24" s="8">
        <v>2.2000000000000002</v>
      </c>
      <c r="D24" s="8">
        <v>15.16</v>
      </c>
      <c r="E24" s="8">
        <v>2.2000000000000002</v>
      </c>
      <c r="F24" s="7">
        <f t="shared" si="0"/>
        <v>6.0640000000000001</v>
      </c>
      <c r="G24" s="8">
        <v>0.22</v>
      </c>
    </row>
    <row r="25" spans="1:7" x14ac:dyDescent="0.2">
      <c r="A25" s="19">
        <v>1993</v>
      </c>
      <c r="B25" s="12">
        <v>19.917351</v>
      </c>
      <c r="C25" s="8">
        <v>2.2000000000000002</v>
      </c>
      <c r="D25" s="8">
        <v>15.16</v>
      </c>
      <c r="E25" s="8">
        <v>2.2000000000000002</v>
      </c>
      <c r="F25" s="7">
        <f t="shared" si="0"/>
        <v>6.0640000000000001</v>
      </c>
      <c r="G25" s="8">
        <v>0.22</v>
      </c>
    </row>
    <row r="26" spans="1:7" x14ac:dyDescent="0.2">
      <c r="A26" s="19">
        <v>1994</v>
      </c>
      <c r="B26" s="12">
        <v>20.735628999999999</v>
      </c>
      <c r="C26" s="8">
        <v>2.2000000000000002</v>
      </c>
      <c r="D26" s="8">
        <v>15.16</v>
      </c>
      <c r="E26" s="8">
        <v>2.2000000000000002</v>
      </c>
      <c r="F26" s="7">
        <f t="shared" si="0"/>
        <v>6.0640000000000001</v>
      </c>
      <c r="G26" s="8">
        <v>0.22</v>
      </c>
    </row>
    <row r="27" spans="1:7" x14ac:dyDescent="0.2">
      <c r="A27" s="19">
        <v>1995</v>
      </c>
      <c r="B27" s="12">
        <v>21.357795999999997</v>
      </c>
      <c r="C27" s="8">
        <v>2.2000000000000002</v>
      </c>
      <c r="D27" s="8">
        <v>15.16</v>
      </c>
      <c r="E27" s="8">
        <v>2.2000000000000002</v>
      </c>
      <c r="F27" s="7">
        <f t="shared" si="0"/>
        <v>6.0640000000000001</v>
      </c>
      <c r="G27" s="8">
        <v>0.22</v>
      </c>
    </row>
    <row r="28" spans="1:7" x14ac:dyDescent="0.2">
      <c r="A28" s="19">
        <v>1996</v>
      </c>
      <c r="B28" s="12">
        <v>21.501124000000001</v>
      </c>
      <c r="C28" s="8">
        <v>2.2000000000000002</v>
      </c>
      <c r="D28" s="8">
        <v>15.16</v>
      </c>
      <c r="E28" s="8">
        <v>2.2000000000000002</v>
      </c>
      <c r="F28" s="7">
        <f t="shared" si="0"/>
        <v>6.0640000000000001</v>
      </c>
      <c r="G28" s="8">
        <v>0.22</v>
      </c>
    </row>
    <row r="29" spans="1:7" x14ac:dyDescent="0.2">
      <c r="A29" s="19">
        <v>1997</v>
      </c>
      <c r="B29" s="12">
        <v>21.637968000000001</v>
      </c>
      <c r="C29" s="8">
        <v>2.2000000000000002</v>
      </c>
      <c r="D29" s="8">
        <v>15.16</v>
      </c>
      <c r="E29" s="8">
        <v>2.2000000000000002</v>
      </c>
      <c r="F29" s="7">
        <f t="shared" si="0"/>
        <v>6.0640000000000001</v>
      </c>
      <c r="G29" s="8">
        <v>0.22</v>
      </c>
    </row>
    <row r="30" spans="1:7" x14ac:dyDescent="0.2">
      <c r="A30" s="19">
        <v>1998</v>
      </c>
      <c r="B30" s="12">
        <v>22.02252</v>
      </c>
      <c r="C30" s="8">
        <v>2.2000000000000002</v>
      </c>
      <c r="D30" s="8">
        <v>15.16</v>
      </c>
      <c r="E30" s="8">
        <v>2.2000000000000002</v>
      </c>
      <c r="F30" s="7">
        <f t="shared" si="0"/>
        <v>6.0640000000000001</v>
      </c>
      <c r="G30" s="8">
        <v>0.22</v>
      </c>
    </row>
    <row r="31" spans="1:7" x14ac:dyDescent="0.2">
      <c r="A31" s="19">
        <v>1999</v>
      </c>
      <c r="B31" s="12">
        <v>21.951799999999999</v>
      </c>
      <c r="C31" s="8">
        <v>2.2000000000000002</v>
      </c>
      <c r="D31" s="8">
        <v>15.16</v>
      </c>
      <c r="E31" s="8">
        <v>2.2000000000000002</v>
      </c>
      <c r="F31" s="7">
        <f t="shared" si="0"/>
        <v>6.0640000000000001</v>
      </c>
      <c r="G31" s="8">
        <v>0.22</v>
      </c>
    </row>
    <row r="32" spans="1:7" x14ac:dyDescent="0.2">
      <c r="A32" s="19">
        <v>2000</v>
      </c>
      <c r="B32" s="12">
        <v>22.629868999999999</v>
      </c>
      <c r="C32" s="8">
        <v>2.2000000000000002</v>
      </c>
      <c r="D32" s="8">
        <v>15.16</v>
      </c>
      <c r="E32" s="8">
        <v>2.2000000000000002</v>
      </c>
      <c r="F32" s="7">
        <f t="shared" si="0"/>
        <v>6.0640000000000001</v>
      </c>
      <c r="G32" s="8">
        <v>0.22</v>
      </c>
    </row>
    <row r="33" spans="1:7" x14ac:dyDescent="0.2">
      <c r="A33" s="19">
        <v>2001</v>
      </c>
      <c r="B33" s="12">
        <v>22.838481999999999</v>
      </c>
      <c r="C33" s="8">
        <v>2.2000000000000002</v>
      </c>
      <c r="D33" s="8">
        <v>15.16</v>
      </c>
      <c r="E33" s="8">
        <v>2.2000000000000002</v>
      </c>
      <c r="F33" s="7">
        <f t="shared" si="0"/>
        <v>6.0640000000000001</v>
      </c>
      <c r="G33" s="8">
        <v>0.22</v>
      </c>
    </row>
    <row r="34" spans="1:7" x14ac:dyDescent="0.2">
      <c r="A34" s="19">
        <v>2002</v>
      </c>
      <c r="B34" s="12">
        <v>23.231647000000002</v>
      </c>
      <c r="C34" s="8">
        <v>2.2000000000000002</v>
      </c>
      <c r="D34" s="8">
        <v>15.16</v>
      </c>
      <c r="E34" s="8">
        <v>2.2000000000000002</v>
      </c>
      <c r="F34" s="7">
        <f t="shared" si="0"/>
        <v>6.0640000000000001</v>
      </c>
      <c r="G34" s="8">
        <v>0.22</v>
      </c>
    </row>
    <row r="35" spans="1:7" x14ac:dyDescent="0.2">
      <c r="A35" s="19">
        <v>2003</v>
      </c>
      <c r="B35" s="12">
        <v>23.375798</v>
      </c>
      <c r="C35" s="8">
        <v>2.2000000000000002</v>
      </c>
      <c r="D35" s="8">
        <v>15.16</v>
      </c>
      <c r="E35" s="8">
        <v>2.2000000000000002</v>
      </c>
      <c r="F35" s="7">
        <f t="shared" si="0"/>
        <v>6.0640000000000001</v>
      </c>
      <c r="G35" s="8">
        <v>0.22</v>
      </c>
    </row>
    <row r="36" spans="1:7" x14ac:dyDescent="0.2">
      <c r="A36" s="19">
        <v>2004</v>
      </c>
      <c r="B36" s="12">
        <v>23.770932999999999</v>
      </c>
      <c r="C36" s="8">
        <v>2.2000000000000002</v>
      </c>
      <c r="D36" s="8">
        <v>15.16</v>
      </c>
      <c r="E36" s="8">
        <v>2.2000000000000002</v>
      </c>
      <c r="F36" s="7">
        <f t="shared" si="0"/>
        <v>6.0640000000000001</v>
      </c>
      <c r="G36" s="8">
        <v>0.22</v>
      </c>
    </row>
    <row r="37" spans="1:7" x14ac:dyDescent="0.2">
      <c r="A37" s="19">
        <v>2005</v>
      </c>
      <c r="B37" s="12">
        <v>23.987029999999997</v>
      </c>
      <c r="C37" s="8">
        <v>2.2000000000000002</v>
      </c>
      <c r="D37" s="8">
        <v>15.16</v>
      </c>
      <c r="E37" s="8">
        <v>2.2000000000000002</v>
      </c>
      <c r="F37" s="7">
        <f t="shared" si="0"/>
        <v>6.0640000000000001</v>
      </c>
      <c r="G37" s="8">
        <v>0.22</v>
      </c>
    </row>
    <row r="38" spans="1:7" x14ac:dyDescent="0.2">
      <c r="A38" s="19">
        <v>2006</v>
      </c>
      <c r="B38" s="12">
        <v>24.428125999999999</v>
      </c>
      <c r="C38" s="8">
        <v>2.2000000000000002</v>
      </c>
      <c r="D38" s="8">
        <v>15.16</v>
      </c>
      <c r="E38" s="8">
        <v>2.2000000000000002</v>
      </c>
      <c r="F38" s="7">
        <f t="shared" si="0"/>
        <v>6.0640000000000001</v>
      </c>
      <c r="G38" s="8">
        <v>0.22</v>
      </c>
    </row>
    <row r="39" spans="1:7" x14ac:dyDescent="0.2">
      <c r="A39" s="19">
        <v>2007</v>
      </c>
      <c r="B39" s="12">
        <v>24.624548999999998</v>
      </c>
      <c r="C39" s="8">
        <v>2.2000000000000002</v>
      </c>
      <c r="D39" s="8">
        <v>15.16</v>
      </c>
      <c r="E39" s="8">
        <v>2.2000000000000002</v>
      </c>
      <c r="F39" s="7">
        <f t="shared" si="0"/>
        <v>6.0640000000000001</v>
      </c>
      <c r="G39" s="8">
        <v>0.22</v>
      </c>
    </row>
    <row r="40" spans="1:7" x14ac:dyDescent="0.2">
      <c r="A40" s="19">
        <v>2008</v>
      </c>
      <c r="B40" s="12">
        <v>24.840666000000002</v>
      </c>
      <c r="C40" s="8">
        <v>2.2000000000000002</v>
      </c>
      <c r="D40" s="8">
        <v>15.16</v>
      </c>
      <c r="E40" s="8">
        <v>2.2000000000000002</v>
      </c>
      <c r="F40" s="7">
        <f t="shared" si="0"/>
        <v>6.0640000000000001</v>
      </c>
      <c r="G40" s="8">
        <v>0.22</v>
      </c>
    </row>
    <row r="41" spans="1:7" x14ac:dyDescent="0.2">
      <c r="A41" s="19">
        <v>2009</v>
      </c>
      <c r="B41" s="12">
        <v>25.032455000000002</v>
      </c>
      <c r="C41" s="8">
        <v>2.2000000000000002</v>
      </c>
      <c r="D41" s="8">
        <v>15.16</v>
      </c>
      <c r="E41" s="8">
        <v>2.2000000000000002</v>
      </c>
      <c r="F41" s="7">
        <f t="shared" si="0"/>
        <v>6.0640000000000001</v>
      </c>
      <c r="G41" s="8">
        <v>0.22</v>
      </c>
    </row>
    <row r="42" spans="1:7" x14ac:dyDescent="0.2">
      <c r="A42" s="19">
        <v>2010</v>
      </c>
      <c r="B42" s="12">
        <v>25.237097000000002</v>
      </c>
      <c r="C42" s="8">
        <v>2.2000000000000002</v>
      </c>
      <c r="D42" s="8">
        <v>15.16</v>
      </c>
      <c r="E42" s="8">
        <v>2.2000000000000002</v>
      </c>
      <c r="F42" s="7">
        <f t="shared" si="0"/>
        <v>6.0640000000000001</v>
      </c>
      <c r="G42" s="8">
        <v>0.22</v>
      </c>
    </row>
    <row r="43" spans="1:7" x14ac:dyDescent="0.2">
      <c r="A43" s="19">
        <v>2011</v>
      </c>
      <c r="B43" s="12">
        <v>25.682732999999999</v>
      </c>
      <c r="C43" s="8">
        <v>2.2000000000000002</v>
      </c>
      <c r="D43" s="8">
        <v>15.16</v>
      </c>
      <c r="E43" s="8">
        <v>2.2000000000000002</v>
      </c>
      <c r="F43" s="7">
        <f t="shared" si="0"/>
        <v>6.0640000000000001</v>
      </c>
      <c r="G43" s="8">
        <v>0.22</v>
      </c>
    </row>
    <row r="44" spans="1:7" x14ac:dyDescent="0.2">
      <c r="A44" s="19">
        <v>2012</v>
      </c>
      <c r="B44" s="12">
        <v>25.913019999999999</v>
      </c>
      <c r="C44" s="8">
        <v>2.2000000000000002</v>
      </c>
      <c r="D44" s="8">
        <v>15.16</v>
      </c>
      <c r="E44" s="8">
        <v>2.2000000000000002</v>
      </c>
      <c r="F44" s="7">
        <f t="shared" si="0"/>
        <v>6.0640000000000001</v>
      </c>
      <c r="G44" s="8">
        <v>0.22</v>
      </c>
    </row>
    <row r="45" spans="1:7" x14ac:dyDescent="0.2">
      <c r="A45" s="19">
        <v>2013</v>
      </c>
      <c r="B45" s="12">
        <v>26.135857999999999</v>
      </c>
      <c r="C45" s="8">
        <v>2.2000000000000002</v>
      </c>
      <c r="D45" s="8">
        <v>15.16</v>
      </c>
      <c r="E45" s="8">
        <v>2.2000000000000002</v>
      </c>
      <c r="F45" s="7">
        <f t="shared" si="0"/>
        <v>6.0640000000000001</v>
      </c>
      <c r="G45" s="8">
        <v>0.22</v>
      </c>
    </row>
    <row r="46" spans="1:7" x14ac:dyDescent="0.2">
      <c r="A46" s="19">
        <v>2014</v>
      </c>
      <c r="B46" s="12">
        <v>26.397742999999998</v>
      </c>
      <c r="C46" s="8">
        <v>2.2000000000000002</v>
      </c>
      <c r="D46" s="8">
        <v>15.16</v>
      </c>
      <c r="E46" s="8">
        <v>2.2000000000000002</v>
      </c>
      <c r="F46" s="7">
        <f t="shared" si="0"/>
        <v>6.0640000000000001</v>
      </c>
      <c r="G46" s="8">
        <v>0.22</v>
      </c>
    </row>
    <row r="47" spans="1:7" x14ac:dyDescent="0.2">
      <c r="A47" s="19">
        <v>2015</v>
      </c>
      <c r="B47" s="12">
        <v>26.659741999999998</v>
      </c>
      <c r="C47" s="8">
        <v>2.2000000000000002</v>
      </c>
      <c r="D47" s="8">
        <v>15.16</v>
      </c>
      <c r="E47" s="8">
        <v>2.2000000000000002</v>
      </c>
      <c r="F47" s="7">
        <f t="shared" si="0"/>
        <v>6.0640000000000001</v>
      </c>
      <c r="G47" s="13">
        <v>0.22</v>
      </c>
    </row>
    <row r="48" spans="1:7" x14ac:dyDescent="0.2">
      <c r="A48" s="19">
        <v>2016</v>
      </c>
      <c r="B48" s="12">
        <v>26.929031999999999</v>
      </c>
      <c r="C48" s="8">
        <v>2.2000000000000002</v>
      </c>
      <c r="D48" s="8">
        <v>15.16</v>
      </c>
      <c r="E48" s="8">
        <v>2.2000000000000002</v>
      </c>
      <c r="F48" s="7">
        <f t="shared" si="0"/>
        <v>6.0640000000000001</v>
      </c>
      <c r="G48" s="13">
        <v>0.22</v>
      </c>
    </row>
    <row r="49" spans="1:7" x14ac:dyDescent="0.2">
      <c r="A49" s="19">
        <v>2017</v>
      </c>
      <c r="B49" s="12">
        <v>27.188928000000001</v>
      </c>
      <c r="C49" s="8">
        <v>2.2000000000000002</v>
      </c>
      <c r="D49" s="8">
        <v>15.16</v>
      </c>
      <c r="E49" s="8">
        <v>2.2000000000000002</v>
      </c>
      <c r="F49" s="7">
        <f t="shared" si="0"/>
        <v>6.0640000000000001</v>
      </c>
      <c r="G49" s="13">
        <v>0.22</v>
      </c>
    </row>
    <row r="50" spans="1:7" x14ac:dyDescent="0.2">
      <c r="A50" s="19">
        <v>2018</v>
      </c>
      <c r="B50" s="12">
        <v>27.445907999999999</v>
      </c>
      <c r="C50" s="10">
        <v>2.2000000000000002</v>
      </c>
      <c r="D50" s="10">
        <v>15.16</v>
      </c>
      <c r="E50" s="8">
        <v>2.2000000000000002</v>
      </c>
      <c r="F50" s="7">
        <f t="shared" si="0"/>
        <v>6.0640000000000001</v>
      </c>
      <c r="G50" s="13">
        <v>0.22</v>
      </c>
    </row>
    <row r="51" spans="1:7" x14ac:dyDescent="0.2">
      <c r="A51" s="19">
        <v>2019</v>
      </c>
      <c r="B51" s="12">
        <v>27.699590000000001</v>
      </c>
      <c r="C51" s="8">
        <v>2.2000000000000002</v>
      </c>
      <c r="D51" s="8">
        <v>15.16</v>
      </c>
      <c r="E51" s="8">
        <v>2.2000000000000002</v>
      </c>
      <c r="F51" s="7">
        <f t="shared" si="0"/>
        <v>6.0640000000000001</v>
      </c>
      <c r="G51" s="13">
        <v>0.22</v>
      </c>
    </row>
    <row r="52" spans="1:7" x14ac:dyDescent="0.2">
      <c r="A52" s="19">
        <v>2020</v>
      </c>
      <c r="B52" s="12">
        <v>27.945508</v>
      </c>
      <c r="C52" s="8">
        <v>2.2000000000000002</v>
      </c>
      <c r="D52" s="8">
        <v>15.16</v>
      </c>
      <c r="E52" s="10">
        <v>2.2000000000000002</v>
      </c>
      <c r="F52" s="9">
        <f t="shared" si="0"/>
        <v>6.0640000000000001</v>
      </c>
      <c r="G52" s="13">
        <v>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CA79-6EC2-964A-A260-53A0969B006F}">
  <dimension ref="A1:G52"/>
  <sheetViews>
    <sheetView workbookViewId="0">
      <selection activeCell="B1" sqref="B1:G1"/>
    </sheetView>
  </sheetViews>
  <sheetFormatPr baseColWidth="10" defaultRowHeight="16" x14ac:dyDescent="0.2"/>
  <cols>
    <col min="2" max="7" width="20.83203125" customWidth="1"/>
  </cols>
  <sheetData>
    <row r="1" spans="1:7" x14ac:dyDescent="0.2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">
      <c r="A2">
        <v>1970</v>
      </c>
      <c r="B2" s="15">
        <v>9.7207595454545466</v>
      </c>
      <c r="C2" s="8">
        <v>2.2000000000000002</v>
      </c>
      <c r="D2" s="8">
        <v>16.43</v>
      </c>
      <c r="E2" s="8">
        <v>2.2000000000000002</v>
      </c>
      <c r="F2" s="7">
        <f t="shared" ref="F2:F52" si="0">D2*0.35</f>
        <v>5.7504999999999997</v>
      </c>
      <c r="G2" s="8">
        <v>0.12</v>
      </c>
    </row>
    <row r="3" spans="1:7" x14ac:dyDescent="0.2">
      <c r="A3">
        <v>1971</v>
      </c>
      <c r="B3" s="15">
        <v>9.8347470909090919</v>
      </c>
      <c r="C3" s="8">
        <v>2.2000000000000002</v>
      </c>
      <c r="D3" s="8">
        <v>16.43</v>
      </c>
      <c r="E3" s="8">
        <v>2.2000000000000002</v>
      </c>
      <c r="F3" s="7">
        <f t="shared" si="0"/>
        <v>5.7504999999999997</v>
      </c>
      <c r="G3" s="8">
        <v>0.12</v>
      </c>
    </row>
    <row r="4" spans="1:7" x14ac:dyDescent="0.2">
      <c r="A4">
        <v>1972</v>
      </c>
      <c r="B4" s="15">
        <v>9.9487346363636373</v>
      </c>
      <c r="C4" s="8">
        <v>2.2000000000000002</v>
      </c>
      <c r="D4" s="8">
        <v>16.43</v>
      </c>
      <c r="E4" s="8">
        <v>2.2000000000000002</v>
      </c>
      <c r="F4" s="7">
        <f t="shared" si="0"/>
        <v>5.7504999999999997</v>
      </c>
      <c r="G4" s="8">
        <v>0.12</v>
      </c>
    </row>
    <row r="5" spans="1:7" x14ac:dyDescent="0.2">
      <c r="A5">
        <v>1973</v>
      </c>
      <c r="B5" s="15">
        <v>10.062722181818183</v>
      </c>
      <c r="C5" s="8">
        <v>2.2000000000000002</v>
      </c>
      <c r="D5" s="8">
        <v>16.43</v>
      </c>
      <c r="E5" s="8">
        <v>2.2000000000000002</v>
      </c>
      <c r="F5" s="7">
        <f t="shared" si="0"/>
        <v>5.7504999999999997</v>
      </c>
      <c r="G5" s="8">
        <v>0.12</v>
      </c>
    </row>
    <row r="6" spans="1:7" x14ac:dyDescent="0.2">
      <c r="A6">
        <v>1974</v>
      </c>
      <c r="B6" s="15">
        <v>10.176709727272728</v>
      </c>
      <c r="C6" s="8">
        <v>2.2000000000000002</v>
      </c>
      <c r="D6" s="8">
        <v>16.43</v>
      </c>
      <c r="E6" s="8">
        <v>2.2000000000000002</v>
      </c>
      <c r="F6" s="7">
        <f t="shared" si="0"/>
        <v>5.7504999999999997</v>
      </c>
      <c r="G6" s="8">
        <v>0.12</v>
      </c>
    </row>
    <row r="7" spans="1:7" x14ac:dyDescent="0.2">
      <c r="A7">
        <v>1975</v>
      </c>
      <c r="B7" s="15">
        <v>10.290697272727273</v>
      </c>
      <c r="C7" s="8">
        <v>2.2000000000000002</v>
      </c>
      <c r="D7" s="8">
        <v>16.43</v>
      </c>
      <c r="E7" s="8">
        <v>2.2000000000000002</v>
      </c>
      <c r="F7" s="7">
        <f t="shared" si="0"/>
        <v>5.7504999999999997</v>
      </c>
      <c r="G7" s="8">
        <v>0.12</v>
      </c>
    </row>
    <row r="8" spans="1:7" x14ac:dyDescent="0.2">
      <c r="A8">
        <v>1976</v>
      </c>
      <c r="B8" s="15">
        <v>10.404684818181819</v>
      </c>
      <c r="C8" s="8">
        <v>2.2000000000000002</v>
      </c>
      <c r="D8" s="8">
        <v>16.43</v>
      </c>
      <c r="E8" s="8">
        <v>2.2000000000000002</v>
      </c>
      <c r="F8" s="7">
        <f t="shared" si="0"/>
        <v>5.7504999999999997</v>
      </c>
      <c r="G8" s="8">
        <v>0.12</v>
      </c>
    </row>
    <row r="9" spans="1:7" x14ac:dyDescent="0.2">
      <c r="A9">
        <v>1977</v>
      </c>
      <c r="B9" s="15">
        <v>10.518672363636364</v>
      </c>
      <c r="C9" s="8">
        <v>2.2000000000000002</v>
      </c>
      <c r="D9" s="8">
        <v>16.43</v>
      </c>
      <c r="E9" s="8">
        <v>2.2000000000000002</v>
      </c>
      <c r="F9" s="7">
        <f t="shared" si="0"/>
        <v>5.7504999999999997</v>
      </c>
      <c r="G9" s="8">
        <v>0.12</v>
      </c>
    </row>
    <row r="10" spans="1:7" x14ac:dyDescent="0.2">
      <c r="A10">
        <v>1978</v>
      </c>
      <c r="B10" s="15">
        <v>10.63265990909091</v>
      </c>
      <c r="C10" s="8">
        <v>2.2000000000000002</v>
      </c>
      <c r="D10" s="8">
        <v>16.43</v>
      </c>
      <c r="E10" s="8">
        <v>2.2000000000000002</v>
      </c>
      <c r="F10" s="7">
        <f t="shared" si="0"/>
        <v>5.7504999999999997</v>
      </c>
      <c r="G10" s="8">
        <v>0.12</v>
      </c>
    </row>
    <row r="11" spans="1:7" x14ac:dyDescent="0.2">
      <c r="A11">
        <v>1979</v>
      </c>
      <c r="B11" s="15">
        <v>10.746647454545455</v>
      </c>
      <c r="C11" s="8">
        <v>2.2000000000000002</v>
      </c>
      <c r="D11" s="8">
        <v>16.43</v>
      </c>
      <c r="E11" s="8">
        <v>2.2000000000000002</v>
      </c>
      <c r="F11" s="7">
        <f t="shared" si="0"/>
        <v>5.7504999999999997</v>
      </c>
      <c r="G11" s="8">
        <v>0.12</v>
      </c>
    </row>
    <row r="12" spans="1:7" x14ac:dyDescent="0.2">
      <c r="A12">
        <v>1980</v>
      </c>
      <c r="B12" s="12">
        <v>10.860635</v>
      </c>
      <c r="C12" s="8">
        <v>2.2000000000000002</v>
      </c>
      <c r="D12" s="8">
        <v>16.43</v>
      </c>
      <c r="E12" s="8">
        <v>2.2000000000000002</v>
      </c>
      <c r="F12" s="7">
        <f t="shared" si="0"/>
        <v>5.7504999999999997</v>
      </c>
      <c r="G12" s="8">
        <v>0.12</v>
      </c>
    </row>
    <row r="13" spans="1:7" x14ac:dyDescent="0.2">
      <c r="A13">
        <v>1981</v>
      </c>
      <c r="B13" s="12">
        <v>11.036269000000001</v>
      </c>
      <c r="C13" s="8">
        <v>2.2000000000000002</v>
      </c>
      <c r="D13" s="8">
        <v>16.43</v>
      </c>
      <c r="E13" s="8">
        <v>2.2000000000000002</v>
      </c>
      <c r="F13" s="7">
        <f t="shared" si="0"/>
        <v>5.7504999999999997</v>
      </c>
      <c r="G13" s="8">
        <v>0.12</v>
      </c>
    </row>
    <row r="14" spans="1:7" x14ac:dyDescent="0.2">
      <c r="A14">
        <v>1982</v>
      </c>
      <c r="B14" s="12">
        <v>11.104794999999999</v>
      </c>
      <c r="C14" s="8">
        <v>2.2000000000000002</v>
      </c>
      <c r="D14" s="8">
        <v>16.43</v>
      </c>
      <c r="E14" s="8">
        <v>2.2000000000000002</v>
      </c>
      <c r="F14" s="7">
        <f t="shared" si="0"/>
        <v>5.7504999999999997</v>
      </c>
      <c r="G14" s="8">
        <v>0.12</v>
      </c>
    </row>
    <row r="15" spans="1:7" x14ac:dyDescent="0.2">
      <c r="A15">
        <v>1983</v>
      </c>
      <c r="B15" s="12">
        <v>11.196755</v>
      </c>
      <c r="C15" s="8">
        <v>2.2000000000000002</v>
      </c>
      <c r="D15" s="8">
        <v>16.43</v>
      </c>
      <c r="E15" s="8">
        <v>2.2000000000000002</v>
      </c>
      <c r="F15" s="7">
        <f t="shared" si="0"/>
        <v>5.7504999999999997</v>
      </c>
      <c r="G15" s="8">
        <v>0.12</v>
      </c>
    </row>
    <row r="16" spans="1:7" x14ac:dyDescent="0.2">
      <c r="A16">
        <v>1984</v>
      </c>
      <c r="B16" s="12">
        <v>11.311879999999999</v>
      </c>
      <c r="C16" s="8">
        <v>2.2000000000000002</v>
      </c>
      <c r="D16" s="8">
        <v>16.43</v>
      </c>
      <c r="E16" s="8">
        <v>2.2000000000000002</v>
      </c>
      <c r="F16" s="7">
        <f t="shared" si="0"/>
        <v>5.7504999999999997</v>
      </c>
      <c r="G16" s="8">
        <v>0.12</v>
      </c>
    </row>
    <row r="17" spans="1:7" x14ac:dyDescent="0.2">
      <c r="A17">
        <v>1985</v>
      </c>
      <c r="B17" s="12">
        <v>11.434709000000002</v>
      </c>
      <c r="C17" s="8">
        <v>2.2000000000000002</v>
      </c>
      <c r="D17" s="8">
        <v>16.43</v>
      </c>
      <c r="E17" s="8">
        <v>2.2000000000000002</v>
      </c>
      <c r="F17" s="7">
        <f t="shared" si="0"/>
        <v>5.7504999999999997</v>
      </c>
      <c r="G17" s="8">
        <v>0.12</v>
      </c>
    </row>
    <row r="18" spans="1:7" x14ac:dyDescent="0.2">
      <c r="A18">
        <v>1986</v>
      </c>
      <c r="B18" s="12">
        <v>11.560534000000001</v>
      </c>
      <c r="C18" s="8">
        <v>2.2000000000000002</v>
      </c>
      <c r="D18" s="8">
        <v>16.43</v>
      </c>
      <c r="E18" s="8">
        <v>2.2000000000000002</v>
      </c>
      <c r="F18" s="7">
        <f t="shared" si="0"/>
        <v>5.7504999999999997</v>
      </c>
      <c r="G18" s="8">
        <v>0.12</v>
      </c>
    </row>
    <row r="19" spans="1:7" x14ac:dyDescent="0.2">
      <c r="A19">
        <v>1987</v>
      </c>
      <c r="B19" s="12">
        <v>11.695720999999999</v>
      </c>
      <c r="C19" s="8">
        <v>2.2000000000000002</v>
      </c>
      <c r="D19" s="8">
        <v>16.43</v>
      </c>
      <c r="E19" s="8">
        <v>2.2000000000000002</v>
      </c>
      <c r="F19" s="7">
        <f t="shared" si="0"/>
        <v>5.7504999999999997</v>
      </c>
      <c r="G19" s="8">
        <v>0.12</v>
      </c>
    </row>
    <row r="20" spans="1:7" x14ac:dyDescent="0.2">
      <c r="A20">
        <v>1988</v>
      </c>
      <c r="B20" s="12">
        <v>11.838986999999999</v>
      </c>
      <c r="C20" s="8">
        <v>2.2000000000000002</v>
      </c>
      <c r="D20" s="8">
        <v>16.43</v>
      </c>
      <c r="E20" s="8">
        <v>2.2000000000000002</v>
      </c>
      <c r="F20" s="7">
        <f t="shared" si="0"/>
        <v>5.7504999999999997</v>
      </c>
      <c r="G20" s="8">
        <v>0.12</v>
      </c>
    </row>
    <row r="21" spans="1:7" x14ac:dyDescent="0.2">
      <c r="A21">
        <v>1989</v>
      </c>
      <c r="B21" s="12">
        <v>11.987495999999998</v>
      </c>
      <c r="C21" s="8">
        <v>2.2000000000000002</v>
      </c>
      <c r="D21" s="8">
        <v>16.43</v>
      </c>
      <c r="E21" s="8">
        <v>2.2000000000000002</v>
      </c>
      <c r="F21" s="7">
        <f t="shared" si="0"/>
        <v>5.7504999999999997</v>
      </c>
      <c r="G21" s="8">
        <v>0.12</v>
      </c>
    </row>
    <row r="22" spans="1:7" x14ac:dyDescent="0.2">
      <c r="A22">
        <v>1990</v>
      </c>
      <c r="B22" s="12">
        <v>12.114497999999999</v>
      </c>
      <c r="C22" s="8">
        <v>2.2000000000000002</v>
      </c>
      <c r="D22" s="8">
        <v>16.43</v>
      </c>
      <c r="E22" s="8">
        <v>2.2000000000000002</v>
      </c>
      <c r="F22" s="7">
        <f t="shared" si="0"/>
        <v>5.7504999999999997</v>
      </c>
      <c r="G22" s="8">
        <v>0.12</v>
      </c>
    </row>
    <row r="23" spans="1:7" x14ac:dyDescent="0.2">
      <c r="A23">
        <v>1991</v>
      </c>
      <c r="B23" s="12">
        <v>12.231563</v>
      </c>
      <c r="C23" s="8">
        <v>2.2000000000000002</v>
      </c>
      <c r="D23" s="8">
        <v>16.43</v>
      </c>
      <c r="E23" s="8">
        <v>2.2000000000000002</v>
      </c>
      <c r="F23" s="7">
        <f t="shared" si="0"/>
        <v>5.7504999999999997</v>
      </c>
      <c r="G23" s="8">
        <v>0.12</v>
      </c>
    </row>
    <row r="24" spans="1:7" x14ac:dyDescent="0.2">
      <c r="A24">
        <v>1992</v>
      </c>
      <c r="B24" s="12">
        <v>12.313829</v>
      </c>
      <c r="C24" s="8">
        <v>2.2000000000000002</v>
      </c>
      <c r="D24" s="8">
        <v>16.43</v>
      </c>
      <c r="E24" s="8">
        <v>2.2000000000000002</v>
      </c>
      <c r="F24" s="7">
        <f t="shared" si="0"/>
        <v>5.7504999999999997</v>
      </c>
      <c r="G24" s="8">
        <v>0.12</v>
      </c>
    </row>
    <row r="25" spans="1:7" x14ac:dyDescent="0.2">
      <c r="A25">
        <v>1993</v>
      </c>
      <c r="B25" s="12">
        <v>12.390445</v>
      </c>
      <c r="C25" s="8">
        <v>2.2000000000000002</v>
      </c>
      <c r="D25" s="8">
        <v>16.43</v>
      </c>
      <c r="E25" s="8">
        <v>2.2000000000000002</v>
      </c>
      <c r="F25" s="7">
        <f t="shared" si="0"/>
        <v>5.7504999999999997</v>
      </c>
      <c r="G25" s="8">
        <v>0.12</v>
      </c>
    </row>
    <row r="26" spans="1:7" x14ac:dyDescent="0.2">
      <c r="A26">
        <v>1994</v>
      </c>
      <c r="B26" s="12">
        <v>12.464675999999999</v>
      </c>
      <c r="C26" s="8">
        <v>2.2000000000000002</v>
      </c>
      <c r="D26" s="8">
        <v>16.43</v>
      </c>
      <c r="E26" s="8">
        <v>2.2000000000000002</v>
      </c>
      <c r="F26" s="7">
        <f t="shared" si="0"/>
        <v>5.7504999999999997</v>
      </c>
      <c r="G26" s="8">
        <v>0.12</v>
      </c>
    </row>
    <row r="27" spans="1:7" x14ac:dyDescent="0.2">
      <c r="A27">
        <v>1995</v>
      </c>
      <c r="B27" s="12">
        <v>12.556505999999999</v>
      </c>
      <c r="C27" s="8">
        <v>2.2000000000000002</v>
      </c>
      <c r="D27" s="8">
        <v>16.43</v>
      </c>
      <c r="E27" s="8">
        <v>2.2000000000000002</v>
      </c>
      <c r="F27" s="7">
        <f t="shared" si="0"/>
        <v>5.7504999999999997</v>
      </c>
      <c r="G27" s="8">
        <v>0.12</v>
      </c>
    </row>
    <row r="28" spans="1:7" x14ac:dyDescent="0.2">
      <c r="A28">
        <v>1996</v>
      </c>
      <c r="B28" s="12">
        <v>12.640771000000001</v>
      </c>
      <c r="C28" s="8">
        <v>2.2000000000000002</v>
      </c>
      <c r="D28" s="8">
        <v>16.43</v>
      </c>
      <c r="E28" s="8">
        <v>2.2000000000000002</v>
      </c>
      <c r="F28" s="7">
        <f t="shared" si="0"/>
        <v>5.7504999999999997</v>
      </c>
      <c r="G28" s="8">
        <v>0.12</v>
      </c>
    </row>
    <row r="29" spans="1:7" x14ac:dyDescent="0.2">
      <c r="A29">
        <v>1997</v>
      </c>
      <c r="B29" s="12">
        <v>12.721223</v>
      </c>
      <c r="C29" s="8">
        <v>2.2000000000000002</v>
      </c>
      <c r="D29" s="8">
        <v>16.43</v>
      </c>
      <c r="E29" s="8">
        <v>2.2000000000000002</v>
      </c>
      <c r="F29" s="7">
        <f t="shared" si="0"/>
        <v>5.7504999999999997</v>
      </c>
      <c r="G29" s="8">
        <v>0.12</v>
      </c>
    </row>
    <row r="30" spans="1:7" x14ac:dyDescent="0.2">
      <c r="A30">
        <v>1998</v>
      </c>
      <c r="B30" s="12">
        <v>12.806574000000001</v>
      </c>
      <c r="C30" s="8">
        <v>2.2000000000000002</v>
      </c>
      <c r="D30" s="8">
        <v>16.43</v>
      </c>
      <c r="E30" s="8">
        <v>2.2000000000000002</v>
      </c>
      <c r="F30" s="7">
        <f t="shared" si="0"/>
        <v>5.7504999999999997</v>
      </c>
      <c r="G30" s="8">
        <v>0.12</v>
      </c>
    </row>
    <row r="31" spans="1:7" x14ac:dyDescent="0.2">
      <c r="A31">
        <v>1999</v>
      </c>
      <c r="B31" s="12">
        <v>12.905728</v>
      </c>
      <c r="C31" s="8">
        <v>2.2000000000000002</v>
      </c>
      <c r="D31" s="8">
        <v>16.43</v>
      </c>
      <c r="E31" s="8">
        <v>2.2000000000000002</v>
      </c>
      <c r="F31" s="7">
        <f t="shared" si="0"/>
        <v>5.7504999999999997</v>
      </c>
      <c r="G31" s="8">
        <v>0.12</v>
      </c>
    </row>
    <row r="32" spans="1:7" x14ac:dyDescent="0.2">
      <c r="A32">
        <v>2000</v>
      </c>
      <c r="B32" s="12">
        <v>13.018257999999999</v>
      </c>
      <c r="C32" s="8">
        <v>2.2000000000000002</v>
      </c>
      <c r="D32" s="8">
        <v>16.43</v>
      </c>
      <c r="E32" s="8">
        <v>2.2000000000000002</v>
      </c>
      <c r="F32" s="7">
        <f t="shared" si="0"/>
        <v>5.7504999999999997</v>
      </c>
      <c r="G32" s="8">
        <v>0.12</v>
      </c>
    </row>
    <row r="33" spans="1:7" x14ac:dyDescent="0.2">
      <c r="A33">
        <v>2001</v>
      </c>
      <c r="B33" s="12">
        <v>13.138266999999999</v>
      </c>
      <c r="C33" s="8">
        <v>2.2000000000000002</v>
      </c>
      <c r="D33" s="8">
        <v>16.43</v>
      </c>
      <c r="E33" s="8">
        <v>2.2000000000000002</v>
      </c>
      <c r="F33" s="7">
        <f t="shared" si="0"/>
        <v>5.7504999999999997</v>
      </c>
      <c r="G33" s="8">
        <v>0.12</v>
      </c>
    </row>
    <row r="34" spans="1:7" x14ac:dyDescent="0.2">
      <c r="A34">
        <v>2002</v>
      </c>
      <c r="B34" s="12">
        <v>13.222267</v>
      </c>
      <c r="C34" s="8">
        <v>2.2000000000000002</v>
      </c>
      <c r="D34" s="8">
        <v>16.43</v>
      </c>
      <c r="E34" s="8">
        <v>2.2000000000000002</v>
      </c>
      <c r="F34" s="7">
        <f t="shared" si="0"/>
        <v>5.7504999999999997</v>
      </c>
      <c r="G34" s="8">
        <v>0.12</v>
      </c>
    </row>
    <row r="35" spans="1:7" x14ac:dyDescent="0.2">
      <c r="A35">
        <v>2003</v>
      </c>
      <c r="B35" s="12">
        <v>13.304309999999999</v>
      </c>
      <c r="C35" s="8">
        <v>2.2000000000000002</v>
      </c>
      <c r="D35" s="8">
        <v>16.43</v>
      </c>
      <c r="E35" s="8">
        <v>2.2000000000000002</v>
      </c>
      <c r="F35" s="7">
        <f t="shared" si="0"/>
        <v>5.7504999999999997</v>
      </c>
      <c r="G35" s="8">
        <v>0.12</v>
      </c>
    </row>
    <row r="36" spans="1:7" x14ac:dyDescent="0.2">
      <c r="A36">
        <v>2004</v>
      </c>
      <c r="B36" s="12">
        <v>13.386788000000001</v>
      </c>
      <c r="C36" s="8">
        <v>2.2000000000000002</v>
      </c>
      <c r="D36" s="8">
        <v>16.43</v>
      </c>
      <c r="E36" s="8">
        <v>2.2000000000000002</v>
      </c>
      <c r="F36" s="7">
        <f t="shared" si="0"/>
        <v>5.7504999999999997</v>
      </c>
      <c r="G36" s="8">
        <v>0.12</v>
      </c>
    </row>
    <row r="37" spans="1:7" x14ac:dyDescent="0.2">
      <c r="A37">
        <v>2005</v>
      </c>
      <c r="B37" s="12">
        <v>13.508485</v>
      </c>
      <c r="C37" s="8">
        <v>2.2000000000000002</v>
      </c>
      <c r="D37" s="8">
        <v>16.43</v>
      </c>
      <c r="E37" s="8">
        <v>2.2000000000000002</v>
      </c>
      <c r="F37" s="7">
        <f t="shared" si="0"/>
        <v>5.7504999999999997</v>
      </c>
      <c r="G37" s="8">
        <v>0.12</v>
      </c>
    </row>
    <row r="38" spans="1:7" x14ac:dyDescent="0.2">
      <c r="A38">
        <v>2006</v>
      </c>
      <c r="B38" s="12">
        <v>13.333684999999999</v>
      </c>
      <c r="C38" s="8">
        <v>2.2000000000000002</v>
      </c>
      <c r="D38" s="8">
        <v>16.43</v>
      </c>
      <c r="E38" s="8">
        <v>2.2000000000000002</v>
      </c>
      <c r="F38" s="7">
        <f t="shared" si="0"/>
        <v>5.7504999999999997</v>
      </c>
      <c r="G38" s="8">
        <v>0.12</v>
      </c>
    </row>
    <row r="39" spans="1:7" x14ac:dyDescent="0.2">
      <c r="A39">
        <v>2007</v>
      </c>
      <c r="B39" s="12">
        <v>15.492944999999999</v>
      </c>
      <c r="C39" s="8">
        <v>2.2000000000000002</v>
      </c>
      <c r="D39" s="8">
        <v>16.43</v>
      </c>
      <c r="E39" s="8">
        <v>2.2000000000000002</v>
      </c>
      <c r="F39" s="7">
        <f t="shared" si="0"/>
        <v>5.7504999999999997</v>
      </c>
      <c r="G39" s="8">
        <v>0.12</v>
      </c>
    </row>
    <row r="40" spans="1:7" x14ac:dyDescent="0.2">
      <c r="A40">
        <v>2008</v>
      </c>
      <c r="B40" s="12">
        <v>16.224059999999998</v>
      </c>
      <c r="C40" s="8">
        <v>2.2000000000000002</v>
      </c>
      <c r="D40" s="8">
        <v>16.43</v>
      </c>
      <c r="E40" s="8">
        <v>2.2000000000000002</v>
      </c>
      <c r="F40" s="7">
        <f t="shared" si="0"/>
        <v>5.7504999999999997</v>
      </c>
      <c r="G40" s="8">
        <v>0.12</v>
      </c>
    </row>
    <row r="41" spans="1:7" x14ac:dyDescent="0.2">
      <c r="A41">
        <v>2009</v>
      </c>
      <c r="B41" s="12">
        <v>16.636151999999999</v>
      </c>
      <c r="C41" s="8">
        <v>2.2000000000000002</v>
      </c>
      <c r="D41" s="8">
        <v>16.43</v>
      </c>
      <c r="E41" s="8">
        <v>2.2000000000000002</v>
      </c>
      <c r="F41" s="7">
        <f t="shared" si="0"/>
        <v>5.7504999999999997</v>
      </c>
      <c r="G41" s="8">
        <v>0.12</v>
      </c>
    </row>
    <row r="42" spans="1:7" x14ac:dyDescent="0.2">
      <c r="A42">
        <v>2010</v>
      </c>
      <c r="B42" s="12">
        <v>17.219061</v>
      </c>
      <c r="C42" s="8">
        <v>2.2000000000000002</v>
      </c>
      <c r="D42" s="8">
        <v>16.43</v>
      </c>
      <c r="E42" s="8">
        <v>2.2000000000000002</v>
      </c>
      <c r="F42" s="7">
        <f t="shared" si="0"/>
        <v>5.7504999999999997</v>
      </c>
      <c r="G42" s="8">
        <v>0.12</v>
      </c>
    </row>
    <row r="43" spans="1:7" x14ac:dyDescent="0.2">
      <c r="A43">
        <v>2011</v>
      </c>
      <c r="B43" s="12">
        <v>17.368941</v>
      </c>
      <c r="C43" s="8">
        <v>2.2000000000000002</v>
      </c>
      <c r="D43" s="8">
        <v>16.43</v>
      </c>
      <c r="E43" s="8">
        <v>2.2000000000000002</v>
      </c>
      <c r="F43" s="7">
        <f t="shared" si="0"/>
        <v>5.7504999999999997</v>
      </c>
      <c r="G43" s="8">
        <v>0.12</v>
      </c>
    </row>
    <row r="44" spans="1:7" x14ac:dyDescent="0.2">
      <c r="A44">
        <v>2012</v>
      </c>
      <c r="B44" s="12">
        <v>17.551396</v>
      </c>
      <c r="C44" s="8">
        <v>2.2000000000000002</v>
      </c>
      <c r="D44" s="8">
        <v>16.43</v>
      </c>
      <c r="E44" s="8">
        <v>2.2000000000000002</v>
      </c>
      <c r="F44" s="7">
        <f t="shared" si="0"/>
        <v>5.7504999999999997</v>
      </c>
      <c r="G44" s="8">
        <v>0.12</v>
      </c>
    </row>
    <row r="45" spans="1:7" x14ac:dyDescent="0.2">
      <c r="A45">
        <v>2013</v>
      </c>
      <c r="B45" s="12">
        <v>17.729273000000003</v>
      </c>
      <c r="C45" s="8">
        <v>2.2000000000000002</v>
      </c>
      <c r="D45" s="8">
        <v>16.43</v>
      </c>
      <c r="E45" s="8">
        <v>2.2000000000000002</v>
      </c>
      <c r="F45" s="7">
        <f t="shared" si="0"/>
        <v>5.7504999999999997</v>
      </c>
      <c r="G45" s="8">
        <v>0.12</v>
      </c>
    </row>
    <row r="46" spans="1:7" x14ac:dyDescent="0.2">
      <c r="A46">
        <v>2014</v>
      </c>
      <c r="B46" s="12">
        <v>17.934137</v>
      </c>
      <c r="C46" s="8">
        <v>2.2000000000000002</v>
      </c>
      <c r="D46" s="8">
        <v>16.43</v>
      </c>
      <c r="E46" s="8">
        <v>2.2000000000000002</v>
      </c>
      <c r="F46" s="7">
        <f t="shared" si="0"/>
        <v>5.7504999999999997</v>
      </c>
      <c r="G46" s="8">
        <v>0.12</v>
      </c>
    </row>
    <row r="47" spans="1:7" x14ac:dyDescent="0.2">
      <c r="A47">
        <v>2015</v>
      </c>
      <c r="B47" s="12">
        <v>18.139617999999999</v>
      </c>
      <c r="C47" s="8">
        <v>2.2000000000000002</v>
      </c>
      <c r="D47" s="8">
        <v>16.43</v>
      </c>
      <c r="E47" s="8">
        <v>2.2000000000000002</v>
      </c>
      <c r="F47" s="7">
        <f t="shared" si="0"/>
        <v>5.7504999999999997</v>
      </c>
      <c r="G47" s="13">
        <v>0.12</v>
      </c>
    </row>
    <row r="48" spans="1:7" x14ac:dyDescent="0.2">
      <c r="A48">
        <v>2016</v>
      </c>
      <c r="B48" s="12">
        <v>18.322847000000003</v>
      </c>
      <c r="C48" s="8">
        <v>2.2000000000000002</v>
      </c>
      <c r="D48" s="8">
        <v>16.43</v>
      </c>
      <c r="E48" s="8">
        <v>2.2000000000000002</v>
      </c>
      <c r="F48" s="7">
        <f t="shared" si="0"/>
        <v>5.7504999999999997</v>
      </c>
      <c r="G48" s="13">
        <v>0.12</v>
      </c>
    </row>
    <row r="49" spans="1:7" x14ac:dyDescent="0.2">
      <c r="A49">
        <v>2017</v>
      </c>
      <c r="B49" s="12">
        <v>19.060279999999999</v>
      </c>
      <c r="C49" s="8">
        <v>2.2000000000000002</v>
      </c>
      <c r="D49" s="8">
        <v>16.43</v>
      </c>
      <c r="E49" s="8">
        <v>2.2000000000000002</v>
      </c>
      <c r="F49" s="7">
        <f t="shared" si="0"/>
        <v>5.7504999999999997</v>
      </c>
      <c r="G49" s="13">
        <v>0.12</v>
      </c>
    </row>
    <row r="50" spans="1:7" x14ac:dyDescent="0.2">
      <c r="A50">
        <v>2018</v>
      </c>
      <c r="B50" s="12">
        <v>18.957483</v>
      </c>
      <c r="C50" s="10">
        <v>2.2000000000000002</v>
      </c>
      <c r="D50" s="10">
        <v>16.43</v>
      </c>
      <c r="E50" s="8">
        <v>2.2000000000000002</v>
      </c>
      <c r="F50" s="7">
        <f t="shared" si="0"/>
        <v>5.7504999999999997</v>
      </c>
      <c r="G50" s="13">
        <v>0.12</v>
      </c>
    </row>
    <row r="51" spans="1:7" x14ac:dyDescent="0.2">
      <c r="A51">
        <v>2019</v>
      </c>
      <c r="B51" s="12">
        <v>19.365002</v>
      </c>
      <c r="C51" s="8">
        <v>2.2000000000000002</v>
      </c>
      <c r="D51" s="8">
        <v>16.43</v>
      </c>
      <c r="E51" s="8">
        <v>2.2000000000000002</v>
      </c>
      <c r="F51" s="7">
        <f t="shared" si="0"/>
        <v>5.7504999999999997</v>
      </c>
      <c r="G51" s="13">
        <v>0.12</v>
      </c>
    </row>
    <row r="52" spans="1:7" x14ac:dyDescent="0.2">
      <c r="A52">
        <v>2020</v>
      </c>
      <c r="B52" s="12">
        <v>19.774129000000002</v>
      </c>
      <c r="C52" s="8">
        <v>2.2000000000000002</v>
      </c>
      <c r="D52" s="8">
        <v>16.43</v>
      </c>
      <c r="E52" s="10">
        <v>2.2000000000000002</v>
      </c>
      <c r="F52" s="9">
        <f t="shared" si="0"/>
        <v>5.7504999999999997</v>
      </c>
      <c r="G52" s="16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3C8-0C71-AF4F-804B-FF4C6F60BE6E}">
  <dimension ref="A1:G21"/>
  <sheetViews>
    <sheetView workbookViewId="0">
      <selection activeCell="B1" sqref="B1:G1"/>
    </sheetView>
  </sheetViews>
  <sheetFormatPr baseColWidth="10" defaultRowHeight="16" x14ac:dyDescent="0.2"/>
  <cols>
    <col min="2" max="7" width="20.83203125" customWidth="1"/>
  </cols>
  <sheetData>
    <row r="1" spans="1:7" x14ac:dyDescent="0.2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">
      <c r="A2">
        <v>2001</v>
      </c>
      <c r="B2" s="12">
        <v>0.50089138984000003</v>
      </c>
      <c r="C2" s="8">
        <v>2.0099999999999998</v>
      </c>
      <c r="D2" s="8">
        <v>11.75</v>
      </c>
      <c r="E2" s="8">
        <v>2.0099999999999998</v>
      </c>
      <c r="F2" s="7">
        <f t="shared" ref="F2:F21" si="0">D2*0.6</f>
        <v>7.05</v>
      </c>
      <c r="G2" s="8">
        <v>0.01</v>
      </c>
    </row>
    <row r="3" spans="1:7" x14ac:dyDescent="0.2">
      <c r="A3">
        <v>2002</v>
      </c>
      <c r="B3" s="12">
        <v>1.4717117486099998</v>
      </c>
      <c r="C3" s="8">
        <v>2.0099999999999998</v>
      </c>
      <c r="D3" s="8">
        <v>11.75</v>
      </c>
      <c r="E3" s="8">
        <v>2.0099999999999998</v>
      </c>
      <c r="F3" s="7">
        <f t="shared" si="0"/>
        <v>7.05</v>
      </c>
      <c r="G3" s="8">
        <v>0.01</v>
      </c>
    </row>
    <row r="4" spans="1:7" x14ac:dyDescent="0.2">
      <c r="A4">
        <v>2003</v>
      </c>
      <c r="B4" s="12">
        <v>2.8358935508300003</v>
      </c>
      <c r="C4" s="8">
        <v>2.0099999999999998</v>
      </c>
      <c r="D4" s="8">
        <v>11.75</v>
      </c>
      <c r="E4" s="8">
        <v>2.0099999999999998</v>
      </c>
      <c r="F4" s="7">
        <f t="shared" si="0"/>
        <v>7.05</v>
      </c>
      <c r="G4" s="8">
        <v>0.01</v>
      </c>
    </row>
    <row r="5" spans="1:7" x14ac:dyDescent="0.2">
      <c r="A5">
        <v>2004</v>
      </c>
      <c r="B5" s="12">
        <v>4.5593709894899996</v>
      </c>
      <c r="C5" s="8">
        <v>2.0099999999999998</v>
      </c>
      <c r="D5" s="8">
        <v>11.75</v>
      </c>
      <c r="E5" s="8">
        <v>2.0099999999999998</v>
      </c>
      <c r="F5" s="7">
        <f t="shared" si="0"/>
        <v>7.05</v>
      </c>
      <c r="G5" s="8">
        <v>0.01</v>
      </c>
    </row>
    <row r="6" spans="1:7" x14ac:dyDescent="0.2">
      <c r="A6">
        <v>2005</v>
      </c>
      <c r="B6" s="12">
        <v>6.6261444058800008</v>
      </c>
      <c r="C6" s="8">
        <v>2.0099999999999998</v>
      </c>
      <c r="D6" s="8">
        <v>11.75</v>
      </c>
      <c r="E6" s="8">
        <v>2.0099999999999998</v>
      </c>
      <c r="F6" s="7">
        <f t="shared" si="0"/>
        <v>7.05</v>
      </c>
      <c r="G6" s="8">
        <v>0.01</v>
      </c>
    </row>
    <row r="7" spans="1:7" x14ac:dyDescent="0.2">
      <c r="A7">
        <v>2006</v>
      </c>
      <c r="B7" s="12">
        <v>8.9729259470300011</v>
      </c>
      <c r="C7" s="8">
        <v>2.0099999999999998</v>
      </c>
      <c r="D7" s="8">
        <v>11.75</v>
      </c>
      <c r="E7" s="8">
        <v>2.0099999999999998</v>
      </c>
      <c r="F7" s="7">
        <f t="shared" si="0"/>
        <v>7.05</v>
      </c>
      <c r="G7" s="8">
        <v>0.01</v>
      </c>
    </row>
    <row r="8" spans="1:7" x14ac:dyDescent="0.2">
      <c r="A8">
        <v>2007</v>
      </c>
      <c r="B8" s="12">
        <v>11.51621023589</v>
      </c>
      <c r="C8" s="8">
        <v>2.0099999999999998</v>
      </c>
      <c r="D8" s="8">
        <v>11.75</v>
      </c>
      <c r="E8" s="8">
        <v>2.0099999999999998</v>
      </c>
      <c r="F8" s="7">
        <f t="shared" si="0"/>
        <v>7.05</v>
      </c>
      <c r="G8" s="8">
        <v>0.01</v>
      </c>
    </row>
    <row r="9" spans="1:7" x14ac:dyDescent="0.2">
      <c r="A9">
        <v>2008</v>
      </c>
      <c r="B9" s="12">
        <v>14.22143481008</v>
      </c>
      <c r="C9" s="8">
        <v>2.0099999999999998</v>
      </c>
      <c r="D9" s="8">
        <v>11.75</v>
      </c>
      <c r="E9" s="8">
        <v>2.0099999999999998</v>
      </c>
      <c r="F9" s="7">
        <f t="shared" si="0"/>
        <v>7.05</v>
      </c>
      <c r="G9" s="8">
        <v>0.01</v>
      </c>
    </row>
    <row r="10" spans="1:7" x14ac:dyDescent="0.2">
      <c r="A10">
        <v>2009</v>
      </c>
      <c r="B10" s="12">
        <v>16.736102812149998</v>
      </c>
      <c r="C10" s="8">
        <v>2.0099999999999998</v>
      </c>
      <c r="D10" s="8">
        <v>11.75</v>
      </c>
      <c r="E10" s="8">
        <v>2.0099999999999998</v>
      </c>
      <c r="F10" s="7">
        <f t="shared" si="0"/>
        <v>7.05</v>
      </c>
      <c r="G10" s="8">
        <v>0.01</v>
      </c>
    </row>
    <row r="11" spans="1:7" x14ac:dyDescent="0.2">
      <c r="A11">
        <v>2010</v>
      </c>
      <c r="B11" s="12">
        <v>19.390482067820002</v>
      </c>
      <c r="C11" s="8">
        <v>2.0099999999999998</v>
      </c>
      <c r="D11" s="8">
        <v>11.75</v>
      </c>
      <c r="E11" s="8">
        <v>2.0099999999999998</v>
      </c>
      <c r="F11" s="7">
        <f t="shared" si="0"/>
        <v>7.05</v>
      </c>
      <c r="G11" s="8">
        <v>0.01</v>
      </c>
    </row>
    <row r="12" spans="1:7" x14ac:dyDescent="0.2">
      <c r="A12">
        <v>2011</v>
      </c>
      <c r="B12" s="12">
        <v>21.27672357194</v>
      </c>
      <c r="C12" s="8">
        <v>2.0099999999999998</v>
      </c>
      <c r="D12" s="8">
        <v>11.75</v>
      </c>
      <c r="E12" s="8">
        <v>2.0099999999999998</v>
      </c>
      <c r="F12" s="7">
        <f t="shared" si="0"/>
        <v>7.05</v>
      </c>
      <c r="G12" s="8">
        <v>0.01</v>
      </c>
    </row>
    <row r="13" spans="1:7" x14ac:dyDescent="0.2">
      <c r="A13">
        <v>2012</v>
      </c>
      <c r="B13" s="12">
        <v>22.595089973490001</v>
      </c>
      <c r="C13" s="8">
        <v>2.0099999999999998</v>
      </c>
      <c r="D13" s="8">
        <v>11.75</v>
      </c>
      <c r="E13" s="8">
        <v>2.0099999999999998</v>
      </c>
      <c r="F13" s="7">
        <f t="shared" si="0"/>
        <v>7.05</v>
      </c>
      <c r="G13" s="8">
        <v>0.01</v>
      </c>
    </row>
    <row r="14" spans="1:7" x14ac:dyDescent="0.2">
      <c r="A14">
        <v>2013</v>
      </c>
      <c r="B14" s="12">
        <v>23.496836828999999</v>
      </c>
      <c r="C14" s="8">
        <v>2.0099999999999998</v>
      </c>
      <c r="D14" s="8">
        <v>11.75</v>
      </c>
      <c r="E14" s="8">
        <v>2.0099999999999998</v>
      </c>
      <c r="F14" s="7">
        <f t="shared" si="0"/>
        <v>7.05</v>
      </c>
      <c r="G14" s="8">
        <v>0.01</v>
      </c>
    </row>
    <row r="15" spans="1:7" x14ac:dyDescent="0.2">
      <c r="A15">
        <v>2014</v>
      </c>
      <c r="B15" s="12">
        <v>24.074412106570001</v>
      </c>
      <c r="C15" s="8">
        <v>2.0099999999999998</v>
      </c>
      <c r="D15" s="8">
        <v>11.75</v>
      </c>
      <c r="E15" s="8">
        <v>2.0099999999999998</v>
      </c>
      <c r="F15" s="7">
        <f t="shared" si="0"/>
        <v>7.05</v>
      </c>
      <c r="G15" s="8">
        <v>0.01</v>
      </c>
    </row>
    <row r="16" spans="1:7" x14ac:dyDescent="0.2">
      <c r="A16">
        <v>2015</v>
      </c>
      <c r="B16" s="12">
        <v>24.692478493279999</v>
      </c>
      <c r="C16" s="8">
        <v>2.0099999999999998</v>
      </c>
      <c r="D16" s="8">
        <v>11.75</v>
      </c>
      <c r="E16" s="8">
        <v>2.0099999999999998</v>
      </c>
      <c r="F16" s="7">
        <f t="shared" si="0"/>
        <v>7.05</v>
      </c>
      <c r="G16" s="13">
        <v>0.01</v>
      </c>
    </row>
    <row r="17" spans="1:7" x14ac:dyDescent="0.2">
      <c r="A17">
        <v>2016</v>
      </c>
      <c r="B17" s="12">
        <v>25.79389591751</v>
      </c>
      <c r="C17" s="8">
        <v>2.0099999999999998</v>
      </c>
      <c r="D17" s="8">
        <v>11.75</v>
      </c>
      <c r="E17" s="8">
        <v>2.0099999999999998</v>
      </c>
      <c r="F17" s="7">
        <f t="shared" si="0"/>
        <v>7.05</v>
      </c>
      <c r="G17" s="13">
        <v>0.01</v>
      </c>
    </row>
    <row r="18" spans="1:7" x14ac:dyDescent="0.2">
      <c r="A18">
        <v>2017</v>
      </c>
      <c r="B18" s="12">
        <v>26.247165780579998</v>
      </c>
      <c r="C18" s="8">
        <v>2.0099999999999998</v>
      </c>
      <c r="D18" s="8">
        <v>11.75</v>
      </c>
      <c r="E18" s="8">
        <v>2.0099999999999998</v>
      </c>
      <c r="F18" s="7">
        <f t="shared" si="0"/>
        <v>7.05</v>
      </c>
      <c r="G18" s="13">
        <v>0.01</v>
      </c>
    </row>
    <row r="19" spans="1:7" x14ac:dyDescent="0.2">
      <c r="A19">
        <v>2018</v>
      </c>
      <c r="B19" s="12">
        <v>26.411329494259999</v>
      </c>
      <c r="C19" s="10">
        <v>2.0099999999999998</v>
      </c>
      <c r="D19" s="10">
        <v>11.75</v>
      </c>
      <c r="E19" s="8">
        <v>2.0099999999999998</v>
      </c>
      <c r="F19" s="7">
        <f t="shared" si="0"/>
        <v>7.05</v>
      </c>
      <c r="G19" s="13">
        <v>0.01</v>
      </c>
    </row>
    <row r="20" spans="1:7" x14ac:dyDescent="0.2">
      <c r="A20">
        <v>2019</v>
      </c>
      <c r="B20" s="12">
        <v>26.005574786419999</v>
      </c>
      <c r="C20" s="8">
        <v>2.0099999999999998</v>
      </c>
      <c r="D20" s="8">
        <v>11.75</v>
      </c>
      <c r="E20" s="8">
        <v>2.0099999999999998</v>
      </c>
      <c r="F20" s="7">
        <f t="shared" si="0"/>
        <v>7.05</v>
      </c>
      <c r="G20" s="13">
        <v>0.01</v>
      </c>
    </row>
    <row r="21" spans="1:7" x14ac:dyDescent="0.2">
      <c r="A21">
        <v>2020</v>
      </c>
      <c r="B21" s="12">
        <v>26.107163341400003</v>
      </c>
      <c r="C21" s="8">
        <v>2.0099999999999998</v>
      </c>
      <c r="D21" s="8">
        <v>11.75</v>
      </c>
      <c r="E21" s="10">
        <v>2.0099999999999998</v>
      </c>
      <c r="F21" s="9">
        <f t="shared" si="0"/>
        <v>7.05</v>
      </c>
      <c r="G21" s="13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FE72-AA45-544C-9831-BF5CE65B2EED}">
  <dimension ref="A1:N21"/>
  <sheetViews>
    <sheetView zoomScale="120" zoomScaleNormal="120" workbookViewId="0">
      <selection activeCell="B1" sqref="B1:G1"/>
    </sheetView>
  </sheetViews>
  <sheetFormatPr baseColWidth="10" defaultRowHeight="16" x14ac:dyDescent="0.2"/>
  <cols>
    <col min="2" max="7" width="20.83203125" customWidth="1"/>
  </cols>
  <sheetData>
    <row r="1" spans="1:14" x14ac:dyDescent="0.2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14" x14ac:dyDescent="0.2">
      <c r="A2">
        <v>2001</v>
      </c>
      <c r="B2" s="14">
        <v>0.66821809531848242</v>
      </c>
      <c r="C2" s="8">
        <v>2.33</v>
      </c>
      <c r="D2" s="8">
        <v>7.39</v>
      </c>
      <c r="E2" s="8">
        <v>2.33</v>
      </c>
      <c r="F2" s="7">
        <f t="shared" ref="F2:F21" si="0">D2*0.6</f>
        <v>4.4339999999999993</v>
      </c>
      <c r="G2" s="8">
        <v>0.05</v>
      </c>
      <c r="J2" s="2"/>
      <c r="K2" s="3"/>
      <c r="M2" s="1"/>
      <c r="N2" s="1"/>
    </row>
    <row r="3" spans="1:14" x14ac:dyDescent="0.2">
      <c r="A3">
        <v>2002</v>
      </c>
      <c r="B3" s="14">
        <v>1.9633486249946179</v>
      </c>
      <c r="C3" s="8">
        <v>2.33</v>
      </c>
      <c r="D3" s="8">
        <v>7.39</v>
      </c>
      <c r="E3" s="8">
        <v>2.33</v>
      </c>
      <c r="F3" s="7">
        <f t="shared" si="0"/>
        <v>4.4339999999999993</v>
      </c>
      <c r="G3" s="8">
        <v>0.05</v>
      </c>
      <c r="J3" s="2"/>
      <c r="K3" s="3"/>
      <c r="M3" s="1"/>
      <c r="N3" s="1"/>
    </row>
    <row r="4" spans="1:14" x14ac:dyDescent="0.2">
      <c r="A4">
        <v>2003</v>
      </c>
      <c r="B4" s="14">
        <v>3.7832460798875172</v>
      </c>
      <c r="C4" s="8">
        <v>2.33</v>
      </c>
      <c r="D4" s="8">
        <v>7.39</v>
      </c>
      <c r="E4" s="8">
        <v>2.33</v>
      </c>
      <c r="F4" s="7">
        <f t="shared" si="0"/>
        <v>4.4339999999999993</v>
      </c>
      <c r="G4" s="8">
        <v>0.05</v>
      </c>
      <c r="J4" s="2"/>
      <c r="K4" s="3"/>
      <c r="M4" s="1"/>
      <c r="N4" s="1"/>
    </row>
    <row r="5" spans="1:14" x14ac:dyDescent="0.2">
      <c r="A5">
        <v>2004</v>
      </c>
      <c r="B5" s="14">
        <v>6.0824647024189122</v>
      </c>
      <c r="C5" s="8">
        <v>2.33</v>
      </c>
      <c r="D5" s="8">
        <v>7.39</v>
      </c>
      <c r="E5" s="8">
        <v>2.33</v>
      </c>
      <c r="F5" s="7">
        <f t="shared" si="0"/>
        <v>4.4339999999999993</v>
      </c>
      <c r="G5" s="8">
        <v>0.05</v>
      </c>
      <c r="J5" s="2"/>
      <c r="K5" s="3"/>
      <c r="M5" s="1"/>
      <c r="N5" s="1"/>
    </row>
    <row r="6" spans="1:14" x14ac:dyDescent="0.2">
      <c r="A6">
        <v>2005</v>
      </c>
      <c r="B6" s="14">
        <v>8.8396600221391228</v>
      </c>
      <c r="C6" s="8">
        <v>2.33</v>
      </c>
      <c r="D6" s="8">
        <v>7.39</v>
      </c>
      <c r="E6" s="8">
        <v>2.33</v>
      </c>
      <c r="F6" s="7">
        <f t="shared" si="0"/>
        <v>4.4339999999999993</v>
      </c>
      <c r="G6" s="8">
        <v>0.05</v>
      </c>
      <c r="J6" s="2"/>
      <c r="K6" s="3"/>
      <c r="M6" s="1"/>
      <c r="N6" s="1"/>
    </row>
    <row r="7" spans="1:14" x14ac:dyDescent="0.2">
      <c r="A7">
        <v>2006</v>
      </c>
      <c r="B7" s="14">
        <v>11.970402381389388</v>
      </c>
      <c r="C7" s="8">
        <v>2.33</v>
      </c>
      <c r="D7" s="8">
        <v>7.39</v>
      </c>
      <c r="E7" s="8">
        <v>2.33</v>
      </c>
      <c r="F7" s="7">
        <f t="shared" si="0"/>
        <v>4.4339999999999993</v>
      </c>
      <c r="G7" s="8">
        <v>0.05</v>
      </c>
      <c r="J7" s="2"/>
      <c r="K7" s="3"/>
      <c r="M7" s="1"/>
      <c r="N7" s="1"/>
    </row>
    <row r="8" spans="1:14" x14ac:dyDescent="0.2">
      <c r="A8">
        <v>2007</v>
      </c>
      <c r="B8" s="14">
        <v>15.363290775614553</v>
      </c>
      <c r="C8" s="8">
        <v>2.33</v>
      </c>
      <c r="D8" s="8">
        <v>7.39</v>
      </c>
      <c r="E8" s="8">
        <v>2.33</v>
      </c>
      <c r="F8" s="7">
        <f t="shared" si="0"/>
        <v>4.4339999999999993</v>
      </c>
      <c r="G8" s="8">
        <v>0.05</v>
      </c>
      <c r="J8" s="2"/>
      <c r="K8" s="3"/>
      <c r="M8" s="1"/>
      <c r="N8" s="1"/>
    </row>
    <row r="9" spans="1:14" x14ac:dyDescent="0.2">
      <c r="A9">
        <v>2008</v>
      </c>
      <c r="B9" s="14">
        <v>18.972216880236598</v>
      </c>
      <c r="C9" s="8">
        <v>2.33</v>
      </c>
      <c r="D9" s="8">
        <v>7.39</v>
      </c>
      <c r="E9" s="8">
        <v>2.33</v>
      </c>
      <c r="F9" s="7">
        <f t="shared" si="0"/>
        <v>4.4339999999999993</v>
      </c>
      <c r="G9" s="8">
        <v>0.05</v>
      </c>
      <c r="J9" s="2"/>
      <c r="K9" s="3"/>
      <c r="M9" s="1"/>
      <c r="N9" s="1"/>
    </row>
    <row r="10" spans="1:14" x14ac:dyDescent="0.2">
      <c r="A10">
        <v>2009</v>
      </c>
      <c r="B10" s="14">
        <v>22.326929492162915</v>
      </c>
      <c r="C10" s="8">
        <v>2.33</v>
      </c>
      <c r="D10" s="8">
        <v>7.39</v>
      </c>
      <c r="E10" s="8">
        <v>2.33</v>
      </c>
      <c r="F10" s="7">
        <f t="shared" si="0"/>
        <v>4.4339999999999993</v>
      </c>
      <c r="G10" s="8">
        <v>0.05</v>
      </c>
      <c r="J10" s="2"/>
      <c r="K10" s="3"/>
      <c r="M10" s="1"/>
      <c r="N10" s="1"/>
    </row>
    <row r="11" spans="1:14" x14ac:dyDescent="0.2">
      <c r="A11">
        <v>2010</v>
      </c>
      <c r="B11" s="12">
        <v>25.868025000000003</v>
      </c>
      <c r="C11" s="8">
        <v>2.33</v>
      </c>
      <c r="D11" s="8">
        <v>7.39</v>
      </c>
      <c r="E11" s="8">
        <v>2.33</v>
      </c>
      <c r="F11" s="7">
        <f t="shared" si="0"/>
        <v>4.4339999999999993</v>
      </c>
      <c r="G11" s="8">
        <v>0.05</v>
      </c>
      <c r="J11" s="4"/>
      <c r="K11" s="5"/>
      <c r="M11" s="1"/>
      <c r="N11" s="1"/>
    </row>
    <row r="12" spans="1:14" x14ac:dyDescent="0.2">
      <c r="A12">
        <v>2011</v>
      </c>
      <c r="B12" s="12">
        <v>26.053412000000002</v>
      </c>
      <c r="C12" s="8">
        <v>2.33</v>
      </c>
      <c r="D12" s="8">
        <v>7.39</v>
      </c>
      <c r="E12" s="8">
        <v>2.33</v>
      </c>
      <c r="F12" s="7">
        <f t="shared" si="0"/>
        <v>4.4339999999999993</v>
      </c>
      <c r="G12" s="8">
        <v>0.05</v>
      </c>
      <c r="K12" s="5"/>
      <c r="M12" s="1"/>
      <c r="N12" s="1"/>
    </row>
    <row r="13" spans="1:14" x14ac:dyDescent="0.2">
      <c r="A13">
        <v>2012</v>
      </c>
      <c r="B13" s="12">
        <v>26.287023000000001</v>
      </c>
      <c r="C13" s="8">
        <v>2.33</v>
      </c>
      <c r="D13" s="8">
        <v>7.39</v>
      </c>
      <c r="E13" s="8">
        <v>2.33</v>
      </c>
      <c r="F13" s="7">
        <f t="shared" si="0"/>
        <v>4.4339999999999993</v>
      </c>
      <c r="G13" s="8">
        <v>0.05</v>
      </c>
      <c r="K13" s="5"/>
      <c r="M13" s="1"/>
      <c r="N13" s="1"/>
    </row>
    <row r="14" spans="1:14" x14ac:dyDescent="0.2">
      <c r="A14">
        <v>2013</v>
      </c>
      <c r="B14" s="12">
        <v>25.629308000000002</v>
      </c>
      <c r="C14" s="8">
        <v>2.33</v>
      </c>
      <c r="D14" s="8">
        <v>7.39</v>
      </c>
      <c r="E14" s="8">
        <v>2.33</v>
      </c>
      <c r="F14" s="7">
        <f t="shared" si="0"/>
        <v>4.4339999999999993</v>
      </c>
      <c r="G14" s="8">
        <v>0.05</v>
      </c>
      <c r="K14" s="5"/>
      <c r="M14" s="1"/>
      <c r="N14" s="1"/>
    </row>
    <row r="15" spans="1:14" x14ac:dyDescent="0.2">
      <c r="A15">
        <v>2014</v>
      </c>
      <c r="B15" s="12">
        <v>24.993492</v>
      </c>
      <c r="C15" s="8">
        <v>2.33</v>
      </c>
      <c r="D15" s="8">
        <v>7.39</v>
      </c>
      <c r="E15" s="8">
        <v>2.33</v>
      </c>
      <c r="F15" s="7">
        <f t="shared" si="0"/>
        <v>4.4339999999999993</v>
      </c>
      <c r="G15" s="8">
        <v>0.05</v>
      </c>
      <c r="K15" s="5"/>
      <c r="M15" s="1"/>
      <c r="N15" s="1"/>
    </row>
    <row r="16" spans="1:14" x14ac:dyDescent="0.2">
      <c r="A16">
        <v>2015</v>
      </c>
      <c r="B16" s="12">
        <v>24.340070000000001</v>
      </c>
      <c r="C16" s="8">
        <v>2.33</v>
      </c>
      <c r="D16" s="8">
        <v>7.39</v>
      </c>
      <c r="E16" s="8">
        <v>2.33</v>
      </c>
      <c r="F16" s="7">
        <f t="shared" si="0"/>
        <v>4.4339999999999993</v>
      </c>
      <c r="G16" s="13">
        <v>0.05</v>
      </c>
      <c r="K16" s="5"/>
      <c r="M16" s="1"/>
      <c r="N16" s="1"/>
    </row>
    <row r="17" spans="1:14" x14ac:dyDescent="0.2">
      <c r="A17">
        <v>2016</v>
      </c>
      <c r="B17" s="12">
        <v>23.675339000000001</v>
      </c>
      <c r="C17" s="8">
        <v>2.33</v>
      </c>
      <c r="D17" s="8">
        <v>7.39</v>
      </c>
      <c r="E17" s="8">
        <v>2.33</v>
      </c>
      <c r="F17" s="7">
        <f t="shared" si="0"/>
        <v>4.4339999999999993</v>
      </c>
      <c r="G17" s="13">
        <v>0.05</v>
      </c>
      <c r="K17" s="5"/>
      <c r="M17" s="1"/>
      <c r="N17" s="1"/>
    </row>
    <row r="18" spans="1:14" x14ac:dyDescent="0.2">
      <c r="A18">
        <v>2017</v>
      </c>
      <c r="B18" s="12">
        <v>22.984455000000001</v>
      </c>
      <c r="C18" s="8">
        <v>2.33</v>
      </c>
      <c r="D18" s="8">
        <v>7.39</v>
      </c>
      <c r="E18" s="8">
        <v>2.33</v>
      </c>
      <c r="F18" s="7">
        <f t="shared" si="0"/>
        <v>4.4339999999999993</v>
      </c>
      <c r="G18" s="13">
        <v>0.05</v>
      </c>
      <c r="K18" s="5"/>
      <c r="M18" s="1"/>
      <c r="N18" s="1"/>
    </row>
    <row r="19" spans="1:14" x14ac:dyDescent="0.2">
      <c r="A19">
        <v>2018</v>
      </c>
      <c r="B19" s="12">
        <v>22.273628000000002</v>
      </c>
      <c r="C19" s="10">
        <v>2.33</v>
      </c>
      <c r="D19" s="10">
        <v>7.39</v>
      </c>
      <c r="E19" s="8">
        <v>2.33</v>
      </c>
      <c r="F19" s="7">
        <f t="shared" si="0"/>
        <v>4.4339999999999993</v>
      </c>
      <c r="G19" s="13">
        <v>0.05</v>
      </c>
      <c r="K19" s="5"/>
      <c r="M19" s="1"/>
      <c r="N19" s="1"/>
    </row>
    <row r="20" spans="1:14" x14ac:dyDescent="0.2">
      <c r="A20">
        <v>2019</v>
      </c>
      <c r="B20" s="12">
        <v>21.542856</v>
      </c>
      <c r="C20" s="8">
        <v>2.33</v>
      </c>
      <c r="D20" s="8">
        <v>7.39</v>
      </c>
      <c r="E20" s="8">
        <v>2.33</v>
      </c>
      <c r="F20" s="7">
        <f t="shared" si="0"/>
        <v>4.4339999999999993</v>
      </c>
      <c r="G20" s="13">
        <v>0.05</v>
      </c>
      <c r="K20" s="5"/>
      <c r="M20" s="1"/>
      <c r="N20" s="1"/>
    </row>
    <row r="21" spans="1:14" x14ac:dyDescent="0.2">
      <c r="A21">
        <v>2020</v>
      </c>
      <c r="B21" s="12">
        <v>20.789153000000002</v>
      </c>
      <c r="C21" s="8">
        <v>2.33</v>
      </c>
      <c r="D21" s="8">
        <v>7.39</v>
      </c>
      <c r="E21" s="10">
        <v>2.33</v>
      </c>
      <c r="F21" s="9">
        <f t="shared" si="0"/>
        <v>4.4339999999999993</v>
      </c>
      <c r="G21" s="13">
        <v>0.05</v>
      </c>
      <c r="K21" s="5"/>
      <c r="M21" s="1"/>
      <c r="N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60BD-4B03-804F-9DF8-3487BCB006D2}">
  <dimension ref="A1:G45"/>
  <sheetViews>
    <sheetView workbookViewId="0">
      <selection activeCell="B1" sqref="B1:G1"/>
    </sheetView>
  </sheetViews>
  <sheetFormatPr baseColWidth="10" defaultRowHeight="16" x14ac:dyDescent="0.2"/>
  <cols>
    <col min="2" max="7" width="20.83203125" customWidth="1"/>
  </cols>
  <sheetData>
    <row r="1" spans="1:7" x14ac:dyDescent="0.2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">
      <c r="A2">
        <v>1977</v>
      </c>
      <c r="B2" s="11">
        <v>1.4999999999999999E-2</v>
      </c>
      <c r="C2" s="8">
        <v>2.1</v>
      </c>
      <c r="D2" s="8">
        <v>4.54</v>
      </c>
      <c r="E2" s="8">
        <v>2.1</v>
      </c>
      <c r="F2" s="7">
        <f t="shared" ref="F2:F45" si="0">D2*0.47</f>
        <v>2.1337999999999999</v>
      </c>
      <c r="G2" s="8">
        <v>0.05</v>
      </c>
    </row>
    <row r="3" spans="1:7" x14ac:dyDescent="0.2">
      <c r="A3">
        <v>1978</v>
      </c>
      <c r="B3" s="11">
        <v>9.5200000000000007E-2</v>
      </c>
      <c r="C3" s="8">
        <v>2.1</v>
      </c>
      <c r="D3" s="8">
        <v>4.54</v>
      </c>
      <c r="E3" s="8">
        <v>2.1</v>
      </c>
      <c r="F3" s="7">
        <f t="shared" si="0"/>
        <v>2.1337999999999999</v>
      </c>
      <c r="G3" s="8">
        <v>0.05</v>
      </c>
    </row>
    <row r="4" spans="1:7" x14ac:dyDescent="0.2">
      <c r="A4">
        <v>1979</v>
      </c>
      <c r="B4" s="11">
        <v>0.29170000000000001</v>
      </c>
      <c r="C4" s="8">
        <v>2.1</v>
      </c>
      <c r="D4" s="8">
        <v>4.54</v>
      </c>
      <c r="E4" s="8">
        <v>2.1</v>
      </c>
      <c r="F4" s="7">
        <f t="shared" si="0"/>
        <v>2.1337999999999999</v>
      </c>
      <c r="G4" s="8">
        <v>0.05</v>
      </c>
    </row>
    <row r="5" spans="1:7" x14ac:dyDescent="0.2">
      <c r="A5">
        <v>1980</v>
      </c>
      <c r="B5" s="12">
        <v>0.60599999999999998</v>
      </c>
      <c r="C5" s="8">
        <v>2.1</v>
      </c>
      <c r="D5" s="8">
        <v>4.54</v>
      </c>
      <c r="E5" s="8">
        <v>2.1</v>
      </c>
      <c r="F5" s="7">
        <f t="shared" si="0"/>
        <v>2.1337999999999999</v>
      </c>
      <c r="G5" s="8">
        <v>0.05</v>
      </c>
    </row>
    <row r="6" spans="1:7" x14ac:dyDescent="0.2">
      <c r="A6">
        <v>1981</v>
      </c>
      <c r="B6" s="12">
        <v>0.99170000000000003</v>
      </c>
      <c r="C6" s="8">
        <v>2.1</v>
      </c>
      <c r="D6" s="8">
        <v>4.54</v>
      </c>
      <c r="E6" s="8">
        <v>2.1</v>
      </c>
      <c r="F6" s="7">
        <f t="shared" si="0"/>
        <v>2.1337999999999999</v>
      </c>
      <c r="G6" s="8">
        <v>0.05</v>
      </c>
    </row>
    <row r="7" spans="1:7" x14ac:dyDescent="0.2">
      <c r="A7">
        <v>1982</v>
      </c>
      <c r="B7" s="12">
        <v>1.4097</v>
      </c>
      <c r="C7" s="8">
        <v>2.1</v>
      </c>
      <c r="D7" s="8">
        <v>4.54</v>
      </c>
      <c r="E7" s="8">
        <v>2.1</v>
      </c>
      <c r="F7" s="7">
        <f t="shared" si="0"/>
        <v>2.1337999999999999</v>
      </c>
      <c r="G7" s="8">
        <v>0.05</v>
      </c>
    </row>
    <row r="8" spans="1:7" x14ac:dyDescent="0.2">
      <c r="A8">
        <v>1983</v>
      </c>
      <c r="B8" s="12">
        <v>1.8404</v>
      </c>
      <c r="C8" s="8">
        <v>2.1</v>
      </c>
      <c r="D8" s="8">
        <v>4.54</v>
      </c>
      <c r="E8" s="8">
        <v>2.1</v>
      </c>
      <c r="F8" s="7">
        <f t="shared" si="0"/>
        <v>2.1337999999999999</v>
      </c>
      <c r="G8" s="8">
        <v>0.05</v>
      </c>
    </row>
    <row r="9" spans="1:7" x14ac:dyDescent="0.2">
      <c r="A9">
        <v>1984</v>
      </c>
      <c r="B9" s="12">
        <v>2.2776999999999998</v>
      </c>
      <c r="C9" s="8">
        <v>2.1</v>
      </c>
      <c r="D9" s="8">
        <v>4.54</v>
      </c>
      <c r="E9" s="8">
        <v>2.1</v>
      </c>
      <c r="F9" s="7">
        <f t="shared" si="0"/>
        <v>2.1337999999999999</v>
      </c>
      <c r="G9" s="8">
        <v>0.05</v>
      </c>
    </row>
    <row r="10" spans="1:7" x14ac:dyDescent="0.2">
      <c r="A10">
        <v>1985</v>
      </c>
      <c r="B10" s="12">
        <v>2.7216</v>
      </c>
      <c r="C10" s="8">
        <v>2.1</v>
      </c>
      <c r="D10" s="8">
        <v>4.54</v>
      </c>
      <c r="E10" s="8">
        <v>2.1</v>
      </c>
      <c r="F10" s="7">
        <f t="shared" si="0"/>
        <v>2.1337999999999999</v>
      </c>
      <c r="G10" s="8">
        <v>0.05</v>
      </c>
    </row>
    <row r="11" spans="1:7" x14ac:dyDescent="0.2">
      <c r="A11">
        <v>1986</v>
      </c>
      <c r="B11" s="12">
        <v>3.1740999999999997</v>
      </c>
      <c r="C11" s="8">
        <v>2.1</v>
      </c>
      <c r="D11" s="8">
        <v>4.54</v>
      </c>
      <c r="E11" s="8">
        <v>2.1</v>
      </c>
      <c r="F11" s="7">
        <f t="shared" si="0"/>
        <v>2.1337999999999999</v>
      </c>
      <c r="G11" s="8">
        <v>0.05</v>
      </c>
    </row>
    <row r="12" spans="1:7" x14ac:dyDescent="0.2">
      <c r="A12">
        <v>1987</v>
      </c>
      <c r="B12" s="12">
        <v>3.637</v>
      </c>
      <c r="C12" s="8">
        <v>2.1</v>
      </c>
      <c r="D12" s="8">
        <v>4.54</v>
      </c>
      <c r="E12" s="8">
        <v>2.1</v>
      </c>
      <c r="F12" s="7">
        <f t="shared" si="0"/>
        <v>2.1337999999999999</v>
      </c>
      <c r="G12" s="8">
        <v>0.05</v>
      </c>
    </row>
    <row r="13" spans="1:7" x14ac:dyDescent="0.2">
      <c r="A13">
        <v>1988</v>
      </c>
      <c r="B13" s="12">
        <v>4.1108000000000002</v>
      </c>
      <c r="C13" s="8">
        <v>2.1</v>
      </c>
      <c r="D13" s="8">
        <v>4.54</v>
      </c>
      <c r="E13" s="8">
        <v>2.1</v>
      </c>
      <c r="F13" s="7">
        <f t="shared" si="0"/>
        <v>2.1337999999999999</v>
      </c>
      <c r="G13" s="8">
        <v>0.05</v>
      </c>
    </row>
    <row r="14" spans="1:7" x14ac:dyDescent="0.2">
      <c r="A14">
        <v>1989</v>
      </c>
      <c r="B14" s="12">
        <v>4.5937000000000001</v>
      </c>
      <c r="C14" s="8">
        <v>2.1</v>
      </c>
      <c r="D14" s="8">
        <v>4.54</v>
      </c>
      <c r="E14" s="8">
        <v>2.1</v>
      </c>
      <c r="F14" s="7">
        <f t="shared" si="0"/>
        <v>2.1337999999999999</v>
      </c>
      <c r="G14" s="8">
        <v>0.05</v>
      </c>
    </row>
    <row r="15" spans="1:7" x14ac:dyDescent="0.2">
      <c r="A15">
        <v>1990</v>
      </c>
      <c r="B15" s="12">
        <v>5.0821999999999994</v>
      </c>
      <c r="C15" s="8">
        <v>2.1</v>
      </c>
      <c r="D15" s="8">
        <v>4.54</v>
      </c>
      <c r="E15" s="8">
        <v>2.1</v>
      </c>
      <c r="F15" s="7">
        <f t="shared" si="0"/>
        <v>2.1337999999999999</v>
      </c>
      <c r="G15" s="8">
        <v>0.05</v>
      </c>
    </row>
    <row r="16" spans="1:7" x14ac:dyDescent="0.2">
      <c r="A16">
        <v>1991</v>
      </c>
      <c r="B16" s="12">
        <v>5.5733000000000006</v>
      </c>
      <c r="C16" s="8">
        <v>2.1</v>
      </c>
      <c r="D16" s="8">
        <v>4.54</v>
      </c>
      <c r="E16" s="8">
        <v>2.1</v>
      </c>
      <c r="F16" s="7">
        <f t="shared" si="0"/>
        <v>2.1337999999999999</v>
      </c>
      <c r="G16" s="8">
        <v>0.05</v>
      </c>
    </row>
    <row r="17" spans="1:7" x14ac:dyDescent="0.2">
      <c r="A17">
        <v>1992</v>
      </c>
      <c r="B17" s="12">
        <v>6.0641000000000007</v>
      </c>
      <c r="C17" s="8">
        <v>2.1</v>
      </c>
      <c r="D17" s="8">
        <v>4.54</v>
      </c>
      <c r="E17" s="8">
        <v>2.1</v>
      </c>
      <c r="F17" s="7">
        <f t="shared" si="0"/>
        <v>2.1337999999999999</v>
      </c>
      <c r="G17" s="8">
        <v>0.05</v>
      </c>
    </row>
    <row r="18" spans="1:7" x14ac:dyDescent="0.2">
      <c r="A18">
        <v>1993</v>
      </c>
      <c r="B18" s="12">
        <v>6.5558000000000005</v>
      </c>
      <c r="C18" s="8">
        <v>2.1</v>
      </c>
      <c r="D18" s="8">
        <v>4.54</v>
      </c>
      <c r="E18" s="8">
        <v>2.1</v>
      </c>
      <c r="F18" s="7">
        <f t="shared" si="0"/>
        <v>2.1337999999999999</v>
      </c>
      <c r="G18" s="8">
        <v>0.05</v>
      </c>
    </row>
    <row r="19" spans="1:7" x14ac:dyDescent="0.2">
      <c r="A19">
        <v>1994</v>
      </c>
      <c r="B19" s="12">
        <v>7.05</v>
      </c>
      <c r="C19" s="8">
        <v>2.1</v>
      </c>
      <c r="D19" s="8">
        <v>4.54</v>
      </c>
      <c r="E19" s="8">
        <v>2.1</v>
      </c>
      <c r="F19" s="7">
        <f t="shared" si="0"/>
        <v>2.1337999999999999</v>
      </c>
      <c r="G19" s="8">
        <v>0.05</v>
      </c>
    </row>
    <row r="20" spans="1:7" x14ac:dyDescent="0.2">
      <c r="A20">
        <v>1995</v>
      </c>
      <c r="B20" s="12">
        <v>7.5472999999999999</v>
      </c>
      <c r="C20" s="8">
        <v>2.1</v>
      </c>
      <c r="D20" s="8">
        <v>4.54</v>
      </c>
      <c r="E20" s="8">
        <v>2.1</v>
      </c>
      <c r="F20" s="7">
        <f t="shared" si="0"/>
        <v>2.1337999999999999</v>
      </c>
      <c r="G20" s="8">
        <v>0.05</v>
      </c>
    </row>
    <row r="21" spans="1:7" x14ac:dyDescent="0.2">
      <c r="A21">
        <v>1996</v>
      </c>
      <c r="B21" s="12">
        <v>8.0472000000000001</v>
      </c>
      <c r="C21" s="8">
        <v>2.1</v>
      </c>
      <c r="D21" s="8">
        <v>4.54</v>
      </c>
      <c r="E21" s="8">
        <v>2.1</v>
      </c>
      <c r="F21" s="7">
        <f t="shared" si="0"/>
        <v>2.1337999999999999</v>
      </c>
      <c r="G21" s="8">
        <v>0.05</v>
      </c>
    </row>
    <row r="22" spans="1:7" x14ac:dyDescent="0.2">
      <c r="A22">
        <v>1997</v>
      </c>
      <c r="B22" s="12">
        <v>8.5510999999999999</v>
      </c>
      <c r="C22" s="8">
        <v>2.1</v>
      </c>
      <c r="D22" s="8">
        <v>4.54</v>
      </c>
      <c r="E22" s="8">
        <v>2.1</v>
      </c>
      <c r="F22" s="7">
        <f t="shared" si="0"/>
        <v>2.1337999999999999</v>
      </c>
      <c r="G22" s="8">
        <v>0.05</v>
      </c>
    </row>
    <row r="23" spans="1:7" x14ac:dyDescent="0.2">
      <c r="A23">
        <v>1998</v>
      </c>
      <c r="B23" s="12">
        <v>9.0640000000000001</v>
      </c>
      <c r="C23" s="8">
        <v>2.1</v>
      </c>
      <c r="D23" s="8">
        <v>4.54</v>
      </c>
      <c r="E23" s="8">
        <v>2.1</v>
      </c>
      <c r="F23" s="7">
        <f t="shared" si="0"/>
        <v>2.1337999999999999</v>
      </c>
      <c r="G23" s="8">
        <v>0.05</v>
      </c>
    </row>
    <row r="24" spans="1:7" x14ac:dyDescent="0.2">
      <c r="A24">
        <v>1999</v>
      </c>
      <c r="B24" s="12">
        <v>9.5942000000000007</v>
      </c>
      <c r="C24" s="8">
        <v>2.1</v>
      </c>
      <c r="D24" s="8">
        <v>4.54</v>
      </c>
      <c r="E24" s="8">
        <v>2.1</v>
      </c>
      <c r="F24" s="7">
        <f t="shared" si="0"/>
        <v>2.1337999999999999</v>
      </c>
      <c r="G24" s="8">
        <v>0.05</v>
      </c>
    </row>
    <row r="25" spans="1:7" x14ac:dyDescent="0.2">
      <c r="A25">
        <v>2000</v>
      </c>
      <c r="B25" s="12">
        <v>10.1526</v>
      </c>
      <c r="C25" s="8">
        <v>2.1</v>
      </c>
      <c r="D25" s="8">
        <v>4.54</v>
      </c>
      <c r="E25" s="8">
        <v>2.1</v>
      </c>
      <c r="F25" s="7">
        <f t="shared" si="0"/>
        <v>2.1337999999999999</v>
      </c>
      <c r="G25" s="8">
        <v>0.05</v>
      </c>
    </row>
    <row r="26" spans="1:7" x14ac:dyDescent="0.2">
      <c r="A26">
        <v>2001</v>
      </c>
      <c r="B26" s="12">
        <v>10.7492</v>
      </c>
      <c r="C26" s="8">
        <v>2.1</v>
      </c>
      <c r="D26" s="8">
        <v>4.54</v>
      </c>
      <c r="E26" s="8">
        <v>2.1</v>
      </c>
      <c r="F26" s="7">
        <f t="shared" si="0"/>
        <v>2.1337999999999999</v>
      </c>
      <c r="G26" s="8">
        <v>0.05</v>
      </c>
    </row>
    <row r="27" spans="1:7" x14ac:dyDescent="0.2">
      <c r="A27">
        <v>2002</v>
      </c>
      <c r="B27" s="12">
        <v>11.387499999999999</v>
      </c>
      <c r="C27" s="8">
        <v>2.1</v>
      </c>
      <c r="D27" s="8">
        <v>4.54</v>
      </c>
      <c r="E27" s="8">
        <v>2.1</v>
      </c>
      <c r="F27" s="7">
        <f t="shared" si="0"/>
        <v>2.1337999999999999</v>
      </c>
      <c r="G27" s="8">
        <v>0.05</v>
      </c>
    </row>
    <row r="28" spans="1:7" x14ac:dyDescent="0.2">
      <c r="A28">
        <v>2003</v>
      </c>
      <c r="B28" s="12">
        <v>12.0794</v>
      </c>
      <c r="C28" s="8">
        <v>2.1</v>
      </c>
      <c r="D28" s="8">
        <v>4.54</v>
      </c>
      <c r="E28" s="8">
        <v>2.1</v>
      </c>
      <c r="F28" s="7">
        <f t="shared" si="0"/>
        <v>2.1337999999999999</v>
      </c>
      <c r="G28" s="8">
        <v>0.05</v>
      </c>
    </row>
    <row r="29" spans="1:7" x14ac:dyDescent="0.2">
      <c r="A29">
        <v>2004</v>
      </c>
      <c r="B29" s="12">
        <v>12.807600000000001</v>
      </c>
      <c r="C29" s="8">
        <v>2.1</v>
      </c>
      <c r="D29" s="8">
        <v>4.54</v>
      </c>
      <c r="E29" s="8">
        <v>2.1</v>
      </c>
      <c r="F29" s="7">
        <f t="shared" si="0"/>
        <v>2.1337999999999999</v>
      </c>
      <c r="G29" s="8">
        <v>0.05</v>
      </c>
    </row>
    <row r="30" spans="1:7" x14ac:dyDescent="0.2">
      <c r="A30">
        <v>2005</v>
      </c>
      <c r="B30" s="12">
        <v>13.4527</v>
      </c>
      <c r="C30" s="8">
        <v>2.1</v>
      </c>
      <c r="D30" s="8">
        <v>4.54</v>
      </c>
      <c r="E30" s="8">
        <v>2.1</v>
      </c>
      <c r="F30" s="7">
        <f t="shared" si="0"/>
        <v>2.1337999999999999</v>
      </c>
      <c r="G30" s="8">
        <v>0.05</v>
      </c>
    </row>
    <row r="31" spans="1:7" x14ac:dyDescent="0.2">
      <c r="A31">
        <v>2006</v>
      </c>
      <c r="B31" s="12">
        <v>13.853399999999999</v>
      </c>
      <c r="C31" s="8">
        <v>2.1</v>
      </c>
      <c r="D31" s="8">
        <v>4.54</v>
      </c>
      <c r="E31" s="8">
        <v>2.1</v>
      </c>
      <c r="F31" s="7">
        <f t="shared" si="0"/>
        <v>2.1337999999999999</v>
      </c>
      <c r="G31" s="8">
        <v>0.05</v>
      </c>
    </row>
    <row r="32" spans="1:7" x14ac:dyDescent="0.2">
      <c r="A32">
        <v>2007</v>
      </c>
      <c r="B32" s="12">
        <v>13.892100000000001</v>
      </c>
      <c r="C32" s="8">
        <v>2.1</v>
      </c>
      <c r="D32" s="8">
        <v>4.54</v>
      </c>
      <c r="E32" s="8">
        <v>2.1</v>
      </c>
      <c r="F32" s="7">
        <f t="shared" si="0"/>
        <v>2.1337999999999999</v>
      </c>
      <c r="G32" s="8">
        <v>0.05</v>
      </c>
    </row>
    <row r="33" spans="1:7" x14ac:dyDescent="0.2">
      <c r="A33">
        <v>2008</v>
      </c>
      <c r="B33" s="12">
        <v>13.515000000000001</v>
      </c>
      <c r="C33" s="8">
        <v>2.1</v>
      </c>
      <c r="D33" s="8">
        <v>4.54</v>
      </c>
      <c r="E33" s="8">
        <v>2.1</v>
      </c>
      <c r="F33" s="7">
        <f t="shared" si="0"/>
        <v>2.1337999999999999</v>
      </c>
      <c r="G33" s="8">
        <v>0.05</v>
      </c>
    </row>
    <row r="34" spans="1:7" x14ac:dyDescent="0.2">
      <c r="A34">
        <v>2009</v>
      </c>
      <c r="B34" s="12">
        <v>12.714399999999999</v>
      </c>
      <c r="C34" s="8">
        <v>2.1</v>
      </c>
      <c r="D34" s="8">
        <v>4.54</v>
      </c>
      <c r="E34" s="8">
        <v>2.1</v>
      </c>
      <c r="F34" s="7">
        <f t="shared" si="0"/>
        <v>2.1337999999999999</v>
      </c>
      <c r="G34" s="8">
        <v>0.05</v>
      </c>
    </row>
    <row r="35" spans="1:7" x14ac:dyDescent="0.2">
      <c r="A35">
        <v>2010</v>
      </c>
      <c r="B35" s="12">
        <v>11.5036</v>
      </c>
      <c r="C35" s="8">
        <v>2.1</v>
      </c>
      <c r="D35" s="8">
        <v>4.54</v>
      </c>
      <c r="E35" s="8">
        <v>2.1</v>
      </c>
      <c r="F35" s="7">
        <f t="shared" si="0"/>
        <v>2.1337999999999999</v>
      </c>
      <c r="G35" s="8">
        <v>0.05</v>
      </c>
    </row>
    <row r="36" spans="1:7" x14ac:dyDescent="0.2">
      <c r="A36">
        <v>2011</v>
      </c>
      <c r="B36" s="12">
        <v>10.076799999999999</v>
      </c>
      <c r="C36" s="8">
        <v>2.1</v>
      </c>
      <c r="D36" s="8">
        <v>4.54</v>
      </c>
      <c r="E36" s="8">
        <v>2.1</v>
      </c>
      <c r="F36" s="7">
        <f t="shared" si="0"/>
        <v>2.1337999999999999</v>
      </c>
      <c r="G36" s="8">
        <v>0.05</v>
      </c>
    </row>
    <row r="37" spans="1:7" x14ac:dyDescent="0.2">
      <c r="A37">
        <v>2012</v>
      </c>
      <c r="B37" s="12">
        <v>8.6205999999999996</v>
      </c>
      <c r="C37" s="8">
        <v>2.1</v>
      </c>
      <c r="D37" s="8">
        <v>4.54</v>
      </c>
      <c r="E37" s="8">
        <v>2.1</v>
      </c>
      <c r="F37" s="7">
        <f t="shared" si="0"/>
        <v>2.1337999999999999</v>
      </c>
      <c r="G37" s="8">
        <v>0.05</v>
      </c>
    </row>
    <row r="38" spans="1:7" x14ac:dyDescent="0.2">
      <c r="A38">
        <v>2013</v>
      </c>
      <c r="B38" s="12">
        <v>7.3123000000000005</v>
      </c>
      <c r="C38" s="8">
        <v>2.1</v>
      </c>
      <c r="D38" s="8">
        <v>4.54</v>
      </c>
      <c r="E38" s="8">
        <v>2.1</v>
      </c>
      <c r="F38" s="7">
        <f t="shared" si="0"/>
        <v>2.1337999999999999</v>
      </c>
      <c r="G38" s="8">
        <v>0.05</v>
      </c>
    </row>
    <row r="39" spans="1:7" x14ac:dyDescent="0.2">
      <c r="A39">
        <v>2014</v>
      </c>
      <c r="B39" s="12">
        <v>6.2486999999999995</v>
      </c>
      <c r="C39" s="8">
        <v>2.1</v>
      </c>
      <c r="D39" s="8">
        <v>4.54</v>
      </c>
      <c r="E39" s="8">
        <v>2.1</v>
      </c>
      <c r="F39" s="7">
        <f t="shared" si="0"/>
        <v>2.1337999999999999</v>
      </c>
      <c r="G39" s="8">
        <v>0.05</v>
      </c>
    </row>
    <row r="40" spans="1:7" x14ac:dyDescent="0.2">
      <c r="A40">
        <v>2015</v>
      </c>
      <c r="B40" s="12">
        <v>5.4628999999999994</v>
      </c>
      <c r="C40" s="8">
        <v>2.1</v>
      </c>
      <c r="D40" s="8">
        <v>4.54</v>
      </c>
      <c r="E40" s="8">
        <v>2.1</v>
      </c>
      <c r="F40" s="7">
        <f t="shared" si="0"/>
        <v>2.1337999999999999</v>
      </c>
      <c r="G40" s="13">
        <v>0.05</v>
      </c>
    </row>
    <row r="41" spans="1:7" x14ac:dyDescent="0.2">
      <c r="A41">
        <v>2016</v>
      </c>
      <c r="B41" s="12">
        <v>4.9291</v>
      </c>
      <c r="C41" s="8">
        <v>2.1</v>
      </c>
      <c r="D41" s="8">
        <v>4.54</v>
      </c>
      <c r="E41" s="8">
        <v>2.1</v>
      </c>
      <c r="F41" s="7">
        <f t="shared" si="0"/>
        <v>2.1337999999999999</v>
      </c>
      <c r="G41" s="13">
        <v>0.05</v>
      </c>
    </row>
    <row r="42" spans="1:7" x14ac:dyDescent="0.2">
      <c r="A42">
        <v>2017</v>
      </c>
      <c r="B42" s="12">
        <v>4.5854999999999997</v>
      </c>
      <c r="C42" s="8">
        <v>2.1</v>
      </c>
      <c r="D42" s="8">
        <v>4.54</v>
      </c>
      <c r="E42" s="8">
        <v>2.1</v>
      </c>
      <c r="F42" s="7">
        <f t="shared" si="0"/>
        <v>2.1337999999999999</v>
      </c>
      <c r="G42" s="13">
        <v>0.05</v>
      </c>
    </row>
    <row r="43" spans="1:7" x14ac:dyDescent="0.2">
      <c r="A43">
        <v>2018</v>
      </c>
      <c r="B43" s="12">
        <v>4.3627000000000002</v>
      </c>
      <c r="C43" s="10">
        <v>2.1</v>
      </c>
      <c r="D43" s="10">
        <v>4.54</v>
      </c>
      <c r="E43" s="8">
        <v>2.1</v>
      </c>
      <c r="F43" s="7">
        <f t="shared" si="0"/>
        <v>2.1337999999999999</v>
      </c>
      <c r="G43" s="13">
        <v>0.05</v>
      </c>
    </row>
    <row r="44" spans="1:7" x14ac:dyDescent="0.2">
      <c r="A44">
        <v>2019</v>
      </c>
      <c r="B44" s="12">
        <v>4.2046000000000001</v>
      </c>
      <c r="C44" s="8">
        <v>2.1</v>
      </c>
      <c r="D44" s="8">
        <v>4.54</v>
      </c>
      <c r="E44" s="8">
        <v>2.1</v>
      </c>
      <c r="F44" s="7">
        <f t="shared" si="0"/>
        <v>2.1337999999999999</v>
      </c>
      <c r="G44" s="13">
        <v>0.05</v>
      </c>
    </row>
    <row r="45" spans="1:7" x14ac:dyDescent="0.2">
      <c r="A45">
        <v>2020</v>
      </c>
      <c r="B45" s="12">
        <v>4.2324999999999999</v>
      </c>
      <c r="C45" s="8">
        <v>2.1</v>
      </c>
      <c r="D45" s="8">
        <v>4.54</v>
      </c>
      <c r="E45" s="10">
        <v>2.1</v>
      </c>
      <c r="F45" s="9">
        <f t="shared" si="0"/>
        <v>2.1337999999999999</v>
      </c>
      <c r="G45" s="13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7B8A-F23D-3B44-B6EA-C86359F4AE82}">
  <dimension ref="A1:G33"/>
  <sheetViews>
    <sheetView workbookViewId="0">
      <selection activeCell="B1" sqref="B1:G1"/>
    </sheetView>
  </sheetViews>
  <sheetFormatPr baseColWidth="10" defaultRowHeight="16" x14ac:dyDescent="0.2"/>
  <cols>
    <col min="2" max="7" width="20.83203125" customWidth="1"/>
  </cols>
  <sheetData>
    <row r="1" spans="1:7" x14ac:dyDescent="0.2">
      <c r="A1" s="17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x14ac:dyDescent="0.2">
      <c r="A2">
        <v>1989</v>
      </c>
      <c r="B2" s="6">
        <v>1.0800842103560601E-2</v>
      </c>
      <c r="C2" s="8">
        <v>1.6</v>
      </c>
      <c r="D2" s="8">
        <v>6.57</v>
      </c>
      <c r="E2" s="8">
        <v>1.6</v>
      </c>
      <c r="F2" s="7">
        <f t="shared" ref="F2:F33" si="0">D2*0.85</f>
        <v>5.5845000000000002</v>
      </c>
      <c r="G2" s="8">
        <v>0.05</v>
      </c>
    </row>
    <row r="3" spans="1:7" x14ac:dyDescent="0.2">
      <c r="A3">
        <v>1990</v>
      </c>
      <c r="B3" s="6">
        <v>5.4577652559954143E-2</v>
      </c>
      <c r="C3" s="8">
        <v>1.6</v>
      </c>
      <c r="D3" s="8">
        <v>6.57</v>
      </c>
      <c r="E3" s="8">
        <v>1.6</v>
      </c>
      <c r="F3" s="7">
        <f t="shared" si="0"/>
        <v>5.5845000000000002</v>
      </c>
      <c r="G3" s="8">
        <v>0.05</v>
      </c>
    </row>
    <row r="4" spans="1:7" x14ac:dyDescent="0.2">
      <c r="A4">
        <v>1991</v>
      </c>
      <c r="B4" s="6">
        <v>0.15048200516726914</v>
      </c>
      <c r="C4" s="8">
        <v>1.6</v>
      </c>
      <c r="D4" s="8">
        <v>6.57</v>
      </c>
      <c r="E4" s="8">
        <v>1.6</v>
      </c>
      <c r="F4" s="7">
        <f t="shared" si="0"/>
        <v>5.5845000000000002</v>
      </c>
      <c r="G4" s="8">
        <v>0.05</v>
      </c>
    </row>
    <row r="5" spans="1:7" x14ac:dyDescent="0.2">
      <c r="A5">
        <v>1992</v>
      </c>
      <c r="B5" s="6">
        <v>0.28291049738220042</v>
      </c>
      <c r="C5" s="8">
        <v>1.6</v>
      </c>
      <c r="D5" s="8">
        <v>6.57</v>
      </c>
      <c r="E5" s="8">
        <v>1.6</v>
      </c>
      <c r="F5" s="7">
        <f t="shared" si="0"/>
        <v>5.5845000000000002</v>
      </c>
      <c r="G5" s="8">
        <v>0.05</v>
      </c>
    </row>
    <row r="6" spans="1:7" x14ac:dyDescent="0.2">
      <c r="A6">
        <v>1993</v>
      </c>
      <c r="B6" s="6">
        <v>0.43299601167246682</v>
      </c>
      <c r="C6" s="8">
        <v>1.6</v>
      </c>
      <c r="D6" s="8">
        <v>6.57</v>
      </c>
      <c r="E6" s="8">
        <v>1.6</v>
      </c>
      <c r="F6" s="7">
        <f t="shared" si="0"/>
        <v>5.5845000000000002</v>
      </c>
      <c r="G6" s="8">
        <v>0.05</v>
      </c>
    </row>
    <row r="7" spans="1:7" x14ac:dyDescent="0.2">
      <c r="A7">
        <v>1994</v>
      </c>
      <c r="B7" s="6">
        <v>0.58888676792471706</v>
      </c>
      <c r="C7" s="8">
        <v>1.6</v>
      </c>
      <c r="D7" s="8">
        <v>6.57</v>
      </c>
      <c r="E7" s="8">
        <v>1.6</v>
      </c>
      <c r="F7" s="7">
        <f t="shared" si="0"/>
        <v>5.5845000000000002</v>
      </c>
      <c r="G7" s="8">
        <v>0.05</v>
      </c>
    </row>
    <row r="8" spans="1:7" x14ac:dyDescent="0.2">
      <c r="A8">
        <v>1995</v>
      </c>
      <c r="B8" s="6">
        <v>0.74582486193915454</v>
      </c>
      <c r="C8" s="8">
        <v>1.6</v>
      </c>
      <c r="D8" s="8">
        <v>6.57</v>
      </c>
      <c r="E8" s="8">
        <v>1.6</v>
      </c>
      <c r="F8" s="7">
        <f t="shared" si="0"/>
        <v>5.5845000000000002</v>
      </c>
      <c r="G8" s="8">
        <v>0.05</v>
      </c>
    </row>
    <row r="9" spans="1:7" x14ac:dyDescent="0.2">
      <c r="A9">
        <v>1996</v>
      </c>
      <c r="B9" s="6">
        <v>0.90258888382987112</v>
      </c>
      <c r="C9" s="8">
        <v>1.6</v>
      </c>
      <c r="D9" s="8">
        <v>6.57</v>
      </c>
      <c r="E9" s="8">
        <v>1.6</v>
      </c>
      <c r="F9" s="7">
        <f t="shared" si="0"/>
        <v>5.5845000000000002</v>
      </c>
      <c r="G9" s="8">
        <v>0.05</v>
      </c>
    </row>
    <row r="10" spans="1:7" x14ac:dyDescent="0.2">
      <c r="A10">
        <v>1997</v>
      </c>
      <c r="B10" s="6">
        <v>1.0584816747786105</v>
      </c>
      <c r="C10" s="8">
        <v>1.6</v>
      </c>
      <c r="D10" s="8">
        <v>6.57</v>
      </c>
      <c r="E10" s="8">
        <v>1.6</v>
      </c>
      <c r="F10" s="7">
        <f t="shared" si="0"/>
        <v>5.5845000000000002</v>
      </c>
      <c r="G10" s="8">
        <v>0.05</v>
      </c>
    </row>
    <row r="11" spans="1:7" x14ac:dyDescent="0.2">
      <c r="A11">
        <v>1998</v>
      </c>
      <c r="B11" s="6">
        <v>1.2116821857019422</v>
      </c>
      <c r="C11" s="8">
        <v>1.6</v>
      </c>
      <c r="D11" s="8">
        <v>6.57</v>
      </c>
      <c r="E11" s="8">
        <v>1.6</v>
      </c>
      <c r="F11" s="7">
        <f t="shared" si="0"/>
        <v>5.5845000000000002</v>
      </c>
      <c r="G11" s="8">
        <v>0.05</v>
      </c>
    </row>
    <row r="12" spans="1:7" x14ac:dyDescent="0.2">
      <c r="A12">
        <v>1999</v>
      </c>
      <c r="B12" s="6">
        <v>1.3588953176331215</v>
      </c>
      <c r="C12" s="8">
        <v>1.6</v>
      </c>
      <c r="D12" s="8">
        <v>6.57</v>
      </c>
      <c r="E12" s="8">
        <v>1.6</v>
      </c>
      <c r="F12" s="7">
        <f t="shared" si="0"/>
        <v>5.5845000000000002</v>
      </c>
      <c r="G12" s="8">
        <v>0.05</v>
      </c>
    </row>
    <row r="13" spans="1:7" x14ac:dyDescent="0.2">
      <c r="A13">
        <v>2000</v>
      </c>
      <c r="B13" s="6">
        <v>1.4984739209065401</v>
      </c>
      <c r="C13" s="8">
        <v>1.6</v>
      </c>
      <c r="D13" s="8">
        <v>6.57</v>
      </c>
      <c r="E13" s="8">
        <v>1.6</v>
      </c>
      <c r="F13" s="7">
        <f t="shared" si="0"/>
        <v>5.5845000000000002</v>
      </c>
      <c r="G13" s="8">
        <v>0.05</v>
      </c>
    </row>
    <row r="14" spans="1:7" x14ac:dyDescent="0.2">
      <c r="A14">
        <v>2001</v>
      </c>
      <c r="B14" s="6">
        <v>1.6397091783516897</v>
      </c>
      <c r="C14" s="8">
        <v>1.6</v>
      </c>
      <c r="D14" s="8">
        <v>6.57</v>
      </c>
      <c r="E14" s="8">
        <v>1.6</v>
      </c>
      <c r="F14" s="7">
        <f t="shared" si="0"/>
        <v>5.5845000000000002</v>
      </c>
      <c r="G14" s="8">
        <v>0.05</v>
      </c>
    </row>
    <row r="15" spans="1:7" x14ac:dyDescent="0.2">
      <c r="A15">
        <v>2002</v>
      </c>
      <c r="B15" s="6">
        <v>1.8207582301442922</v>
      </c>
      <c r="C15" s="8">
        <v>1.6</v>
      </c>
      <c r="D15" s="8">
        <v>6.57</v>
      </c>
      <c r="E15" s="8">
        <v>1.6</v>
      </c>
      <c r="F15" s="7">
        <f t="shared" si="0"/>
        <v>5.5845000000000002</v>
      </c>
      <c r="G15" s="8">
        <v>0.05</v>
      </c>
    </row>
    <row r="16" spans="1:7" x14ac:dyDescent="0.2">
      <c r="A16">
        <v>2003</v>
      </c>
      <c r="B16" s="6">
        <v>2.1339062475885782</v>
      </c>
      <c r="C16" s="8">
        <v>1.6</v>
      </c>
      <c r="D16" s="8">
        <v>6.57</v>
      </c>
      <c r="E16" s="8">
        <v>1.6</v>
      </c>
      <c r="F16" s="7">
        <f t="shared" si="0"/>
        <v>5.5845000000000002</v>
      </c>
      <c r="G16" s="8">
        <v>0.05</v>
      </c>
    </row>
    <row r="17" spans="1:7" x14ac:dyDescent="0.2">
      <c r="A17">
        <v>2004</v>
      </c>
      <c r="B17" s="6">
        <v>2.7205858639210199</v>
      </c>
      <c r="C17" s="8">
        <v>1.6</v>
      </c>
      <c r="D17" s="8">
        <v>6.57</v>
      </c>
      <c r="E17" s="8">
        <v>1.6</v>
      </c>
      <c r="F17" s="7">
        <f t="shared" si="0"/>
        <v>5.5845000000000002</v>
      </c>
      <c r="G17" s="8">
        <v>0.05</v>
      </c>
    </row>
    <row r="18" spans="1:7" x14ac:dyDescent="0.2">
      <c r="A18">
        <v>2005</v>
      </c>
      <c r="B18" s="6">
        <v>3.6752472891045267</v>
      </c>
      <c r="C18" s="8">
        <v>1.6</v>
      </c>
      <c r="D18" s="8">
        <v>6.57</v>
      </c>
      <c r="E18" s="8">
        <v>1.6</v>
      </c>
      <c r="F18" s="7">
        <f t="shared" si="0"/>
        <v>5.5845000000000002</v>
      </c>
      <c r="G18" s="8">
        <v>0.05</v>
      </c>
    </row>
    <row r="19" spans="1:7" x14ac:dyDescent="0.2">
      <c r="A19">
        <v>2006</v>
      </c>
      <c r="B19" s="6">
        <v>5.1212237036681181</v>
      </c>
      <c r="C19" s="8">
        <v>1.6</v>
      </c>
      <c r="D19" s="8">
        <v>6.57</v>
      </c>
      <c r="E19" s="8">
        <v>1.6</v>
      </c>
      <c r="F19" s="7">
        <f t="shared" si="0"/>
        <v>5.5845000000000002</v>
      </c>
      <c r="G19" s="8">
        <v>0.05</v>
      </c>
    </row>
    <row r="20" spans="1:7" x14ac:dyDescent="0.2">
      <c r="A20">
        <v>2007</v>
      </c>
      <c r="B20" s="6">
        <v>7.1656691610051242</v>
      </c>
      <c r="C20" s="8">
        <v>1.6</v>
      </c>
      <c r="D20" s="8">
        <v>6.57</v>
      </c>
      <c r="E20" s="8">
        <v>1.6</v>
      </c>
      <c r="F20" s="7">
        <f t="shared" si="0"/>
        <v>5.5845000000000002</v>
      </c>
      <c r="G20" s="8">
        <v>0.05</v>
      </c>
    </row>
    <row r="21" spans="1:7" x14ac:dyDescent="0.2">
      <c r="A21">
        <v>2008</v>
      </c>
      <c r="B21" s="6">
        <v>9.7227307723454164</v>
      </c>
      <c r="C21" s="8">
        <v>1.6</v>
      </c>
      <c r="D21" s="8">
        <v>6.57</v>
      </c>
      <c r="E21" s="8">
        <v>1.6</v>
      </c>
      <c r="F21" s="7">
        <f t="shared" si="0"/>
        <v>5.5845000000000002</v>
      </c>
      <c r="G21" s="8">
        <v>0.05</v>
      </c>
    </row>
    <row r="22" spans="1:7" x14ac:dyDescent="0.2">
      <c r="A22">
        <v>2009</v>
      </c>
      <c r="B22" s="6">
        <v>12.336241711435058</v>
      </c>
      <c r="C22" s="8">
        <v>1.6</v>
      </c>
      <c r="D22" s="8">
        <v>6.57</v>
      </c>
      <c r="E22" s="8">
        <v>1.6</v>
      </c>
      <c r="F22" s="7">
        <f t="shared" si="0"/>
        <v>5.5845000000000002</v>
      </c>
      <c r="G22" s="8">
        <v>0.05</v>
      </c>
    </row>
    <row r="23" spans="1:7" x14ac:dyDescent="0.2">
      <c r="A23">
        <v>2010</v>
      </c>
      <c r="B23" s="6">
        <v>14.315573286815601</v>
      </c>
      <c r="C23" s="8">
        <v>1.6</v>
      </c>
      <c r="D23" s="8">
        <v>6.57</v>
      </c>
      <c r="E23" s="8">
        <v>1.6</v>
      </c>
      <c r="F23" s="7">
        <f t="shared" si="0"/>
        <v>5.5845000000000002</v>
      </c>
      <c r="G23" s="8">
        <v>0.05</v>
      </c>
    </row>
    <row r="24" spans="1:7" x14ac:dyDescent="0.2">
      <c r="A24">
        <v>2011</v>
      </c>
      <c r="B24" s="6">
        <v>15.445957359124838</v>
      </c>
      <c r="C24" s="8">
        <v>1.6</v>
      </c>
      <c r="D24" s="8">
        <v>6.57</v>
      </c>
      <c r="E24" s="8">
        <v>1.6</v>
      </c>
      <c r="F24" s="7">
        <f t="shared" si="0"/>
        <v>5.5845000000000002</v>
      </c>
      <c r="G24" s="8">
        <v>0.05</v>
      </c>
    </row>
    <row r="25" spans="1:7" x14ac:dyDescent="0.2">
      <c r="A25">
        <v>2012</v>
      </c>
      <c r="B25" s="6">
        <v>16.171984617915669</v>
      </c>
      <c r="C25" s="8">
        <v>1.6</v>
      </c>
      <c r="D25" s="8">
        <v>6.57</v>
      </c>
      <c r="E25" s="8">
        <v>1.6</v>
      </c>
      <c r="F25" s="7">
        <f t="shared" si="0"/>
        <v>5.5845000000000002</v>
      </c>
      <c r="G25" s="8">
        <v>0.05</v>
      </c>
    </row>
    <row r="26" spans="1:7" x14ac:dyDescent="0.2">
      <c r="A26">
        <v>2013</v>
      </c>
      <c r="B26" s="6">
        <v>17.082398647068231</v>
      </c>
      <c r="C26" s="8">
        <v>1.6</v>
      </c>
      <c r="D26" s="8">
        <v>6.57</v>
      </c>
      <c r="E26" s="8">
        <v>1.6</v>
      </c>
      <c r="F26" s="7">
        <f t="shared" si="0"/>
        <v>5.5845000000000002</v>
      </c>
      <c r="G26" s="8">
        <v>0.05</v>
      </c>
    </row>
    <row r="27" spans="1:7" x14ac:dyDescent="0.2">
      <c r="A27">
        <v>2014</v>
      </c>
      <c r="B27" s="6">
        <v>18.480709542095966</v>
      </c>
      <c r="C27" s="8">
        <v>1.6</v>
      </c>
      <c r="D27" s="8">
        <v>6.57</v>
      </c>
      <c r="E27" s="8">
        <v>1.6</v>
      </c>
      <c r="F27" s="7">
        <f t="shared" si="0"/>
        <v>5.5845000000000002</v>
      </c>
      <c r="G27" s="8">
        <v>0.05</v>
      </c>
    </row>
    <row r="28" spans="1:7" x14ac:dyDescent="0.2">
      <c r="A28">
        <v>2015</v>
      </c>
      <c r="B28" s="6">
        <v>20.270197813051574</v>
      </c>
      <c r="C28" s="8">
        <v>1.6</v>
      </c>
      <c r="D28" s="8">
        <v>6.57</v>
      </c>
      <c r="E28" s="8">
        <v>1.6</v>
      </c>
      <c r="F28" s="7">
        <f t="shared" si="0"/>
        <v>5.5845000000000002</v>
      </c>
      <c r="G28" s="8">
        <v>0.05</v>
      </c>
    </row>
    <row r="29" spans="1:7" x14ac:dyDescent="0.2">
      <c r="A29">
        <v>2016</v>
      </c>
      <c r="B29" s="6">
        <v>22.184967383135088</v>
      </c>
      <c r="C29" s="8">
        <v>1.6</v>
      </c>
      <c r="D29" s="8">
        <v>6.57</v>
      </c>
      <c r="E29" s="8">
        <v>1.6</v>
      </c>
      <c r="F29" s="7">
        <f t="shared" si="0"/>
        <v>5.5845000000000002</v>
      </c>
      <c r="G29" s="8">
        <v>0.05</v>
      </c>
    </row>
    <row r="30" spans="1:7" x14ac:dyDescent="0.2">
      <c r="A30">
        <v>2017</v>
      </c>
      <c r="B30" s="6">
        <v>24.032807251747109</v>
      </c>
      <c r="C30" s="8">
        <v>1.6</v>
      </c>
      <c r="D30" s="8">
        <v>6.57</v>
      </c>
      <c r="E30" s="8">
        <v>1.6</v>
      </c>
      <c r="F30" s="7">
        <f t="shared" si="0"/>
        <v>5.5845000000000002</v>
      </c>
      <c r="G30" s="8">
        <v>0.05</v>
      </c>
    </row>
    <row r="31" spans="1:7" x14ac:dyDescent="0.2">
      <c r="A31">
        <v>2018</v>
      </c>
      <c r="B31" s="6">
        <v>25.771458457078921</v>
      </c>
      <c r="C31" s="10">
        <v>1.6</v>
      </c>
      <c r="D31" s="10">
        <v>6.57</v>
      </c>
      <c r="E31" s="8">
        <v>1.6</v>
      </c>
      <c r="F31" s="7">
        <f t="shared" si="0"/>
        <v>5.5845000000000002</v>
      </c>
      <c r="G31" s="8">
        <v>0.05</v>
      </c>
    </row>
    <row r="32" spans="1:7" x14ac:dyDescent="0.2">
      <c r="A32">
        <v>2019</v>
      </c>
      <c r="B32" s="6">
        <v>27.43475432287017</v>
      </c>
      <c r="C32" s="8">
        <v>1.6</v>
      </c>
      <c r="D32" s="8">
        <v>6.57</v>
      </c>
      <c r="E32" s="8">
        <v>1.6</v>
      </c>
      <c r="F32" s="7">
        <f t="shared" si="0"/>
        <v>5.5845000000000002</v>
      </c>
      <c r="G32" s="8">
        <v>0.05</v>
      </c>
    </row>
    <row r="33" spans="1:7" x14ac:dyDescent="0.2">
      <c r="A33">
        <v>2020</v>
      </c>
      <c r="B33" s="6">
        <v>28.250981851394663</v>
      </c>
      <c r="C33" s="8">
        <v>1.6</v>
      </c>
      <c r="D33" s="8">
        <v>6.57</v>
      </c>
      <c r="E33" s="10">
        <v>1.6</v>
      </c>
      <c r="F33" s="9">
        <f t="shared" si="0"/>
        <v>5.5845000000000002</v>
      </c>
      <c r="G33" s="8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A787-F930-314D-B909-D67CFE3D7710}">
  <dimension ref="A1:G14"/>
  <sheetViews>
    <sheetView workbookViewId="0">
      <selection activeCell="E16" sqref="E16"/>
    </sheetView>
  </sheetViews>
  <sheetFormatPr baseColWidth="10" defaultRowHeight="16" x14ac:dyDescent="0.2"/>
  <cols>
    <col min="2" max="7" width="20.83203125" customWidth="1"/>
  </cols>
  <sheetData>
    <row r="1" spans="1:7" x14ac:dyDescent="0.2">
      <c r="A1" s="17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x14ac:dyDescent="0.2">
      <c r="A2">
        <v>2008</v>
      </c>
      <c r="B2" s="6">
        <v>2.2399999999997817</v>
      </c>
      <c r="C2" s="7">
        <v>1</v>
      </c>
      <c r="D2" s="7">
        <v>2</v>
      </c>
      <c r="E2" s="7">
        <v>1</v>
      </c>
      <c r="F2" s="7">
        <f>D2*0.85</f>
        <v>1.7</v>
      </c>
      <c r="G2" s="8">
        <v>0.16</v>
      </c>
    </row>
    <row r="3" spans="1:7" x14ac:dyDescent="0.2">
      <c r="A3">
        <v>2009</v>
      </c>
      <c r="B3" s="6">
        <v>7.069999999999709</v>
      </c>
      <c r="C3" s="7">
        <v>1</v>
      </c>
      <c r="D3" s="7">
        <v>2</v>
      </c>
      <c r="E3" s="7">
        <v>1</v>
      </c>
      <c r="F3" s="7">
        <f t="shared" ref="F3:F13" si="0">D3*0.85</f>
        <v>1.7</v>
      </c>
      <c r="G3" s="8">
        <v>0.16</v>
      </c>
    </row>
    <row r="4" spans="1:7" x14ac:dyDescent="0.2">
      <c r="A4">
        <v>2010</v>
      </c>
      <c r="B4" s="6">
        <v>18.149999999999999</v>
      </c>
      <c r="C4" s="7">
        <v>1</v>
      </c>
      <c r="D4" s="7">
        <v>2</v>
      </c>
      <c r="E4" s="7">
        <v>1</v>
      </c>
      <c r="F4" s="7">
        <f t="shared" si="0"/>
        <v>1.7</v>
      </c>
      <c r="G4" s="8">
        <v>0.16</v>
      </c>
    </row>
    <row r="5" spans="1:7" x14ac:dyDescent="0.2">
      <c r="A5">
        <v>2011</v>
      </c>
      <c r="B5" s="6">
        <v>22.28</v>
      </c>
      <c r="C5" s="7">
        <v>1</v>
      </c>
      <c r="D5" s="7">
        <v>2</v>
      </c>
      <c r="E5" s="7">
        <v>1</v>
      </c>
      <c r="F5" s="7">
        <f t="shared" si="0"/>
        <v>1.7</v>
      </c>
      <c r="G5" s="8">
        <v>0.16</v>
      </c>
    </row>
    <row r="6" spans="1:7" x14ac:dyDescent="0.2">
      <c r="A6">
        <v>2012</v>
      </c>
      <c r="B6" s="6">
        <v>26.91</v>
      </c>
      <c r="C6" s="7">
        <v>1</v>
      </c>
      <c r="D6" s="7">
        <v>2</v>
      </c>
      <c r="E6" s="7">
        <v>1</v>
      </c>
      <c r="F6" s="7">
        <f t="shared" si="0"/>
        <v>1.7</v>
      </c>
      <c r="G6" s="8">
        <v>0.16</v>
      </c>
    </row>
    <row r="7" spans="1:7" x14ac:dyDescent="0.2">
      <c r="A7">
        <v>2013</v>
      </c>
      <c r="B7" s="6">
        <v>31.89</v>
      </c>
      <c r="C7" s="7">
        <v>1</v>
      </c>
      <c r="D7" s="7">
        <v>2</v>
      </c>
      <c r="E7" s="7">
        <v>1</v>
      </c>
      <c r="F7" s="7">
        <f t="shared" si="0"/>
        <v>1.7</v>
      </c>
      <c r="G7" s="8">
        <v>0.16</v>
      </c>
    </row>
    <row r="8" spans="1:7" x14ac:dyDescent="0.2">
      <c r="A8">
        <v>2014</v>
      </c>
      <c r="B8" s="6">
        <v>37.020000000000003</v>
      </c>
      <c r="C8" s="7">
        <v>1</v>
      </c>
      <c r="D8" s="7">
        <v>2</v>
      </c>
      <c r="E8" s="7">
        <v>1</v>
      </c>
      <c r="F8" s="7">
        <f t="shared" si="0"/>
        <v>1.7</v>
      </c>
      <c r="G8" s="8">
        <v>0.16</v>
      </c>
    </row>
    <row r="9" spans="1:7" x14ac:dyDescent="0.2">
      <c r="A9">
        <v>2015</v>
      </c>
      <c r="B9" s="6">
        <v>42.09</v>
      </c>
      <c r="C9" s="7">
        <v>1</v>
      </c>
      <c r="D9" s="7">
        <v>2</v>
      </c>
      <c r="E9" s="7">
        <v>1</v>
      </c>
      <c r="F9" s="7">
        <f t="shared" si="0"/>
        <v>1.7</v>
      </c>
      <c r="G9" s="8">
        <v>0.16</v>
      </c>
    </row>
    <row r="10" spans="1:7" x14ac:dyDescent="0.2">
      <c r="A10">
        <v>2016</v>
      </c>
      <c r="B10" s="6">
        <v>46.9</v>
      </c>
      <c r="C10" s="7">
        <v>1</v>
      </c>
      <c r="D10" s="7">
        <v>2</v>
      </c>
      <c r="E10" s="7">
        <v>1</v>
      </c>
      <c r="F10" s="7">
        <f t="shared" si="0"/>
        <v>1.7</v>
      </c>
      <c r="G10" s="8">
        <v>0.16</v>
      </c>
    </row>
    <row r="11" spans="1:7" x14ac:dyDescent="0.2">
      <c r="A11">
        <v>2017</v>
      </c>
      <c r="B11" s="6">
        <v>51.32</v>
      </c>
      <c r="C11" s="7">
        <v>1</v>
      </c>
      <c r="D11" s="7">
        <v>2</v>
      </c>
      <c r="E11" s="7">
        <v>1</v>
      </c>
      <c r="F11" s="7">
        <f t="shared" si="0"/>
        <v>1.7</v>
      </c>
      <c r="G11" s="8">
        <v>0.16</v>
      </c>
    </row>
    <row r="12" spans="1:7" x14ac:dyDescent="0.2">
      <c r="A12">
        <v>2018</v>
      </c>
      <c r="B12" s="6">
        <v>55.22</v>
      </c>
      <c r="C12" s="7">
        <v>1</v>
      </c>
      <c r="D12" s="7">
        <v>2</v>
      </c>
      <c r="E12" s="7">
        <v>1</v>
      </c>
      <c r="F12" s="7">
        <f t="shared" si="0"/>
        <v>1.7</v>
      </c>
      <c r="G12" s="8">
        <v>0.16</v>
      </c>
    </row>
    <row r="13" spans="1:7" x14ac:dyDescent="0.2">
      <c r="A13">
        <v>2019</v>
      </c>
      <c r="B13" s="6">
        <v>58.59</v>
      </c>
      <c r="C13" s="7">
        <v>1</v>
      </c>
      <c r="D13" s="7">
        <v>2</v>
      </c>
      <c r="E13" s="7">
        <v>1</v>
      </c>
      <c r="F13" s="7">
        <f t="shared" si="0"/>
        <v>1.7</v>
      </c>
      <c r="G13" s="8">
        <v>0.16</v>
      </c>
    </row>
    <row r="14" spans="1:7" x14ac:dyDescent="0.2">
      <c r="A14">
        <v>2020</v>
      </c>
      <c r="B14" s="6">
        <v>61.41</v>
      </c>
      <c r="C14" s="9">
        <v>1</v>
      </c>
      <c r="D14" s="9">
        <v>2</v>
      </c>
      <c r="E14" s="9">
        <v>1</v>
      </c>
      <c r="F14" s="9">
        <f>D14*0.85</f>
        <v>1.7</v>
      </c>
      <c r="G14" s="10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WashingMachine</vt:lpstr>
      <vt:lpstr>FridgeFreezer</vt:lpstr>
      <vt:lpstr>TV</vt:lpstr>
      <vt:lpstr>Monitor</vt:lpstr>
      <vt:lpstr>Desktop</vt:lpstr>
      <vt:lpstr>Laptop</vt:lpstr>
      <vt:lpstr>Smartphone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Lynch</dc:creator>
  <cp:lastModifiedBy>Jack Lynch</cp:lastModifiedBy>
  <dcterms:created xsi:type="dcterms:W3CDTF">2022-01-31T16:43:57Z</dcterms:created>
  <dcterms:modified xsi:type="dcterms:W3CDTF">2022-09-13T14:48:37Z</dcterms:modified>
</cp:coreProperties>
</file>