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Paper/Results/Repair_Stock_Model/Input_Data/"/>
    </mc:Choice>
  </mc:AlternateContent>
  <xr:revisionPtr revIDLastSave="90" documentId="8_{B168D0F8-8600-1644-84EB-8D5ABE6F240D}" xr6:coauthVersionLast="47" xr6:coauthVersionMax="47" xr10:uidLastSave="{C9B93B43-30C8-FD46-978A-ECD88084747E}"/>
  <bookViews>
    <workbookView xWindow="880" yWindow="1460" windowWidth="24640" windowHeight="13000" activeTab="3" xr2:uid="{AD9D8699-786E-7A4C-A805-E01967931374}"/>
  </bookViews>
  <sheets>
    <sheet name="Range_Overview" sheetId="2" r:id="rId1"/>
    <sheet name="WashingMachine" sheetId="1" r:id="rId2"/>
    <sheet name="FridgeFreezer" sheetId="3" r:id="rId3"/>
    <sheet name="TV" sheetId="4" r:id="rId4"/>
    <sheet name="Monitor" sheetId="5" r:id="rId5"/>
    <sheet name="Desktop" sheetId="6" r:id="rId6"/>
    <sheet name="Laptop" sheetId="7" r:id="rId7"/>
    <sheet name="Smartphon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C2" i="8"/>
  <c r="B3" i="8"/>
  <c r="C3" i="8"/>
  <c r="B4" i="8"/>
  <c r="C4" i="8"/>
  <c r="B5" i="8"/>
  <c r="C5" i="8"/>
  <c r="B6" i="8"/>
  <c r="C6" i="8"/>
  <c r="B7" i="8"/>
  <c r="C7" i="8"/>
  <c r="B2" i="7"/>
  <c r="C2" i="7"/>
  <c r="B3" i="7"/>
  <c r="C3" i="7"/>
  <c r="B4" i="7"/>
  <c r="C4" i="7"/>
  <c r="B5" i="7"/>
  <c r="C5" i="7"/>
  <c r="B6" i="7"/>
  <c r="C6" i="7"/>
  <c r="B7" i="7"/>
  <c r="C7" i="7"/>
  <c r="B2" i="6"/>
  <c r="C2" i="6"/>
  <c r="B3" i="6"/>
  <c r="C3" i="6"/>
  <c r="B4" i="6"/>
  <c r="C4" i="6"/>
  <c r="B5" i="6"/>
  <c r="C5" i="6"/>
  <c r="B6" i="6"/>
  <c r="C6" i="6"/>
  <c r="B7" i="6"/>
  <c r="C7" i="6"/>
  <c r="B2" i="5"/>
  <c r="C2" i="5"/>
  <c r="B3" i="5"/>
  <c r="C3" i="5"/>
  <c r="B4" i="5"/>
  <c r="C4" i="5"/>
  <c r="B5" i="5"/>
  <c r="C5" i="5"/>
  <c r="B6" i="5"/>
  <c r="C6" i="5"/>
  <c r="B7" i="5"/>
  <c r="C7" i="5"/>
  <c r="B2" i="4"/>
  <c r="C2" i="4"/>
  <c r="B3" i="4"/>
  <c r="C3" i="4"/>
  <c r="B4" i="4"/>
  <c r="C4" i="4"/>
  <c r="B5" i="4"/>
  <c r="C5" i="4"/>
  <c r="B6" i="4"/>
  <c r="C6" i="4"/>
  <c r="B7" i="4"/>
  <c r="C7" i="4"/>
  <c r="C2" i="3"/>
  <c r="C3" i="3"/>
  <c r="C4" i="3"/>
  <c r="C5" i="3"/>
  <c r="C6" i="3"/>
  <c r="C7" i="3"/>
  <c r="B3" i="3"/>
  <c r="B4" i="3"/>
  <c r="B5" i="3"/>
  <c r="B6" i="3"/>
  <c r="B7" i="3"/>
  <c r="B2" i="3"/>
  <c r="C2" i="1"/>
  <c r="C3" i="1"/>
  <c r="C4" i="1"/>
  <c r="C5" i="1"/>
  <c r="C6" i="1"/>
  <c r="C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<sst xmlns="http://schemas.openxmlformats.org/spreadsheetml/2006/main" count="173" uniqueCount="21">
  <si>
    <t>Repair_Rate</t>
  </si>
  <si>
    <t>Seconday_Scale</t>
  </si>
  <si>
    <t>Secondary_Shape</t>
  </si>
  <si>
    <t>Primary_Scale</t>
  </si>
  <si>
    <t>Primary_Shape</t>
  </si>
  <si>
    <t>Stock</t>
  </si>
  <si>
    <t>Smartphone</t>
  </si>
  <si>
    <t>Laptop</t>
  </si>
  <si>
    <t>Desktop</t>
  </si>
  <si>
    <t>Monitor</t>
  </si>
  <si>
    <t>TV</t>
  </si>
  <si>
    <t>FridgeFreezer</t>
  </si>
  <si>
    <t>WashingMachine</t>
  </si>
  <si>
    <t>Variable</t>
  </si>
  <si>
    <t>Minimum</t>
  </si>
  <si>
    <t>Maximum</t>
  </si>
  <si>
    <t>Significant_Scenario</t>
  </si>
  <si>
    <t>Repair_Scenario</t>
  </si>
  <si>
    <t>-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</si>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</sst>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C7D-CD3B-B840-87B4-B0DF2C5B6B75}">
  <dimension ref="A1:O7"/>
  <sheetViews>
    <sheetView workbookViewId="0">
      <selection activeCell="G17" sqref="G17"/>
    </sheetView>
  </sheetViews>
  <sheetFormatPr baseColWidth="10" defaultRowHeight="16" x14ac:dyDescent="0.2"/>
  <cols>
    <col min="1" max="1" width="15.5" bestFit="1" customWidth="1"/>
  </cols>
  <sheetData>
    <row r="1" spans="1:15" x14ac:dyDescent="0.2">
      <c r="A1" t="s">
        <v>13</v>
      </c>
      <c r="B1" s="8" t="s">
        <v>12</v>
      </c>
      <c r="C1" s="8"/>
      <c r="D1" s="8" t="s">
        <v>11</v>
      </c>
      <c r="E1" s="8"/>
      <c r="F1" s="8" t="s">
        <v>10</v>
      </c>
      <c r="G1" s="8"/>
      <c r="H1" s="8" t="s">
        <v>9</v>
      </c>
      <c r="I1" s="8"/>
      <c r="J1" s="8" t="s">
        <v>8</v>
      </c>
      <c r="K1" s="8"/>
      <c r="L1" s="8" t="s">
        <v>7</v>
      </c>
      <c r="M1" s="8"/>
      <c r="N1" s="8" t="s">
        <v>6</v>
      </c>
      <c r="O1" s="8"/>
    </row>
    <row r="2" spans="1:15" x14ac:dyDescent="0.2">
      <c r="A2" t="s">
        <v>5</v>
      </c>
      <c r="B2" s="2">
        <v>1</v>
      </c>
      <c r="C2" s="2">
        <v>1.2</v>
      </c>
      <c r="D2" s="2">
        <v>1</v>
      </c>
      <c r="E2" s="2">
        <v>1.1000000000000001</v>
      </c>
      <c r="F2" s="2">
        <v>0.94</v>
      </c>
      <c r="G2" s="2">
        <v>1</v>
      </c>
      <c r="H2" s="1">
        <v>0.37</v>
      </c>
      <c r="I2" s="2">
        <v>0.74</v>
      </c>
      <c r="J2" s="1">
        <v>0.05</v>
      </c>
      <c r="K2" s="2">
        <v>0.15</v>
      </c>
      <c r="L2" s="2">
        <v>1</v>
      </c>
      <c r="M2" s="2">
        <v>2</v>
      </c>
      <c r="N2" s="1">
        <v>0.92</v>
      </c>
      <c r="O2" s="1">
        <v>1.1000000000000001</v>
      </c>
    </row>
    <row r="3" spans="1:15" x14ac:dyDescent="0.2">
      <c r="A3" t="s">
        <v>4</v>
      </c>
      <c r="B3" s="1">
        <v>2.2000000000000002</v>
      </c>
      <c r="C3" s="4">
        <v>2.2000099999999998</v>
      </c>
      <c r="D3" s="1">
        <v>2.2000000000000002</v>
      </c>
      <c r="E3" s="4">
        <v>2.2000999999999999</v>
      </c>
      <c r="F3" s="2">
        <v>2.0099999999999998</v>
      </c>
      <c r="G3" s="2">
        <v>2.0100099999999999</v>
      </c>
      <c r="H3" s="3">
        <v>2.33</v>
      </c>
      <c r="I3" s="2">
        <v>2.3300100000000001</v>
      </c>
      <c r="J3" s="1">
        <v>2.1</v>
      </c>
      <c r="K3" s="1">
        <v>2.1000009999999998</v>
      </c>
      <c r="L3" s="1">
        <v>1.6</v>
      </c>
      <c r="M3" s="1">
        <v>1.6001000000000001</v>
      </c>
      <c r="N3" s="1">
        <v>1</v>
      </c>
      <c r="O3" s="2">
        <v>1.0000100000000001</v>
      </c>
    </row>
    <row r="4" spans="1:15" x14ac:dyDescent="0.2">
      <c r="A4" t="s">
        <v>3</v>
      </c>
      <c r="B4" s="2">
        <v>11.370000000000001</v>
      </c>
      <c r="C4" s="2">
        <v>18.95</v>
      </c>
      <c r="D4" s="2">
        <v>12.3225</v>
      </c>
      <c r="E4" s="2">
        <v>20.537500000000001</v>
      </c>
      <c r="F4" s="2">
        <v>8.8125</v>
      </c>
      <c r="G4" s="2">
        <v>14.6875125</v>
      </c>
      <c r="H4" s="3">
        <v>5.5424999999999995</v>
      </c>
      <c r="I4" s="2">
        <v>9.2374999999999989</v>
      </c>
      <c r="J4" s="2">
        <v>3.4</v>
      </c>
      <c r="K4" s="2">
        <v>5.68</v>
      </c>
      <c r="L4" s="1">
        <v>4.9275000000000002</v>
      </c>
      <c r="M4" s="1">
        <v>8.2125000000000004</v>
      </c>
      <c r="N4" s="1">
        <v>1.5</v>
      </c>
      <c r="O4" s="1">
        <v>2.5</v>
      </c>
    </row>
    <row r="5" spans="1:15" x14ac:dyDescent="0.2">
      <c r="A5" t="s">
        <v>2</v>
      </c>
      <c r="B5" s="2">
        <v>1</v>
      </c>
      <c r="C5" s="2">
        <v>1.0001</v>
      </c>
      <c r="D5" s="2">
        <v>1</v>
      </c>
      <c r="E5" s="2">
        <v>1.0001</v>
      </c>
      <c r="F5" s="2">
        <v>1</v>
      </c>
      <c r="G5" s="2">
        <v>1.0001</v>
      </c>
      <c r="H5" s="2">
        <v>1</v>
      </c>
      <c r="I5" s="2">
        <v>1.0001</v>
      </c>
      <c r="J5" s="2">
        <v>1</v>
      </c>
      <c r="K5" s="2">
        <v>1.0001</v>
      </c>
      <c r="L5" s="2">
        <v>1</v>
      </c>
      <c r="M5" s="2">
        <v>1.0001</v>
      </c>
      <c r="N5" s="2">
        <v>1</v>
      </c>
      <c r="O5" s="2">
        <v>1.0001</v>
      </c>
    </row>
    <row r="6" spans="1:15" x14ac:dyDescent="0.2">
      <c r="A6" t="s">
        <v>1</v>
      </c>
      <c r="B6" s="2">
        <v>0.25</v>
      </c>
      <c r="C6" s="2">
        <v>0.85</v>
      </c>
      <c r="D6" s="2">
        <v>0.25</v>
      </c>
      <c r="E6" s="2">
        <v>0.85</v>
      </c>
      <c r="F6" s="2">
        <v>0.25</v>
      </c>
      <c r="G6" s="2">
        <v>0.85</v>
      </c>
      <c r="H6" s="2">
        <v>0.25</v>
      </c>
      <c r="I6" s="2">
        <v>0.85</v>
      </c>
      <c r="J6" s="2">
        <v>0.25</v>
      </c>
      <c r="K6" s="2">
        <v>0.85</v>
      </c>
      <c r="L6" s="2">
        <v>0.25</v>
      </c>
      <c r="M6" s="2">
        <v>0.85</v>
      </c>
      <c r="N6" s="2">
        <v>0.25</v>
      </c>
      <c r="O6" s="2">
        <v>0.85</v>
      </c>
    </row>
    <row r="7" spans="1:15" x14ac:dyDescent="0.2">
      <c r="A7" t="s">
        <v>0</v>
      </c>
      <c r="B7" s="1">
        <v>0.22</v>
      </c>
      <c r="C7" s="1">
        <v>0.5</v>
      </c>
      <c r="D7" s="1">
        <v>0.12</v>
      </c>
      <c r="E7" s="1">
        <v>0.5</v>
      </c>
      <c r="F7" s="2">
        <v>0.01</v>
      </c>
      <c r="G7" s="2">
        <v>0.5</v>
      </c>
      <c r="H7" s="2">
        <v>0.05</v>
      </c>
      <c r="I7" s="2">
        <v>0.5</v>
      </c>
      <c r="J7" s="2">
        <v>0.05</v>
      </c>
      <c r="K7" s="2">
        <v>0.5</v>
      </c>
      <c r="L7" s="2">
        <v>0.05</v>
      </c>
      <c r="M7" s="2">
        <v>0.5</v>
      </c>
      <c r="N7" s="1">
        <v>0.16</v>
      </c>
      <c r="O7" s="1">
        <v>0.5</v>
      </c>
    </row>
  </sheetData>
  <mergeCells count="7">
    <mergeCell ref="B1:C1"/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AB0B-6035-0A45-B8CE-28731F0A2CBE}">
  <dimension ref="A1:E7"/>
  <sheetViews>
    <sheetView workbookViewId="0">
      <selection activeCell="F1" sqref="F1:F3"/>
    </sheetView>
  </sheetViews>
  <sheetFormatPr baseColWidth="10" defaultRowHeight="16" x14ac:dyDescent="0.2"/>
  <cols>
    <col min="1" max="1" width="15.5" bestFit="1" customWidth="1"/>
    <col min="4" max="4" width="18" style="5" bestFit="1" customWidth="1"/>
    <col min="5" max="5" width="14.5" style="5" bestFit="1" customWidth="1"/>
  </cols>
  <sheetData>
    <row r="1" spans="1:5" x14ac:dyDescent="0.2">
      <c r="A1" t="s">
        <v>13</v>
      </c>
      <c r="B1" s="1" t="s">
        <v>14</v>
      </c>
      <c r="C1" s="1" t="s">
        <v>15</v>
      </c>
      <c r="D1" s="5" t="s">
        <v>16</v>
      </c>
      <c r="E1" s="5" t="s">
        <v>17</v>
      </c>
    </row>
    <row r="2" spans="1:5" x14ac:dyDescent="0.2">
      <c r="A2" t="s">
        <v>5</v>
      </c>
      <c r="B2" s="2">
        <f>Range_Overview!B2</f>
        <v>1</v>
      </c>
      <c r="C2" s="2">
        <f>Range_Overview!C2</f>
        <v>1.2</v>
      </c>
      <c r="D2" s="5" t="s">
        <v>18</v>
      </c>
      <c r="E2" s="5" t="s">
        <v>18</v>
      </c>
    </row>
    <row r="3" spans="1:5" x14ac:dyDescent="0.2">
      <c r="A3" t="s">
        <v>4</v>
      </c>
      <c r="B3" s="2">
        <f>Range_Overview!B3</f>
        <v>2.2000000000000002</v>
      </c>
      <c r="C3" s="2">
        <f>Range_Overview!C3</f>
        <v>2.2000099999999998</v>
      </c>
      <c r="D3" s="5" t="s">
        <v>18</v>
      </c>
      <c r="E3" s="5" t="s">
        <v>18</v>
      </c>
    </row>
    <row r="4" spans="1:5" x14ac:dyDescent="0.2">
      <c r="A4" t="s">
        <v>3</v>
      </c>
      <c r="B4" s="2">
        <f>Range_Overview!B4</f>
        <v>11.370000000000001</v>
      </c>
      <c r="C4" s="2">
        <f>Range_Overview!C4</f>
        <v>18.95</v>
      </c>
      <c r="D4" s="5" t="s">
        <v>18</v>
      </c>
      <c r="E4" s="5" t="s">
        <v>18</v>
      </c>
    </row>
    <row r="5" spans="1:5" x14ac:dyDescent="0.2">
      <c r="A5" t="s">
        <v>2</v>
      </c>
      <c r="B5" s="2">
        <f>Range_Overview!B5</f>
        <v>1</v>
      </c>
      <c r="C5" s="2">
        <f>Range_Overview!C5</f>
        <v>1.0001</v>
      </c>
      <c r="D5" s="5" t="s">
        <v>18</v>
      </c>
      <c r="E5" s="5" t="s">
        <v>18</v>
      </c>
    </row>
    <row r="6" spans="1:5" x14ac:dyDescent="0.2">
      <c r="A6" t="s">
        <v>1</v>
      </c>
      <c r="B6" s="2">
        <f>Range_Overview!B6</f>
        <v>0.25</v>
      </c>
      <c r="C6" s="2">
        <f>Range_Overview!C6</f>
        <v>0.85</v>
      </c>
      <c r="D6" s="5" t="s">
        <v>18</v>
      </c>
      <c r="E6" s="5" t="s">
        <v>18</v>
      </c>
    </row>
    <row r="7" spans="1:5" x14ac:dyDescent="0.2">
      <c r="A7" t="s">
        <v>0</v>
      </c>
      <c r="B7" s="2">
        <f>Range_Overview!B7</f>
        <v>0.22</v>
      </c>
      <c r="C7" s="2">
        <f>Range_Overview!C7</f>
        <v>0.5</v>
      </c>
      <c r="D7" s="5" t="s">
        <v>18</v>
      </c>
      <c r="E7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44A6-3E8C-8B4F-A9DE-E8E0F564EB78}">
  <dimension ref="A1:E7"/>
  <sheetViews>
    <sheetView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</row>
    <row r="2" spans="1:5" x14ac:dyDescent="0.2">
      <c r="A2" t="s">
        <v>5</v>
      </c>
      <c r="B2" s="2">
        <f>Range_Overview!D2</f>
        <v>1</v>
      </c>
      <c r="C2" s="2">
        <f>Range_Overview!E2</f>
        <v>1.1000000000000001</v>
      </c>
      <c r="D2" s="6">
        <v>1</v>
      </c>
      <c r="E2" s="6">
        <v>1</v>
      </c>
    </row>
    <row r="3" spans="1:5" x14ac:dyDescent="0.2">
      <c r="A3" t="s">
        <v>4</v>
      </c>
      <c r="B3" s="2">
        <f>Range_Overview!D3</f>
        <v>2.2000000000000002</v>
      </c>
      <c r="C3" s="2">
        <f>Range_Overview!E3</f>
        <v>2.2000999999999999</v>
      </c>
      <c r="D3" s="6" t="s">
        <v>18</v>
      </c>
      <c r="E3" s="6" t="s">
        <v>18</v>
      </c>
    </row>
    <row r="4" spans="1:5" x14ac:dyDescent="0.2">
      <c r="A4" t="s">
        <v>3</v>
      </c>
      <c r="B4" s="2">
        <f>Range_Overview!D4</f>
        <v>12.3225</v>
      </c>
      <c r="C4" s="2">
        <f>Range_Overview!E4</f>
        <v>20.537500000000001</v>
      </c>
      <c r="D4" s="6" t="s">
        <v>18</v>
      </c>
      <c r="E4" s="6" t="s">
        <v>18</v>
      </c>
    </row>
    <row r="5" spans="1:5" x14ac:dyDescent="0.2">
      <c r="A5" t="s">
        <v>2</v>
      </c>
      <c r="B5" s="2">
        <f>Range_Overview!D5</f>
        <v>1</v>
      </c>
      <c r="C5" s="2">
        <f>Range_Overview!E5</f>
        <v>1.0001</v>
      </c>
      <c r="D5" s="6" t="s">
        <v>18</v>
      </c>
      <c r="E5" s="6" t="s">
        <v>18</v>
      </c>
    </row>
    <row r="6" spans="1:5" x14ac:dyDescent="0.2">
      <c r="A6" t="s">
        <v>1</v>
      </c>
      <c r="B6" s="2">
        <f>Range_Overview!D6</f>
        <v>0.25</v>
      </c>
      <c r="C6" s="2">
        <f>Range_Overview!E6</f>
        <v>0.85</v>
      </c>
      <c r="D6" s="6" t="s">
        <v>18</v>
      </c>
      <c r="E6" s="6" t="s">
        <v>18</v>
      </c>
    </row>
    <row r="7" spans="1:5" x14ac:dyDescent="0.2">
      <c r="A7" t="s">
        <v>0</v>
      </c>
      <c r="B7" s="2">
        <f>Range_Overview!D7</f>
        <v>0.12</v>
      </c>
      <c r="C7" s="2">
        <f>Range_Overview!E7</f>
        <v>0.5</v>
      </c>
      <c r="D7" s="6" t="s">
        <v>18</v>
      </c>
      <c r="E7" s="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D6FB-F159-6B45-99CE-18F8772BD07E}">
  <dimension ref="A1:G7"/>
  <sheetViews>
    <sheetView tabSelected="1" workbookViewId="0">
      <selection activeCell="F1" sqref="F1:G7"/>
    </sheetView>
  </sheetViews>
  <sheetFormatPr baseColWidth="10" defaultRowHeight="16" x14ac:dyDescent="0.2"/>
  <cols>
    <col min="6" max="6" width="12.6640625" bestFit="1" customWidth="1"/>
  </cols>
  <sheetData>
    <row r="1" spans="1:7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  <c r="F1" s="7"/>
      <c r="G1" s="7"/>
    </row>
    <row r="2" spans="1:7" x14ac:dyDescent="0.2">
      <c r="A2" t="s">
        <v>5</v>
      </c>
      <c r="B2" s="2">
        <f>Range_Overview!F2</f>
        <v>0.94</v>
      </c>
      <c r="C2" s="2">
        <f>Range_Overview!G2</f>
        <v>1</v>
      </c>
      <c r="D2" s="6" t="s">
        <v>18</v>
      </c>
      <c r="E2" s="6" t="s">
        <v>18</v>
      </c>
      <c r="F2" s="7"/>
      <c r="G2" s="7"/>
    </row>
    <row r="3" spans="1:7" x14ac:dyDescent="0.2">
      <c r="A3" t="s">
        <v>4</v>
      </c>
      <c r="B3" s="2">
        <f>Range_Overview!F3</f>
        <v>2.0099999999999998</v>
      </c>
      <c r="C3" s="2">
        <f>Range_Overview!G3</f>
        <v>2.0100099999999999</v>
      </c>
      <c r="D3" s="6" t="s">
        <v>18</v>
      </c>
      <c r="E3" s="6" t="s">
        <v>18</v>
      </c>
      <c r="F3" s="7"/>
      <c r="G3" s="7"/>
    </row>
    <row r="4" spans="1:7" x14ac:dyDescent="0.2">
      <c r="A4" t="s">
        <v>3</v>
      </c>
      <c r="B4" s="2">
        <f>Range_Overview!F4</f>
        <v>8.8125</v>
      </c>
      <c r="C4" s="2">
        <f>Range_Overview!G4</f>
        <v>14.6875125</v>
      </c>
      <c r="D4" s="6" t="s">
        <v>19</v>
      </c>
      <c r="E4" s="6" t="s">
        <v>18</v>
      </c>
      <c r="F4" s="7"/>
      <c r="G4" s="7"/>
    </row>
    <row r="5" spans="1:7" x14ac:dyDescent="0.2">
      <c r="A5" t="s">
        <v>2</v>
      </c>
      <c r="B5" s="2">
        <f>Range_Overview!F5</f>
        <v>1</v>
      </c>
      <c r="C5" s="2">
        <f>Range_Overview!G5</f>
        <v>1.0001</v>
      </c>
      <c r="D5" s="6" t="s">
        <v>18</v>
      </c>
      <c r="E5" s="6" t="s">
        <v>18</v>
      </c>
      <c r="F5" s="7"/>
      <c r="G5" s="7"/>
    </row>
    <row r="6" spans="1:7" x14ac:dyDescent="0.2">
      <c r="A6" t="s">
        <v>1</v>
      </c>
      <c r="B6" s="2">
        <f>Range_Overview!F6</f>
        <v>0.25</v>
      </c>
      <c r="C6" s="2">
        <f>Range_Overview!G6</f>
        <v>0.85</v>
      </c>
      <c r="D6" s="6" t="s">
        <v>18</v>
      </c>
      <c r="E6" s="6" t="s">
        <v>18</v>
      </c>
      <c r="F6" s="7"/>
      <c r="G6" s="7"/>
    </row>
    <row r="7" spans="1:7" x14ac:dyDescent="0.2">
      <c r="A7" t="s">
        <v>0</v>
      </c>
      <c r="B7" s="2">
        <f>Range_Overview!F7</f>
        <v>0.01</v>
      </c>
      <c r="C7" s="2">
        <f>Range_Overview!G7</f>
        <v>0.5</v>
      </c>
      <c r="D7" s="6" t="s">
        <v>18</v>
      </c>
      <c r="E7" s="6" t="s">
        <v>19</v>
      </c>
      <c r="F7" s="7"/>
      <c r="G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5A8-D14D-1F4F-BEAD-C83E9882DA21}">
  <dimension ref="A1:E7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</row>
    <row r="2" spans="1:5" x14ac:dyDescent="0.2">
      <c r="A2" t="s">
        <v>5</v>
      </c>
      <c r="B2" s="2">
        <f>Range_Overview!H2</f>
        <v>0.37</v>
      </c>
      <c r="C2" s="2">
        <f>Range_Overview!I2</f>
        <v>0.74</v>
      </c>
      <c r="D2" s="6" t="s">
        <v>20</v>
      </c>
      <c r="E2" s="6" t="s">
        <v>20</v>
      </c>
    </row>
    <row r="3" spans="1:5" x14ac:dyDescent="0.2">
      <c r="A3" t="s">
        <v>4</v>
      </c>
      <c r="B3" s="2">
        <f>Range_Overview!H3</f>
        <v>2.33</v>
      </c>
      <c r="C3" s="2">
        <f>Range_Overview!I3</f>
        <v>2.3300100000000001</v>
      </c>
      <c r="D3" s="6" t="s">
        <v>18</v>
      </c>
      <c r="E3" s="6" t="s">
        <v>18</v>
      </c>
    </row>
    <row r="4" spans="1:5" x14ac:dyDescent="0.2">
      <c r="A4" t="s">
        <v>3</v>
      </c>
      <c r="B4" s="2">
        <f>Range_Overview!H4</f>
        <v>5.5424999999999995</v>
      </c>
      <c r="C4" s="2">
        <f>Range_Overview!I4</f>
        <v>9.2374999999999989</v>
      </c>
      <c r="D4" s="6" t="s">
        <v>19</v>
      </c>
      <c r="E4" s="6" t="s">
        <v>18</v>
      </c>
    </row>
    <row r="5" spans="1:5" x14ac:dyDescent="0.2">
      <c r="A5" t="s">
        <v>2</v>
      </c>
      <c r="B5" s="2">
        <f>Range_Overview!H5</f>
        <v>1</v>
      </c>
      <c r="C5" s="2">
        <f>Range_Overview!I5</f>
        <v>1.0001</v>
      </c>
      <c r="D5" s="6" t="s">
        <v>18</v>
      </c>
      <c r="E5" s="6" t="s">
        <v>18</v>
      </c>
    </row>
    <row r="6" spans="1:5" x14ac:dyDescent="0.2">
      <c r="A6" t="s">
        <v>1</v>
      </c>
      <c r="B6" s="2">
        <f>Range_Overview!H6</f>
        <v>0.25</v>
      </c>
      <c r="C6" s="2">
        <f>Range_Overview!I6</f>
        <v>0.85</v>
      </c>
      <c r="D6" s="6" t="s">
        <v>18</v>
      </c>
      <c r="E6" s="6" t="s">
        <v>18</v>
      </c>
    </row>
    <row r="7" spans="1:5" x14ac:dyDescent="0.2">
      <c r="A7" t="s">
        <v>0</v>
      </c>
      <c r="B7" s="2">
        <f>Range_Overview!H7</f>
        <v>0.05</v>
      </c>
      <c r="C7" s="2">
        <f>Range_Overview!I7</f>
        <v>0.5</v>
      </c>
      <c r="D7" s="6" t="s">
        <v>18</v>
      </c>
      <c r="E7" s="6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4EB8-7B5A-9541-B56F-E9AF5C43FC75}">
  <dimension ref="A1:E7"/>
  <sheetViews>
    <sheetView workbookViewId="0">
      <selection activeCell="G11" sqref="G11"/>
    </sheetView>
  </sheetViews>
  <sheetFormatPr baseColWidth="10" defaultRowHeight="16" x14ac:dyDescent="0.2"/>
  <sheetData>
    <row r="1" spans="1:5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</row>
    <row r="2" spans="1:5" x14ac:dyDescent="0.2">
      <c r="A2" t="s">
        <v>5</v>
      </c>
      <c r="B2" s="2">
        <f>Range_Overview!J2</f>
        <v>0.05</v>
      </c>
      <c r="C2" s="2">
        <f>Range_Overview!K2</f>
        <v>0.15</v>
      </c>
      <c r="D2" s="6" t="s">
        <v>20</v>
      </c>
      <c r="E2" s="6" t="s">
        <v>20</v>
      </c>
    </row>
    <row r="3" spans="1:5" x14ac:dyDescent="0.2">
      <c r="A3" t="s">
        <v>4</v>
      </c>
      <c r="B3" s="2">
        <f>Range_Overview!J3</f>
        <v>2.1</v>
      </c>
      <c r="C3" s="2">
        <f>Range_Overview!K3</f>
        <v>2.1000009999999998</v>
      </c>
      <c r="D3" s="6" t="s">
        <v>18</v>
      </c>
      <c r="E3" s="6" t="s">
        <v>18</v>
      </c>
    </row>
    <row r="4" spans="1:5" x14ac:dyDescent="0.2">
      <c r="A4" t="s">
        <v>3</v>
      </c>
      <c r="B4" s="2">
        <f>Range_Overview!J4</f>
        <v>3.4</v>
      </c>
      <c r="C4" s="2">
        <f>Range_Overview!K4</f>
        <v>5.68</v>
      </c>
      <c r="D4" s="6" t="s">
        <v>18</v>
      </c>
      <c r="E4" s="6" t="s">
        <v>18</v>
      </c>
    </row>
    <row r="5" spans="1:5" x14ac:dyDescent="0.2">
      <c r="A5" t="s">
        <v>2</v>
      </c>
      <c r="B5" s="2">
        <f>Range_Overview!J5</f>
        <v>1</v>
      </c>
      <c r="C5" s="2">
        <f>Range_Overview!K5</f>
        <v>1.0001</v>
      </c>
      <c r="D5" s="6" t="s">
        <v>18</v>
      </c>
      <c r="E5" s="6" t="s">
        <v>18</v>
      </c>
    </row>
    <row r="6" spans="1:5" x14ac:dyDescent="0.2">
      <c r="A6" t="s">
        <v>1</v>
      </c>
      <c r="B6" s="2">
        <f>Range_Overview!J6</f>
        <v>0.25</v>
      </c>
      <c r="C6" s="2">
        <f>Range_Overview!K6</f>
        <v>0.85</v>
      </c>
      <c r="D6" s="6" t="s">
        <v>18</v>
      </c>
      <c r="E6" s="6" t="s">
        <v>18</v>
      </c>
    </row>
    <row r="7" spans="1:5" x14ac:dyDescent="0.2">
      <c r="A7" t="s">
        <v>0</v>
      </c>
      <c r="B7" s="2">
        <f>Range_Overview!J7</f>
        <v>0.05</v>
      </c>
      <c r="C7" s="2">
        <f>Range_Overview!K7</f>
        <v>0.5</v>
      </c>
      <c r="D7" s="6" t="s">
        <v>18</v>
      </c>
      <c r="E7" s="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D45A-ABF1-894D-8EE3-03C0E22C2FCC}">
  <dimension ref="A1:E7"/>
  <sheetViews>
    <sheetView workbookViewId="0">
      <selection activeCell="E3" sqref="E3"/>
    </sheetView>
  </sheetViews>
  <sheetFormatPr baseColWidth="10" defaultRowHeight="16" x14ac:dyDescent="0.2"/>
  <sheetData>
    <row r="1" spans="1:5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</row>
    <row r="2" spans="1:5" x14ac:dyDescent="0.2">
      <c r="A2" t="s">
        <v>5</v>
      </c>
      <c r="B2" s="2">
        <f>Range_Overview!L2</f>
        <v>1</v>
      </c>
      <c r="C2" s="2">
        <f>Range_Overview!M2</f>
        <v>2</v>
      </c>
      <c r="D2" s="6" t="s">
        <v>20</v>
      </c>
      <c r="E2" s="6" t="s">
        <v>20</v>
      </c>
    </row>
    <row r="3" spans="1:5" x14ac:dyDescent="0.2">
      <c r="A3" t="s">
        <v>4</v>
      </c>
      <c r="B3" s="2">
        <f>Range_Overview!L3</f>
        <v>1.6</v>
      </c>
      <c r="C3" s="2">
        <f>Range_Overview!M3</f>
        <v>1.6001000000000001</v>
      </c>
      <c r="D3" s="6" t="s">
        <v>18</v>
      </c>
      <c r="E3" s="6" t="s">
        <v>18</v>
      </c>
    </row>
    <row r="4" spans="1:5" x14ac:dyDescent="0.2">
      <c r="A4" t="s">
        <v>3</v>
      </c>
      <c r="B4" s="2">
        <f>Range_Overview!L4</f>
        <v>4.9275000000000002</v>
      </c>
      <c r="C4" s="2">
        <f>Range_Overview!M4</f>
        <v>8.2125000000000004</v>
      </c>
      <c r="D4" s="6" t="s">
        <v>18</v>
      </c>
      <c r="E4" s="6" t="s">
        <v>18</v>
      </c>
    </row>
    <row r="5" spans="1:5" x14ac:dyDescent="0.2">
      <c r="A5" t="s">
        <v>2</v>
      </c>
      <c r="B5" s="2">
        <f>Range_Overview!L5</f>
        <v>1</v>
      </c>
      <c r="C5" s="2">
        <f>Range_Overview!M5</f>
        <v>1.0001</v>
      </c>
      <c r="D5" s="6" t="s">
        <v>18</v>
      </c>
      <c r="E5" s="6" t="s">
        <v>18</v>
      </c>
    </row>
    <row r="6" spans="1:5" x14ac:dyDescent="0.2">
      <c r="A6" t="s">
        <v>1</v>
      </c>
      <c r="B6" s="2">
        <f>Range_Overview!L6</f>
        <v>0.25</v>
      </c>
      <c r="C6" s="2">
        <f>Range_Overview!M6</f>
        <v>0.85</v>
      </c>
      <c r="D6" s="6" t="s">
        <v>18</v>
      </c>
      <c r="E6" s="6" t="s">
        <v>18</v>
      </c>
    </row>
    <row r="7" spans="1:5" x14ac:dyDescent="0.2">
      <c r="A7" t="s">
        <v>0</v>
      </c>
      <c r="B7" s="2">
        <f>Range_Overview!L7</f>
        <v>0.05</v>
      </c>
      <c r="C7" s="2">
        <f>Range_Overview!M7</f>
        <v>0.5</v>
      </c>
      <c r="D7" s="6" t="s">
        <v>18</v>
      </c>
      <c r="E7" s="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242B-8693-184F-B37E-E7CD207BF10E}">
  <dimension ref="A1:E7"/>
  <sheetViews>
    <sheetView workbookViewId="0">
      <selection activeCell="H13" sqref="H13"/>
    </sheetView>
  </sheetViews>
  <sheetFormatPr baseColWidth="10" defaultRowHeight="16" x14ac:dyDescent="0.2"/>
  <sheetData>
    <row r="1" spans="1:5" x14ac:dyDescent="0.2">
      <c r="A1" t="s">
        <v>13</v>
      </c>
      <c r="B1" s="1" t="s">
        <v>14</v>
      </c>
      <c r="C1" s="1" t="s">
        <v>15</v>
      </c>
      <c r="D1" s="6" t="s">
        <v>16</v>
      </c>
      <c r="E1" s="6" t="s">
        <v>17</v>
      </c>
    </row>
    <row r="2" spans="1:5" x14ac:dyDescent="0.2">
      <c r="A2" t="s">
        <v>5</v>
      </c>
      <c r="B2" s="2">
        <f>Range_Overview!N2</f>
        <v>0.92</v>
      </c>
      <c r="C2" s="2">
        <f>Range_Overview!O2</f>
        <v>1.1000000000000001</v>
      </c>
      <c r="D2" s="6" t="s">
        <v>18</v>
      </c>
      <c r="E2" s="6" t="s">
        <v>18</v>
      </c>
    </row>
    <row r="3" spans="1:5" x14ac:dyDescent="0.2">
      <c r="A3" t="s">
        <v>4</v>
      </c>
      <c r="B3" s="2">
        <f>Range_Overview!N3</f>
        <v>1</v>
      </c>
      <c r="C3" s="2">
        <f>Range_Overview!O3</f>
        <v>1.0000100000000001</v>
      </c>
      <c r="D3" s="6" t="s">
        <v>18</v>
      </c>
      <c r="E3" s="6" t="s">
        <v>18</v>
      </c>
    </row>
    <row r="4" spans="1:5" x14ac:dyDescent="0.2">
      <c r="A4" t="s">
        <v>3</v>
      </c>
      <c r="B4" s="2">
        <f>Range_Overview!N4</f>
        <v>1.5</v>
      </c>
      <c r="C4" s="2">
        <f>Range_Overview!O4</f>
        <v>2.5</v>
      </c>
      <c r="D4" s="6" t="s">
        <v>19</v>
      </c>
      <c r="E4" s="6" t="s">
        <v>18</v>
      </c>
    </row>
    <row r="5" spans="1:5" x14ac:dyDescent="0.2">
      <c r="A5" t="s">
        <v>2</v>
      </c>
      <c r="B5" s="2">
        <f>Range_Overview!N5</f>
        <v>1</v>
      </c>
      <c r="C5" s="2">
        <f>Range_Overview!O5</f>
        <v>1.0001</v>
      </c>
      <c r="D5" s="6" t="s">
        <v>18</v>
      </c>
      <c r="E5" s="6" t="s">
        <v>18</v>
      </c>
    </row>
    <row r="6" spans="1:5" x14ac:dyDescent="0.2">
      <c r="A6" t="s">
        <v>1</v>
      </c>
      <c r="B6" s="2">
        <f>Range_Overview!N6</f>
        <v>0.25</v>
      </c>
      <c r="C6" s="2">
        <f>Range_Overview!O6</f>
        <v>0.85</v>
      </c>
      <c r="D6" s="6" t="s">
        <v>18</v>
      </c>
      <c r="E6" s="6" t="s">
        <v>18</v>
      </c>
    </row>
    <row r="7" spans="1:5" x14ac:dyDescent="0.2">
      <c r="A7" t="s">
        <v>0</v>
      </c>
      <c r="B7" s="2">
        <f>Range_Overview!N7</f>
        <v>0.16</v>
      </c>
      <c r="C7" s="2">
        <f>Range_Overview!O7</f>
        <v>0.5</v>
      </c>
      <c r="D7" s="6" t="s">
        <v>18</v>
      </c>
      <c r="E7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Range_Overview</vt:lpstr>
      <vt:lpstr>WashingMachine</vt:lpstr>
      <vt:lpstr>FridgeFreezer</vt:lpstr>
      <vt:lpstr>TV</vt:lpstr>
      <vt:lpstr>Monitor</vt:lpstr>
      <vt:lpstr>Desktop</vt:lpstr>
      <vt:lpstr>Laptop</vt:lpstr>
      <vt:lpstr>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2022-09-06T09:51:44Z</dcterms:created>
  <dcterms:modified xsi:type="dcterms:W3CDTF">2022-09-16T13:37:11Z</dcterms:modified>
</cp:coreProperties>
</file>