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jjl4_cam_ac_uk/Documents/1. Cambridge/1. PhD/1. Projects/9. PFR/Work/Results/Repair_Stock_Model/Input_Data/new_data/experiments/combined_test/"/>
    </mc:Choice>
  </mc:AlternateContent>
  <xr:revisionPtr revIDLastSave="99" documentId="13_ncr:1_{9AC6A011-F733-E743-A8C2-5909B4502AEF}" xr6:coauthVersionLast="47" xr6:coauthVersionMax="47" xr10:uidLastSave="{FBCAB3DE-70F6-5543-A7BF-951982B82AE5}"/>
  <bookViews>
    <workbookView xWindow="560" yWindow="940" windowWidth="25040" windowHeight="13560" activeTab="1" xr2:uid="{3BAE9884-1F57-9F41-A4CA-F79DA8D0736D}"/>
  </bookViews>
  <sheets>
    <sheet name="size_stock" sheetId="5" r:id="rId1"/>
    <sheet name="Households" sheetId="10" r:id="rId2"/>
    <sheet name="BAU" sheetId="9" r:id="rId3"/>
    <sheet name="size_energy" sheetId="7" r:id="rId4"/>
    <sheet name="power_energ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9" l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D53" i="9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C53" i="9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53" i="7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D54" i="7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53" i="7"/>
  <c r="D53" i="8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B55" i="8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54" i="8"/>
  <c r="B53" i="8"/>
  <c r="C53" i="8" l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53" i="7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</calcChain>
</file>

<file path=xl/sharedStrings.xml><?xml version="1.0" encoding="utf-8"?>
<sst xmlns="http://schemas.openxmlformats.org/spreadsheetml/2006/main" count="19" uniqueCount="10">
  <si>
    <t>Year</t>
  </si>
  <si>
    <t>Stock</t>
  </si>
  <si>
    <t>Primary_Shape</t>
  </si>
  <si>
    <t>Primary_Scale</t>
  </si>
  <si>
    <t>Secondary_Shape</t>
  </si>
  <si>
    <t>Secondary_Scale</t>
  </si>
  <si>
    <t>Repair_Rate</t>
  </si>
  <si>
    <t>Size</t>
  </si>
  <si>
    <t>Power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</si>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</sst>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2" xfId="0" applyFill="1" applyBorder="1" applyAlignment="1">
      <alignment horizontal="center"/>
    </xf>
    <xf numFmtId="1" fontId="3" fillId="0" borderId="2" xfId="2" applyNumberForma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" fontId="3" fillId="0" borderId="2" xfId="2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3" xfId="2" xr:uid="{E3286358-5D37-AC43-B7C3-6625666401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101F-AC44-F040-A220-27C77AD6FC8A}">
  <dimension ref="A1:G82"/>
  <sheetViews>
    <sheetView showGridLines="0" topLeftCell="A36" workbookViewId="0">
      <selection activeCell="B53" sqref="B53"/>
    </sheetView>
  </sheetViews>
  <sheetFormatPr baseColWidth="10" defaultRowHeight="16" x14ac:dyDescent="0.2"/>
  <cols>
    <col min="1" max="1" width="10.83203125" style="3"/>
    <col min="2" max="7" width="20.83203125" style="3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1970</v>
      </c>
      <c r="B2" s="4">
        <v>12.4361</v>
      </c>
      <c r="C2" s="5">
        <v>2.2000000000000002</v>
      </c>
      <c r="D2" s="5">
        <v>15.16</v>
      </c>
      <c r="E2" s="5">
        <v>2.2000000000000002</v>
      </c>
      <c r="F2" s="6">
        <f t="shared" ref="F2:F52" si="0">D2*0.4</f>
        <v>6.0640000000000001</v>
      </c>
      <c r="G2" s="5">
        <v>0.22</v>
      </c>
    </row>
    <row r="3" spans="1:7" x14ac:dyDescent="0.2">
      <c r="A3" s="3">
        <v>1971</v>
      </c>
      <c r="B3" s="4">
        <v>12.748290000000001</v>
      </c>
      <c r="C3" s="5">
        <v>2.2000000000000002</v>
      </c>
      <c r="D3" s="5">
        <v>15.16</v>
      </c>
      <c r="E3" s="5">
        <v>2.2000000000000002</v>
      </c>
      <c r="F3" s="6">
        <f t="shared" si="0"/>
        <v>6.0640000000000001</v>
      </c>
      <c r="G3" s="5">
        <v>0.22</v>
      </c>
    </row>
    <row r="4" spans="1:7" x14ac:dyDescent="0.2">
      <c r="A4" s="3">
        <v>1972</v>
      </c>
      <c r="B4" s="4">
        <v>13.06048</v>
      </c>
      <c r="C4" s="5">
        <v>2.2000000000000002</v>
      </c>
      <c r="D4" s="5">
        <v>15.16</v>
      </c>
      <c r="E4" s="5">
        <v>2.2000000000000002</v>
      </c>
      <c r="F4" s="6">
        <f t="shared" si="0"/>
        <v>6.0640000000000001</v>
      </c>
      <c r="G4" s="5">
        <v>0.22</v>
      </c>
    </row>
    <row r="5" spans="1:7" x14ac:dyDescent="0.2">
      <c r="A5" s="3">
        <v>1973</v>
      </c>
      <c r="B5" s="4">
        <v>13.372669999999999</v>
      </c>
      <c r="C5" s="5">
        <v>2.2000000000000002</v>
      </c>
      <c r="D5" s="5">
        <v>15.16</v>
      </c>
      <c r="E5" s="5">
        <v>2.2000000000000002</v>
      </c>
      <c r="F5" s="6">
        <f t="shared" si="0"/>
        <v>6.0640000000000001</v>
      </c>
      <c r="G5" s="5">
        <v>0.22</v>
      </c>
    </row>
    <row r="6" spans="1:7" x14ac:dyDescent="0.2">
      <c r="A6" s="3">
        <v>1974</v>
      </c>
      <c r="B6" s="4">
        <v>13.68486</v>
      </c>
      <c r="C6" s="5">
        <v>2.2000000000000002</v>
      </c>
      <c r="D6" s="5">
        <v>15.16</v>
      </c>
      <c r="E6" s="5">
        <v>2.2000000000000002</v>
      </c>
      <c r="F6" s="6">
        <f t="shared" si="0"/>
        <v>6.0640000000000001</v>
      </c>
      <c r="G6" s="5">
        <v>0.22</v>
      </c>
    </row>
    <row r="7" spans="1:7" x14ac:dyDescent="0.2">
      <c r="A7" s="3">
        <v>1975</v>
      </c>
      <c r="B7" s="4">
        <v>13.99705</v>
      </c>
      <c r="C7" s="5">
        <v>2.2000000000000002</v>
      </c>
      <c r="D7" s="5">
        <v>15.16</v>
      </c>
      <c r="E7" s="5">
        <v>2.2000000000000002</v>
      </c>
      <c r="F7" s="6">
        <f t="shared" si="0"/>
        <v>6.0640000000000001</v>
      </c>
      <c r="G7" s="5">
        <v>0.22</v>
      </c>
    </row>
    <row r="8" spans="1:7" x14ac:dyDescent="0.2">
      <c r="A8" s="3">
        <v>1976</v>
      </c>
      <c r="B8" s="4">
        <v>14.309239999999999</v>
      </c>
      <c r="C8" s="5">
        <v>2.2000000000000002</v>
      </c>
      <c r="D8" s="5">
        <v>15.16</v>
      </c>
      <c r="E8" s="5">
        <v>2.2000000000000002</v>
      </c>
      <c r="F8" s="6">
        <f t="shared" si="0"/>
        <v>6.0640000000000001</v>
      </c>
      <c r="G8" s="5">
        <v>0.22</v>
      </c>
    </row>
    <row r="9" spans="1:7" x14ac:dyDescent="0.2">
      <c r="A9" s="3">
        <v>1977</v>
      </c>
      <c r="B9" s="4">
        <v>14.62143</v>
      </c>
      <c r="C9" s="5">
        <v>2.2000000000000002</v>
      </c>
      <c r="D9" s="5">
        <v>15.16</v>
      </c>
      <c r="E9" s="5">
        <v>2.2000000000000002</v>
      </c>
      <c r="F9" s="6">
        <f t="shared" si="0"/>
        <v>6.0640000000000001</v>
      </c>
      <c r="G9" s="5">
        <v>0.22</v>
      </c>
    </row>
    <row r="10" spans="1:7" x14ac:dyDescent="0.2">
      <c r="A10" s="3">
        <v>1978</v>
      </c>
      <c r="B10" s="4">
        <v>14.933620000000001</v>
      </c>
      <c r="C10" s="5">
        <v>2.2000000000000002</v>
      </c>
      <c r="D10" s="5">
        <v>15.16</v>
      </c>
      <c r="E10" s="5">
        <v>2.2000000000000002</v>
      </c>
      <c r="F10" s="6">
        <f t="shared" si="0"/>
        <v>6.0640000000000001</v>
      </c>
      <c r="G10" s="5">
        <v>0.22</v>
      </c>
    </row>
    <row r="11" spans="1:7" x14ac:dyDescent="0.2">
      <c r="A11" s="3">
        <v>1979</v>
      </c>
      <c r="B11" s="4">
        <v>15.245809999999999</v>
      </c>
      <c r="C11" s="5">
        <v>2.2000000000000002</v>
      </c>
      <c r="D11" s="5">
        <v>15.16</v>
      </c>
      <c r="E11" s="5">
        <v>2.2000000000000002</v>
      </c>
      <c r="F11" s="6">
        <f t="shared" si="0"/>
        <v>6.0640000000000001</v>
      </c>
      <c r="G11" s="5">
        <v>0.22</v>
      </c>
    </row>
    <row r="12" spans="1:7" x14ac:dyDescent="0.2">
      <c r="A12" s="3">
        <v>1980</v>
      </c>
      <c r="B12" s="7">
        <v>16.037199000000001</v>
      </c>
      <c r="C12" s="5">
        <v>2.2000000000000002</v>
      </c>
      <c r="D12" s="5">
        <v>15.16</v>
      </c>
      <c r="E12" s="5">
        <v>2.2000000000000002</v>
      </c>
      <c r="F12" s="6">
        <f t="shared" si="0"/>
        <v>6.0640000000000001</v>
      </c>
      <c r="G12" s="5">
        <v>0.22</v>
      </c>
    </row>
    <row r="13" spans="1:7" x14ac:dyDescent="0.2">
      <c r="A13" s="3">
        <v>1981</v>
      </c>
      <c r="B13" s="7">
        <v>16.296547</v>
      </c>
      <c r="C13" s="5">
        <v>2.2000000000000002</v>
      </c>
      <c r="D13" s="5">
        <v>15.16</v>
      </c>
      <c r="E13" s="5">
        <v>2.2000000000000002</v>
      </c>
      <c r="F13" s="6">
        <f t="shared" si="0"/>
        <v>6.0640000000000001</v>
      </c>
      <c r="G13" s="5">
        <v>0.22</v>
      </c>
    </row>
    <row r="14" spans="1:7" x14ac:dyDescent="0.2">
      <c r="A14" s="3">
        <v>1982</v>
      </c>
      <c r="B14" s="7">
        <v>16.397735000000001</v>
      </c>
      <c r="C14" s="5">
        <v>2.2000000000000002</v>
      </c>
      <c r="D14" s="5">
        <v>15.16</v>
      </c>
      <c r="E14" s="5">
        <v>2.2000000000000002</v>
      </c>
      <c r="F14" s="6">
        <f t="shared" si="0"/>
        <v>6.0640000000000001</v>
      </c>
      <c r="G14" s="5">
        <v>0.22</v>
      </c>
    </row>
    <row r="15" spans="1:7" x14ac:dyDescent="0.2">
      <c r="A15" s="3">
        <v>1983</v>
      </c>
      <c r="B15" s="7">
        <v>16.533526000000002</v>
      </c>
      <c r="C15" s="5">
        <v>2.2000000000000002</v>
      </c>
      <c r="D15" s="5">
        <v>15.16</v>
      </c>
      <c r="E15" s="5">
        <v>2.2000000000000002</v>
      </c>
      <c r="F15" s="6">
        <f t="shared" si="0"/>
        <v>6.0640000000000001</v>
      </c>
      <c r="G15" s="5">
        <v>0.22</v>
      </c>
    </row>
    <row r="16" spans="1:7" x14ac:dyDescent="0.2">
      <c r="A16" s="3">
        <v>1984</v>
      </c>
      <c r="B16" s="7">
        <v>16.703524000000002</v>
      </c>
      <c r="C16" s="5">
        <v>2.2000000000000002</v>
      </c>
      <c r="D16" s="5">
        <v>15.16</v>
      </c>
      <c r="E16" s="5">
        <v>2.2000000000000002</v>
      </c>
      <c r="F16" s="6">
        <f t="shared" si="0"/>
        <v>6.0640000000000001</v>
      </c>
      <c r="G16" s="5">
        <v>0.22</v>
      </c>
    </row>
    <row r="17" spans="1:7" x14ac:dyDescent="0.2">
      <c r="A17" s="3">
        <v>1985</v>
      </c>
      <c r="B17" s="7">
        <v>17.739829</v>
      </c>
      <c r="C17" s="5">
        <v>2.2000000000000002</v>
      </c>
      <c r="D17" s="5">
        <v>15.16</v>
      </c>
      <c r="E17" s="5">
        <v>2.2000000000000002</v>
      </c>
      <c r="F17" s="6">
        <f t="shared" si="0"/>
        <v>6.0640000000000001</v>
      </c>
      <c r="G17" s="5">
        <v>0.22</v>
      </c>
    </row>
    <row r="18" spans="1:7" x14ac:dyDescent="0.2">
      <c r="A18" s="3">
        <v>1986</v>
      </c>
      <c r="B18" s="7">
        <v>17.935033999999998</v>
      </c>
      <c r="C18" s="5">
        <v>2.2000000000000002</v>
      </c>
      <c r="D18" s="5">
        <v>15.16</v>
      </c>
      <c r="E18" s="5">
        <v>2.2000000000000002</v>
      </c>
      <c r="F18" s="6">
        <f t="shared" si="0"/>
        <v>6.0640000000000001</v>
      </c>
      <c r="G18" s="5">
        <v>0.22</v>
      </c>
    </row>
    <row r="19" spans="1:7" x14ac:dyDescent="0.2">
      <c r="A19" s="3">
        <v>1987</v>
      </c>
      <c r="B19" s="7">
        <v>18.144763999999999</v>
      </c>
      <c r="C19" s="5">
        <v>2.2000000000000002</v>
      </c>
      <c r="D19" s="5">
        <v>15.16</v>
      </c>
      <c r="E19" s="5">
        <v>2.2000000000000002</v>
      </c>
      <c r="F19" s="6">
        <f t="shared" si="0"/>
        <v>6.0640000000000001</v>
      </c>
      <c r="G19" s="5">
        <v>0.22</v>
      </c>
    </row>
    <row r="20" spans="1:7" x14ac:dyDescent="0.2">
      <c r="A20" s="3">
        <v>1988</v>
      </c>
      <c r="B20" s="7">
        <v>18.367026999999997</v>
      </c>
      <c r="C20" s="5">
        <v>2.2000000000000002</v>
      </c>
      <c r="D20" s="5">
        <v>15.16</v>
      </c>
      <c r="E20" s="5">
        <v>2.2000000000000002</v>
      </c>
      <c r="F20" s="6">
        <f t="shared" si="0"/>
        <v>6.0640000000000001</v>
      </c>
      <c r="G20" s="5">
        <v>0.22</v>
      </c>
    </row>
    <row r="21" spans="1:7" x14ac:dyDescent="0.2">
      <c r="A21" s="3">
        <v>1989</v>
      </c>
      <c r="B21" s="7">
        <v>18.597424</v>
      </c>
      <c r="C21" s="5">
        <v>2.2000000000000002</v>
      </c>
      <c r="D21" s="5">
        <v>15.16</v>
      </c>
      <c r="E21" s="5">
        <v>2.2000000000000002</v>
      </c>
      <c r="F21" s="6">
        <f t="shared" si="0"/>
        <v>6.0640000000000001</v>
      </c>
      <c r="G21" s="5">
        <v>0.22</v>
      </c>
    </row>
    <row r="22" spans="1:7" x14ac:dyDescent="0.2">
      <c r="A22" s="3">
        <v>1990</v>
      </c>
      <c r="B22" s="7">
        <v>19.473773000000001</v>
      </c>
      <c r="C22" s="5">
        <v>2.2000000000000002</v>
      </c>
      <c r="D22" s="5">
        <v>15.16</v>
      </c>
      <c r="E22" s="5">
        <v>2.2000000000000002</v>
      </c>
      <c r="F22" s="6">
        <f t="shared" si="0"/>
        <v>6.0640000000000001</v>
      </c>
      <c r="G22" s="5">
        <v>0.22</v>
      </c>
    </row>
    <row r="23" spans="1:7" x14ac:dyDescent="0.2">
      <c r="A23" s="3">
        <v>1991</v>
      </c>
      <c r="B23" s="7">
        <v>19.661951000000002</v>
      </c>
      <c r="C23" s="5">
        <v>2.2000000000000002</v>
      </c>
      <c r="D23" s="5">
        <v>15.16</v>
      </c>
      <c r="E23" s="5">
        <v>2.2000000000000002</v>
      </c>
      <c r="F23" s="6">
        <f t="shared" si="0"/>
        <v>6.0640000000000001</v>
      </c>
      <c r="G23" s="5">
        <v>0.22</v>
      </c>
    </row>
    <row r="24" spans="1:7" x14ac:dyDescent="0.2">
      <c r="A24" s="3">
        <v>1992</v>
      </c>
      <c r="B24" s="7">
        <v>19.794191999999999</v>
      </c>
      <c r="C24" s="5">
        <v>2.2000000000000002</v>
      </c>
      <c r="D24" s="5">
        <v>15.16</v>
      </c>
      <c r="E24" s="5">
        <v>2.2000000000000002</v>
      </c>
      <c r="F24" s="6">
        <f t="shared" si="0"/>
        <v>6.0640000000000001</v>
      </c>
      <c r="G24" s="5">
        <v>0.22</v>
      </c>
    </row>
    <row r="25" spans="1:7" x14ac:dyDescent="0.2">
      <c r="A25" s="3">
        <v>1993</v>
      </c>
      <c r="B25" s="7">
        <v>19.917351</v>
      </c>
      <c r="C25" s="5">
        <v>2.2000000000000002</v>
      </c>
      <c r="D25" s="5">
        <v>15.16</v>
      </c>
      <c r="E25" s="5">
        <v>2.2000000000000002</v>
      </c>
      <c r="F25" s="6">
        <f t="shared" si="0"/>
        <v>6.0640000000000001</v>
      </c>
      <c r="G25" s="5">
        <v>0.22</v>
      </c>
    </row>
    <row r="26" spans="1:7" x14ac:dyDescent="0.2">
      <c r="A26" s="3">
        <v>1994</v>
      </c>
      <c r="B26" s="7">
        <v>20.735628999999999</v>
      </c>
      <c r="C26" s="5">
        <v>2.2000000000000002</v>
      </c>
      <c r="D26" s="5">
        <v>15.16</v>
      </c>
      <c r="E26" s="5">
        <v>2.2000000000000002</v>
      </c>
      <c r="F26" s="6">
        <f t="shared" si="0"/>
        <v>6.0640000000000001</v>
      </c>
      <c r="G26" s="5">
        <v>0.22</v>
      </c>
    </row>
    <row r="27" spans="1:7" x14ac:dyDescent="0.2">
      <c r="A27" s="3">
        <v>1995</v>
      </c>
      <c r="B27" s="7">
        <v>21.357795999999997</v>
      </c>
      <c r="C27" s="5">
        <v>2.2000000000000002</v>
      </c>
      <c r="D27" s="5">
        <v>15.16</v>
      </c>
      <c r="E27" s="5">
        <v>2.2000000000000002</v>
      </c>
      <c r="F27" s="6">
        <f t="shared" si="0"/>
        <v>6.0640000000000001</v>
      </c>
      <c r="G27" s="5">
        <v>0.22</v>
      </c>
    </row>
    <row r="28" spans="1:7" x14ac:dyDescent="0.2">
      <c r="A28" s="3">
        <v>1996</v>
      </c>
      <c r="B28" s="7">
        <v>21.501124000000001</v>
      </c>
      <c r="C28" s="5">
        <v>2.2000000000000002</v>
      </c>
      <c r="D28" s="5">
        <v>15.16</v>
      </c>
      <c r="E28" s="5">
        <v>2.2000000000000002</v>
      </c>
      <c r="F28" s="6">
        <f t="shared" si="0"/>
        <v>6.0640000000000001</v>
      </c>
      <c r="G28" s="5">
        <v>0.22</v>
      </c>
    </row>
    <row r="29" spans="1:7" x14ac:dyDescent="0.2">
      <c r="A29" s="3">
        <v>1997</v>
      </c>
      <c r="B29" s="7">
        <v>21.637968000000001</v>
      </c>
      <c r="C29" s="5">
        <v>2.2000000000000002</v>
      </c>
      <c r="D29" s="5">
        <v>15.16</v>
      </c>
      <c r="E29" s="5">
        <v>2.2000000000000002</v>
      </c>
      <c r="F29" s="6">
        <f t="shared" si="0"/>
        <v>6.0640000000000001</v>
      </c>
      <c r="G29" s="5">
        <v>0.22</v>
      </c>
    </row>
    <row r="30" spans="1:7" x14ac:dyDescent="0.2">
      <c r="A30" s="3">
        <v>1998</v>
      </c>
      <c r="B30" s="7">
        <v>22.02252</v>
      </c>
      <c r="C30" s="5">
        <v>2.2000000000000002</v>
      </c>
      <c r="D30" s="5">
        <v>15.16</v>
      </c>
      <c r="E30" s="5">
        <v>2.2000000000000002</v>
      </c>
      <c r="F30" s="6">
        <f t="shared" si="0"/>
        <v>6.0640000000000001</v>
      </c>
      <c r="G30" s="5">
        <v>0.22</v>
      </c>
    </row>
    <row r="31" spans="1:7" x14ac:dyDescent="0.2">
      <c r="A31" s="3">
        <v>1999</v>
      </c>
      <c r="B31" s="7">
        <v>21.951799999999999</v>
      </c>
      <c r="C31" s="5">
        <v>2.2000000000000002</v>
      </c>
      <c r="D31" s="5">
        <v>15.16</v>
      </c>
      <c r="E31" s="5">
        <v>2.2000000000000002</v>
      </c>
      <c r="F31" s="6">
        <f t="shared" si="0"/>
        <v>6.0640000000000001</v>
      </c>
      <c r="G31" s="5">
        <v>0.22</v>
      </c>
    </row>
    <row r="32" spans="1:7" x14ac:dyDescent="0.2">
      <c r="A32" s="3">
        <v>2000</v>
      </c>
      <c r="B32" s="7">
        <v>22.629868999999999</v>
      </c>
      <c r="C32" s="5">
        <v>2.2000000000000002</v>
      </c>
      <c r="D32" s="5">
        <v>15.16</v>
      </c>
      <c r="E32" s="5">
        <v>2.2000000000000002</v>
      </c>
      <c r="F32" s="6">
        <f t="shared" si="0"/>
        <v>6.0640000000000001</v>
      </c>
      <c r="G32" s="5">
        <v>0.22</v>
      </c>
    </row>
    <row r="33" spans="1:7" x14ac:dyDescent="0.2">
      <c r="A33" s="3">
        <v>2001</v>
      </c>
      <c r="B33" s="7">
        <v>22.838481999999999</v>
      </c>
      <c r="C33" s="5">
        <v>2.2000000000000002</v>
      </c>
      <c r="D33" s="5">
        <v>15.16</v>
      </c>
      <c r="E33" s="5">
        <v>2.2000000000000002</v>
      </c>
      <c r="F33" s="6">
        <f t="shared" si="0"/>
        <v>6.0640000000000001</v>
      </c>
      <c r="G33" s="5">
        <v>0.22</v>
      </c>
    </row>
    <row r="34" spans="1:7" x14ac:dyDescent="0.2">
      <c r="A34" s="3">
        <v>2002</v>
      </c>
      <c r="B34" s="7">
        <v>23.231647000000002</v>
      </c>
      <c r="C34" s="5">
        <v>2.2000000000000002</v>
      </c>
      <c r="D34" s="5">
        <v>15.16</v>
      </c>
      <c r="E34" s="5">
        <v>2.2000000000000002</v>
      </c>
      <c r="F34" s="6">
        <f t="shared" si="0"/>
        <v>6.0640000000000001</v>
      </c>
      <c r="G34" s="5">
        <v>0.22</v>
      </c>
    </row>
    <row r="35" spans="1:7" x14ac:dyDescent="0.2">
      <c r="A35" s="3">
        <v>2003</v>
      </c>
      <c r="B35" s="7">
        <v>23.375798</v>
      </c>
      <c r="C35" s="5">
        <v>2.2000000000000002</v>
      </c>
      <c r="D35" s="5">
        <v>15.16</v>
      </c>
      <c r="E35" s="5">
        <v>2.2000000000000002</v>
      </c>
      <c r="F35" s="6">
        <f t="shared" si="0"/>
        <v>6.0640000000000001</v>
      </c>
      <c r="G35" s="5">
        <v>0.22</v>
      </c>
    </row>
    <row r="36" spans="1:7" x14ac:dyDescent="0.2">
      <c r="A36" s="3">
        <v>2004</v>
      </c>
      <c r="B36" s="7">
        <v>23.770932999999999</v>
      </c>
      <c r="C36" s="5">
        <v>2.2000000000000002</v>
      </c>
      <c r="D36" s="5">
        <v>15.16</v>
      </c>
      <c r="E36" s="5">
        <v>2.2000000000000002</v>
      </c>
      <c r="F36" s="6">
        <f t="shared" si="0"/>
        <v>6.0640000000000001</v>
      </c>
      <c r="G36" s="5">
        <v>0.22</v>
      </c>
    </row>
    <row r="37" spans="1:7" x14ac:dyDescent="0.2">
      <c r="A37" s="3">
        <v>2005</v>
      </c>
      <c r="B37" s="7">
        <v>23.987029999999997</v>
      </c>
      <c r="C37" s="5">
        <v>2.2000000000000002</v>
      </c>
      <c r="D37" s="5">
        <v>15.16</v>
      </c>
      <c r="E37" s="5">
        <v>2.2000000000000002</v>
      </c>
      <c r="F37" s="6">
        <f t="shared" si="0"/>
        <v>6.0640000000000001</v>
      </c>
      <c r="G37" s="5">
        <v>0.22</v>
      </c>
    </row>
    <row r="38" spans="1:7" x14ac:dyDescent="0.2">
      <c r="A38" s="3">
        <v>2006</v>
      </c>
      <c r="B38" s="7">
        <v>24.428125999999999</v>
      </c>
      <c r="C38" s="5">
        <v>2.2000000000000002</v>
      </c>
      <c r="D38" s="5">
        <v>15.16</v>
      </c>
      <c r="E38" s="5">
        <v>2.2000000000000002</v>
      </c>
      <c r="F38" s="6">
        <f t="shared" si="0"/>
        <v>6.0640000000000001</v>
      </c>
      <c r="G38" s="5">
        <v>0.22</v>
      </c>
    </row>
    <row r="39" spans="1:7" x14ac:dyDescent="0.2">
      <c r="A39" s="3">
        <v>2007</v>
      </c>
      <c r="B39" s="7">
        <v>24.624548999999998</v>
      </c>
      <c r="C39" s="5">
        <v>2.2000000000000002</v>
      </c>
      <c r="D39" s="5">
        <v>15.16</v>
      </c>
      <c r="E39" s="5">
        <v>2.2000000000000002</v>
      </c>
      <c r="F39" s="6">
        <f t="shared" si="0"/>
        <v>6.0640000000000001</v>
      </c>
      <c r="G39" s="5">
        <v>0.22</v>
      </c>
    </row>
    <row r="40" spans="1:7" x14ac:dyDescent="0.2">
      <c r="A40" s="3">
        <v>2008</v>
      </c>
      <c r="B40" s="7">
        <v>24.840666000000002</v>
      </c>
      <c r="C40" s="5">
        <v>2.2000000000000002</v>
      </c>
      <c r="D40" s="5">
        <v>15.16</v>
      </c>
      <c r="E40" s="5">
        <v>2.2000000000000002</v>
      </c>
      <c r="F40" s="6">
        <f t="shared" si="0"/>
        <v>6.0640000000000001</v>
      </c>
      <c r="G40" s="5">
        <v>0.22</v>
      </c>
    </row>
    <row r="41" spans="1:7" x14ac:dyDescent="0.2">
      <c r="A41" s="3">
        <v>2009</v>
      </c>
      <c r="B41" s="7">
        <v>25.032455000000002</v>
      </c>
      <c r="C41" s="5">
        <v>2.2000000000000002</v>
      </c>
      <c r="D41" s="5">
        <v>15.16</v>
      </c>
      <c r="E41" s="5">
        <v>2.2000000000000002</v>
      </c>
      <c r="F41" s="6">
        <f t="shared" si="0"/>
        <v>6.0640000000000001</v>
      </c>
      <c r="G41" s="5">
        <v>0.22</v>
      </c>
    </row>
    <row r="42" spans="1:7" x14ac:dyDescent="0.2">
      <c r="A42" s="3">
        <v>2010</v>
      </c>
      <c r="B42" s="7">
        <v>25.237097000000002</v>
      </c>
      <c r="C42" s="5">
        <v>2.2000000000000002</v>
      </c>
      <c r="D42" s="5">
        <v>15.16</v>
      </c>
      <c r="E42" s="5">
        <v>2.2000000000000002</v>
      </c>
      <c r="F42" s="6">
        <f t="shared" si="0"/>
        <v>6.0640000000000001</v>
      </c>
      <c r="G42" s="5">
        <v>0.22</v>
      </c>
    </row>
    <row r="43" spans="1:7" x14ac:dyDescent="0.2">
      <c r="A43" s="3">
        <v>2011</v>
      </c>
      <c r="B43" s="7">
        <v>25.682732999999999</v>
      </c>
      <c r="C43" s="5">
        <v>2.2000000000000002</v>
      </c>
      <c r="D43" s="5">
        <v>15.16</v>
      </c>
      <c r="E43" s="5">
        <v>2.2000000000000002</v>
      </c>
      <c r="F43" s="6">
        <f t="shared" si="0"/>
        <v>6.0640000000000001</v>
      </c>
      <c r="G43" s="5">
        <v>0.22</v>
      </c>
    </row>
    <row r="44" spans="1:7" x14ac:dyDescent="0.2">
      <c r="A44" s="3">
        <v>2012</v>
      </c>
      <c r="B44" s="7">
        <v>25.913019999999999</v>
      </c>
      <c r="C44" s="5">
        <v>2.2000000000000002</v>
      </c>
      <c r="D44" s="5">
        <v>15.16</v>
      </c>
      <c r="E44" s="5">
        <v>2.2000000000000002</v>
      </c>
      <c r="F44" s="6">
        <f t="shared" si="0"/>
        <v>6.0640000000000001</v>
      </c>
      <c r="G44" s="5">
        <v>0.22</v>
      </c>
    </row>
    <row r="45" spans="1:7" x14ac:dyDescent="0.2">
      <c r="A45" s="3">
        <v>2013</v>
      </c>
      <c r="B45" s="7">
        <v>26.135857999999999</v>
      </c>
      <c r="C45" s="5">
        <v>2.2000000000000002</v>
      </c>
      <c r="D45" s="5">
        <v>15.16</v>
      </c>
      <c r="E45" s="5">
        <v>2.2000000000000002</v>
      </c>
      <c r="F45" s="6">
        <f t="shared" si="0"/>
        <v>6.0640000000000001</v>
      </c>
      <c r="G45" s="5">
        <v>0.22</v>
      </c>
    </row>
    <row r="46" spans="1:7" x14ac:dyDescent="0.2">
      <c r="A46" s="3">
        <v>2014</v>
      </c>
      <c r="B46" s="7">
        <v>26.397742999999998</v>
      </c>
      <c r="C46" s="5">
        <v>2.2000000000000002</v>
      </c>
      <c r="D46" s="5">
        <v>15.16</v>
      </c>
      <c r="E46" s="5">
        <v>2.2000000000000002</v>
      </c>
      <c r="F46" s="6">
        <f t="shared" si="0"/>
        <v>6.0640000000000001</v>
      </c>
      <c r="G46" s="5">
        <v>0.22</v>
      </c>
    </row>
    <row r="47" spans="1:7" x14ac:dyDescent="0.2">
      <c r="A47" s="3">
        <v>2015</v>
      </c>
      <c r="B47" s="7">
        <v>26.659741999999998</v>
      </c>
      <c r="C47" s="5">
        <v>2.2000000000000002</v>
      </c>
      <c r="D47" s="5">
        <v>15.16</v>
      </c>
      <c r="E47" s="5">
        <v>2.2000000000000002</v>
      </c>
      <c r="F47" s="6">
        <f t="shared" si="0"/>
        <v>6.0640000000000001</v>
      </c>
      <c r="G47" s="8">
        <v>0.22</v>
      </c>
    </row>
    <row r="48" spans="1:7" x14ac:dyDescent="0.2">
      <c r="A48" s="3">
        <v>2016</v>
      </c>
      <c r="B48" s="7">
        <v>26.929031999999999</v>
      </c>
      <c r="C48" s="5">
        <v>2.2000000000000002</v>
      </c>
      <c r="D48" s="5">
        <v>15.16</v>
      </c>
      <c r="E48" s="5">
        <v>2.2000000000000002</v>
      </c>
      <c r="F48" s="6">
        <f t="shared" si="0"/>
        <v>6.0640000000000001</v>
      </c>
      <c r="G48" s="8">
        <v>0.22</v>
      </c>
    </row>
    <row r="49" spans="1:7" x14ac:dyDescent="0.2">
      <c r="A49" s="3">
        <v>2017</v>
      </c>
      <c r="B49" s="7">
        <v>27.188928000000001</v>
      </c>
      <c r="C49" s="5">
        <v>2.2000000000000002</v>
      </c>
      <c r="D49" s="5">
        <v>15.16</v>
      </c>
      <c r="E49" s="5">
        <v>2.2000000000000002</v>
      </c>
      <c r="F49" s="6">
        <f t="shared" si="0"/>
        <v>6.0640000000000001</v>
      </c>
      <c r="G49" s="8">
        <v>0.22</v>
      </c>
    </row>
    <row r="50" spans="1:7" x14ac:dyDescent="0.2">
      <c r="A50" s="3">
        <v>2018</v>
      </c>
      <c r="B50" s="7">
        <v>27.445907999999999</v>
      </c>
      <c r="C50" s="9">
        <v>2.2000000000000002</v>
      </c>
      <c r="D50" s="9">
        <v>15.16</v>
      </c>
      <c r="E50" s="5">
        <v>2.2000000000000002</v>
      </c>
      <c r="F50" s="6">
        <f t="shared" si="0"/>
        <v>6.0640000000000001</v>
      </c>
      <c r="G50" s="8">
        <v>0.22</v>
      </c>
    </row>
    <row r="51" spans="1:7" x14ac:dyDescent="0.2">
      <c r="A51" s="3">
        <v>2019</v>
      </c>
      <c r="B51" s="7">
        <v>27.699590000000001</v>
      </c>
      <c r="C51" s="5">
        <v>2.2000000000000002</v>
      </c>
      <c r="D51" s="5">
        <v>15.16</v>
      </c>
      <c r="E51" s="5">
        <v>2.2000000000000002</v>
      </c>
      <c r="F51" s="6">
        <f t="shared" si="0"/>
        <v>6.0640000000000001</v>
      </c>
      <c r="G51" s="8">
        <v>0.22</v>
      </c>
    </row>
    <row r="52" spans="1:7" x14ac:dyDescent="0.2">
      <c r="A52" s="3">
        <v>2020</v>
      </c>
      <c r="B52" s="7">
        <v>27.945508</v>
      </c>
      <c r="C52" s="5">
        <v>2.2000000000000002</v>
      </c>
      <c r="D52" s="5">
        <v>15.16</v>
      </c>
      <c r="E52" s="9">
        <v>2.2000000000000002</v>
      </c>
      <c r="F52" s="10">
        <f t="shared" si="0"/>
        <v>6.0640000000000001</v>
      </c>
      <c r="G52" s="8">
        <v>0.22</v>
      </c>
    </row>
    <row r="53" spans="1:7" x14ac:dyDescent="0.2">
      <c r="A53" s="3">
        <v>2021</v>
      </c>
      <c r="B53" s="11">
        <v>28.202661200000001</v>
      </c>
      <c r="C53" s="12">
        <v>2.2000000000000002</v>
      </c>
      <c r="D53" s="12">
        <v>15.16</v>
      </c>
      <c r="E53" s="12">
        <v>2.2000000000000002</v>
      </c>
      <c r="F53" s="13">
        <f t="shared" ref="F53:F82" si="1">D53*0.4</f>
        <v>6.0640000000000001</v>
      </c>
      <c r="G53" s="14">
        <v>0.22</v>
      </c>
    </row>
    <row r="54" spans="1:7" x14ac:dyDescent="0.2">
      <c r="A54" s="3">
        <v>2022</v>
      </c>
      <c r="B54" s="11">
        <v>28.459814400000003</v>
      </c>
      <c r="C54" s="12">
        <v>2.2000000000000002</v>
      </c>
      <c r="D54" s="12">
        <v>15.16</v>
      </c>
      <c r="E54" s="12">
        <v>2.2000000000000002</v>
      </c>
      <c r="F54" s="13">
        <f t="shared" si="1"/>
        <v>6.0640000000000001</v>
      </c>
      <c r="G54" s="14">
        <v>0.22</v>
      </c>
    </row>
    <row r="55" spans="1:7" x14ac:dyDescent="0.2">
      <c r="A55" s="3">
        <v>2023</v>
      </c>
      <c r="B55" s="11">
        <v>28.716967600000004</v>
      </c>
      <c r="C55" s="12">
        <v>2.2000000000000002</v>
      </c>
      <c r="D55" s="12">
        <v>15.16</v>
      </c>
      <c r="E55" s="12">
        <v>2.2000000000000002</v>
      </c>
      <c r="F55" s="13">
        <f t="shared" si="1"/>
        <v>6.0640000000000001</v>
      </c>
      <c r="G55" s="14">
        <v>0.22</v>
      </c>
    </row>
    <row r="56" spans="1:7" x14ac:dyDescent="0.2">
      <c r="A56" s="3">
        <v>2024</v>
      </c>
      <c r="B56" s="11">
        <v>28.974120800000005</v>
      </c>
      <c r="C56" s="12">
        <v>2.2000000000000002</v>
      </c>
      <c r="D56" s="12">
        <v>15.16</v>
      </c>
      <c r="E56" s="12">
        <v>2.2000000000000002</v>
      </c>
      <c r="F56" s="13">
        <f t="shared" si="1"/>
        <v>6.0640000000000001</v>
      </c>
      <c r="G56" s="14">
        <v>0.22</v>
      </c>
    </row>
    <row r="57" spans="1:7" x14ac:dyDescent="0.2">
      <c r="A57" s="3">
        <v>2025</v>
      </c>
      <c r="B57" s="11">
        <v>29.231274000000006</v>
      </c>
      <c r="C57" s="12">
        <v>2.2000000000000002</v>
      </c>
      <c r="D57" s="12">
        <v>15.16</v>
      </c>
      <c r="E57" s="12">
        <v>2.2000000000000002</v>
      </c>
      <c r="F57" s="13">
        <f t="shared" si="1"/>
        <v>6.0640000000000001</v>
      </c>
      <c r="G57" s="14">
        <v>0.22</v>
      </c>
    </row>
    <row r="58" spans="1:7" x14ac:dyDescent="0.2">
      <c r="A58" s="3">
        <v>2026</v>
      </c>
      <c r="B58" s="11">
        <v>29.488427200000007</v>
      </c>
      <c r="C58" s="12">
        <v>2.2000000000000002</v>
      </c>
      <c r="D58" s="12">
        <v>15.16</v>
      </c>
      <c r="E58" s="12">
        <v>2.2000000000000002</v>
      </c>
      <c r="F58" s="13">
        <f t="shared" si="1"/>
        <v>6.0640000000000001</v>
      </c>
      <c r="G58" s="14">
        <v>0.22</v>
      </c>
    </row>
    <row r="59" spans="1:7" x14ac:dyDescent="0.2">
      <c r="A59" s="3">
        <v>2027</v>
      </c>
      <c r="B59" s="11">
        <v>29.745580400000009</v>
      </c>
      <c r="C59" s="12">
        <v>2.2000000000000002</v>
      </c>
      <c r="D59" s="12">
        <v>15.16</v>
      </c>
      <c r="E59" s="12">
        <v>2.2000000000000002</v>
      </c>
      <c r="F59" s="13">
        <f t="shared" si="1"/>
        <v>6.0640000000000001</v>
      </c>
      <c r="G59" s="14">
        <v>0.22</v>
      </c>
    </row>
    <row r="60" spans="1:7" x14ac:dyDescent="0.2">
      <c r="A60" s="3">
        <v>2028</v>
      </c>
      <c r="B60" s="11">
        <v>30.00273360000001</v>
      </c>
      <c r="C60" s="12">
        <v>2.2000000000000002</v>
      </c>
      <c r="D60" s="12">
        <v>15.16</v>
      </c>
      <c r="E60" s="12">
        <v>2.2000000000000002</v>
      </c>
      <c r="F60" s="13">
        <f t="shared" si="1"/>
        <v>6.0640000000000001</v>
      </c>
      <c r="G60" s="14">
        <v>0.22</v>
      </c>
    </row>
    <row r="61" spans="1:7" x14ac:dyDescent="0.2">
      <c r="A61" s="3">
        <v>2029</v>
      </c>
      <c r="B61" s="11">
        <v>30.259886800000011</v>
      </c>
      <c r="C61" s="12">
        <v>2.2000000000000002</v>
      </c>
      <c r="D61" s="12">
        <v>15.16</v>
      </c>
      <c r="E61" s="12">
        <v>2.2000000000000002</v>
      </c>
      <c r="F61" s="13">
        <f t="shared" si="1"/>
        <v>6.0640000000000001</v>
      </c>
      <c r="G61" s="14">
        <v>0.22</v>
      </c>
    </row>
    <row r="62" spans="1:7" x14ac:dyDescent="0.2">
      <c r="A62" s="3">
        <v>2030</v>
      </c>
      <c r="B62" s="11">
        <v>30.517040000000012</v>
      </c>
      <c r="C62" s="12">
        <v>2.2000000000000002</v>
      </c>
      <c r="D62" s="12">
        <v>15.16</v>
      </c>
      <c r="E62" s="12">
        <v>2.2000000000000002</v>
      </c>
      <c r="F62" s="13">
        <f t="shared" si="1"/>
        <v>6.0640000000000001</v>
      </c>
      <c r="G62" s="14">
        <v>0.22</v>
      </c>
    </row>
    <row r="63" spans="1:7" x14ac:dyDescent="0.2">
      <c r="A63" s="3">
        <v>2031</v>
      </c>
      <c r="B63" s="11">
        <v>30.774193200000013</v>
      </c>
      <c r="C63" s="12">
        <v>2.2000000000000002</v>
      </c>
      <c r="D63" s="12">
        <v>15.16</v>
      </c>
      <c r="E63" s="12">
        <v>2.2000000000000002</v>
      </c>
      <c r="F63" s="13">
        <f t="shared" si="1"/>
        <v>6.0640000000000001</v>
      </c>
      <c r="G63" s="14">
        <v>0.22</v>
      </c>
    </row>
    <row r="64" spans="1:7" x14ac:dyDescent="0.2">
      <c r="A64" s="3">
        <v>2032</v>
      </c>
      <c r="B64" s="11">
        <v>31.031346400000015</v>
      </c>
      <c r="C64" s="12">
        <v>2.2000000000000002</v>
      </c>
      <c r="D64" s="12">
        <v>15.16</v>
      </c>
      <c r="E64" s="12">
        <v>2.2000000000000002</v>
      </c>
      <c r="F64" s="13">
        <f t="shared" si="1"/>
        <v>6.0640000000000001</v>
      </c>
      <c r="G64" s="14">
        <v>0.22</v>
      </c>
    </row>
    <row r="65" spans="1:7" x14ac:dyDescent="0.2">
      <c r="A65" s="3">
        <v>2033</v>
      </c>
      <c r="B65" s="11">
        <v>31.288499600000016</v>
      </c>
      <c r="C65" s="12">
        <v>2.2000000000000002</v>
      </c>
      <c r="D65" s="12">
        <v>15.16</v>
      </c>
      <c r="E65" s="12">
        <v>2.2000000000000002</v>
      </c>
      <c r="F65" s="13">
        <f t="shared" si="1"/>
        <v>6.0640000000000001</v>
      </c>
      <c r="G65" s="14">
        <v>0.22</v>
      </c>
    </row>
    <row r="66" spans="1:7" x14ac:dyDescent="0.2">
      <c r="A66" s="3">
        <v>2034</v>
      </c>
      <c r="B66" s="11">
        <v>31.545652800000017</v>
      </c>
      <c r="C66" s="12">
        <v>2.2000000000000002</v>
      </c>
      <c r="D66" s="12">
        <v>15.16</v>
      </c>
      <c r="E66" s="12">
        <v>2.2000000000000002</v>
      </c>
      <c r="F66" s="13">
        <f t="shared" si="1"/>
        <v>6.0640000000000001</v>
      </c>
      <c r="G66" s="14">
        <v>0.22</v>
      </c>
    </row>
    <row r="67" spans="1:7" x14ac:dyDescent="0.2">
      <c r="A67" s="3">
        <v>2035</v>
      </c>
      <c r="B67" s="11">
        <v>31.802806000000018</v>
      </c>
      <c r="C67" s="12">
        <v>2.2000000000000002</v>
      </c>
      <c r="D67" s="12">
        <v>15.16</v>
      </c>
      <c r="E67" s="12">
        <v>2.2000000000000002</v>
      </c>
      <c r="F67" s="13">
        <f t="shared" si="1"/>
        <v>6.0640000000000001</v>
      </c>
      <c r="G67" s="14">
        <v>0.22</v>
      </c>
    </row>
    <row r="68" spans="1:7" x14ac:dyDescent="0.2">
      <c r="A68" s="3">
        <v>2036</v>
      </c>
      <c r="B68" s="11">
        <v>32.059959200000016</v>
      </c>
      <c r="C68" s="12">
        <v>2.2000000000000002</v>
      </c>
      <c r="D68" s="12">
        <v>15.16</v>
      </c>
      <c r="E68" s="12">
        <v>2.2000000000000002</v>
      </c>
      <c r="F68" s="13">
        <f t="shared" si="1"/>
        <v>6.0640000000000001</v>
      </c>
      <c r="G68" s="14">
        <v>0.22</v>
      </c>
    </row>
    <row r="69" spans="1:7" x14ac:dyDescent="0.2">
      <c r="A69" s="3">
        <v>2037</v>
      </c>
      <c r="B69" s="11">
        <v>32.317112400000013</v>
      </c>
      <c r="C69" s="12">
        <v>2.2000000000000002</v>
      </c>
      <c r="D69" s="12">
        <v>15.16</v>
      </c>
      <c r="E69" s="12">
        <v>2.2000000000000002</v>
      </c>
      <c r="F69" s="13">
        <f t="shared" si="1"/>
        <v>6.0640000000000001</v>
      </c>
      <c r="G69" s="14">
        <v>0.22</v>
      </c>
    </row>
    <row r="70" spans="1:7" x14ac:dyDescent="0.2">
      <c r="A70" s="3">
        <v>2038</v>
      </c>
      <c r="B70" s="11">
        <v>32.574265600000011</v>
      </c>
      <c r="C70" s="12">
        <v>2.2000000000000002</v>
      </c>
      <c r="D70" s="12">
        <v>15.16</v>
      </c>
      <c r="E70" s="12">
        <v>2.2000000000000002</v>
      </c>
      <c r="F70" s="13">
        <f t="shared" si="1"/>
        <v>6.0640000000000001</v>
      </c>
      <c r="G70" s="14">
        <v>0.22</v>
      </c>
    </row>
    <row r="71" spans="1:7" x14ac:dyDescent="0.2">
      <c r="A71" s="3">
        <v>2039</v>
      </c>
      <c r="B71" s="11">
        <v>32.831418800000009</v>
      </c>
      <c r="C71" s="12">
        <v>2.2000000000000002</v>
      </c>
      <c r="D71" s="12">
        <v>15.16</v>
      </c>
      <c r="E71" s="12">
        <v>2.2000000000000002</v>
      </c>
      <c r="F71" s="13">
        <f t="shared" si="1"/>
        <v>6.0640000000000001</v>
      </c>
      <c r="G71" s="14">
        <v>0.22</v>
      </c>
    </row>
    <row r="72" spans="1:7" x14ac:dyDescent="0.2">
      <c r="A72" s="3">
        <v>2040</v>
      </c>
      <c r="B72" s="11">
        <v>33.088572000000006</v>
      </c>
      <c r="C72" s="12">
        <v>2.2000000000000002</v>
      </c>
      <c r="D72" s="12">
        <v>15.16</v>
      </c>
      <c r="E72" s="12">
        <v>2.2000000000000002</v>
      </c>
      <c r="F72" s="13">
        <f t="shared" si="1"/>
        <v>6.0640000000000001</v>
      </c>
      <c r="G72" s="14">
        <v>0.22</v>
      </c>
    </row>
    <row r="73" spans="1:7" x14ac:dyDescent="0.2">
      <c r="A73" s="3">
        <v>2041</v>
      </c>
      <c r="B73" s="11">
        <v>33.345725200000004</v>
      </c>
      <c r="C73" s="12">
        <v>2.2000000000000002</v>
      </c>
      <c r="D73" s="12">
        <v>15.16</v>
      </c>
      <c r="E73" s="12">
        <v>2.2000000000000002</v>
      </c>
      <c r="F73" s="13">
        <f t="shared" si="1"/>
        <v>6.0640000000000001</v>
      </c>
      <c r="G73" s="14">
        <v>0.22</v>
      </c>
    </row>
    <row r="74" spans="1:7" x14ac:dyDescent="0.2">
      <c r="A74" s="3">
        <v>2042</v>
      </c>
      <c r="B74" s="11">
        <v>33.602878400000002</v>
      </c>
      <c r="C74" s="12">
        <v>2.2000000000000002</v>
      </c>
      <c r="D74" s="12">
        <v>15.16</v>
      </c>
      <c r="E74" s="12">
        <v>2.2000000000000002</v>
      </c>
      <c r="F74" s="13">
        <f t="shared" si="1"/>
        <v>6.0640000000000001</v>
      </c>
      <c r="G74" s="14">
        <v>0.22</v>
      </c>
    </row>
    <row r="75" spans="1:7" x14ac:dyDescent="0.2">
      <c r="A75" s="3">
        <v>2043</v>
      </c>
      <c r="B75" s="11">
        <v>33.860031599999999</v>
      </c>
      <c r="C75" s="12">
        <v>2.2000000000000002</v>
      </c>
      <c r="D75" s="12">
        <v>15.16</v>
      </c>
      <c r="E75" s="12">
        <v>2.2000000000000002</v>
      </c>
      <c r="F75" s="13">
        <f t="shared" si="1"/>
        <v>6.0640000000000001</v>
      </c>
      <c r="G75" s="14">
        <v>0.22</v>
      </c>
    </row>
    <row r="76" spans="1:7" x14ac:dyDescent="0.2">
      <c r="A76" s="3">
        <v>2044</v>
      </c>
      <c r="B76" s="11">
        <v>34.117184799999997</v>
      </c>
      <c r="C76" s="12">
        <v>2.2000000000000002</v>
      </c>
      <c r="D76" s="12">
        <v>15.16</v>
      </c>
      <c r="E76" s="12">
        <v>2.2000000000000002</v>
      </c>
      <c r="F76" s="13">
        <f t="shared" si="1"/>
        <v>6.0640000000000001</v>
      </c>
      <c r="G76" s="14">
        <v>0.22</v>
      </c>
    </row>
    <row r="77" spans="1:7" x14ac:dyDescent="0.2">
      <c r="A77" s="3">
        <v>2045</v>
      </c>
      <c r="B77" s="11">
        <v>34.374337999999995</v>
      </c>
      <c r="C77" s="12">
        <v>2.2000000000000002</v>
      </c>
      <c r="D77" s="12">
        <v>15.16</v>
      </c>
      <c r="E77" s="12">
        <v>2.2000000000000002</v>
      </c>
      <c r="F77" s="13">
        <f t="shared" si="1"/>
        <v>6.0640000000000001</v>
      </c>
      <c r="G77" s="14">
        <v>0.22</v>
      </c>
    </row>
    <row r="78" spans="1:7" x14ac:dyDescent="0.2">
      <c r="A78" s="3">
        <v>2046</v>
      </c>
      <c r="B78" s="11">
        <v>34.631491199999992</v>
      </c>
      <c r="C78" s="12">
        <v>2.2000000000000002</v>
      </c>
      <c r="D78" s="12">
        <v>15.16</v>
      </c>
      <c r="E78" s="12">
        <v>2.2000000000000002</v>
      </c>
      <c r="F78" s="13">
        <f t="shared" si="1"/>
        <v>6.0640000000000001</v>
      </c>
      <c r="G78" s="14">
        <v>0.22</v>
      </c>
    </row>
    <row r="79" spans="1:7" x14ac:dyDescent="0.2">
      <c r="A79" s="3">
        <v>2047</v>
      </c>
      <c r="B79" s="11">
        <v>34.88864439999999</v>
      </c>
      <c r="C79" s="12">
        <v>2.2000000000000002</v>
      </c>
      <c r="D79" s="12">
        <v>15.16</v>
      </c>
      <c r="E79" s="12">
        <v>2.2000000000000002</v>
      </c>
      <c r="F79" s="13">
        <f t="shared" si="1"/>
        <v>6.0640000000000001</v>
      </c>
      <c r="G79" s="14">
        <v>0.22</v>
      </c>
    </row>
    <row r="80" spans="1:7" x14ac:dyDescent="0.2">
      <c r="A80" s="3">
        <v>2048</v>
      </c>
      <c r="B80" s="11">
        <v>35.145797599999987</v>
      </c>
      <c r="C80" s="12">
        <v>2.2000000000000002</v>
      </c>
      <c r="D80" s="12">
        <v>15.16</v>
      </c>
      <c r="E80" s="12">
        <v>2.2000000000000002</v>
      </c>
      <c r="F80" s="13">
        <f t="shared" si="1"/>
        <v>6.0640000000000001</v>
      </c>
      <c r="G80" s="14">
        <v>0.22</v>
      </c>
    </row>
    <row r="81" spans="1:7" x14ac:dyDescent="0.2">
      <c r="A81" s="3">
        <v>2049</v>
      </c>
      <c r="B81" s="11">
        <v>35.402950799999985</v>
      </c>
      <c r="C81" s="12">
        <v>2.2000000000000002</v>
      </c>
      <c r="D81" s="12">
        <v>15.16</v>
      </c>
      <c r="E81" s="12">
        <v>2.2000000000000002</v>
      </c>
      <c r="F81" s="13">
        <f t="shared" si="1"/>
        <v>6.0640000000000001</v>
      </c>
      <c r="G81" s="14">
        <v>0.22</v>
      </c>
    </row>
    <row r="82" spans="1:7" x14ac:dyDescent="0.2">
      <c r="A82" s="3">
        <v>2050</v>
      </c>
      <c r="B82" s="11">
        <v>35.660103999999983</v>
      </c>
      <c r="C82" s="12">
        <v>2.2000000000000002</v>
      </c>
      <c r="D82" s="12">
        <v>15.16</v>
      </c>
      <c r="E82" s="12">
        <v>2.2000000000000002</v>
      </c>
      <c r="F82" s="13">
        <f t="shared" si="1"/>
        <v>6.0640000000000001</v>
      </c>
      <c r="G82" s="14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F0BB-B35A-C440-8E60-1BEDAE39EF2E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18FD-B5DE-AE49-94FC-2AED7E6CC226}">
  <dimension ref="A1:D82"/>
  <sheetViews>
    <sheetView topLeftCell="A41" workbookViewId="0">
      <selection activeCell="E54" sqref="E5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2">
      <c r="A2" s="15">
        <v>1970</v>
      </c>
      <c r="B2" s="18">
        <v>188.55100000000039</v>
      </c>
      <c r="C2" s="6">
        <v>4.1977091927388273</v>
      </c>
      <c r="D2" s="5">
        <v>24</v>
      </c>
    </row>
    <row r="3" spans="1:4" x14ac:dyDescent="0.2">
      <c r="A3" s="15">
        <v>1971</v>
      </c>
      <c r="B3" s="18">
        <v>192.72929999999997</v>
      </c>
      <c r="C3" s="6">
        <v>4.1067044087230142</v>
      </c>
      <c r="D3" s="5">
        <v>24</v>
      </c>
    </row>
    <row r="4" spans="1:4" x14ac:dyDescent="0.2">
      <c r="A4" s="15">
        <v>1972</v>
      </c>
      <c r="B4" s="18">
        <v>196.90759999999955</v>
      </c>
      <c r="C4" s="6">
        <v>4.0195617944665525</v>
      </c>
      <c r="D4" s="5">
        <v>24</v>
      </c>
    </row>
    <row r="5" spans="1:4" x14ac:dyDescent="0.2">
      <c r="A5" s="15">
        <v>1973</v>
      </c>
      <c r="B5" s="18">
        <v>201.08590000000095</v>
      </c>
      <c r="C5" s="6">
        <v>3.936040597575944</v>
      </c>
      <c r="D5" s="5">
        <v>24</v>
      </c>
    </row>
    <row r="6" spans="1:4" x14ac:dyDescent="0.2">
      <c r="A6" s="15">
        <v>1974</v>
      </c>
      <c r="B6" s="18">
        <v>205.26420000000053</v>
      </c>
      <c r="C6" s="6">
        <v>3.8559196684083159</v>
      </c>
      <c r="D6" s="5">
        <v>24</v>
      </c>
    </row>
    <row r="7" spans="1:4" x14ac:dyDescent="0.2">
      <c r="A7" s="15">
        <v>1975</v>
      </c>
      <c r="B7" s="18">
        <v>209.44250000000011</v>
      </c>
      <c r="C7" s="6">
        <v>3.7789955047332793</v>
      </c>
      <c r="D7" s="5">
        <v>24</v>
      </c>
    </row>
    <row r="8" spans="1:4" x14ac:dyDescent="0.2">
      <c r="A8" s="15">
        <v>1976</v>
      </c>
      <c r="B8" s="18">
        <v>213.62079999999969</v>
      </c>
      <c r="C8" s="6">
        <v>3.7050805258668698</v>
      </c>
      <c r="D8" s="5">
        <v>24</v>
      </c>
    </row>
    <row r="9" spans="1:4" x14ac:dyDescent="0.2">
      <c r="A9" s="15">
        <v>1977</v>
      </c>
      <c r="B9" s="18">
        <v>217.79910000000109</v>
      </c>
      <c r="C9" s="6">
        <v>3.6340015454613739</v>
      </c>
      <c r="D9" s="5">
        <v>24</v>
      </c>
    </row>
    <row r="10" spans="1:4" x14ac:dyDescent="0.2">
      <c r="A10" s="15">
        <v>1978</v>
      </c>
      <c r="B10" s="18">
        <v>221.97740000000067</v>
      </c>
      <c r="C10" s="6">
        <v>3.5655984167762029</v>
      </c>
      <c r="D10" s="5">
        <v>24</v>
      </c>
    </row>
    <row r="11" spans="1:4" x14ac:dyDescent="0.2">
      <c r="A11" s="15">
        <v>1979</v>
      </c>
      <c r="B11" s="18">
        <v>226.15570000000025</v>
      </c>
      <c r="C11" s="6">
        <v>3.4997228281228345</v>
      </c>
      <c r="D11" s="5">
        <v>24</v>
      </c>
    </row>
    <row r="12" spans="1:4" x14ac:dyDescent="0.2">
      <c r="A12" s="15">
        <v>1980</v>
      </c>
      <c r="B12" s="18">
        <v>230.33399999999983</v>
      </c>
      <c r="C12" s="6">
        <v>3.4362372294151138</v>
      </c>
      <c r="D12" s="5">
        <v>24</v>
      </c>
    </row>
    <row r="13" spans="1:4" x14ac:dyDescent="0.2">
      <c r="A13" s="15">
        <v>1981</v>
      </c>
      <c r="B13" s="18">
        <v>234.51230000000123</v>
      </c>
      <c r="C13" s="6">
        <v>3.3750095474694954</v>
      </c>
      <c r="D13" s="5">
        <v>24</v>
      </c>
    </row>
    <row r="14" spans="1:4" x14ac:dyDescent="0.2">
      <c r="A14" s="15">
        <v>1982</v>
      </c>
      <c r="B14" s="18">
        <v>238.69060000000081</v>
      </c>
      <c r="C14" s="6">
        <v>3.3162175492994326</v>
      </c>
      <c r="D14" s="5">
        <v>24</v>
      </c>
    </row>
    <row r="15" spans="1:4" x14ac:dyDescent="0.2">
      <c r="A15" s="15">
        <v>1983</v>
      </c>
      <c r="B15" s="18">
        <v>242.86890000000039</v>
      </c>
      <c r="C15" s="6">
        <v>3.2588747138828387</v>
      </c>
      <c r="D15" s="5">
        <v>24</v>
      </c>
    </row>
    <row r="16" spans="1:4" x14ac:dyDescent="0.2">
      <c r="A16" s="15">
        <v>1984</v>
      </c>
      <c r="B16" s="18">
        <v>247.04719999999998</v>
      </c>
      <c r="C16" s="6">
        <v>3.2040727226896757</v>
      </c>
      <c r="D16" s="5">
        <v>24</v>
      </c>
    </row>
    <row r="17" spans="1:4" x14ac:dyDescent="0.2">
      <c r="A17" s="15">
        <v>1985</v>
      </c>
      <c r="B17" s="18">
        <v>251.22549999999956</v>
      </c>
      <c r="C17" s="6">
        <v>3.1458314233366695</v>
      </c>
      <c r="D17" s="5">
        <v>24</v>
      </c>
    </row>
    <row r="18" spans="1:4" x14ac:dyDescent="0.2">
      <c r="A18" s="15">
        <v>1986</v>
      </c>
      <c r="B18" s="18">
        <v>255.40380000000096</v>
      </c>
      <c r="C18" s="6">
        <v>3.0891372602476723</v>
      </c>
      <c r="D18" s="5">
        <v>24</v>
      </c>
    </row>
    <row r="19" spans="1:4" x14ac:dyDescent="0.2">
      <c r="A19" s="15">
        <v>1987</v>
      </c>
      <c r="B19" s="18">
        <v>259.58210000000054</v>
      </c>
      <c r="C19" s="6">
        <v>3.0332676388227719</v>
      </c>
      <c r="D19" s="5">
        <v>24</v>
      </c>
    </row>
    <row r="20" spans="1:4" x14ac:dyDescent="0.2">
      <c r="A20" s="15">
        <v>1988</v>
      </c>
      <c r="B20" s="18">
        <v>263.76040000000012</v>
      </c>
      <c r="C20" s="6">
        <v>2.9779137243035176</v>
      </c>
      <c r="D20" s="5">
        <v>24</v>
      </c>
    </row>
    <row r="21" spans="1:4" x14ac:dyDescent="0.2">
      <c r="A21" s="15">
        <v>1989</v>
      </c>
      <c r="B21" s="18">
        <v>267.9386999999997</v>
      </c>
      <c r="C21" s="6">
        <v>2.9228677118388111</v>
      </c>
      <c r="D21" s="5">
        <v>24</v>
      </c>
    </row>
    <row r="22" spans="1:4" x14ac:dyDescent="0.2">
      <c r="A22" s="15">
        <v>1990</v>
      </c>
      <c r="B22" s="19">
        <v>272.1170000000011</v>
      </c>
      <c r="C22" s="6">
        <v>2.8681405937041187</v>
      </c>
      <c r="D22" s="5">
        <v>24</v>
      </c>
    </row>
    <row r="23" spans="1:4" x14ac:dyDescent="0.2">
      <c r="A23" s="15">
        <v>1991</v>
      </c>
      <c r="B23" s="18">
        <v>276.29530000000068</v>
      </c>
      <c r="C23" s="6">
        <v>2.8042415945936159</v>
      </c>
      <c r="D23" s="5">
        <v>24</v>
      </c>
    </row>
    <row r="24" spans="1:4" x14ac:dyDescent="0.2">
      <c r="A24" s="15">
        <v>1992</v>
      </c>
      <c r="B24" s="18">
        <v>280.47360000000026</v>
      </c>
      <c r="C24" s="6">
        <v>2.7393778211951756</v>
      </c>
      <c r="D24" s="5">
        <v>24</v>
      </c>
    </row>
    <row r="25" spans="1:4" x14ac:dyDescent="0.2">
      <c r="A25" s="15">
        <v>1993</v>
      </c>
      <c r="B25" s="18">
        <v>284.65189999999984</v>
      </c>
      <c r="C25" s="6">
        <v>2.6728372538519576</v>
      </c>
      <c r="D25" s="5">
        <v>24</v>
      </c>
    </row>
    <row r="26" spans="1:4" x14ac:dyDescent="0.2">
      <c r="A26" s="15">
        <v>1994</v>
      </c>
      <c r="B26" s="18">
        <v>288.83020000000124</v>
      </c>
      <c r="C26" s="6">
        <v>2.6043179454766086</v>
      </c>
      <c r="D26" s="5">
        <v>24</v>
      </c>
    </row>
    <row r="27" spans="1:4" x14ac:dyDescent="0.2">
      <c r="A27" s="15">
        <v>1995</v>
      </c>
      <c r="B27" s="18">
        <v>293.00850000000082</v>
      </c>
      <c r="C27" s="6">
        <v>2.5125279932946816</v>
      </c>
      <c r="D27" s="5">
        <v>24</v>
      </c>
    </row>
    <row r="28" spans="1:4" x14ac:dyDescent="0.2">
      <c r="A28" s="15">
        <v>1996</v>
      </c>
      <c r="B28" s="18">
        <v>297.1868000000004</v>
      </c>
      <c r="C28" s="6">
        <v>2.4226241097413741</v>
      </c>
      <c r="D28" s="5">
        <v>24</v>
      </c>
    </row>
    <row r="29" spans="1:4" x14ac:dyDescent="0.2">
      <c r="A29" s="15">
        <v>1997</v>
      </c>
      <c r="B29" s="18">
        <v>301.36509999999998</v>
      </c>
      <c r="C29" s="6">
        <v>2.330626789995387</v>
      </c>
      <c r="D29" s="5">
        <v>24</v>
      </c>
    </row>
    <row r="30" spans="1:4" x14ac:dyDescent="0.2">
      <c r="A30" s="15">
        <v>1998</v>
      </c>
      <c r="B30" s="18">
        <v>305.54339999999956</v>
      </c>
      <c r="C30" s="6">
        <v>2.2343675120282849</v>
      </c>
      <c r="D30" s="5">
        <v>24</v>
      </c>
    </row>
    <row r="31" spans="1:4" x14ac:dyDescent="0.2">
      <c r="A31" s="15">
        <v>1999</v>
      </c>
      <c r="B31" s="18">
        <v>309.72170000000096</v>
      </c>
      <c r="C31" s="6">
        <v>2.1312503918053829</v>
      </c>
      <c r="D31" s="5">
        <v>24</v>
      </c>
    </row>
    <row r="32" spans="1:4" x14ac:dyDescent="0.2">
      <c r="A32" s="15">
        <v>2000</v>
      </c>
      <c r="B32" s="18">
        <v>313.90000000000055</v>
      </c>
      <c r="C32" s="6">
        <v>2.0271967451636774</v>
      </c>
      <c r="D32" s="5">
        <v>24</v>
      </c>
    </row>
    <row r="33" spans="1:4" x14ac:dyDescent="0.2">
      <c r="A33" s="15">
        <v>2001</v>
      </c>
      <c r="B33" s="18">
        <v>318.07830000000013</v>
      </c>
      <c r="C33" s="6">
        <v>1.9222312876897083</v>
      </c>
      <c r="D33" s="5">
        <v>24</v>
      </c>
    </row>
    <row r="34" spans="1:4" x14ac:dyDescent="0.2">
      <c r="A34" s="15">
        <v>2002</v>
      </c>
      <c r="B34" s="18">
        <v>322.25659999999971</v>
      </c>
      <c r="C34" s="6">
        <v>1.8270518545502012</v>
      </c>
      <c r="D34" s="5">
        <v>24</v>
      </c>
    </row>
    <row r="35" spans="1:4" x14ac:dyDescent="0.2">
      <c r="A35" s="15">
        <v>2003</v>
      </c>
      <c r="B35" s="18">
        <v>326.43490000000111</v>
      </c>
      <c r="C35" s="6">
        <v>1.7398147540094508</v>
      </c>
      <c r="D35" s="5">
        <v>24</v>
      </c>
    </row>
    <row r="36" spans="1:4" x14ac:dyDescent="0.2">
      <c r="A36" s="15">
        <v>2004</v>
      </c>
      <c r="B36" s="18">
        <v>330.61320000000069</v>
      </c>
      <c r="C36" s="6">
        <v>1.6591167708823631</v>
      </c>
      <c r="D36" s="5">
        <v>24</v>
      </c>
    </row>
    <row r="37" spans="1:4" x14ac:dyDescent="0.2">
      <c r="A37" s="15">
        <v>2005</v>
      </c>
      <c r="B37" s="18">
        <v>334.79150000000027</v>
      </c>
      <c r="C37" s="6">
        <v>1.5831860490916185</v>
      </c>
      <c r="D37" s="5">
        <v>24</v>
      </c>
    </row>
    <row r="38" spans="1:4" x14ac:dyDescent="0.2">
      <c r="A38" s="15">
        <v>2006</v>
      </c>
      <c r="B38" s="18">
        <v>338.96979999999985</v>
      </c>
      <c r="C38" s="6">
        <v>1.5242106319096449</v>
      </c>
      <c r="D38" s="5">
        <v>24</v>
      </c>
    </row>
    <row r="39" spans="1:4" x14ac:dyDescent="0.2">
      <c r="A39" s="15">
        <v>2007</v>
      </c>
      <c r="B39" s="18">
        <v>343.14810000000125</v>
      </c>
      <c r="C39" s="6">
        <v>1.4028356737070049</v>
      </c>
      <c r="D39" s="5">
        <v>24</v>
      </c>
    </row>
    <row r="40" spans="1:4" x14ac:dyDescent="0.2">
      <c r="A40" s="15">
        <v>2008</v>
      </c>
      <c r="B40" s="18">
        <v>347.32640000000083</v>
      </c>
      <c r="C40" s="6">
        <v>1.3355706766970743</v>
      </c>
      <c r="D40" s="5">
        <v>24</v>
      </c>
    </row>
    <row r="41" spans="1:4" x14ac:dyDescent="0.2">
      <c r="A41" s="15">
        <v>2009</v>
      </c>
      <c r="B41" s="18">
        <v>351.50470000000041</v>
      </c>
      <c r="C41" s="6">
        <v>1.2803355873071474</v>
      </c>
      <c r="D41" s="5">
        <v>24</v>
      </c>
    </row>
    <row r="42" spans="1:4" x14ac:dyDescent="0.2">
      <c r="A42" s="15">
        <v>2010</v>
      </c>
      <c r="B42" s="19">
        <v>355.68299999999999</v>
      </c>
      <c r="C42" s="6">
        <v>1.2244210311949424</v>
      </c>
      <c r="D42" s="5">
        <v>24</v>
      </c>
    </row>
    <row r="43" spans="1:4" x14ac:dyDescent="0.2">
      <c r="A43" s="15">
        <v>2011</v>
      </c>
      <c r="B43" s="18">
        <v>359.86129999999957</v>
      </c>
      <c r="C43" s="6">
        <v>1.1789627189214729</v>
      </c>
      <c r="D43" s="5">
        <v>24</v>
      </c>
    </row>
    <row r="44" spans="1:4" x14ac:dyDescent="0.2">
      <c r="A44" s="15">
        <v>2012</v>
      </c>
      <c r="B44" s="18">
        <v>364.03960000000097</v>
      </c>
      <c r="C44" s="6">
        <v>1.1332826864768504</v>
      </c>
      <c r="D44" s="5">
        <v>24</v>
      </c>
    </row>
    <row r="45" spans="1:4" x14ac:dyDescent="0.2">
      <c r="A45" s="15">
        <v>2013</v>
      </c>
      <c r="B45" s="18">
        <v>368.21790000000055</v>
      </c>
      <c r="C45" s="6">
        <v>1.088349189021351</v>
      </c>
      <c r="D45" s="5">
        <v>24</v>
      </c>
    </row>
    <row r="46" spans="1:4" x14ac:dyDescent="0.2">
      <c r="A46" s="15">
        <v>2014</v>
      </c>
      <c r="B46" s="18">
        <v>372.39620000000014</v>
      </c>
      <c r="C46" s="6">
        <v>1.0431820049017442</v>
      </c>
      <c r="D46" s="5">
        <v>24</v>
      </c>
    </row>
    <row r="47" spans="1:4" x14ac:dyDescent="0.2">
      <c r="A47" s="15">
        <v>2015</v>
      </c>
      <c r="B47" s="19">
        <v>376.57449999999972</v>
      </c>
      <c r="C47" s="6">
        <v>0.99928009985709043</v>
      </c>
      <c r="D47" s="5">
        <v>24</v>
      </c>
    </row>
    <row r="48" spans="1:4" x14ac:dyDescent="0.2">
      <c r="A48" s="15">
        <v>2016</v>
      </c>
      <c r="B48" s="18">
        <v>380.75280000000112</v>
      </c>
      <c r="C48" s="6">
        <v>0.95707355270719086</v>
      </c>
      <c r="D48" s="5">
        <v>24</v>
      </c>
    </row>
    <row r="49" spans="1:4" x14ac:dyDescent="0.2">
      <c r="A49" s="15">
        <v>2017</v>
      </c>
      <c r="B49" s="18">
        <v>384.9311000000007</v>
      </c>
      <c r="C49" s="6">
        <v>0.9095128678105513</v>
      </c>
      <c r="D49" s="5">
        <v>24</v>
      </c>
    </row>
    <row r="50" spans="1:4" x14ac:dyDescent="0.2">
      <c r="A50" s="15">
        <v>2018</v>
      </c>
      <c r="B50" s="18">
        <v>389.10940000000028</v>
      </c>
      <c r="C50" s="6">
        <v>0.87520768814205541</v>
      </c>
      <c r="D50" s="5">
        <v>24</v>
      </c>
    </row>
    <row r="51" spans="1:4" x14ac:dyDescent="0.2">
      <c r="A51" s="15">
        <v>2019</v>
      </c>
      <c r="B51" s="18">
        <v>393.28769999999986</v>
      </c>
      <c r="C51" s="6">
        <v>0.83560736785160572</v>
      </c>
      <c r="D51" s="5">
        <v>24</v>
      </c>
    </row>
    <row r="52" spans="1:4" x14ac:dyDescent="0.2">
      <c r="A52" s="17">
        <v>2020</v>
      </c>
      <c r="B52" s="19">
        <v>397.46600000000126</v>
      </c>
      <c r="C52" s="6">
        <v>0.79851961312835606</v>
      </c>
      <c r="D52" s="5">
        <v>24</v>
      </c>
    </row>
    <row r="53" spans="1:4" x14ac:dyDescent="0.2">
      <c r="A53" s="15">
        <v>2021</v>
      </c>
      <c r="B53" s="21">
        <f>B52</f>
        <v>397.46600000000126</v>
      </c>
      <c r="C53" s="21">
        <f>C52</f>
        <v>0.79851961312835606</v>
      </c>
      <c r="D53" s="20">
        <f>D52</f>
        <v>24</v>
      </c>
    </row>
    <row r="54" spans="1:4" x14ac:dyDescent="0.2">
      <c r="A54" s="15">
        <v>2022</v>
      </c>
      <c r="B54" s="21">
        <f t="shared" ref="B54:D82" si="0">B53</f>
        <v>397.46600000000126</v>
      </c>
      <c r="C54" s="21">
        <f t="shared" si="0"/>
        <v>0.79851961312835606</v>
      </c>
      <c r="D54" s="20">
        <f t="shared" si="0"/>
        <v>24</v>
      </c>
    </row>
    <row r="55" spans="1:4" x14ac:dyDescent="0.2">
      <c r="A55" s="15">
        <v>2023</v>
      </c>
      <c r="B55" s="21">
        <f t="shared" si="0"/>
        <v>397.46600000000126</v>
      </c>
      <c r="C55" s="21">
        <f t="shared" si="0"/>
        <v>0.79851961312835606</v>
      </c>
      <c r="D55" s="20">
        <f t="shared" si="0"/>
        <v>24</v>
      </c>
    </row>
    <row r="56" spans="1:4" x14ac:dyDescent="0.2">
      <c r="A56" s="15">
        <v>2024</v>
      </c>
      <c r="B56" s="21">
        <f t="shared" si="0"/>
        <v>397.46600000000126</v>
      </c>
      <c r="C56" s="21">
        <f t="shared" si="0"/>
        <v>0.79851961312835606</v>
      </c>
      <c r="D56" s="20">
        <f t="shared" si="0"/>
        <v>24</v>
      </c>
    </row>
    <row r="57" spans="1:4" x14ac:dyDescent="0.2">
      <c r="A57" s="15">
        <v>2025</v>
      </c>
      <c r="B57" s="21">
        <f t="shared" si="0"/>
        <v>397.46600000000126</v>
      </c>
      <c r="C57" s="21">
        <f t="shared" si="0"/>
        <v>0.79851961312835606</v>
      </c>
      <c r="D57" s="20">
        <f t="shared" si="0"/>
        <v>24</v>
      </c>
    </row>
    <row r="58" spans="1:4" x14ac:dyDescent="0.2">
      <c r="A58" s="15">
        <v>2026</v>
      </c>
      <c r="B58" s="21">
        <f t="shared" si="0"/>
        <v>397.46600000000126</v>
      </c>
      <c r="C58" s="21">
        <f t="shared" si="0"/>
        <v>0.79851961312835606</v>
      </c>
      <c r="D58" s="20">
        <f t="shared" si="0"/>
        <v>24</v>
      </c>
    </row>
    <row r="59" spans="1:4" x14ac:dyDescent="0.2">
      <c r="A59" s="17">
        <v>2027</v>
      </c>
      <c r="B59" s="21">
        <f t="shared" si="0"/>
        <v>397.46600000000126</v>
      </c>
      <c r="C59" s="21">
        <f t="shared" si="0"/>
        <v>0.79851961312835606</v>
      </c>
      <c r="D59" s="20">
        <f t="shared" si="0"/>
        <v>24</v>
      </c>
    </row>
    <row r="60" spans="1:4" x14ac:dyDescent="0.2">
      <c r="A60" s="15">
        <v>2028</v>
      </c>
      <c r="B60" s="21">
        <f t="shared" si="0"/>
        <v>397.46600000000126</v>
      </c>
      <c r="C60" s="21">
        <f t="shared" si="0"/>
        <v>0.79851961312835606</v>
      </c>
      <c r="D60" s="20">
        <f t="shared" si="0"/>
        <v>24</v>
      </c>
    </row>
    <row r="61" spans="1:4" x14ac:dyDescent="0.2">
      <c r="A61" s="15">
        <v>2029</v>
      </c>
      <c r="B61" s="21">
        <f t="shared" si="0"/>
        <v>397.46600000000126</v>
      </c>
      <c r="C61" s="21">
        <f t="shared" si="0"/>
        <v>0.79851961312835606</v>
      </c>
      <c r="D61" s="20">
        <f t="shared" si="0"/>
        <v>24</v>
      </c>
    </row>
    <row r="62" spans="1:4" x14ac:dyDescent="0.2">
      <c r="A62" s="15">
        <v>2030</v>
      </c>
      <c r="B62" s="21">
        <f t="shared" si="0"/>
        <v>397.46600000000126</v>
      </c>
      <c r="C62" s="21">
        <f t="shared" si="0"/>
        <v>0.79851961312835606</v>
      </c>
      <c r="D62" s="20">
        <f t="shared" si="0"/>
        <v>24</v>
      </c>
    </row>
    <row r="63" spans="1:4" x14ac:dyDescent="0.2">
      <c r="A63" s="15">
        <v>2031</v>
      </c>
      <c r="B63" s="21">
        <f t="shared" si="0"/>
        <v>397.46600000000126</v>
      </c>
      <c r="C63" s="21">
        <f t="shared" si="0"/>
        <v>0.79851961312835606</v>
      </c>
      <c r="D63" s="20">
        <f t="shared" si="0"/>
        <v>24</v>
      </c>
    </row>
    <row r="64" spans="1:4" x14ac:dyDescent="0.2">
      <c r="A64" s="15">
        <v>2032</v>
      </c>
      <c r="B64" s="21">
        <f t="shared" si="0"/>
        <v>397.46600000000126</v>
      </c>
      <c r="C64" s="21">
        <f t="shared" si="0"/>
        <v>0.79851961312835606</v>
      </c>
      <c r="D64" s="20">
        <f t="shared" si="0"/>
        <v>24</v>
      </c>
    </row>
    <row r="65" spans="1:4" x14ac:dyDescent="0.2">
      <c r="A65" s="15">
        <v>2033</v>
      </c>
      <c r="B65" s="21">
        <f t="shared" si="0"/>
        <v>397.46600000000126</v>
      </c>
      <c r="C65" s="21">
        <f t="shared" si="0"/>
        <v>0.79851961312835606</v>
      </c>
      <c r="D65" s="20">
        <f t="shared" si="0"/>
        <v>24</v>
      </c>
    </row>
    <row r="66" spans="1:4" x14ac:dyDescent="0.2">
      <c r="A66" s="17">
        <v>2034</v>
      </c>
      <c r="B66" s="21">
        <f t="shared" si="0"/>
        <v>397.46600000000126</v>
      </c>
      <c r="C66" s="21">
        <f t="shared" si="0"/>
        <v>0.79851961312835606</v>
      </c>
      <c r="D66" s="20">
        <f t="shared" si="0"/>
        <v>24</v>
      </c>
    </row>
    <row r="67" spans="1:4" x14ac:dyDescent="0.2">
      <c r="A67" s="15">
        <v>2035</v>
      </c>
      <c r="B67" s="21">
        <f t="shared" si="0"/>
        <v>397.46600000000126</v>
      </c>
      <c r="C67" s="21">
        <f t="shared" si="0"/>
        <v>0.79851961312835606</v>
      </c>
      <c r="D67" s="20">
        <f t="shared" si="0"/>
        <v>24</v>
      </c>
    </row>
    <row r="68" spans="1:4" x14ac:dyDescent="0.2">
      <c r="A68" s="15">
        <v>2036</v>
      </c>
      <c r="B68" s="21">
        <f t="shared" si="0"/>
        <v>397.46600000000126</v>
      </c>
      <c r="C68" s="21">
        <f t="shared" si="0"/>
        <v>0.79851961312835606</v>
      </c>
      <c r="D68" s="20">
        <f t="shared" si="0"/>
        <v>24</v>
      </c>
    </row>
    <row r="69" spans="1:4" x14ac:dyDescent="0.2">
      <c r="A69" s="15">
        <v>2037</v>
      </c>
      <c r="B69" s="21">
        <f t="shared" si="0"/>
        <v>397.46600000000126</v>
      </c>
      <c r="C69" s="21">
        <f t="shared" si="0"/>
        <v>0.79851961312835606</v>
      </c>
      <c r="D69" s="20">
        <f t="shared" si="0"/>
        <v>24</v>
      </c>
    </row>
    <row r="70" spans="1:4" x14ac:dyDescent="0.2">
      <c r="A70" s="15">
        <v>2038</v>
      </c>
      <c r="B70" s="21">
        <f t="shared" si="0"/>
        <v>397.46600000000126</v>
      </c>
      <c r="C70" s="21">
        <f t="shared" si="0"/>
        <v>0.79851961312835606</v>
      </c>
      <c r="D70" s="20">
        <f t="shared" si="0"/>
        <v>24</v>
      </c>
    </row>
    <row r="71" spans="1:4" x14ac:dyDescent="0.2">
      <c r="A71" s="15">
        <v>2039</v>
      </c>
      <c r="B71" s="21">
        <f t="shared" si="0"/>
        <v>397.46600000000126</v>
      </c>
      <c r="C71" s="21">
        <f t="shared" si="0"/>
        <v>0.79851961312835606</v>
      </c>
      <c r="D71" s="20">
        <f t="shared" si="0"/>
        <v>24</v>
      </c>
    </row>
    <row r="72" spans="1:4" x14ac:dyDescent="0.2">
      <c r="A72" s="15">
        <v>2040</v>
      </c>
      <c r="B72" s="21">
        <f t="shared" si="0"/>
        <v>397.46600000000126</v>
      </c>
      <c r="C72" s="21">
        <f t="shared" si="0"/>
        <v>0.79851961312835606</v>
      </c>
      <c r="D72" s="20">
        <f t="shared" si="0"/>
        <v>24</v>
      </c>
    </row>
    <row r="73" spans="1:4" x14ac:dyDescent="0.2">
      <c r="A73" s="17">
        <v>2041</v>
      </c>
      <c r="B73" s="21">
        <f t="shared" si="0"/>
        <v>397.46600000000126</v>
      </c>
      <c r="C73" s="21">
        <f t="shared" si="0"/>
        <v>0.79851961312835606</v>
      </c>
      <c r="D73" s="20">
        <f t="shared" si="0"/>
        <v>24</v>
      </c>
    </row>
    <row r="74" spans="1:4" x14ac:dyDescent="0.2">
      <c r="A74" s="15">
        <v>2042</v>
      </c>
      <c r="B74" s="21">
        <f t="shared" si="0"/>
        <v>397.46600000000126</v>
      </c>
      <c r="C74" s="21">
        <f t="shared" si="0"/>
        <v>0.79851961312835606</v>
      </c>
      <c r="D74" s="20">
        <f t="shared" si="0"/>
        <v>24</v>
      </c>
    </row>
    <row r="75" spans="1:4" x14ac:dyDescent="0.2">
      <c r="A75" s="15">
        <v>2043</v>
      </c>
      <c r="B75" s="21">
        <f t="shared" si="0"/>
        <v>397.46600000000126</v>
      </c>
      <c r="C75" s="21">
        <f t="shared" si="0"/>
        <v>0.79851961312835606</v>
      </c>
      <c r="D75" s="20">
        <f t="shared" si="0"/>
        <v>24</v>
      </c>
    </row>
    <row r="76" spans="1:4" x14ac:dyDescent="0.2">
      <c r="A76" s="15">
        <v>2044</v>
      </c>
      <c r="B76" s="21">
        <f t="shared" si="0"/>
        <v>397.46600000000126</v>
      </c>
      <c r="C76" s="21">
        <f t="shared" si="0"/>
        <v>0.79851961312835606</v>
      </c>
      <c r="D76" s="20">
        <f t="shared" si="0"/>
        <v>24</v>
      </c>
    </row>
    <row r="77" spans="1:4" x14ac:dyDescent="0.2">
      <c r="A77" s="15">
        <v>2045</v>
      </c>
      <c r="B77" s="21">
        <f t="shared" si="0"/>
        <v>397.46600000000126</v>
      </c>
      <c r="C77" s="21">
        <f t="shared" si="0"/>
        <v>0.79851961312835606</v>
      </c>
      <c r="D77" s="20">
        <f t="shared" si="0"/>
        <v>24</v>
      </c>
    </row>
    <row r="78" spans="1:4" x14ac:dyDescent="0.2">
      <c r="A78" s="15">
        <v>2046</v>
      </c>
      <c r="B78" s="21">
        <f t="shared" si="0"/>
        <v>397.46600000000126</v>
      </c>
      <c r="C78" s="21">
        <f t="shared" si="0"/>
        <v>0.79851961312835606</v>
      </c>
      <c r="D78" s="20">
        <f t="shared" si="0"/>
        <v>24</v>
      </c>
    </row>
    <row r="79" spans="1:4" x14ac:dyDescent="0.2">
      <c r="A79" s="15">
        <v>2047</v>
      </c>
      <c r="B79" s="21">
        <f t="shared" si="0"/>
        <v>397.46600000000126</v>
      </c>
      <c r="C79" s="21">
        <f t="shared" si="0"/>
        <v>0.79851961312835606</v>
      </c>
      <c r="D79" s="20">
        <f t="shared" si="0"/>
        <v>24</v>
      </c>
    </row>
    <row r="80" spans="1:4" x14ac:dyDescent="0.2">
      <c r="A80" s="15">
        <v>2048</v>
      </c>
      <c r="B80" s="21">
        <f t="shared" si="0"/>
        <v>397.46600000000126</v>
      </c>
      <c r="C80" s="21">
        <f t="shared" si="0"/>
        <v>0.79851961312835606</v>
      </c>
      <c r="D80" s="20">
        <f t="shared" si="0"/>
        <v>24</v>
      </c>
    </row>
    <row r="81" spans="1:4" x14ac:dyDescent="0.2">
      <c r="A81" s="15">
        <v>2049</v>
      </c>
      <c r="B81" s="21">
        <f t="shared" si="0"/>
        <v>397.46600000000126</v>
      </c>
      <c r="C81" s="21">
        <f t="shared" si="0"/>
        <v>0.79851961312835606</v>
      </c>
      <c r="D81" s="20">
        <f t="shared" si="0"/>
        <v>24</v>
      </c>
    </row>
    <row r="82" spans="1:4" x14ac:dyDescent="0.2">
      <c r="A82" s="15">
        <v>2050</v>
      </c>
      <c r="B82" s="21">
        <f t="shared" si="0"/>
        <v>397.46600000000126</v>
      </c>
      <c r="C82" s="21">
        <f t="shared" si="0"/>
        <v>0.79851961312835606</v>
      </c>
      <c r="D82" s="20">
        <f t="shared" si="0"/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8E45-38E9-AB45-A8B0-54AA3094531A}">
  <dimension ref="A1:D82"/>
  <sheetViews>
    <sheetView showGridLines="0" topLeftCell="A38" workbookViewId="0">
      <selection activeCell="F50" sqref="A1:XFD104857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2">
      <c r="A2" s="15">
        <v>1970</v>
      </c>
      <c r="B2" s="18">
        <v>188.55100000000039</v>
      </c>
      <c r="C2" s="6">
        <v>4.1977091927388273</v>
      </c>
      <c r="D2" s="5">
        <v>24</v>
      </c>
    </row>
    <row r="3" spans="1:4" x14ac:dyDescent="0.2">
      <c r="A3" s="15">
        <v>1971</v>
      </c>
      <c r="B3" s="18">
        <v>192.72929999999997</v>
      </c>
      <c r="C3" s="6">
        <v>4.1067044087230142</v>
      </c>
      <c r="D3" s="5">
        <v>24</v>
      </c>
    </row>
    <row r="4" spans="1:4" x14ac:dyDescent="0.2">
      <c r="A4" s="15">
        <v>1972</v>
      </c>
      <c r="B4" s="18">
        <v>196.90759999999955</v>
      </c>
      <c r="C4" s="6">
        <v>4.0195617944665525</v>
      </c>
      <c r="D4" s="5">
        <v>24</v>
      </c>
    </row>
    <row r="5" spans="1:4" x14ac:dyDescent="0.2">
      <c r="A5" s="15">
        <v>1973</v>
      </c>
      <c r="B5" s="18">
        <v>201.08590000000095</v>
      </c>
      <c r="C5" s="6">
        <v>3.936040597575944</v>
      </c>
      <c r="D5" s="5">
        <v>24</v>
      </c>
    </row>
    <row r="6" spans="1:4" x14ac:dyDescent="0.2">
      <c r="A6" s="15">
        <v>1974</v>
      </c>
      <c r="B6" s="18">
        <v>205.26420000000053</v>
      </c>
      <c r="C6" s="6">
        <v>3.8559196684083159</v>
      </c>
      <c r="D6" s="5">
        <v>24</v>
      </c>
    </row>
    <row r="7" spans="1:4" x14ac:dyDescent="0.2">
      <c r="A7" s="15">
        <v>1975</v>
      </c>
      <c r="B7" s="18">
        <v>209.44250000000011</v>
      </c>
      <c r="C7" s="6">
        <v>3.7789955047332793</v>
      </c>
      <c r="D7" s="5">
        <v>24</v>
      </c>
    </row>
    <row r="8" spans="1:4" x14ac:dyDescent="0.2">
      <c r="A8" s="15">
        <v>1976</v>
      </c>
      <c r="B8" s="18">
        <v>213.62079999999969</v>
      </c>
      <c r="C8" s="6">
        <v>3.7050805258668698</v>
      </c>
      <c r="D8" s="5">
        <v>24</v>
      </c>
    </row>
    <row r="9" spans="1:4" x14ac:dyDescent="0.2">
      <c r="A9" s="15">
        <v>1977</v>
      </c>
      <c r="B9" s="18">
        <v>217.79910000000109</v>
      </c>
      <c r="C9" s="6">
        <v>3.6340015454613739</v>
      </c>
      <c r="D9" s="5">
        <v>24</v>
      </c>
    </row>
    <row r="10" spans="1:4" x14ac:dyDescent="0.2">
      <c r="A10" s="15">
        <v>1978</v>
      </c>
      <c r="B10" s="18">
        <v>221.97740000000067</v>
      </c>
      <c r="C10" s="6">
        <v>3.5655984167762029</v>
      </c>
      <c r="D10" s="5">
        <v>24</v>
      </c>
    </row>
    <row r="11" spans="1:4" x14ac:dyDescent="0.2">
      <c r="A11" s="15">
        <v>1979</v>
      </c>
      <c r="B11" s="18">
        <v>226.15570000000025</v>
      </c>
      <c r="C11" s="6">
        <v>3.4997228281228345</v>
      </c>
      <c r="D11" s="5">
        <v>24</v>
      </c>
    </row>
    <row r="12" spans="1:4" x14ac:dyDescent="0.2">
      <c r="A12" s="15">
        <v>1980</v>
      </c>
      <c r="B12" s="18">
        <v>230.33399999999983</v>
      </c>
      <c r="C12" s="6">
        <v>3.4362372294151138</v>
      </c>
      <c r="D12" s="5">
        <v>24</v>
      </c>
    </row>
    <row r="13" spans="1:4" x14ac:dyDescent="0.2">
      <c r="A13" s="15">
        <v>1981</v>
      </c>
      <c r="B13" s="18">
        <v>234.51230000000123</v>
      </c>
      <c r="C13" s="6">
        <v>3.3750095474694954</v>
      </c>
      <c r="D13" s="5">
        <v>24</v>
      </c>
    </row>
    <row r="14" spans="1:4" x14ac:dyDescent="0.2">
      <c r="A14" s="15">
        <v>1982</v>
      </c>
      <c r="B14" s="18">
        <v>238.69060000000081</v>
      </c>
      <c r="C14" s="6">
        <v>3.3162175492994326</v>
      </c>
      <c r="D14" s="5">
        <v>24</v>
      </c>
    </row>
    <row r="15" spans="1:4" x14ac:dyDescent="0.2">
      <c r="A15" s="15">
        <v>1983</v>
      </c>
      <c r="B15" s="18">
        <v>242.86890000000039</v>
      </c>
      <c r="C15" s="6">
        <v>3.2588747138828387</v>
      </c>
      <c r="D15" s="5">
        <v>24</v>
      </c>
    </row>
    <row r="16" spans="1:4" x14ac:dyDescent="0.2">
      <c r="A16" s="15">
        <v>1984</v>
      </c>
      <c r="B16" s="18">
        <v>247.04719999999998</v>
      </c>
      <c r="C16" s="6">
        <v>3.2040727226896757</v>
      </c>
      <c r="D16" s="5">
        <v>24</v>
      </c>
    </row>
    <row r="17" spans="1:4" x14ac:dyDescent="0.2">
      <c r="A17" s="15">
        <v>1985</v>
      </c>
      <c r="B17" s="18">
        <v>251.22549999999956</v>
      </c>
      <c r="C17" s="6">
        <v>3.1458314233366695</v>
      </c>
      <c r="D17" s="5">
        <v>24</v>
      </c>
    </row>
    <row r="18" spans="1:4" x14ac:dyDescent="0.2">
      <c r="A18" s="15">
        <v>1986</v>
      </c>
      <c r="B18" s="18">
        <v>255.40380000000096</v>
      </c>
      <c r="C18" s="6">
        <v>3.0891372602476723</v>
      </c>
      <c r="D18" s="5">
        <v>24</v>
      </c>
    </row>
    <row r="19" spans="1:4" x14ac:dyDescent="0.2">
      <c r="A19" s="15">
        <v>1987</v>
      </c>
      <c r="B19" s="18">
        <v>259.58210000000054</v>
      </c>
      <c r="C19" s="6">
        <v>3.0332676388227719</v>
      </c>
      <c r="D19" s="5">
        <v>24</v>
      </c>
    </row>
    <row r="20" spans="1:4" x14ac:dyDescent="0.2">
      <c r="A20" s="15">
        <v>1988</v>
      </c>
      <c r="B20" s="18">
        <v>263.76040000000012</v>
      </c>
      <c r="C20" s="6">
        <v>2.9779137243035176</v>
      </c>
      <c r="D20" s="5">
        <v>24</v>
      </c>
    </row>
    <row r="21" spans="1:4" x14ac:dyDescent="0.2">
      <c r="A21" s="15">
        <v>1989</v>
      </c>
      <c r="B21" s="18">
        <v>267.9386999999997</v>
      </c>
      <c r="C21" s="6">
        <v>2.9228677118388111</v>
      </c>
      <c r="D21" s="5">
        <v>24</v>
      </c>
    </row>
    <row r="22" spans="1:4" x14ac:dyDescent="0.2">
      <c r="A22" s="15">
        <v>1990</v>
      </c>
      <c r="B22" s="19">
        <v>272.1170000000011</v>
      </c>
      <c r="C22" s="6">
        <v>2.8681405937041187</v>
      </c>
      <c r="D22" s="5">
        <v>24</v>
      </c>
    </row>
    <row r="23" spans="1:4" x14ac:dyDescent="0.2">
      <c r="A23" s="15">
        <v>1991</v>
      </c>
      <c r="B23" s="18">
        <v>276.29530000000068</v>
      </c>
      <c r="C23" s="6">
        <v>2.8042415945936159</v>
      </c>
      <c r="D23" s="5">
        <v>24</v>
      </c>
    </row>
    <row r="24" spans="1:4" x14ac:dyDescent="0.2">
      <c r="A24" s="15">
        <v>1992</v>
      </c>
      <c r="B24" s="18">
        <v>280.47360000000026</v>
      </c>
      <c r="C24" s="6">
        <v>2.7393778211951756</v>
      </c>
      <c r="D24" s="5">
        <v>24</v>
      </c>
    </row>
    <row r="25" spans="1:4" x14ac:dyDescent="0.2">
      <c r="A25" s="15">
        <v>1993</v>
      </c>
      <c r="B25" s="18">
        <v>284.65189999999984</v>
      </c>
      <c r="C25" s="6">
        <v>2.6728372538519576</v>
      </c>
      <c r="D25" s="5">
        <v>24</v>
      </c>
    </row>
    <row r="26" spans="1:4" x14ac:dyDescent="0.2">
      <c r="A26" s="15">
        <v>1994</v>
      </c>
      <c r="B26" s="18">
        <v>288.83020000000124</v>
      </c>
      <c r="C26" s="6">
        <v>2.6043179454766086</v>
      </c>
      <c r="D26" s="5">
        <v>24</v>
      </c>
    </row>
    <row r="27" spans="1:4" x14ac:dyDescent="0.2">
      <c r="A27" s="15">
        <v>1995</v>
      </c>
      <c r="B27" s="18">
        <v>293.00850000000082</v>
      </c>
      <c r="C27" s="6">
        <v>2.5125279932946816</v>
      </c>
      <c r="D27" s="5">
        <v>24</v>
      </c>
    </row>
    <row r="28" spans="1:4" x14ac:dyDescent="0.2">
      <c r="A28" s="15">
        <v>1996</v>
      </c>
      <c r="B28" s="18">
        <v>297.1868000000004</v>
      </c>
      <c r="C28" s="6">
        <v>2.4226241097413741</v>
      </c>
      <c r="D28" s="5">
        <v>24</v>
      </c>
    </row>
    <row r="29" spans="1:4" x14ac:dyDescent="0.2">
      <c r="A29" s="15">
        <v>1997</v>
      </c>
      <c r="B29" s="18">
        <v>301.36509999999998</v>
      </c>
      <c r="C29" s="6">
        <v>2.330626789995387</v>
      </c>
      <c r="D29" s="5">
        <v>24</v>
      </c>
    </row>
    <row r="30" spans="1:4" x14ac:dyDescent="0.2">
      <c r="A30" s="15">
        <v>1998</v>
      </c>
      <c r="B30" s="18">
        <v>305.54339999999956</v>
      </c>
      <c r="C30" s="6">
        <v>2.2343675120282849</v>
      </c>
      <c r="D30" s="5">
        <v>24</v>
      </c>
    </row>
    <row r="31" spans="1:4" x14ac:dyDescent="0.2">
      <c r="A31" s="15">
        <v>1999</v>
      </c>
      <c r="B31" s="18">
        <v>309.72170000000096</v>
      </c>
      <c r="C31" s="6">
        <v>2.1312503918053829</v>
      </c>
      <c r="D31" s="5">
        <v>24</v>
      </c>
    </row>
    <row r="32" spans="1:4" x14ac:dyDescent="0.2">
      <c r="A32" s="15">
        <v>2000</v>
      </c>
      <c r="B32" s="18">
        <v>313.90000000000055</v>
      </c>
      <c r="C32" s="6">
        <v>2.0271967451636774</v>
      </c>
      <c r="D32" s="5">
        <v>24</v>
      </c>
    </row>
    <row r="33" spans="1:4" x14ac:dyDescent="0.2">
      <c r="A33" s="15">
        <v>2001</v>
      </c>
      <c r="B33" s="18">
        <v>318.07830000000013</v>
      </c>
      <c r="C33" s="6">
        <v>1.9222312876897083</v>
      </c>
      <c r="D33" s="5">
        <v>24</v>
      </c>
    </row>
    <row r="34" spans="1:4" x14ac:dyDescent="0.2">
      <c r="A34" s="15">
        <v>2002</v>
      </c>
      <c r="B34" s="18">
        <v>322.25659999999971</v>
      </c>
      <c r="C34" s="6">
        <v>1.8270518545502012</v>
      </c>
      <c r="D34" s="5">
        <v>24</v>
      </c>
    </row>
    <row r="35" spans="1:4" x14ac:dyDescent="0.2">
      <c r="A35" s="15">
        <v>2003</v>
      </c>
      <c r="B35" s="18">
        <v>326.43490000000111</v>
      </c>
      <c r="C35" s="6">
        <v>1.7398147540094508</v>
      </c>
      <c r="D35" s="5">
        <v>24</v>
      </c>
    </row>
    <row r="36" spans="1:4" x14ac:dyDescent="0.2">
      <c r="A36" s="15">
        <v>2004</v>
      </c>
      <c r="B36" s="18">
        <v>330.61320000000069</v>
      </c>
      <c r="C36" s="6">
        <v>1.6591167708823631</v>
      </c>
      <c r="D36" s="5">
        <v>24</v>
      </c>
    </row>
    <row r="37" spans="1:4" x14ac:dyDescent="0.2">
      <c r="A37" s="15">
        <v>2005</v>
      </c>
      <c r="B37" s="18">
        <v>334.79150000000027</v>
      </c>
      <c r="C37" s="6">
        <v>1.5831860490916185</v>
      </c>
      <c r="D37" s="5">
        <v>24</v>
      </c>
    </row>
    <row r="38" spans="1:4" x14ac:dyDescent="0.2">
      <c r="A38" s="15">
        <v>2006</v>
      </c>
      <c r="B38" s="18">
        <v>338.96979999999985</v>
      </c>
      <c r="C38" s="6">
        <v>1.5242106319096449</v>
      </c>
      <c r="D38" s="5">
        <v>24</v>
      </c>
    </row>
    <row r="39" spans="1:4" x14ac:dyDescent="0.2">
      <c r="A39" s="15">
        <v>2007</v>
      </c>
      <c r="B39" s="18">
        <v>343.14810000000125</v>
      </c>
      <c r="C39" s="6">
        <v>1.4028356737070049</v>
      </c>
      <c r="D39" s="5">
        <v>24</v>
      </c>
    </row>
    <row r="40" spans="1:4" x14ac:dyDescent="0.2">
      <c r="A40" s="15">
        <v>2008</v>
      </c>
      <c r="B40" s="18">
        <v>347.32640000000083</v>
      </c>
      <c r="C40" s="6">
        <v>1.3355706766970743</v>
      </c>
      <c r="D40" s="5">
        <v>24</v>
      </c>
    </row>
    <row r="41" spans="1:4" x14ac:dyDescent="0.2">
      <c r="A41" s="15">
        <v>2009</v>
      </c>
      <c r="B41" s="18">
        <v>351.50470000000041</v>
      </c>
      <c r="C41" s="6">
        <v>1.2803355873071474</v>
      </c>
      <c r="D41" s="5">
        <v>24</v>
      </c>
    </row>
    <row r="42" spans="1:4" x14ac:dyDescent="0.2">
      <c r="A42" s="15">
        <v>2010</v>
      </c>
      <c r="B42" s="19">
        <v>355.68299999999999</v>
      </c>
      <c r="C42" s="6">
        <v>1.2244210311949424</v>
      </c>
      <c r="D42" s="5">
        <v>24</v>
      </c>
    </row>
    <row r="43" spans="1:4" x14ac:dyDescent="0.2">
      <c r="A43" s="15">
        <v>2011</v>
      </c>
      <c r="B43" s="18">
        <v>359.86129999999957</v>
      </c>
      <c r="C43" s="6">
        <v>1.1789627189214729</v>
      </c>
      <c r="D43" s="5">
        <v>24</v>
      </c>
    </row>
    <row r="44" spans="1:4" x14ac:dyDescent="0.2">
      <c r="A44" s="15">
        <v>2012</v>
      </c>
      <c r="B44" s="18">
        <v>364.03960000000097</v>
      </c>
      <c r="C44" s="6">
        <v>1.1332826864768504</v>
      </c>
      <c r="D44" s="5">
        <v>24</v>
      </c>
    </row>
    <row r="45" spans="1:4" x14ac:dyDescent="0.2">
      <c r="A45" s="15">
        <v>2013</v>
      </c>
      <c r="B45" s="18">
        <v>368.21790000000055</v>
      </c>
      <c r="C45" s="6">
        <v>1.088349189021351</v>
      </c>
      <c r="D45" s="5">
        <v>24</v>
      </c>
    </row>
    <row r="46" spans="1:4" x14ac:dyDescent="0.2">
      <c r="A46" s="15">
        <v>2014</v>
      </c>
      <c r="B46" s="18">
        <v>372.39620000000014</v>
      </c>
      <c r="C46" s="6">
        <v>1.0431820049017442</v>
      </c>
      <c r="D46" s="5">
        <v>24</v>
      </c>
    </row>
    <row r="47" spans="1:4" x14ac:dyDescent="0.2">
      <c r="A47" s="15">
        <v>2015</v>
      </c>
      <c r="B47" s="19">
        <v>376.57449999999972</v>
      </c>
      <c r="C47" s="6">
        <v>0.99928009985709043</v>
      </c>
      <c r="D47" s="5">
        <v>24</v>
      </c>
    </row>
    <row r="48" spans="1:4" x14ac:dyDescent="0.2">
      <c r="A48" s="15">
        <v>2016</v>
      </c>
      <c r="B48" s="18">
        <v>380.75280000000112</v>
      </c>
      <c r="C48" s="6">
        <v>0.95707355270719086</v>
      </c>
      <c r="D48" s="5">
        <v>24</v>
      </c>
    </row>
    <row r="49" spans="1:4" x14ac:dyDescent="0.2">
      <c r="A49" s="15">
        <v>2017</v>
      </c>
      <c r="B49" s="18">
        <v>384.9311000000007</v>
      </c>
      <c r="C49" s="6">
        <v>0.9095128678105513</v>
      </c>
      <c r="D49" s="5">
        <v>24</v>
      </c>
    </row>
    <row r="50" spans="1:4" x14ac:dyDescent="0.2">
      <c r="A50" s="15">
        <v>2018</v>
      </c>
      <c r="B50" s="18">
        <v>389.10940000000028</v>
      </c>
      <c r="C50" s="6">
        <v>0.87520768814205541</v>
      </c>
      <c r="D50" s="5">
        <v>24</v>
      </c>
    </row>
    <row r="51" spans="1:4" x14ac:dyDescent="0.2">
      <c r="A51" s="15">
        <v>2019</v>
      </c>
      <c r="B51" s="18">
        <v>393.28769999999986</v>
      </c>
      <c r="C51" s="6">
        <v>0.83560736785160572</v>
      </c>
      <c r="D51" s="5">
        <v>24</v>
      </c>
    </row>
    <row r="52" spans="1:4" x14ac:dyDescent="0.2">
      <c r="A52" s="17">
        <v>2020</v>
      </c>
      <c r="B52" s="19">
        <v>397.46600000000126</v>
      </c>
      <c r="C52" s="6">
        <v>0.79851961312835606</v>
      </c>
      <c r="D52" s="5">
        <v>24</v>
      </c>
    </row>
    <row r="53" spans="1:4" x14ac:dyDescent="0.2">
      <c r="A53" s="15">
        <v>2021</v>
      </c>
      <c r="B53" s="16">
        <f>B52-($B$52-$B$82)/($A$82-$A$52)</f>
        <v>384.3504666666679</v>
      </c>
      <c r="C53" s="21">
        <f>C52</f>
        <v>0.79851961312835606</v>
      </c>
      <c r="D53" s="20">
        <f>D52</f>
        <v>24</v>
      </c>
    </row>
    <row r="54" spans="1:4" x14ac:dyDescent="0.2">
      <c r="A54" s="15">
        <v>2022</v>
      </c>
      <c r="B54" s="16">
        <f t="shared" ref="B54:B81" si="0">B53-($B$52-$B$82)/($A$82-$A$52)</f>
        <v>371.23493333333454</v>
      </c>
      <c r="C54" s="21">
        <f t="shared" ref="C54:C82" si="1">C53</f>
        <v>0.79851961312835606</v>
      </c>
      <c r="D54" s="20">
        <f t="shared" ref="D54:D82" si="2">D53</f>
        <v>24</v>
      </c>
    </row>
    <row r="55" spans="1:4" x14ac:dyDescent="0.2">
      <c r="A55" s="15">
        <v>2023</v>
      </c>
      <c r="B55" s="16">
        <f t="shared" si="0"/>
        <v>358.11940000000118</v>
      </c>
      <c r="C55" s="21">
        <f t="shared" si="1"/>
        <v>0.79851961312835606</v>
      </c>
      <c r="D55" s="20">
        <f t="shared" si="2"/>
        <v>24</v>
      </c>
    </row>
    <row r="56" spans="1:4" x14ac:dyDescent="0.2">
      <c r="A56" s="15">
        <v>2024</v>
      </c>
      <c r="B56" s="16">
        <f t="shared" si="0"/>
        <v>345.00386666666782</v>
      </c>
      <c r="C56" s="21">
        <f t="shared" si="1"/>
        <v>0.79851961312835606</v>
      </c>
      <c r="D56" s="20">
        <f t="shared" si="2"/>
        <v>24</v>
      </c>
    </row>
    <row r="57" spans="1:4" x14ac:dyDescent="0.2">
      <c r="A57" s="15">
        <v>2025</v>
      </c>
      <c r="B57" s="16">
        <f t="shared" si="0"/>
        <v>331.88833333333446</v>
      </c>
      <c r="C57" s="21">
        <f t="shared" si="1"/>
        <v>0.79851961312835606</v>
      </c>
      <c r="D57" s="20">
        <f t="shared" si="2"/>
        <v>24</v>
      </c>
    </row>
    <row r="58" spans="1:4" x14ac:dyDescent="0.2">
      <c r="A58" s="15">
        <v>2026</v>
      </c>
      <c r="B58" s="16">
        <f t="shared" si="0"/>
        <v>318.7728000000011</v>
      </c>
      <c r="C58" s="21">
        <f t="shared" si="1"/>
        <v>0.79851961312835606</v>
      </c>
      <c r="D58" s="20">
        <f t="shared" si="2"/>
        <v>24</v>
      </c>
    </row>
    <row r="59" spans="1:4" x14ac:dyDescent="0.2">
      <c r="A59" s="17">
        <v>2027</v>
      </c>
      <c r="B59" s="16">
        <f t="shared" si="0"/>
        <v>305.65726666666774</v>
      </c>
      <c r="C59" s="21">
        <f t="shared" si="1"/>
        <v>0.79851961312835606</v>
      </c>
      <c r="D59" s="20">
        <f t="shared" si="2"/>
        <v>24</v>
      </c>
    </row>
    <row r="60" spans="1:4" x14ac:dyDescent="0.2">
      <c r="A60" s="15">
        <v>2028</v>
      </c>
      <c r="B60" s="16">
        <f t="shared" si="0"/>
        <v>292.54173333333438</v>
      </c>
      <c r="C60" s="21">
        <f t="shared" si="1"/>
        <v>0.79851961312835606</v>
      </c>
      <c r="D60" s="20">
        <f t="shared" si="2"/>
        <v>24</v>
      </c>
    </row>
    <row r="61" spans="1:4" x14ac:dyDescent="0.2">
      <c r="A61" s="15">
        <v>2029</v>
      </c>
      <c r="B61" s="16">
        <f t="shared" si="0"/>
        <v>279.42620000000102</v>
      </c>
      <c r="C61" s="21">
        <f t="shared" si="1"/>
        <v>0.79851961312835606</v>
      </c>
      <c r="D61" s="20">
        <f t="shared" si="2"/>
        <v>24</v>
      </c>
    </row>
    <row r="62" spans="1:4" x14ac:dyDescent="0.2">
      <c r="A62" s="15">
        <v>2030</v>
      </c>
      <c r="B62" s="16">
        <f t="shared" si="0"/>
        <v>266.31066666666766</v>
      </c>
      <c r="C62" s="21">
        <f t="shared" si="1"/>
        <v>0.79851961312835606</v>
      </c>
      <c r="D62" s="20">
        <f t="shared" si="2"/>
        <v>24</v>
      </c>
    </row>
    <row r="63" spans="1:4" x14ac:dyDescent="0.2">
      <c r="A63" s="15">
        <v>2031</v>
      </c>
      <c r="B63" s="16">
        <f t="shared" si="0"/>
        <v>253.19513333333427</v>
      </c>
      <c r="C63" s="21">
        <f t="shared" si="1"/>
        <v>0.79851961312835606</v>
      </c>
      <c r="D63" s="20">
        <f t="shared" si="2"/>
        <v>24</v>
      </c>
    </row>
    <row r="64" spans="1:4" x14ac:dyDescent="0.2">
      <c r="A64" s="15">
        <v>2032</v>
      </c>
      <c r="B64" s="16">
        <f t="shared" si="0"/>
        <v>240.07960000000088</v>
      </c>
      <c r="C64" s="21">
        <f t="shared" si="1"/>
        <v>0.79851961312835606</v>
      </c>
      <c r="D64" s="20">
        <f t="shared" si="2"/>
        <v>24</v>
      </c>
    </row>
    <row r="65" spans="1:4" x14ac:dyDescent="0.2">
      <c r="A65" s="15">
        <v>2033</v>
      </c>
      <c r="B65" s="16">
        <f t="shared" si="0"/>
        <v>226.96406666666749</v>
      </c>
      <c r="C65" s="21">
        <f t="shared" si="1"/>
        <v>0.79851961312835606</v>
      </c>
      <c r="D65" s="20">
        <f t="shared" si="2"/>
        <v>24</v>
      </c>
    </row>
    <row r="66" spans="1:4" x14ac:dyDescent="0.2">
      <c r="A66" s="17">
        <v>2034</v>
      </c>
      <c r="B66" s="16">
        <f t="shared" si="0"/>
        <v>213.8485333333341</v>
      </c>
      <c r="C66" s="21">
        <f t="shared" si="1"/>
        <v>0.79851961312835606</v>
      </c>
      <c r="D66" s="20">
        <f t="shared" si="2"/>
        <v>24</v>
      </c>
    </row>
    <row r="67" spans="1:4" x14ac:dyDescent="0.2">
      <c r="A67" s="15">
        <v>2035</v>
      </c>
      <c r="B67" s="16">
        <f t="shared" si="0"/>
        <v>200.73300000000071</v>
      </c>
      <c r="C67" s="21">
        <f t="shared" si="1"/>
        <v>0.79851961312835606</v>
      </c>
      <c r="D67" s="20">
        <f t="shared" si="2"/>
        <v>24</v>
      </c>
    </row>
    <row r="68" spans="1:4" x14ac:dyDescent="0.2">
      <c r="A68" s="15">
        <v>2036</v>
      </c>
      <c r="B68" s="16">
        <f t="shared" si="0"/>
        <v>187.61746666666733</v>
      </c>
      <c r="C68" s="21">
        <f t="shared" si="1"/>
        <v>0.79851961312835606</v>
      </c>
      <c r="D68" s="20">
        <f t="shared" si="2"/>
        <v>24</v>
      </c>
    </row>
    <row r="69" spans="1:4" x14ac:dyDescent="0.2">
      <c r="A69" s="15">
        <v>2037</v>
      </c>
      <c r="B69" s="16">
        <f t="shared" si="0"/>
        <v>174.50193333333394</v>
      </c>
      <c r="C69" s="21">
        <f t="shared" si="1"/>
        <v>0.79851961312835606</v>
      </c>
      <c r="D69" s="20">
        <f t="shared" si="2"/>
        <v>24</v>
      </c>
    </row>
    <row r="70" spans="1:4" x14ac:dyDescent="0.2">
      <c r="A70" s="15">
        <v>2038</v>
      </c>
      <c r="B70" s="16">
        <f t="shared" si="0"/>
        <v>161.38640000000055</v>
      </c>
      <c r="C70" s="21">
        <f t="shared" si="1"/>
        <v>0.79851961312835606</v>
      </c>
      <c r="D70" s="20">
        <f t="shared" si="2"/>
        <v>24</v>
      </c>
    </row>
    <row r="71" spans="1:4" x14ac:dyDescent="0.2">
      <c r="A71" s="15">
        <v>2039</v>
      </c>
      <c r="B71" s="16">
        <f t="shared" si="0"/>
        <v>148.27086666666716</v>
      </c>
      <c r="C71" s="21">
        <f t="shared" si="1"/>
        <v>0.79851961312835606</v>
      </c>
      <c r="D71" s="20">
        <f t="shared" si="2"/>
        <v>24</v>
      </c>
    </row>
    <row r="72" spans="1:4" x14ac:dyDescent="0.2">
      <c r="A72" s="15">
        <v>2040</v>
      </c>
      <c r="B72" s="16">
        <f t="shared" si="0"/>
        <v>135.15533333333377</v>
      </c>
      <c r="C72" s="21">
        <f t="shared" si="1"/>
        <v>0.79851961312835606</v>
      </c>
      <c r="D72" s="20">
        <f t="shared" si="2"/>
        <v>24</v>
      </c>
    </row>
    <row r="73" spans="1:4" x14ac:dyDescent="0.2">
      <c r="A73" s="17">
        <v>2041</v>
      </c>
      <c r="B73" s="16">
        <f t="shared" si="0"/>
        <v>122.0398000000004</v>
      </c>
      <c r="C73" s="21">
        <f t="shared" si="1"/>
        <v>0.79851961312835606</v>
      </c>
      <c r="D73" s="20">
        <f t="shared" si="2"/>
        <v>24</v>
      </c>
    </row>
    <row r="74" spans="1:4" x14ac:dyDescent="0.2">
      <c r="A74" s="15">
        <v>2042</v>
      </c>
      <c r="B74" s="16">
        <f t="shared" si="0"/>
        <v>108.92426666666702</v>
      </c>
      <c r="C74" s="21">
        <f t="shared" si="1"/>
        <v>0.79851961312835606</v>
      </c>
      <c r="D74" s="20">
        <f t="shared" si="2"/>
        <v>24</v>
      </c>
    </row>
    <row r="75" spans="1:4" x14ac:dyDescent="0.2">
      <c r="A75" s="15">
        <v>2043</v>
      </c>
      <c r="B75" s="16">
        <f t="shared" si="0"/>
        <v>95.808733333333649</v>
      </c>
      <c r="C75" s="21">
        <f t="shared" si="1"/>
        <v>0.79851961312835606</v>
      </c>
      <c r="D75" s="20">
        <f t="shared" si="2"/>
        <v>24</v>
      </c>
    </row>
    <row r="76" spans="1:4" x14ac:dyDescent="0.2">
      <c r="A76" s="15">
        <v>2044</v>
      </c>
      <c r="B76" s="16">
        <f t="shared" si="0"/>
        <v>82.693200000000274</v>
      </c>
      <c r="C76" s="21">
        <f t="shared" si="1"/>
        <v>0.79851961312835606</v>
      </c>
      <c r="D76" s="20">
        <f t="shared" si="2"/>
        <v>24</v>
      </c>
    </row>
    <row r="77" spans="1:4" x14ac:dyDescent="0.2">
      <c r="A77" s="15">
        <v>2045</v>
      </c>
      <c r="B77" s="16">
        <f t="shared" si="0"/>
        <v>69.5776666666669</v>
      </c>
      <c r="C77" s="21">
        <f t="shared" si="1"/>
        <v>0.79851961312835606</v>
      </c>
      <c r="D77" s="20">
        <f t="shared" si="2"/>
        <v>24</v>
      </c>
    </row>
    <row r="78" spans="1:4" x14ac:dyDescent="0.2">
      <c r="A78" s="15">
        <v>2046</v>
      </c>
      <c r="B78" s="16">
        <f t="shared" si="0"/>
        <v>56.462133333333526</v>
      </c>
      <c r="C78" s="21">
        <f t="shared" si="1"/>
        <v>0.79851961312835606</v>
      </c>
      <c r="D78" s="20">
        <f t="shared" si="2"/>
        <v>24</v>
      </c>
    </row>
    <row r="79" spans="1:4" x14ac:dyDescent="0.2">
      <c r="A79" s="15">
        <v>2047</v>
      </c>
      <c r="B79" s="16">
        <f t="shared" si="0"/>
        <v>43.346600000000151</v>
      </c>
      <c r="C79" s="21">
        <f t="shared" si="1"/>
        <v>0.79851961312835606</v>
      </c>
      <c r="D79" s="20">
        <f t="shared" si="2"/>
        <v>24</v>
      </c>
    </row>
    <row r="80" spans="1:4" x14ac:dyDescent="0.2">
      <c r="A80" s="15">
        <v>2048</v>
      </c>
      <c r="B80" s="16">
        <f t="shared" si="0"/>
        <v>30.231066666666777</v>
      </c>
      <c r="C80" s="21">
        <f t="shared" si="1"/>
        <v>0.79851961312835606</v>
      </c>
      <c r="D80" s="20">
        <f t="shared" si="2"/>
        <v>24</v>
      </c>
    </row>
    <row r="81" spans="1:4" x14ac:dyDescent="0.2">
      <c r="A81" s="15">
        <v>2049</v>
      </c>
      <c r="B81" s="16">
        <f t="shared" si="0"/>
        <v>17.115533333333403</v>
      </c>
      <c r="C81" s="21">
        <f t="shared" si="1"/>
        <v>0.79851961312835606</v>
      </c>
      <c r="D81" s="20">
        <f t="shared" si="2"/>
        <v>24</v>
      </c>
    </row>
    <row r="82" spans="1:4" x14ac:dyDescent="0.2">
      <c r="A82" s="15">
        <v>2050</v>
      </c>
      <c r="B82" s="16">
        <v>4</v>
      </c>
      <c r="C82" s="21">
        <f t="shared" si="1"/>
        <v>0.79851961312835606</v>
      </c>
      <c r="D82" s="20">
        <f t="shared" si="2"/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6076-525D-FC42-8F70-A1D02759410A}">
  <dimension ref="A1:D82"/>
  <sheetViews>
    <sheetView showGridLines="0" topLeftCell="A41" workbookViewId="0">
      <selection activeCell="D53" sqref="D53:D8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2">
      <c r="A2" s="15">
        <v>1970</v>
      </c>
      <c r="B2" s="18">
        <v>188.55100000000039</v>
      </c>
      <c r="C2" s="6">
        <v>4.1977091927388273</v>
      </c>
      <c r="D2" s="5">
        <v>24</v>
      </c>
    </row>
    <row r="3" spans="1:4" x14ac:dyDescent="0.2">
      <c r="A3" s="15">
        <v>1971</v>
      </c>
      <c r="B3" s="18">
        <v>192.72929999999997</v>
      </c>
      <c r="C3" s="6">
        <v>4.1067044087230142</v>
      </c>
      <c r="D3" s="5">
        <v>24</v>
      </c>
    </row>
    <row r="4" spans="1:4" x14ac:dyDescent="0.2">
      <c r="A4" s="15">
        <v>1972</v>
      </c>
      <c r="B4" s="18">
        <v>196.90759999999955</v>
      </c>
      <c r="C4" s="6">
        <v>4.0195617944665525</v>
      </c>
      <c r="D4" s="5">
        <v>24</v>
      </c>
    </row>
    <row r="5" spans="1:4" x14ac:dyDescent="0.2">
      <c r="A5" s="15">
        <v>1973</v>
      </c>
      <c r="B5" s="18">
        <v>201.08590000000095</v>
      </c>
      <c r="C5" s="6">
        <v>3.936040597575944</v>
      </c>
      <c r="D5" s="5">
        <v>24</v>
      </c>
    </row>
    <row r="6" spans="1:4" x14ac:dyDescent="0.2">
      <c r="A6" s="15">
        <v>1974</v>
      </c>
      <c r="B6" s="18">
        <v>205.26420000000053</v>
      </c>
      <c r="C6" s="6">
        <v>3.8559196684083159</v>
      </c>
      <c r="D6" s="5">
        <v>24</v>
      </c>
    </row>
    <row r="7" spans="1:4" x14ac:dyDescent="0.2">
      <c r="A7" s="15">
        <v>1975</v>
      </c>
      <c r="B7" s="18">
        <v>209.44250000000011</v>
      </c>
      <c r="C7" s="6">
        <v>3.7789955047332793</v>
      </c>
      <c r="D7" s="5">
        <v>24</v>
      </c>
    </row>
    <row r="8" spans="1:4" x14ac:dyDescent="0.2">
      <c r="A8" s="15">
        <v>1976</v>
      </c>
      <c r="B8" s="18">
        <v>213.62079999999969</v>
      </c>
      <c r="C8" s="6">
        <v>3.7050805258668698</v>
      </c>
      <c r="D8" s="5">
        <v>24</v>
      </c>
    </row>
    <row r="9" spans="1:4" x14ac:dyDescent="0.2">
      <c r="A9" s="15">
        <v>1977</v>
      </c>
      <c r="B9" s="18">
        <v>217.79910000000109</v>
      </c>
      <c r="C9" s="6">
        <v>3.6340015454613739</v>
      </c>
      <c r="D9" s="5">
        <v>24</v>
      </c>
    </row>
    <row r="10" spans="1:4" x14ac:dyDescent="0.2">
      <c r="A10" s="15">
        <v>1978</v>
      </c>
      <c r="B10" s="18">
        <v>221.97740000000067</v>
      </c>
      <c r="C10" s="6">
        <v>3.5655984167762029</v>
      </c>
      <c r="D10" s="5">
        <v>24</v>
      </c>
    </row>
    <row r="11" spans="1:4" x14ac:dyDescent="0.2">
      <c r="A11" s="15">
        <v>1979</v>
      </c>
      <c r="B11" s="18">
        <v>226.15570000000025</v>
      </c>
      <c r="C11" s="6">
        <v>3.4997228281228345</v>
      </c>
      <c r="D11" s="5">
        <v>24</v>
      </c>
    </row>
    <row r="12" spans="1:4" x14ac:dyDescent="0.2">
      <c r="A12" s="15">
        <v>1980</v>
      </c>
      <c r="B12" s="18">
        <v>230.33399999999983</v>
      </c>
      <c r="C12" s="6">
        <v>3.4362372294151138</v>
      </c>
      <c r="D12" s="5">
        <v>24</v>
      </c>
    </row>
    <row r="13" spans="1:4" x14ac:dyDescent="0.2">
      <c r="A13" s="15">
        <v>1981</v>
      </c>
      <c r="B13" s="18">
        <v>234.51230000000123</v>
      </c>
      <c r="C13" s="6">
        <v>3.3750095474694954</v>
      </c>
      <c r="D13" s="5">
        <v>24</v>
      </c>
    </row>
    <row r="14" spans="1:4" x14ac:dyDescent="0.2">
      <c r="A14" s="15">
        <v>1982</v>
      </c>
      <c r="B14" s="18">
        <v>238.69060000000081</v>
      </c>
      <c r="C14" s="6">
        <v>3.3162175492994326</v>
      </c>
      <c r="D14" s="5">
        <v>24</v>
      </c>
    </row>
    <row r="15" spans="1:4" x14ac:dyDescent="0.2">
      <c r="A15" s="15">
        <v>1983</v>
      </c>
      <c r="B15" s="18">
        <v>242.86890000000039</v>
      </c>
      <c r="C15" s="6">
        <v>3.2588747138828387</v>
      </c>
      <c r="D15" s="5">
        <v>24</v>
      </c>
    </row>
    <row r="16" spans="1:4" x14ac:dyDescent="0.2">
      <c r="A16" s="15">
        <v>1984</v>
      </c>
      <c r="B16" s="18">
        <v>247.04719999999998</v>
      </c>
      <c r="C16" s="6">
        <v>3.2040727226896757</v>
      </c>
      <c r="D16" s="5">
        <v>24</v>
      </c>
    </row>
    <row r="17" spans="1:4" x14ac:dyDescent="0.2">
      <c r="A17" s="15">
        <v>1985</v>
      </c>
      <c r="B17" s="18">
        <v>251.22549999999956</v>
      </c>
      <c r="C17" s="6">
        <v>3.1458314233366695</v>
      </c>
      <c r="D17" s="5">
        <v>24</v>
      </c>
    </row>
    <row r="18" spans="1:4" x14ac:dyDescent="0.2">
      <c r="A18" s="15">
        <v>1986</v>
      </c>
      <c r="B18" s="18">
        <v>255.40380000000096</v>
      </c>
      <c r="C18" s="6">
        <v>3.0891372602476723</v>
      </c>
      <c r="D18" s="5">
        <v>24</v>
      </c>
    </row>
    <row r="19" spans="1:4" x14ac:dyDescent="0.2">
      <c r="A19" s="15">
        <v>1987</v>
      </c>
      <c r="B19" s="18">
        <v>259.58210000000054</v>
      </c>
      <c r="C19" s="6">
        <v>3.0332676388227719</v>
      </c>
      <c r="D19" s="5">
        <v>24</v>
      </c>
    </row>
    <row r="20" spans="1:4" x14ac:dyDescent="0.2">
      <c r="A20" s="15">
        <v>1988</v>
      </c>
      <c r="B20" s="18">
        <v>263.76040000000012</v>
      </c>
      <c r="C20" s="6">
        <v>2.9779137243035176</v>
      </c>
      <c r="D20" s="5">
        <v>24</v>
      </c>
    </row>
    <row r="21" spans="1:4" x14ac:dyDescent="0.2">
      <c r="A21" s="15">
        <v>1989</v>
      </c>
      <c r="B21" s="18">
        <v>267.9386999999997</v>
      </c>
      <c r="C21" s="6">
        <v>2.9228677118388111</v>
      </c>
      <c r="D21" s="5">
        <v>24</v>
      </c>
    </row>
    <row r="22" spans="1:4" x14ac:dyDescent="0.2">
      <c r="A22" s="15">
        <v>1990</v>
      </c>
      <c r="B22" s="19">
        <v>272.1170000000011</v>
      </c>
      <c r="C22" s="6">
        <v>2.8681405937041187</v>
      </c>
      <c r="D22" s="5">
        <v>24</v>
      </c>
    </row>
    <row r="23" spans="1:4" x14ac:dyDescent="0.2">
      <c r="A23" s="15">
        <v>1991</v>
      </c>
      <c r="B23" s="18">
        <v>276.29530000000068</v>
      </c>
      <c r="C23" s="6">
        <v>2.8042415945936159</v>
      </c>
      <c r="D23" s="5">
        <v>24</v>
      </c>
    </row>
    <row r="24" spans="1:4" x14ac:dyDescent="0.2">
      <c r="A24" s="15">
        <v>1992</v>
      </c>
      <c r="B24" s="18">
        <v>280.47360000000026</v>
      </c>
      <c r="C24" s="6">
        <v>2.7393778211951756</v>
      </c>
      <c r="D24" s="5">
        <v>24</v>
      </c>
    </row>
    <row r="25" spans="1:4" x14ac:dyDescent="0.2">
      <c r="A25" s="15">
        <v>1993</v>
      </c>
      <c r="B25" s="18">
        <v>284.65189999999984</v>
      </c>
      <c r="C25" s="6">
        <v>2.6728372538519576</v>
      </c>
      <c r="D25" s="5">
        <v>24</v>
      </c>
    </row>
    <row r="26" spans="1:4" x14ac:dyDescent="0.2">
      <c r="A26" s="15">
        <v>1994</v>
      </c>
      <c r="B26" s="18">
        <v>288.83020000000124</v>
      </c>
      <c r="C26" s="6">
        <v>2.6043179454766086</v>
      </c>
      <c r="D26" s="5">
        <v>24</v>
      </c>
    </row>
    <row r="27" spans="1:4" x14ac:dyDescent="0.2">
      <c r="A27" s="15">
        <v>1995</v>
      </c>
      <c r="B27" s="18">
        <v>293.00850000000082</v>
      </c>
      <c r="C27" s="6">
        <v>2.5125279932946816</v>
      </c>
      <c r="D27" s="5">
        <v>24</v>
      </c>
    </row>
    <row r="28" spans="1:4" x14ac:dyDescent="0.2">
      <c r="A28" s="15">
        <v>1996</v>
      </c>
      <c r="B28" s="18">
        <v>297.1868000000004</v>
      </c>
      <c r="C28" s="6">
        <v>2.4226241097413741</v>
      </c>
      <c r="D28" s="5">
        <v>24</v>
      </c>
    </row>
    <row r="29" spans="1:4" x14ac:dyDescent="0.2">
      <c r="A29" s="15">
        <v>1997</v>
      </c>
      <c r="B29" s="18">
        <v>301.36509999999998</v>
      </c>
      <c r="C29" s="6">
        <v>2.330626789995387</v>
      </c>
      <c r="D29" s="5">
        <v>24</v>
      </c>
    </row>
    <row r="30" spans="1:4" x14ac:dyDescent="0.2">
      <c r="A30" s="15">
        <v>1998</v>
      </c>
      <c r="B30" s="18">
        <v>305.54339999999956</v>
      </c>
      <c r="C30" s="6">
        <v>2.2343675120282849</v>
      </c>
      <c r="D30" s="5">
        <v>24</v>
      </c>
    </row>
    <row r="31" spans="1:4" x14ac:dyDescent="0.2">
      <c r="A31" s="15">
        <v>1999</v>
      </c>
      <c r="B31" s="18">
        <v>309.72170000000096</v>
      </c>
      <c r="C31" s="6">
        <v>2.1312503918053829</v>
      </c>
      <c r="D31" s="5">
        <v>24</v>
      </c>
    </row>
    <row r="32" spans="1:4" x14ac:dyDescent="0.2">
      <c r="A32" s="15">
        <v>2000</v>
      </c>
      <c r="B32" s="18">
        <v>313.90000000000055</v>
      </c>
      <c r="C32" s="6">
        <v>2.0271967451636774</v>
      </c>
      <c r="D32" s="5">
        <v>24</v>
      </c>
    </row>
    <row r="33" spans="1:4" x14ac:dyDescent="0.2">
      <c r="A33" s="15">
        <v>2001</v>
      </c>
      <c r="B33" s="18">
        <v>318.07830000000013</v>
      </c>
      <c r="C33" s="6">
        <v>1.9222312876897083</v>
      </c>
      <c r="D33" s="5">
        <v>24</v>
      </c>
    </row>
    <row r="34" spans="1:4" x14ac:dyDescent="0.2">
      <c r="A34" s="15">
        <v>2002</v>
      </c>
      <c r="B34" s="18">
        <v>322.25659999999971</v>
      </c>
      <c r="C34" s="6">
        <v>1.8270518545502012</v>
      </c>
      <c r="D34" s="5">
        <v>24</v>
      </c>
    </row>
    <row r="35" spans="1:4" x14ac:dyDescent="0.2">
      <c r="A35" s="15">
        <v>2003</v>
      </c>
      <c r="B35" s="18">
        <v>326.43490000000111</v>
      </c>
      <c r="C35" s="6">
        <v>1.7398147540094508</v>
      </c>
      <c r="D35" s="5">
        <v>24</v>
      </c>
    </row>
    <row r="36" spans="1:4" x14ac:dyDescent="0.2">
      <c r="A36" s="15">
        <v>2004</v>
      </c>
      <c r="B36" s="18">
        <v>330.61320000000069</v>
      </c>
      <c r="C36" s="6">
        <v>1.6591167708823631</v>
      </c>
      <c r="D36" s="5">
        <v>24</v>
      </c>
    </row>
    <row r="37" spans="1:4" x14ac:dyDescent="0.2">
      <c r="A37" s="15">
        <v>2005</v>
      </c>
      <c r="B37" s="18">
        <v>334.79150000000027</v>
      </c>
      <c r="C37" s="6">
        <v>1.5831860490916185</v>
      </c>
      <c r="D37" s="5">
        <v>24</v>
      </c>
    </row>
    <row r="38" spans="1:4" x14ac:dyDescent="0.2">
      <c r="A38" s="15">
        <v>2006</v>
      </c>
      <c r="B38" s="18">
        <v>338.96979999999985</v>
      </c>
      <c r="C38" s="6">
        <v>1.5242106319096449</v>
      </c>
      <c r="D38" s="5">
        <v>24</v>
      </c>
    </row>
    <row r="39" spans="1:4" x14ac:dyDescent="0.2">
      <c r="A39" s="15">
        <v>2007</v>
      </c>
      <c r="B39" s="18">
        <v>343.14810000000125</v>
      </c>
      <c r="C39" s="6">
        <v>1.4028356737070049</v>
      </c>
      <c r="D39" s="5">
        <v>24</v>
      </c>
    </row>
    <row r="40" spans="1:4" x14ac:dyDescent="0.2">
      <c r="A40" s="15">
        <v>2008</v>
      </c>
      <c r="B40" s="18">
        <v>347.32640000000083</v>
      </c>
      <c r="C40" s="6">
        <v>1.3355706766970743</v>
      </c>
      <c r="D40" s="5">
        <v>24</v>
      </c>
    </row>
    <row r="41" spans="1:4" x14ac:dyDescent="0.2">
      <c r="A41" s="15">
        <v>2009</v>
      </c>
      <c r="B41" s="18">
        <v>351.50470000000041</v>
      </c>
      <c r="C41" s="6">
        <v>1.2803355873071474</v>
      </c>
      <c r="D41" s="5">
        <v>24</v>
      </c>
    </row>
    <row r="42" spans="1:4" x14ac:dyDescent="0.2">
      <c r="A42" s="15">
        <v>2010</v>
      </c>
      <c r="B42" s="19">
        <v>355.68299999999999</v>
      </c>
      <c r="C42" s="6">
        <v>1.2244210311949424</v>
      </c>
      <c r="D42" s="5">
        <v>24</v>
      </c>
    </row>
    <row r="43" spans="1:4" x14ac:dyDescent="0.2">
      <c r="A43" s="15">
        <v>2011</v>
      </c>
      <c r="B43" s="18">
        <v>359.86129999999957</v>
      </c>
      <c r="C43" s="6">
        <v>1.1789627189214729</v>
      </c>
      <c r="D43" s="5">
        <v>24</v>
      </c>
    </row>
    <row r="44" spans="1:4" x14ac:dyDescent="0.2">
      <c r="A44" s="15">
        <v>2012</v>
      </c>
      <c r="B44" s="18">
        <v>364.03960000000097</v>
      </c>
      <c r="C44" s="6">
        <v>1.1332826864768504</v>
      </c>
      <c r="D44" s="5">
        <v>24</v>
      </c>
    </row>
    <row r="45" spans="1:4" x14ac:dyDescent="0.2">
      <c r="A45" s="15">
        <v>2013</v>
      </c>
      <c r="B45" s="18">
        <v>368.21790000000055</v>
      </c>
      <c r="C45" s="6">
        <v>1.088349189021351</v>
      </c>
      <c r="D45" s="5">
        <v>24</v>
      </c>
    </row>
    <row r="46" spans="1:4" x14ac:dyDescent="0.2">
      <c r="A46" s="15">
        <v>2014</v>
      </c>
      <c r="B46" s="18">
        <v>372.39620000000014</v>
      </c>
      <c r="C46" s="6">
        <v>1.0431820049017442</v>
      </c>
      <c r="D46" s="5">
        <v>24</v>
      </c>
    </row>
    <row r="47" spans="1:4" x14ac:dyDescent="0.2">
      <c r="A47" s="15">
        <v>2015</v>
      </c>
      <c r="B47" s="19">
        <v>376.57449999999972</v>
      </c>
      <c r="C47" s="6">
        <v>0.99928009985709043</v>
      </c>
      <c r="D47" s="5">
        <v>24</v>
      </c>
    </row>
    <row r="48" spans="1:4" x14ac:dyDescent="0.2">
      <c r="A48" s="15">
        <v>2016</v>
      </c>
      <c r="B48" s="18">
        <v>380.75280000000112</v>
      </c>
      <c r="C48" s="6">
        <v>0.95707355270719086</v>
      </c>
      <c r="D48" s="5">
        <v>24</v>
      </c>
    </row>
    <row r="49" spans="1:4" x14ac:dyDescent="0.2">
      <c r="A49" s="15">
        <v>2017</v>
      </c>
      <c r="B49" s="18">
        <v>384.9311000000007</v>
      </c>
      <c r="C49" s="6">
        <v>0.9095128678105513</v>
      </c>
      <c r="D49" s="5">
        <v>24</v>
      </c>
    </row>
    <row r="50" spans="1:4" x14ac:dyDescent="0.2">
      <c r="A50" s="15">
        <v>2018</v>
      </c>
      <c r="B50" s="18">
        <v>389.10940000000028</v>
      </c>
      <c r="C50" s="6">
        <v>0.87520768814205541</v>
      </c>
      <c r="D50" s="5">
        <v>24</v>
      </c>
    </row>
    <row r="51" spans="1:4" x14ac:dyDescent="0.2">
      <c r="A51" s="15">
        <v>2019</v>
      </c>
      <c r="B51" s="18">
        <v>393.28769999999986</v>
      </c>
      <c r="C51" s="6">
        <v>0.83560736785160572</v>
      </c>
      <c r="D51" s="5">
        <v>24</v>
      </c>
    </row>
    <row r="52" spans="1:4" x14ac:dyDescent="0.2">
      <c r="A52" s="17">
        <v>2020</v>
      </c>
      <c r="B52" s="19">
        <v>397.46600000000126</v>
      </c>
      <c r="C52" s="6">
        <v>0.79851961312835606</v>
      </c>
      <c r="D52" s="5">
        <v>24</v>
      </c>
    </row>
    <row r="53" spans="1:4" x14ac:dyDescent="0.2">
      <c r="A53" s="15">
        <v>2021</v>
      </c>
      <c r="B53" s="20">
        <f>B52</f>
        <v>397.46600000000126</v>
      </c>
      <c r="C53" s="16">
        <f>C52-($C$52-$C$82)/($A$82-$A$52)</f>
        <v>0.77433562602407757</v>
      </c>
      <c r="D53" s="20">
        <f>D52</f>
        <v>24</v>
      </c>
    </row>
    <row r="54" spans="1:4" x14ac:dyDescent="0.2">
      <c r="A54" s="15">
        <v>2022</v>
      </c>
      <c r="B54" s="20">
        <f t="shared" ref="B54:D82" si="0">B53</f>
        <v>397.46600000000126</v>
      </c>
      <c r="C54" s="16">
        <f t="shared" ref="C54:C81" si="1">C53-($C$52-$C$82)/($A$82-$A$52)</f>
        <v>0.75015163891979908</v>
      </c>
      <c r="D54" s="20">
        <f t="shared" si="0"/>
        <v>24</v>
      </c>
    </row>
    <row r="55" spans="1:4" x14ac:dyDescent="0.2">
      <c r="A55" s="15">
        <v>2023</v>
      </c>
      <c r="B55" s="20">
        <f t="shared" si="0"/>
        <v>397.46600000000126</v>
      </c>
      <c r="C55" s="16">
        <f t="shared" si="1"/>
        <v>0.72596765181552059</v>
      </c>
      <c r="D55" s="20">
        <f t="shared" si="0"/>
        <v>24</v>
      </c>
    </row>
    <row r="56" spans="1:4" x14ac:dyDescent="0.2">
      <c r="A56" s="15">
        <v>2024</v>
      </c>
      <c r="B56" s="20">
        <f t="shared" si="0"/>
        <v>397.46600000000126</v>
      </c>
      <c r="C56" s="16">
        <f t="shared" si="1"/>
        <v>0.70178366471124209</v>
      </c>
      <c r="D56" s="20">
        <f t="shared" si="0"/>
        <v>24</v>
      </c>
    </row>
    <row r="57" spans="1:4" x14ac:dyDescent="0.2">
      <c r="A57" s="15">
        <v>2025</v>
      </c>
      <c r="B57" s="20">
        <f t="shared" si="0"/>
        <v>397.46600000000126</v>
      </c>
      <c r="C57" s="16">
        <f t="shared" si="1"/>
        <v>0.6775996776069636</v>
      </c>
      <c r="D57" s="20">
        <f t="shared" si="0"/>
        <v>24</v>
      </c>
    </row>
    <row r="58" spans="1:4" x14ac:dyDescent="0.2">
      <c r="A58" s="15">
        <v>2026</v>
      </c>
      <c r="B58" s="20">
        <f t="shared" si="0"/>
        <v>397.46600000000126</v>
      </c>
      <c r="C58" s="16">
        <f t="shared" si="1"/>
        <v>0.65341569050268511</v>
      </c>
      <c r="D58" s="20">
        <f t="shared" si="0"/>
        <v>24</v>
      </c>
    </row>
    <row r="59" spans="1:4" x14ac:dyDescent="0.2">
      <c r="A59" s="17">
        <v>2027</v>
      </c>
      <c r="B59" s="20">
        <f t="shared" si="0"/>
        <v>397.46600000000126</v>
      </c>
      <c r="C59" s="16">
        <f t="shared" si="1"/>
        <v>0.62923170339840662</v>
      </c>
      <c r="D59" s="20">
        <f t="shared" si="0"/>
        <v>24</v>
      </c>
    </row>
    <row r="60" spans="1:4" x14ac:dyDescent="0.2">
      <c r="A60" s="15">
        <v>2028</v>
      </c>
      <c r="B60" s="20">
        <f t="shared" si="0"/>
        <v>397.46600000000126</v>
      </c>
      <c r="C60" s="16">
        <f t="shared" si="1"/>
        <v>0.60504771629412812</v>
      </c>
      <c r="D60" s="20">
        <f t="shared" si="0"/>
        <v>24</v>
      </c>
    </row>
    <row r="61" spans="1:4" x14ac:dyDescent="0.2">
      <c r="A61" s="15">
        <v>2029</v>
      </c>
      <c r="B61" s="20">
        <f t="shared" si="0"/>
        <v>397.46600000000126</v>
      </c>
      <c r="C61" s="16">
        <f t="shared" si="1"/>
        <v>0.58086372918984963</v>
      </c>
      <c r="D61" s="20">
        <f t="shared" si="0"/>
        <v>24</v>
      </c>
    </row>
    <row r="62" spans="1:4" x14ac:dyDescent="0.2">
      <c r="A62" s="15">
        <v>2030</v>
      </c>
      <c r="B62" s="20">
        <f t="shared" si="0"/>
        <v>397.46600000000126</v>
      </c>
      <c r="C62" s="16">
        <f t="shared" si="1"/>
        <v>0.55667974208557114</v>
      </c>
      <c r="D62" s="20">
        <f t="shared" si="0"/>
        <v>24</v>
      </c>
    </row>
    <row r="63" spans="1:4" x14ac:dyDescent="0.2">
      <c r="A63" s="15">
        <v>2031</v>
      </c>
      <c r="B63" s="20">
        <f t="shared" si="0"/>
        <v>397.46600000000126</v>
      </c>
      <c r="C63" s="16">
        <f t="shared" si="1"/>
        <v>0.53249575498129265</v>
      </c>
      <c r="D63" s="20">
        <f t="shared" si="0"/>
        <v>24</v>
      </c>
    </row>
    <row r="64" spans="1:4" x14ac:dyDescent="0.2">
      <c r="A64" s="15">
        <v>2032</v>
      </c>
      <c r="B64" s="20">
        <f t="shared" si="0"/>
        <v>397.46600000000126</v>
      </c>
      <c r="C64" s="16">
        <f t="shared" si="1"/>
        <v>0.50831176787701415</v>
      </c>
      <c r="D64" s="20">
        <f t="shared" si="0"/>
        <v>24</v>
      </c>
    </row>
    <row r="65" spans="1:4" x14ac:dyDescent="0.2">
      <c r="A65" s="15">
        <v>2033</v>
      </c>
      <c r="B65" s="20">
        <f t="shared" si="0"/>
        <v>397.46600000000126</v>
      </c>
      <c r="C65" s="16">
        <f t="shared" si="1"/>
        <v>0.48412778077273561</v>
      </c>
      <c r="D65" s="20">
        <f t="shared" si="0"/>
        <v>24</v>
      </c>
    </row>
    <row r="66" spans="1:4" x14ac:dyDescent="0.2">
      <c r="A66" s="17">
        <v>2034</v>
      </c>
      <c r="B66" s="20">
        <f t="shared" si="0"/>
        <v>397.46600000000126</v>
      </c>
      <c r="C66" s="16">
        <f t="shared" si="1"/>
        <v>0.45994379366845706</v>
      </c>
      <c r="D66" s="20">
        <f t="shared" si="0"/>
        <v>24</v>
      </c>
    </row>
    <row r="67" spans="1:4" x14ac:dyDescent="0.2">
      <c r="A67" s="15">
        <v>2035</v>
      </c>
      <c r="B67" s="20">
        <f t="shared" si="0"/>
        <v>397.46600000000126</v>
      </c>
      <c r="C67" s="16">
        <f t="shared" si="1"/>
        <v>0.43575980656417851</v>
      </c>
      <c r="D67" s="20">
        <f t="shared" si="0"/>
        <v>24</v>
      </c>
    </row>
    <row r="68" spans="1:4" x14ac:dyDescent="0.2">
      <c r="A68" s="15">
        <v>2036</v>
      </c>
      <c r="B68" s="20">
        <f t="shared" si="0"/>
        <v>397.46600000000126</v>
      </c>
      <c r="C68" s="16">
        <f t="shared" si="1"/>
        <v>0.41157581945989996</v>
      </c>
      <c r="D68" s="20">
        <f t="shared" si="0"/>
        <v>24</v>
      </c>
    </row>
    <row r="69" spans="1:4" x14ac:dyDescent="0.2">
      <c r="A69" s="15">
        <v>2037</v>
      </c>
      <c r="B69" s="20">
        <f t="shared" si="0"/>
        <v>397.46600000000126</v>
      </c>
      <c r="C69" s="16">
        <f t="shared" si="1"/>
        <v>0.38739183235562141</v>
      </c>
      <c r="D69" s="20">
        <f t="shared" si="0"/>
        <v>24</v>
      </c>
    </row>
    <row r="70" spans="1:4" x14ac:dyDescent="0.2">
      <c r="A70" s="15">
        <v>2038</v>
      </c>
      <c r="B70" s="20">
        <f t="shared" si="0"/>
        <v>397.46600000000126</v>
      </c>
      <c r="C70" s="16">
        <f t="shared" si="1"/>
        <v>0.36320784525134286</v>
      </c>
      <c r="D70" s="20">
        <f t="shared" si="0"/>
        <v>24</v>
      </c>
    </row>
    <row r="71" spans="1:4" x14ac:dyDescent="0.2">
      <c r="A71" s="15">
        <v>2039</v>
      </c>
      <c r="B71" s="20">
        <f t="shared" si="0"/>
        <v>397.46600000000126</v>
      </c>
      <c r="C71" s="16">
        <f t="shared" si="1"/>
        <v>0.33902385814706432</v>
      </c>
      <c r="D71" s="20">
        <f t="shared" si="0"/>
        <v>24</v>
      </c>
    </row>
    <row r="72" spans="1:4" x14ac:dyDescent="0.2">
      <c r="A72" s="15">
        <v>2040</v>
      </c>
      <c r="B72" s="20">
        <f t="shared" si="0"/>
        <v>397.46600000000126</v>
      </c>
      <c r="C72" s="16">
        <f t="shared" si="1"/>
        <v>0.31483987104278577</v>
      </c>
      <c r="D72" s="20">
        <f t="shared" si="0"/>
        <v>24</v>
      </c>
    </row>
    <row r="73" spans="1:4" x14ac:dyDescent="0.2">
      <c r="A73" s="17">
        <v>2041</v>
      </c>
      <c r="B73" s="20">
        <f t="shared" si="0"/>
        <v>397.46600000000126</v>
      </c>
      <c r="C73" s="16">
        <f t="shared" si="1"/>
        <v>0.29065588393850722</v>
      </c>
      <c r="D73" s="20">
        <f t="shared" si="0"/>
        <v>24</v>
      </c>
    </row>
    <row r="74" spans="1:4" x14ac:dyDescent="0.2">
      <c r="A74" s="15">
        <v>2042</v>
      </c>
      <c r="B74" s="20">
        <f t="shared" si="0"/>
        <v>397.46600000000126</v>
      </c>
      <c r="C74" s="16">
        <f t="shared" si="1"/>
        <v>0.26647189683422867</v>
      </c>
      <c r="D74" s="20">
        <f t="shared" si="0"/>
        <v>24</v>
      </c>
    </row>
    <row r="75" spans="1:4" x14ac:dyDescent="0.2">
      <c r="A75" s="15">
        <v>2043</v>
      </c>
      <c r="B75" s="20">
        <f t="shared" si="0"/>
        <v>397.46600000000126</v>
      </c>
      <c r="C75" s="16">
        <f t="shared" si="1"/>
        <v>0.24228790972995012</v>
      </c>
      <c r="D75" s="20">
        <f t="shared" si="0"/>
        <v>24</v>
      </c>
    </row>
    <row r="76" spans="1:4" x14ac:dyDescent="0.2">
      <c r="A76" s="15">
        <v>2044</v>
      </c>
      <c r="B76" s="20">
        <f t="shared" si="0"/>
        <v>397.46600000000126</v>
      </c>
      <c r="C76" s="16">
        <f t="shared" si="1"/>
        <v>0.21810392262567158</v>
      </c>
      <c r="D76" s="20">
        <f t="shared" si="0"/>
        <v>24</v>
      </c>
    </row>
    <row r="77" spans="1:4" x14ac:dyDescent="0.2">
      <c r="A77" s="15">
        <v>2045</v>
      </c>
      <c r="B77" s="20">
        <f t="shared" si="0"/>
        <v>397.46600000000126</v>
      </c>
      <c r="C77" s="16">
        <f t="shared" si="1"/>
        <v>0.19391993552139303</v>
      </c>
      <c r="D77" s="20">
        <f t="shared" si="0"/>
        <v>24</v>
      </c>
    </row>
    <row r="78" spans="1:4" x14ac:dyDescent="0.2">
      <c r="A78" s="15">
        <v>2046</v>
      </c>
      <c r="B78" s="20">
        <f t="shared" si="0"/>
        <v>397.46600000000126</v>
      </c>
      <c r="C78" s="16">
        <f t="shared" si="1"/>
        <v>0.16973594841711448</v>
      </c>
      <c r="D78" s="20">
        <f t="shared" si="0"/>
        <v>24</v>
      </c>
    </row>
    <row r="79" spans="1:4" x14ac:dyDescent="0.2">
      <c r="A79" s="15">
        <v>2047</v>
      </c>
      <c r="B79" s="20">
        <f t="shared" si="0"/>
        <v>397.46600000000126</v>
      </c>
      <c r="C79" s="16">
        <f t="shared" si="1"/>
        <v>0.14555196131283593</v>
      </c>
      <c r="D79" s="20">
        <f t="shared" si="0"/>
        <v>24</v>
      </c>
    </row>
    <row r="80" spans="1:4" x14ac:dyDescent="0.2">
      <c r="A80" s="15">
        <v>2048</v>
      </c>
      <c r="B80" s="20">
        <f t="shared" si="0"/>
        <v>397.46600000000126</v>
      </c>
      <c r="C80" s="16">
        <f t="shared" si="1"/>
        <v>0.1213679742085574</v>
      </c>
      <c r="D80" s="20">
        <f t="shared" si="0"/>
        <v>24</v>
      </c>
    </row>
    <row r="81" spans="1:4" x14ac:dyDescent="0.2">
      <c r="A81" s="15">
        <v>2049</v>
      </c>
      <c r="B81" s="20">
        <f t="shared" si="0"/>
        <v>397.46600000000126</v>
      </c>
      <c r="C81" s="16">
        <f t="shared" si="1"/>
        <v>9.7183987104278863E-2</v>
      </c>
      <c r="D81" s="20">
        <f t="shared" si="0"/>
        <v>24</v>
      </c>
    </row>
    <row r="82" spans="1:4" x14ac:dyDescent="0.2">
      <c r="A82" s="15">
        <v>2050</v>
      </c>
      <c r="B82" s="20">
        <f t="shared" si="0"/>
        <v>397.46600000000126</v>
      </c>
      <c r="C82" s="16">
        <v>7.2999999999999995E-2</v>
      </c>
      <c r="D82" s="20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size_stock</vt:lpstr>
      <vt:lpstr>Households</vt:lpstr>
      <vt:lpstr>BAU</vt:lpstr>
      <vt:lpstr>size_energy</vt:lpstr>
      <vt:lpstr>power_energy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Lynch</dc:creator>
  <cp:lastModifiedBy>Jack Lynch</cp:lastModifiedBy>
  <dcterms:created xsi:type="dcterms:W3CDTF">2023-03-28T13:41:13Z</dcterms:created>
  <dcterms:modified xsi:type="dcterms:W3CDTF">2023-08-30T10:04:35Z</dcterms:modified>
</cp:coreProperties>
</file>