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ate1904="1" showInkAnnotation="0" autoCompressPictures="0"/>
  <mc:AlternateContent xmlns:mc="http://schemas.openxmlformats.org/markup-compatibility/2006">
    <mc:Choice Requires="x15">
      <x15ac:absPath xmlns:x15ac="http://schemas.microsoft.com/office/spreadsheetml/2010/11/ac" url="C:\Users\Evan Abel\Desktop\SSW555_Spring19\old\"/>
    </mc:Choice>
  </mc:AlternateContent>
  <xr:revisionPtr revIDLastSave="0" documentId="13_ncr:1_{99D5061B-919E-4829-AC04-D34643087739}" xr6:coauthVersionLast="41" xr6:coauthVersionMax="41" xr10:uidLastSave="{00000000-0000-0000-0000-000000000000}"/>
  <bookViews>
    <workbookView xWindow="-108" yWindow="-108" windowWidth="23256" windowHeight="12576"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C3" i="7"/>
  <c r="G17" i="13" l="1"/>
  <c r="G18" i="13"/>
  <c r="G19" i="13"/>
  <c r="D17" i="13"/>
  <c r="D18" i="13"/>
  <c r="D19" i="13"/>
  <c r="G16" i="13"/>
  <c r="D16" i="13"/>
</calcChain>
</file>

<file path=xl/sharedStrings.xml><?xml version="1.0" encoding="utf-8"?>
<sst xmlns="http://schemas.openxmlformats.org/spreadsheetml/2006/main" count="432" uniqueCount="246">
  <si>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</si>
  <si>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</si>
  <si>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</si>
  <si>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</si>
  <si>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</si>
  <si>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</si>
  <si>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</si>
  <si>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</si>
  <si>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</si>
  <si>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</si>
  <si>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</si>
  <si>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</si>
  <si>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</si>
  <si>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</si>
  <si>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</si>
  <si>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</si>
  <si>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</si>
  <si>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</si>
  <si>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</si>
  <si>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</si>
  <si>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</si>
  <si>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</si>
  <si>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</si>
  <si>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</si>
  <si>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</si>
  <si>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</si>
  <si>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</si>
  <si>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</si>
  <si>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</si>
  <si>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</si>
  <si>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</si>
  <si>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</si>
  <si>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</si>
  <si>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</si>
  <si>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</si>
  <si>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</si>
  <si>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</si>
  <si>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</si>
  <si>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</si>
  <si>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</si>
  <si>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</si>
  <si>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</si>
  <si>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</si>
  <si>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</si>
  <si>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</si>
  <si>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</si>
  <si>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</si>
  <si>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</si>
  <si>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</si>
  <si>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</si>
  <si>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</si>
  <si>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</si>
  <si>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</si>
  <si>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</si>
  <si>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</si>
  <si>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</si>
  <si>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</si>
  <si>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</si>
  <si>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</si>
  <si>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</si>
  <si>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</si>
  <si>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</si>
  <si>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</si>
  <si>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</si>
  <si>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</si>
  <si>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</si>
  <si>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</si>
  <si>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</si>
  <si>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</si>
  <si>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</si>
  <si>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</si>
  <si>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</si>
  <si>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</si>
  <si>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</si>
  <si>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</si>
  <si>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</si>
  <si>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</si>
  <si>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</si>
  <si>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</si>
  <si>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</si>
  <si>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</si>
  <si>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</si>
  <si>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</si>
  <si>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</si>
  <si>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</si>
  <si>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</si>
  <si>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</si>
  <si>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</si>
  <si>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</si>
  <si>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</si>
  <si>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</si>
  <si>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</si>
  <si>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</si>
  <si>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</si>
  <si>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</si>
  <si>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</si>
  <si>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</si>
  <si>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</si>
  <si>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</si>
  <si>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</si>
  <si>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</si>
  <si>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</si>
  <si>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</si>
  <si>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</si>
  <si>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</si>
  <si>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</si>
  <si>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</si>
  <si>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</si>
  <si>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</si>
  <si>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</si>
  <si>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</si>
  <si>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</si>
  <si>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</si>
  <si>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</si>
  <si>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</si>
  <si>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</si>
  <si>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</si>
  <si>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</si>
  <si>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</si>
  <si>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</si>
  <si>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</si>
  <si>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</si>
  <si>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</si>
  <si>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</si>
  <si>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</si>
  <si>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</si>
  <si>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</si>
  <si>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</si>
  <si>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</si>
  <si>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</si>
  <si>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</si>
  <si>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</si>
  <si>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</si>
  <si>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</si>
  <si>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</si>
  <si>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</si>
  <si>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</si>
  <si>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</si>
  <si>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</si>
  <si>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</si>
  <si>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</si>
  <si>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</si>
  <si>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</si>
  <si>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</si>
  <si>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</si>
  <si>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</si>
  <si>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</si>
  <si>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</si>
  <si>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</si>
  <si>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</si>
  <si>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</si>
  <si>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</si>
  <si>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</si>
  <si>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</si>
  <si>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</si>
  <si>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</si>
  <si>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</si>
  <si>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</si>
  <si>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</si>
  <si>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</si>
  <si>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</si>
  <si>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</si>
  <si>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</si>
  <si>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</si>
  <si>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</si>
  <si>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</si>
  <si>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</si>
  <si>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</si>
  <si>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</si>
  <si>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</si>
  <si>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</si>
  <si>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</si>
  <si>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</si>
  <si>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</si>
  <si>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</si>
  <si>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</si>
  <si>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</si>
  <si>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</si>
  <si>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</si>
  <si>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</si>
  <si>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</si>
  <si>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</si>
  <si>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EA</t>
  </si>
  <si>
    <t>SH</t>
  </si>
  <si>
    <t>HZ</t>
  </si>
  <si>
    <t>JP</t>
  </si>
  <si>
    <t>Evan</t>
  </si>
  <si>
    <t>Abel</t>
  </si>
  <si>
    <t>eabel@stevens.edu</t>
  </si>
  <si>
    <t>Sarita</t>
  </si>
  <si>
    <t>Hedaya</t>
  </si>
  <si>
    <t>Herb</t>
  </si>
  <si>
    <t>Zieger</t>
  </si>
  <si>
    <t>Jay</t>
  </si>
  <si>
    <t>Pandya</t>
  </si>
  <si>
    <t>Esethral</t>
  </si>
  <si>
    <t>SarBH</t>
  </si>
  <si>
    <t>sbalayla@stevens.edu</t>
  </si>
  <si>
    <t>zildj</t>
  </si>
  <si>
    <t>hzieger@stevens.edu</t>
  </si>
  <si>
    <t>jpandya3@stevens.edu</t>
  </si>
  <si>
    <t>jjjpanda</t>
  </si>
  <si>
    <t>sh</t>
  </si>
  <si>
    <t>Coding</t>
  </si>
  <si>
    <t>ea</t>
  </si>
  <si>
    <t>hz</t>
  </si>
  <si>
    <t>jp</t>
  </si>
  <si>
    <t>coding</t>
  </si>
  <si>
    <t>https://github.com/jjjpanda/SSW555_Spring19</t>
  </si>
  <si>
    <t>Done</t>
  </si>
  <si>
    <t>hzSprint1.py</t>
  </si>
  <si>
    <t>marriageAfterAge</t>
  </si>
  <si>
    <t>Object-Oriented design</t>
  </si>
  <si>
    <t>Messy github directory</t>
  </si>
  <si>
    <t>shUserStories.py</t>
  </si>
  <si>
    <t>IdatesInFuture, FDatesInFuture</t>
  </si>
  <si>
    <t>ageGreaterThan</t>
  </si>
  <si>
    <t>5-31</t>
  </si>
  <si>
    <t>33-46</t>
  </si>
  <si>
    <t>mainUnitTest.py</t>
  </si>
  <si>
    <t>hzUserStories.py</t>
  </si>
  <si>
    <t>divorceBeforeDeath, yearDifference</t>
  </si>
  <si>
    <t>test_US01</t>
  </si>
  <si>
    <t>test_US06</t>
  </si>
  <si>
    <t>test_US07</t>
  </si>
  <si>
    <t>test_US10</t>
  </si>
  <si>
    <t>7-19</t>
  </si>
  <si>
    <t>21-29</t>
  </si>
  <si>
    <t>87-97</t>
  </si>
  <si>
    <t>70-84</t>
  </si>
  <si>
    <t>58-68</t>
  </si>
  <si>
    <t>11-32</t>
  </si>
  <si>
    <t>eaUserStories.py</t>
  </si>
  <si>
    <t>birthBeforeMarriage</t>
  </si>
  <si>
    <t>birthBeforeDeath</t>
  </si>
  <si>
    <t>6-14</t>
  </si>
  <si>
    <t>16-24</t>
  </si>
  <si>
    <t>test_US02</t>
  </si>
  <si>
    <t>test_US03</t>
  </si>
  <si>
    <t>34-48</t>
  </si>
  <si>
    <t>50-64</t>
  </si>
  <si>
    <t>^+Jay</t>
  </si>
  <si>
    <t>jpUserStories.py</t>
  </si>
  <si>
    <t>test_US0</t>
  </si>
  <si>
    <t>test_US</t>
  </si>
  <si>
    <t>jpUserStoreis.py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</si>
</sst>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rgb="FFC6EFCE"/>
      </patternFill>
    </fill>
    <fill>
      <patternFill patternType="solid">
        <fgColor rgb="FFFFC7CE"/>
      </patternFill>
    </fill>
  </fills>
  <borders count="1">
    <border>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xf numFmtId="0" fontId="3" fillId="0" borderId="0" xfId="65"/>
    <xf numFmtId="0" fontId="8" fillId="4" borderId="0" xfId="67"/>
    <xf numFmtId="0" fontId="7" fillId="3" borderId="0" xfId="66"/>
    <xf numFmtId="164" fontId="6" fillId="0" borderId="0" xfId="0" applyNumberFormat="1" applyFont="1"/>
    <xf numFmtId="0" fontId="6" fillId="0" borderId="0" xfId="0" applyFont="1" applyAlignment="1">
      <alignment horizontal="left"/>
    </xf>
    <xf numFmtId="49" fontId="6" fillId="0" borderId="0" xfId="0" applyNumberFormat="1" applyFont="1" applyAlignment="1">
      <alignment horizontal="left"/>
    </xf>
    <xf numFmtId="49" fontId="6" fillId="0" borderId="0" xfId="0" applyNumberFormat="1" applyFont="1" applyAlignment="1">
      <alignment wrapText="1"/>
    </xf>
  </cellXfs>
  <cellStyles count="68">
    <cellStyle name="Bad" xfId="6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Good" xfId="6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42045</c:v>
                </c:pt>
                <c:pt idx="1">
                  <c:v>42059</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zieger@stevens.edu" TargetMode="External"/><Relationship Id="rId2" Type="http://schemas.openxmlformats.org/officeDocument/2006/relationships/hyperlink" Target="mailto:sbalayla@stevens.edu" TargetMode="External"/><Relationship Id="rId1" Type="http://schemas.openxmlformats.org/officeDocument/2006/relationships/hyperlink" Target="mailto:eabel@stevens.edu" TargetMode="External"/><Relationship Id="rId5" Type="http://schemas.openxmlformats.org/officeDocument/2006/relationships/hyperlink" Target="https://github.com/jjjpanda/SSW555_Spring19" TargetMode="External"/><Relationship Id="rId4" Type="http://schemas.openxmlformats.org/officeDocument/2006/relationships/hyperlink" Target="mailto:jpandya3@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4" sqref="E14"/>
    </sheetView>
  </sheetViews>
  <sheetFormatPr defaultColWidth="10.8164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33</v>
      </c>
    </row>
    <row r="3" spans="1:5" x14ac:dyDescent="0.2">
      <c r="A3" s="16" t="s">
        <v>182</v>
      </c>
      <c r="B3" s="16" t="s">
        <v>186</v>
      </c>
      <c r="C3" s="16" t="s">
        <v>187</v>
      </c>
      <c r="D3" s="17" t="s">
        <v>188</v>
      </c>
      <c r="E3" s="16" t="s">
        <v>195</v>
      </c>
    </row>
    <row r="4" spans="1:5" x14ac:dyDescent="0.2">
      <c r="A4" s="16" t="s">
        <v>183</v>
      </c>
      <c r="B4" s="16" t="s">
        <v>189</v>
      </c>
      <c r="C4" s="16" t="s">
        <v>190</v>
      </c>
      <c r="D4" s="17" t="s">
        <v>197</v>
      </c>
      <c r="E4" s="16" t="s">
        <v>196</v>
      </c>
    </row>
    <row r="5" spans="1:5" x14ac:dyDescent="0.2">
      <c r="A5" s="16" t="s">
        <v>184</v>
      </c>
      <c r="B5" s="16" t="s">
        <v>191</v>
      </c>
      <c r="C5" s="16" t="s">
        <v>192</v>
      </c>
      <c r="D5" s="17" t="s">
        <v>199</v>
      </c>
      <c r="E5" s="16" t="s">
        <v>198</v>
      </c>
    </row>
    <row r="6" spans="1:5" x14ac:dyDescent="0.2">
      <c r="A6" s="16" t="s">
        <v>185</v>
      </c>
      <c r="B6" s="16" t="s">
        <v>193</v>
      </c>
      <c r="C6" s="16" t="s">
        <v>194</v>
      </c>
      <c r="D6" s="17" t="s">
        <v>200</v>
      </c>
      <c r="E6" s="16" t="s">
        <v>201</v>
      </c>
    </row>
    <row r="8" spans="1:5" x14ac:dyDescent="0.2">
      <c r="E8" s="16"/>
    </row>
    <row r="9" spans="1:5" x14ac:dyDescent="0.2">
      <c r="D9" s="4" t="s">
        <v>34</v>
      </c>
      <c r="E9" s="17" t="s">
        <v>208</v>
      </c>
    </row>
  </sheetData>
  <sortState xmlns:xlrd2="http://schemas.microsoft.com/office/spreadsheetml/2017/richdata2" ref="A3:D5">
    <sortCondition ref="C3:C5"/>
  </sortState>
  <phoneticPr fontId="2" type="noConversion"/>
  <hyperlinks>
    <hyperlink ref="D3" r:id="rId1" xr:uid="{F741B603-DD2C-4637-B88E-0376DF919703}"/>
    <hyperlink ref="D4" r:id="rId2" xr:uid="{7616E923-9CC1-417C-A430-7C860E94D595}"/>
    <hyperlink ref="D5" r:id="rId3" xr:uid="{A549E1A6-F54A-45A4-BC1B-0CFD22DAC7ED}"/>
    <hyperlink ref="D6" r:id="rId4" xr:uid="{877B2D94-7467-4615-A378-8971AF11D880}"/>
    <hyperlink ref="E9" r:id="rId5" xr:uid="{8CAE8A58-DF69-4204-9E41-84496BFDDB8E}"/>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D8" sqref="D8"/>
    </sheetView>
  </sheetViews>
  <sheetFormatPr defaultColWidth="10.81640625" defaultRowHeight="12.6" x14ac:dyDescent="0.2"/>
  <cols>
    <col min="1" max="1" width="5.6328125" customWidth="1"/>
    <col min="2" max="2" width="7.6328125" customWidth="1"/>
    <col min="3" max="3" width="25.81640625" customWidth="1"/>
    <col min="4" max="4" width="6.81640625" customWidth="1"/>
    <col min="5" max="5" width="7.6328125" customWidth="1"/>
  </cols>
  <sheetData>
    <row r="1" spans="1:5" s="4" customFormat="1" x14ac:dyDescent="0.2">
      <c r="A1" s="4" t="s">
        <v>29</v>
      </c>
      <c r="B1" s="4" t="s">
        <v>26</v>
      </c>
      <c r="C1" s="4" t="s">
        <v>18</v>
      </c>
      <c r="D1" s="4" t="s">
        <v>27</v>
      </c>
      <c r="E1" s="4" t="s">
        <v>28</v>
      </c>
    </row>
    <row r="2" spans="1:5" x14ac:dyDescent="0.2">
      <c r="A2">
        <v>1</v>
      </c>
      <c r="B2" t="s">
        <v>112</v>
      </c>
      <c r="C2" t="s">
        <v>154</v>
      </c>
      <c r="D2" s="16" t="s">
        <v>202</v>
      </c>
      <c r="E2" s="16" t="s">
        <v>207</v>
      </c>
    </row>
    <row r="3" spans="1:5" x14ac:dyDescent="0.2">
      <c r="A3">
        <v>1</v>
      </c>
      <c r="B3" t="s">
        <v>113</v>
      </c>
      <c r="C3" t="s">
        <v>68</v>
      </c>
      <c r="D3" s="16" t="s">
        <v>204</v>
      </c>
      <c r="E3" s="16" t="s">
        <v>207</v>
      </c>
    </row>
    <row r="4" spans="1:5" x14ac:dyDescent="0.2">
      <c r="A4">
        <v>1</v>
      </c>
      <c r="B4" t="s">
        <v>114</v>
      </c>
      <c r="C4" t="s">
        <v>67</v>
      </c>
      <c r="D4" s="16" t="s">
        <v>204</v>
      </c>
      <c r="E4" s="16" t="s">
        <v>207</v>
      </c>
    </row>
    <row r="5" spans="1:5" x14ac:dyDescent="0.2">
      <c r="A5">
        <v>1</v>
      </c>
      <c r="B5" t="s">
        <v>115</v>
      </c>
      <c r="C5" t="s">
        <v>69</v>
      </c>
      <c r="D5" s="16" t="s">
        <v>206</v>
      </c>
      <c r="E5" s="16" t="s">
        <v>207</v>
      </c>
    </row>
    <row r="6" spans="1:5" x14ac:dyDescent="0.2">
      <c r="A6">
        <v>1</v>
      </c>
      <c r="B6" t="s">
        <v>116</v>
      </c>
      <c r="C6" t="s">
        <v>70</v>
      </c>
      <c r="D6" s="16" t="s">
        <v>206</v>
      </c>
      <c r="E6" s="16" t="s">
        <v>207</v>
      </c>
    </row>
    <row r="7" spans="1:5" x14ac:dyDescent="0.2">
      <c r="A7">
        <v>1</v>
      </c>
      <c r="B7" t="s">
        <v>117</v>
      </c>
      <c r="C7" t="s">
        <v>71</v>
      </c>
      <c r="D7" s="16" t="s">
        <v>205</v>
      </c>
      <c r="E7" s="16" t="s">
        <v>207</v>
      </c>
    </row>
    <row r="8" spans="1:5" x14ac:dyDescent="0.2">
      <c r="A8">
        <v>1</v>
      </c>
      <c r="B8" t="s">
        <v>118</v>
      </c>
      <c r="C8" t="s">
        <v>72</v>
      </c>
      <c r="D8" s="16" t="s">
        <v>202</v>
      </c>
      <c r="E8" s="16" t="s">
        <v>207</v>
      </c>
    </row>
    <row r="9" spans="1:5" x14ac:dyDescent="0.2">
      <c r="A9">
        <v>1</v>
      </c>
      <c r="B9" t="s">
        <v>121</v>
      </c>
      <c r="C9" t="s">
        <v>76</v>
      </c>
      <c r="D9" s="16" t="s">
        <v>205</v>
      </c>
      <c r="E9" s="16" t="s">
        <v>207</v>
      </c>
    </row>
    <row r="10" spans="1:5" x14ac:dyDescent="0.2">
      <c r="B10" t="s">
        <v>119</v>
      </c>
      <c r="C10" t="s">
        <v>155</v>
      </c>
    </row>
    <row r="11" spans="1:5" x14ac:dyDescent="0.2">
      <c r="B11" t="s">
        <v>120</v>
      </c>
      <c r="C11" t="s">
        <v>74</v>
      </c>
    </row>
    <row r="12" spans="1:5" x14ac:dyDescent="0.2">
      <c r="B12" t="s">
        <v>122</v>
      </c>
      <c r="C12" t="s">
        <v>77</v>
      </c>
    </row>
    <row r="13" spans="1:5" x14ac:dyDescent="0.2">
      <c r="B13" t="s">
        <v>123</v>
      </c>
      <c r="C13" t="s">
        <v>78</v>
      </c>
    </row>
    <row r="14" spans="1:5" x14ac:dyDescent="0.2">
      <c r="B14" t="s">
        <v>125</v>
      </c>
      <c r="C14" t="s">
        <v>168</v>
      </c>
    </row>
    <row r="15" spans="1:5" x14ac:dyDescent="0.2">
      <c r="B15" t="s">
        <v>126</v>
      </c>
      <c r="C15" t="s">
        <v>81</v>
      </c>
    </row>
    <row r="16" spans="1:5" x14ac:dyDescent="0.2">
      <c r="B16" t="s">
        <v>129</v>
      </c>
      <c r="C16" t="s">
        <v>83</v>
      </c>
    </row>
    <row r="17" spans="2:3" x14ac:dyDescent="0.2">
      <c r="B17" t="s">
        <v>132</v>
      </c>
      <c r="C17" t="s">
        <v>86</v>
      </c>
    </row>
    <row r="18" spans="2:3" x14ac:dyDescent="0.2">
      <c r="B18" t="s">
        <v>133</v>
      </c>
      <c r="C18" t="s">
        <v>89</v>
      </c>
    </row>
    <row r="19" spans="2:3" x14ac:dyDescent="0.2">
      <c r="B19" t="s">
        <v>137</v>
      </c>
      <c r="C19" t="s">
        <v>93</v>
      </c>
    </row>
    <row r="20" spans="2:3" x14ac:dyDescent="0.2">
      <c r="B20" t="s">
        <v>138</v>
      </c>
      <c r="C20" t="s">
        <v>94</v>
      </c>
    </row>
    <row r="21" spans="2:3" x14ac:dyDescent="0.2">
      <c r="B21" t="s">
        <v>139</v>
      </c>
      <c r="C21" t="s">
        <v>95</v>
      </c>
    </row>
    <row r="22" spans="2:3" x14ac:dyDescent="0.2">
      <c r="B22" t="s">
        <v>140</v>
      </c>
      <c r="C22" t="s">
        <v>96</v>
      </c>
    </row>
    <row r="23" spans="2:3" x14ac:dyDescent="0.2">
      <c r="B23" t="s">
        <v>141</v>
      </c>
      <c r="C23" t="s">
        <v>97</v>
      </c>
    </row>
    <row r="24" spans="2:3" x14ac:dyDescent="0.2">
      <c r="B24" t="s">
        <v>142</v>
      </c>
      <c r="C24" t="s">
        <v>98</v>
      </c>
    </row>
    <row r="25" spans="2:3" x14ac:dyDescent="0.2">
      <c r="B25" t="s">
        <v>143</v>
      </c>
      <c r="C25" t="s">
        <v>99</v>
      </c>
    </row>
    <row r="26" spans="2:3" x14ac:dyDescent="0.2">
      <c r="B26" t="s">
        <v>144</v>
      </c>
      <c r="C26" t="s">
        <v>100</v>
      </c>
    </row>
    <row r="27" spans="2:3" x14ac:dyDescent="0.2">
      <c r="B27" t="s">
        <v>145</v>
      </c>
      <c r="C27" t="s">
        <v>110</v>
      </c>
    </row>
    <row r="28" spans="2:3" x14ac:dyDescent="0.2">
      <c r="B28" t="s">
        <v>146</v>
      </c>
      <c r="C28" t="s">
        <v>101</v>
      </c>
    </row>
    <row r="29" spans="2:3" x14ac:dyDescent="0.2">
      <c r="B29" t="s">
        <v>147</v>
      </c>
      <c r="C29" t="s">
        <v>102</v>
      </c>
    </row>
    <row r="30" spans="2:3" x14ac:dyDescent="0.2">
      <c r="B30" t="s">
        <v>148</v>
      </c>
      <c r="C30" t="s">
        <v>103</v>
      </c>
    </row>
    <row r="31" spans="2:3" x14ac:dyDescent="0.2">
      <c r="B31" t="s">
        <v>149</v>
      </c>
      <c r="C31" t="s">
        <v>104</v>
      </c>
    </row>
    <row r="32" spans="2:3" x14ac:dyDescent="0.2">
      <c r="B32" t="s">
        <v>150</v>
      </c>
      <c r="C32" t="s">
        <v>105</v>
      </c>
    </row>
    <row r="33" spans="2:3" x14ac:dyDescent="0.2">
      <c r="B33" t="s">
        <v>153</v>
      </c>
      <c r="C33" t="s">
        <v>109</v>
      </c>
    </row>
  </sheetData>
  <sortState xmlns:xlrd2="http://schemas.microsoft.com/office/spreadsheetml/2017/richdata2" ref="A2:E33">
    <sortCondition ref="A2:A33"/>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6" zoomScale="150" workbookViewId="0">
      <selection activeCell="E18" sqref="E18"/>
    </sheetView>
  </sheetViews>
  <sheetFormatPr defaultColWidth="10.81640625" defaultRowHeight="12.6" x14ac:dyDescent="0.2"/>
  <cols>
    <col min="1" max="1" width="10.81640625" style="2"/>
    <col min="2" max="2" width="9.453125" customWidth="1"/>
    <col min="3" max="3" width="15.81640625" bestFit="1" customWidth="1"/>
    <col min="4" max="4" width="12.36328125" customWidth="1"/>
    <col min="5" max="5" width="6.81640625" customWidth="1"/>
    <col min="6" max="6" width="12.453125" style="7" customWidth="1"/>
  </cols>
  <sheetData>
    <row r="1" spans="1:7" x14ac:dyDescent="0.2">
      <c r="A1" s="2" t="s">
        <v>156</v>
      </c>
    </row>
    <row r="2" spans="1:7" x14ac:dyDescent="0.2">
      <c r="A2" s="2" t="s">
        <v>157</v>
      </c>
    </row>
    <row r="3" spans="1:7" x14ac:dyDescent="0.2">
      <c r="A3" s="2" t="s">
        <v>158</v>
      </c>
    </row>
    <row r="5" spans="1:7" x14ac:dyDescent="0.2">
      <c r="A5" s="2" t="s">
        <v>165</v>
      </c>
    </row>
    <row r="6" spans="1:7" x14ac:dyDescent="0.2">
      <c r="A6" s="2" t="s">
        <v>166</v>
      </c>
    </row>
    <row r="8" spans="1:7" x14ac:dyDescent="0.2">
      <c r="A8" s="2" t="s">
        <v>167</v>
      </c>
    </row>
    <row r="14" spans="1:7" s="4" customFormat="1" x14ac:dyDescent="0.2">
      <c r="A14" s="4" t="s">
        <v>159</v>
      </c>
      <c r="B14" s="3" t="s">
        <v>0</v>
      </c>
      <c r="C14" s="4" t="s">
        <v>1</v>
      </c>
      <c r="D14" s="4" t="s">
        <v>2</v>
      </c>
      <c r="E14" s="4" t="s">
        <v>23</v>
      </c>
      <c r="F14" s="4" t="s">
        <v>25</v>
      </c>
      <c r="G14" s="6" t="s">
        <v>24</v>
      </c>
    </row>
    <row r="15" spans="1:7" x14ac:dyDescent="0.2">
      <c r="A15" t="s">
        <v>160</v>
      </c>
      <c r="B15" s="11">
        <v>41065</v>
      </c>
      <c r="C15" s="12">
        <v>24</v>
      </c>
      <c r="E15" s="12">
        <v>0</v>
      </c>
      <c r="F15" s="12"/>
      <c r="G15" s="7"/>
    </row>
    <row r="16" spans="1:7" x14ac:dyDescent="0.2">
      <c r="A16" t="s">
        <v>161</v>
      </c>
      <c r="B16" s="11">
        <v>41078</v>
      </c>
      <c r="C16" s="12">
        <v>18</v>
      </c>
      <c r="D16">
        <f>C15-C16</f>
        <v>6</v>
      </c>
      <c r="E16" s="12">
        <v>250</v>
      </c>
      <c r="F16" s="12">
        <v>120</v>
      </c>
      <c r="G16" s="7">
        <f>(E16-E15)/F16*60</f>
        <v>125.00000000000001</v>
      </c>
    </row>
    <row r="17" spans="1:7" x14ac:dyDescent="0.2">
      <c r="A17" s="2" t="s">
        <v>162</v>
      </c>
      <c r="B17" s="11">
        <v>41092</v>
      </c>
      <c r="C17" s="12">
        <v>12</v>
      </c>
      <c r="D17">
        <f>C16-C17</f>
        <v>6</v>
      </c>
      <c r="E17" s="12">
        <v>480</v>
      </c>
      <c r="F17" s="13">
        <v>135</v>
      </c>
      <c r="G17" s="7">
        <f>(E17-E16)/F17*60</f>
        <v>102.22222222222223</v>
      </c>
    </row>
    <row r="18" spans="1:7" x14ac:dyDescent="0.2">
      <c r="A18" s="2" t="s">
        <v>163</v>
      </c>
      <c r="B18" s="11">
        <v>41106</v>
      </c>
      <c r="C18" s="12">
        <v>6</v>
      </c>
      <c r="D18">
        <f>C17-C18</f>
        <v>6</v>
      </c>
      <c r="E18" s="12">
        <v>740</v>
      </c>
      <c r="F18" s="13">
        <v>160</v>
      </c>
      <c r="G18" s="7">
        <f>(E18-E17)/F18*60</f>
        <v>97.5</v>
      </c>
    </row>
    <row r="19" spans="1:7" x14ac:dyDescent="0.2">
      <c r="A19" s="2" t="s">
        <v>164</v>
      </c>
      <c r="B19" s="11">
        <v>41120</v>
      </c>
      <c r="C19" s="12">
        <v>0</v>
      </c>
      <c r="D19">
        <f>C18-C19</f>
        <v>6</v>
      </c>
      <c r="E19" s="12">
        <v>1100</v>
      </c>
      <c r="F19" s="13">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
  <sheetViews>
    <sheetView zoomScale="150" workbookViewId="0">
      <selection activeCell="E8" sqref="E8"/>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7" customWidth="1"/>
  </cols>
  <sheetData>
    <row r="1" spans="1:7" s="4" customFormat="1" x14ac:dyDescent="0.2">
      <c r="A1" s="3" t="s">
        <v>0</v>
      </c>
      <c r="B1" s="4" t="s">
        <v>1</v>
      </c>
      <c r="C1" s="4" t="s">
        <v>2</v>
      </c>
      <c r="D1" s="4" t="s">
        <v>23</v>
      </c>
      <c r="E1" s="4" t="s">
        <v>25</v>
      </c>
      <c r="F1" s="6" t="s">
        <v>24</v>
      </c>
      <c r="G1" s="3"/>
    </row>
    <row r="2" spans="1:7" x14ac:dyDescent="0.2">
      <c r="A2" s="2">
        <v>42045</v>
      </c>
      <c r="B2">
        <v>32</v>
      </c>
      <c r="D2">
        <v>0</v>
      </c>
      <c r="G2" s="2"/>
    </row>
    <row r="3" spans="1:7" x14ac:dyDescent="0.2">
      <c r="A3" s="2">
        <v>42059</v>
      </c>
      <c r="B3">
        <v>24</v>
      </c>
      <c r="C3">
        <f>B2-B3</f>
        <v>8</v>
      </c>
      <c r="D3">
        <v>63</v>
      </c>
      <c r="E3" s="16">
        <v>200</v>
      </c>
      <c r="F3" s="7">
        <f>(D3-D2)/E3*60</f>
        <v>18.899999999999999</v>
      </c>
      <c r="G3" s="2"/>
    </row>
    <row r="4" spans="1:7" x14ac:dyDescent="0.2">
      <c r="D4" s="16" t="s">
        <v>241</v>
      </c>
      <c r="E4" s="16" t="s">
        <v>241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8"/>
  <sheetViews>
    <sheetView tabSelected="1" zoomScale="120" zoomScaleNormal="120" workbookViewId="0">
      <selection activeCell="O4" sqref="O4:O6"/>
    </sheetView>
  </sheetViews>
  <sheetFormatPr defaultColWidth="10.81640625" defaultRowHeight="12.6" x14ac:dyDescent="0.2"/>
  <cols>
    <col min="1" max="1" width="7.6328125" customWidth="1"/>
    <col min="2" max="2" width="24.4531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2" bestFit="1" customWidth="1"/>
    <col min="11" max="11" width="14.08984375" style="15" customWidth="1"/>
    <col min="12" max="12" width="19.1796875" style="15" bestFit="1" customWidth="1"/>
    <col min="13" max="13" width="13" style="22" bestFit="1" customWidth="1"/>
    <col min="14" max="14" width="1.81640625" style="15" customWidth="1"/>
    <col min="15" max="15" width="13.81640625" style="15" customWidth="1"/>
    <col min="16" max="16" width="16.453125" style="15" bestFit="1" customWidth="1"/>
    <col min="17" max="17" width="10.1796875" style="22" bestFit="1" customWidth="1"/>
  </cols>
  <sheetData>
    <row r="1" spans="1:17" x14ac:dyDescent="0.2">
      <c r="A1" s="4" t="s">
        <v>9</v>
      </c>
      <c r="B1" s="5" t="s">
        <v>10</v>
      </c>
      <c r="C1" s="4" t="s">
        <v>11</v>
      </c>
      <c r="D1" s="4" t="s">
        <v>12</v>
      </c>
      <c r="E1" s="8" t="s">
        <v>13</v>
      </c>
      <c r="F1" s="8" t="s">
        <v>14</v>
      </c>
      <c r="G1" s="8" t="s">
        <v>15</v>
      </c>
      <c r="H1" s="8" t="s">
        <v>16</v>
      </c>
      <c r="I1" s="9" t="s">
        <v>17</v>
      </c>
      <c r="K1" s="14" t="s">
        <v>176</v>
      </c>
      <c r="L1" s="14" t="s">
        <v>178</v>
      </c>
      <c r="M1" s="14" t="s">
        <v>179</v>
      </c>
      <c r="O1" s="14" t="s">
        <v>177</v>
      </c>
      <c r="P1" s="14" t="s">
        <v>180</v>
      </c>
      <c r="Q1" s="14" t="s">
        <v>181</v>
      </c>
    </row>
    <row r="2" spans="1:17" x14ac:dyDescent="0.2">
      <c r="A2" t="s">
        <v>112</v>
      </c>
      <c r="B2" t="s">
        <v>154</v>
      </c>
      <c r="C2" s="16" t="s">
        <v>202</v>
      </c>
      <c r="D2" s="16" t="s">
        <v>203</v>
      </c>
      <c r="E2">
        <v>5</v>
      </c>
      <c r="F2">
        <v>30</v>
      </c>
      <c r="G2">
        <v>16</v>
      </c>
      <c r="H2">
        <v>45</v>
      </c>
      <c r="I2" s="2" t="b">
        <v>1</v>
      </c>
      <c r="K2" s="15" t="s">
        <v>214</v>
      </c>
      <c r="L2" s="15" t="s">
        <v>215</v>
      </c>
      <c r="M2" s="22" t="s">
        <v>217</v>
      </c>
      <c r="O2" s="15" t="s">
        <v>219</v>
      </c>
      <c r="P2" s="21" t="s">
        <v>222</v>
      </c>
      <c r="Q2" s="22" t="s">
        <v>231</v>
      </c>
    </row>
    <row r="3" spans="1:17" x14ac:dyDescent="0.2">
      <c r="A3" t="s">
        <v>113</v>
      </c>
      <c r="B3" t="s">
        <v>68</v>
      </c>
      <c r="C3" s="16" t="s">
        <v>204</v>
      </c>
      <c r="D3" s="16" t="s">
        <v>203</v>
      </c>
      <c r="E3">
        <v>6</v>
      </c>
      <c r="F3">
        <v>30</v>
      </c>
      <c r="G3">
        <v>8</v>
      </c>
      <c r="H3">
        <v>30</v>
      </c>
      <c r="I3" s="2" t="b">
        <v>1</v>
      </c>
      <c r="K3" s="21" t="s">
        <v>232</v>
      </c>
      <c r="L3" s="21" t="s">
        <v>233</v>
      </c>
      <c r="M3" s="22" t="s">
        <v>235</v>
      </c>
      <c r="O3" s="15" t="s">
        <v>219</v>
      </c>
      <c r="P3" s="21" t="s">
        <v>237</v>
      </c>
      <c r="Q3" s="22" t="s">
        <v>239</v>
      </c>
    </row>
    <row r="4" spans="1:17" x14ac:dyDescent="0.2">
      <c r="A4" t="s">
        <v>114</v>
      </c>
      <c r="B4" t="s">
        <v>67</v>
      </c>
      <c r="C4" s="16" t="s">
        <v>204</v>
      </c>
      <c r="D4" s="16" t="s">
        <v>203</v>
      </c>
      <c r="E4">
        <v>6</v>
      </c>
      <c r="F4">
        <v>30</v>
      </c>
      <c r="G4">
        <v>8</v>
      </c>
      <c r="H4">
        <v>30</v>
      </c>
      <c r="I4" s="2" t="b">
        <v>1</v>
      </c>
      <c r="K4" s="21" t="s">
        <v>232</v>
      </c>
      <c r="L4" s="21" t="s">
        <v>234</v>
      </c>
      <c r="M4" s="22" t="s">
        <v>236</v>
      </c>
      <c r="O4" s="15" t="s">
        <v>219</v>
      </c>
      <c r="P4" s="21" t="s">
        <v>238</v>
      </c>
      <c r="Q4" s="22" t="s">
        <v>240</v>
      </c>
    </row>
    <row r="5" spans="1:17" x14ac:dyDescent="0.2">
      <c r="A5" t="s">
        <v>115</v>
      </c>
      <c r="B5" t="s">
        <v>69</v>
      </c>
      <c r="C5" s="16" t="s">
        <v>206</v>
      </c>
      <c r="D5" s="16" t="s">
        <v>203</v>
      </c>
      <c r="E5">
        <v>9</v>
      </c>
      <c r="F5">
        <v>30</v>
      </c>
      <c r="I5" s="2" t="b">
        <v>1</v>
      </c>
      <c r="K5" s="21" t="s">
        <v>245</v>
      </c>
      <c r="O5" s="15" t="s">
        <v>219</v>
      </c>
      <c r="P5" s="21" t="s">
        <v>243</v>
      </c>
    </row>
    <row r="6" spans="1:17" x14ac:dyDescent="0.2">
      <c r="A6" t="s">
        <v>116</v>
      </c>
      <c r="B6" t="s">
        <v>70</v>
      </c>
      <c r="C6" s="16" t="s">
        <v>206</v>
      </c>
      <c r="D6" s="16" t="s">
        <v>203</v>
      </c>
      <c r="E6">
        <v>8</v>
      </c>
      <c r="F6">
        <v>30</v>
      </c>
      <c r="I6" s="2" t="b">
        <v>1</v>
      </c>
      <c r="K6" s="21" t="s">
        <v>245</v>
      </c>
      <c r="O6" s="15" t="s">
        <v>219</v>
      </c>
      <c r="P6" s="21" t="s">
        <v>243</v>
      </c>
    </row>
    <row r="7" spans="1:17" x14ac:dyDescent="0.2">
      <c r="A7" t="s">
        <v>117</v>
      </c>
      <c r="B7" t="s">
        <v>71</v>
      </c>
      <c r="C7" s="16" t="s">
        <v>205</v>
      </c>
      <c r="D7" s="16" t="s">
        <v>209</v>
      </c>
      <c r="E7">
        <v>9</v>
      </c>
      <c r="F7">
        <v>30</v>
      </c>
      <c r="G7">
        <v>8</v>
      </c>
      <c r="H7">
        <v>15</v>
      </c>
      <c r="I7" s="20" t="b">
        <v>1</v>
      </c>
      <c r="K7" s="21" t="s">
        <v>220</v>
      </c>
      <c r="L7" s="21" t="s">
        <v>221</v>
      </c>
      <c r="M7" s="22" t="s">
        <v>226</v>
      </c>
      <c r="O7" s="15" t="s">
        <v>219</v>
      </c>
      <c r="P7" s="21" t="s">
        <v>223</v>
      </c>
      <c r="Q7" s="22" t="s">
        <v>230</v>
      </c>
    </row>
    <row r="8" spans="1:17" x14ac:dyDescent="0.2">
      <c r="A8" t="s">
        <v>118</v>
      </c>
      <c r="B8" t="s">
        <v>72</v>
      </c>
      <c r="C8" s="16" t="s">
        <v>202</v>
      </c>
      <c r="D8" s="16" t="s">
        <v>203</v>
      </c>
      <c r="E8">
        <v>7</v>
      </c>
      <c r="F8">
        <v>30</v>
      </c>
      <c r="G8">
        <v>11</v>
      </c>
      <c r="H8">
        <v>60</v>
      </c>
      <c r="I8" s="2" t="b">
        <v>1</v>
      </c>
      <c r="K8" s="15" t="s">
        <v>214</v>
      </c>
      <c r="L8" s="15" t="s">
        <v>216</v>
      </c>
      <c r="M8" s="22" t="s">
        <v>218</v>
      </c>
      <c r="O8" s="15" t="s">
        <v>219</v>
      </c>
      <c r="P8" s="21" t="s">
        <v>224</v>
      </c>
      <c r="Q8" s="22" t="s">
        <v>229</v>
      </c>
    </row>
    <row r="9" spans="1:17" x14ac:dyDescent="0.2">
      <c r="A9" t="s">
        <v>121</v>
      </c>
      <c r="B9" t="s">
        <v>76</v>
      </c>
      <c r="C9" s="16" t="s">
        <v>205</v>
      </c>
      <c r="D9" s="16" t="s">
        <v>209</v>
      </c>
      <c r="E9">
        <v>16</v>
      </c>
      <c r="F9">
        <v>30</v>
      </c>
      <c r="G9">
        <v>12</v>
      </c>
      <c r="H9">
        <v>20</v>
      </c>
      <c r="I9" s="2" t="b">
        <v>1</v>
      </c>
      <c r="K9" s="21" t="s">
        <v>210</v>
      </c>
      <c r="L9" s="15" t="s">
        <v>211</v>
      </c>
      <c r="M9" s="22" t="s">
        <v>227</v>
      </c>
      <c r="O9" s="15" t="s">
        <v>219</v>
      </c>
      <c r="P9" s="21" t="s">
        <v>225</v>
      </c>
      <c r="Q9" s="22" t="s">
        <v>228</v>
      </c>
    </row>
    <row r="11" spans="1:17" x14ac:dyDescent="0.2">
      <c r="B11" s="5" t="s">
        <v>30</v>
      </c>
    </row>
    <row r="12" spans="1:17" x14ac:dyDescent="0.2">
      <c r="B12" s="5"/>
    </row>
    <row r="13" spans="1:17" x14ac:dyDescent="0.2">
      <c r="B13" s="5" t="s">
        <v>31</v>
      </c>
    </row>
    <row r="14" spans="1:17" x14ac:dyDescent="0.2">
      <c r="B14" s="23" t="s">
        <v>212</v>
      </c>
    </row>
    <row r="17" spans="2:2" x14ac:dyDescent="0.2">
      <c r="B17" s="5" t="s">
        <v>32</v>
      </c>
    </row>
    <row r="18" spans="2:2" x14ac:dyDescent="0.2">
      <c r="B18" s="23" t="s">
        <v>213</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zoomScale="103" workbookViewId="0">
      <selection activeCell="N13" sqref="N13"/>
    </sheetView>
  </sheetViews>
  <sheetFormatPr defaultColWidth="10.81640625" defaultRowHeight="12.6" x14ac:dyDescent="0.2"/>
  <cols>
    <col min="9" max="9" width="13.26953125" customWidth="1"/>
    <col min="10" max="10" width="16.1796875" customWidth="1"/>
    <col min="11" max="11" width="11.36328125" customWidth="1"/>
    <col min="12" max="12" width="2.26953125" customWidth="1"/>
    <col min="13" max="13" width="13.54296875" customWidth="1"/>
  </cols>
  <sheetData>
    <row r="1" spans="1:15" x14ac:dyDescent="0.2">
      <c r="A1" s="4" t="s">
        <v>5</v>
      </c>
      <c r="B1" s="4" t="s">
        <v>6</v>
      </c>
      <c r="C1" s="8" t="s">
        <v>13</v>
      </c>
      <c r="D1" s="8" t="s">
        <v>14</v>
      </c>
      <c r="E1" s="8" t="s">
        <v>7</v>
      </c>
      <c r="F1" s="8" t="s">
        <v>8</v>
      </c>
      <c r="G1" s="9" t="s">
        <v>17</v>
      </c>
      <c r="I1" s="14" t="s">
        <v>176</v>
      </c>
      <c r="J1" s="14" t="s">
        <v>178</v>
      </c>
      <c r="K1" s="14" t="s">
        <v>179</v>
      </c>
      <c r="L1" s="15"/>
      <c r="M1" s="14" t="s">
        <v>177</v>
      </c>
      <c r="N1" s="14" t="s">
        <v>180</v>
      </c>
      <c r="O1" s="14" t="s">
        <v>181</v>
      </c>
    </row>
    <row r="2" spans="1:15" x14ac:dyDescent="0.2">
      <c r="A2" s="16" t="s">
        <v>202</v>
      </c>
      <c r="B2" s="16" t="s">
        <v>203</v>
      </c>
      <c r="I2" s="15" t="s">
        <v>214</v>
      </c>
      <c r="J2" s="15"/>
      <c r="K2" s="22"/>
      <c r="L2" s="15"/>
      <c r="M2" s="15" t="s">
        <v>219</v>
      </c>
      <c r="N2" s="21" t="s">
        <v>244</v>
      </c>
      <c r="O2" s="22"/>
    </row>
    <row r="3" spans="1:15" x14ac:dyDescent="0.2">
      <c r="A3" s="16" t="s">
        <v>202</v>
      </c>
      <c r="B3" s="16" t="s">
        <v>203</v>
      </c>
      <c r="I3" s="15" t="s">
        <v>214</v>
      </c>
      <c r="J3" s="21"/>
      <c r="K3" s="22"/>
      <c r="L3" s="15"/>
      <c r="M3" s="15" t="s">
        <v>219</v>
      </c>
      <c r="N3" s="21" t="s">
        <v>244</v>
      </c>
      <c r="O3" s="22"/>
    </row>
    <row r="4" spans="1:15" x14ac:dyDescent="0.2">
      <c r="A4" s="16" t="s">
        <v>204</v>
      </c>
      <c r="B4" s="16" t="s">
        <v>203</v>
      </c>
      <c r="I4" s="21" t="s">
        <v>232</v>
      </c>
      <c r="J4" s="21"/>
      <c r="K4" s="22"/>
      <c r="L4" s="15"/>
      <c r="M4" s="15" t="s">
        <v>219</v>
      </c>
      <c r="N4" s="21" t="s">
        <v>244</v>
      </c>
      <c r="O4" s="22"/>
    </row>
    <row r="5" spans="1:15" x14ac:dyDescent="0.2">
      <c r="A5" s="16" t="s">
        <v>204</v>
      </c>
      <c r="B5" s="16" t="s">
        <v>203</v>
      </c>
      <c r="I5" s="21" t="s">
        <v>232</v>
      </c>
      <c r="J5" s="15"/>
      <c r="K5" s="22"/>
      <c r="L5" s="15"/>
      <c r="M5" s="15" t="s">
        <v>219</v>
      </c>
      <c r="N5" s="21" t="s">
        <v>244</v>
      </c>
      <c r="O5" s="22"/>
    </row>
    <row r="6" spans="1:15" x14ac:dyDescent="0.2">
      <c r="A6" s="16" t="s">
        <v>206</v>
      </c>
      <c r="B6" s="16" t="s">
        <v>203</v>
      </c>
      <c r="I6" s="21" t="s">
        <v>242</v>
      </c>
      <c r="J6" s="15"/>
      <c r="K6" s="22"/>
      <c r="L6" s="15"/>
      <c r="M6" s="15" t="s">
        <v>219</v>
      </c>
      <c r="N6" s="21" t="s">
        <v>244</v>
      </c>
      <c r="O6" s="22"/>
    </row>
    <row r="7" spans="1:15" x14ac:dyDescent="0.2">
      <c r="A7" s="16" t="s">
        <v>206</v>
      </c>
      <c r="B7" s="16" t="s">
        <v>203</v>
      </c>
      <c r="I7" s="21" t="s">
        <v>242</v>
      </c>
      <c r="J7" s="21"/>
      <c r="K7" s="22"/>
      <c r="L7" s="15"/>
      <c r="M7" s="15" t="s">
        <v>219</v>
      </c>
      <c r="N7" s="21" t="s">
        <v>244</v>
      </c>
      <c r="O7" s="22"/>
    </row>
    <row r="8" spans="1:15" x14ac:dyDescent="0.2">
      <c r="A8" s="16" t="s">
        <v>205</v>
      </c>
      <c r="B8" s="16" t="s">
        <v>203</v>
      </c>
      <c r="I8" s="21" t="s">
        <v>220</v>
      </c>
      <c r="J8" s="15"/>
      <c r="K8" s="22"/>
      <c r="L8" s="15"/>
      <c r="M8" s="15" t="s">
        <v>219</v>
      </c>
      <c r="N8" s="21" t="s">
        <v>244</v>
      </c>
      <c r="O8" s="22"/>
    </row>
    <row r="9" spans="1:15" x14ac:dyDescent="0.2">
      <c r="A9" s="16" t="s">
        <v>205</v>
      </c>
      <c r="B9" s="16" t="s">
        <v>203</v>
      </c>
      <c r="I9" s="21" t="s">
        <v>220</v>
      </c>
      <c r="J9" s="15"/>
      <c r="K9" s="22"/>
      <c r="L9" s="15"/>
      <c r="M9" s="15" t="s">
        <v>219</v>
      </c>
      <c r="N9" s="21" t="s">
        <v>244</v>
      </c>
      <c r="O9" s="22"/>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A8" sqref="A8"/>
    </sheetView>
  </sheetViews>
  <sheetFormatPr defaultColWidth="10.81640625" defaultRowHeight="12.6" x14ac:dyDescent="0.2"/>
  <cols>
    <col min="2" max="2" width="28.1796875" bestFit="1" customWidth="1"/>
    <col min="3" max="3" width="49.453125" style="1" customWidth="1"/>
  </cols>
  <sheetData>
    <row r="1" spans="1:3" s="4" customFormat="1" x14ac:dyDescent="0.2">
      <c r="A1" s="4" t="s">
        <v>111</v>
      </c>
      <c r="B1" s="4" t="s">
        <v>65</v>
      </c>
      <c r="C1" s="5" t="s">
        <v>66</v>
      </c>
    </row>
    <row r="2" spans="1:3" ht="30" x14ac:dyDescent="0.3">
      <c r="A2" s="19" t="s">
        <v>112</v>
      </c>
      <c r="B2" t="s">
        <v>154</v>
      </c>
      <c r="C2" s="10" t="s">
        <v>35</v>
      </c>
    </row>
    <row r="3" spans="1:3" ht="15" x14ac:dyDescent="0.3">
      <c r="A3" s="19" t="s">
        <v>113</v>
      </c>
      <c r="B3" t="s">
        <v>68</v>
      </c>
      <c r="C3" s="10" t="s">
        <v>36</v>
      </c>
    </row>
    <row r="4" spans="1:3" ht="15" x14ac:dyDescent="0.3">
      <c r="A4" s="19" t="s">
        <v>114</v>
      </c>
      <c r="B4" t="s">
        <v>67</v>
      </c>
      <c r="C4" s="10" t="s">
        <v>37</v>
      </c>
    </row>
    <row r="5" spans="1:3" ht="30" x14ac:dyDescent="0.3">
      <c r="A5" s="19" t="s">
        <v>115</v>
      </c>
      <c r="B5" t="s">
        <v>69</v>
      </c>
      <c r="C5" s="10" t="s">
        <v>38</v>
      </c>
    </row>
    <row r="6" spans="1:3" ht="15" x14ac:dyDescent="0.3">
      <c r="A6" s="19" t="s">
        <v>116</v>
      </c>
      <c r="B6" t="s">
        <v>70</v>
      </c>
      <c r="C6" s="10" t="s">
        <v>39</v>
      </c>
    </row>
    <row r="7" spans="1:3" ht="15" x14ac:dyDescent="0.3">
      <c r="A7" s="19" t="s">
        <v>117</v>
      </c>
      <c r="B7" t="s">
        <v>71</v>
      </c>
      <c r="C7" s="10" t="s">
        <v>40</v>
      </c>
    </row>
    <row r="8" spans="1:3" ht="45" x14ac:dyDescent="0.3">
      <c r="A8" s="19" t="s">
        <v>118</v>
      </c>
      <c r="B8" t="s">
        <v>72</v>
      </c>
      <c r="C8" s="10" t="s">
        <v>73</v>
      </c>
    </row>
    <row r="9" spans="1:3" ht="30" x14ac:dyDescent="0.3">
      <c r="A9" s="19" t="s">
        <v>119</v>
      </c>
      <c r="B9" t="s">
        <v>155</v>
      </c>
      <c r="C9" s="10" t="s">
        <v>169</v>
      </c>
    </row>
    <row r="10" spans="1:3" ht="30" x14ac:dyDescent="0.3">
      <c r="A10" s="19" t="s">
        <v>120</v>
      </c>
      <c r="B10" t="s">
        <v>74</v>
      </c>
      <c r="C10" s="10" t="s">
        <v>75</v>
      </c>
    </row>
    <row r="11" spans="1:3" ht="30" x14ac:dyDescent="0.3">
      <c r="A11" s="19" t="s">
        <v>121</v>
      </c>
      <c r="B11" t="s">
        <v>76</v>
      </c>
      <c r="C11" s="10" t="s">
        <v>170</v>
      </c>
    </row>
    <row r="12" spans="1:3" ht="30" x14ac:dyDescent="0.3">
      <c r="A12" s="19" t="s">
        <v>122</v>
      </c>
      <c r="B12" t="s">
        <v>77</v>
      </c>
      <c r="C12" s="10" t="s">
        <v>41</v>
      </c>
    </row>
    <row r="13" spans="1:3" ht="45" x14ac:dyDescent="0.3">
      <c r="A13" s="19" t="s">
        <v>123</v>
      </c>
      <c r="B13" t="s">
        <v>78</v>
      </c>
      <c r="C13" s="10" t="s">
        <v>79</v>
      </c>
    </row>
    <row r="14" spans="1:3" ht="45" x14ac:dyDescent="0.3">
      <c r="A14" s="18" t="s">
        <v>124</v>
      </c>
      <c r="B14" t="s">
        <v>80</v>
      </c>
      <c r="C14" s="10" t="s">
        <v>171</v>
      </c>
    </row>
    <row r="15" spans="1:3" ht="15" x14ac:dyDescent="0.3">
      <c r="A15" s="19" t="s">
        <v>125</v>
      </c>
      <c r="B15" t="s">
        <v>168</v>
      </c>
      <c r="C15" s="10" t="s">
        <v>42</v>
      </c>
    </row>
    <row r="16" spans="1:3" ht="15" x14ac:dyDescent="0.3">
      <c r="A16" s="19" t="s">
        <v>126</v>
      </c>
      <c r="B16" t="s">
        <v>81</v>
      </c>
      <c r="C16" s="10" t="s">
        <v>43</v>
      </c>
    </row>
    <row r="17" spans="1:3" ht="30" x14ac:dyDescent="0.3">
      <c r="A17" s="18" t="s">
        <v>127</v>
      </c>
      <c r="B17" t="s">
        <v>82</v>
      </c>
      <c r="C17" s="10" t="s">
        <v>44</v>
      </c>
    </row>
    <row r="18" spans="1:3" ht="15" x14ac:dyDescent="0.3">
      <c r="A18" s="18" t="s">
        <v>128</v>
      </c>
      <c r="B18" t="s">
        <v>175</v>
      </c>
      <c r="C18" s="10" t="s">
        <v>174</v>
      </c>
    </row>
    <row r="19" spans="1:3" ht="15" x14ac:dyDescent="0.3">
      <c r="A19" s="19" t="s">
        <v>129</v>
      </c>
      <c r="B19" t="s">
        <v>83</v>
      </c>
      <c r="C19" s="10" t="s">
        <v>45</v>
      </c>
    </row>
    <row r="20" spans="1:3" ht="15" x14ac:dyDescent="0.3">
      <c r="A20" s="18" t="s">
        <v>130</v>
      </c>
      <c r="B20" t="s">
        <v>84</v>
      </c>
      <c r="C20" s="10" t="s">
        <v>46</v>
      </c>
    </row>
    <row r="21" spans="1:3" ht="15" x14ac:dyDescent="0.3">
      <c r="A21" s="18" t="s">
        <v>131</v>
      </c>
      <c r="B21" t="s">
        <v>85</v>
      </c>
      <c r="C21" s="10" t="s">
        <v>47</v>
      </c>
    </row>
    <row r="22" spans="1:3" ht="30" x14ac:dyDescent="0.3">
      <c r="A22" s="19" t="s">
        <v>132</v>
      </c>
      <c r="B22" t="s">
        <v>86</v>
      </c>
      <c r="C22" s="10" t="s">
        <v>87</v>
      </c>
    </row>
    <row r="23" spans="1:3" ht="30" x14ac:dyDescent="0.3">
      <c r="A23" s="19" t="s">
        <v>133</v>
      </c>
      <c r="B23" t="s">
        <v>89</v>
      </c>
      <c r="C23" s="10" t="s">
        <v>88</v>
      </c>
    </row>
    <row r="24" spans="1:3" ht="30" x14ac:dyDescent="0.3">
      <c r="A24" s="18" t="s">
        <v>134</v>
      </c>
      <c r="B24" t="s">
        <v>90</v>
      </c>
      <c r="C24" s="10" t="s">
        <v>48</v>
      </c>
    </row>
    <row r="25" spans="1:3" ht="45" x14ac:dyDescent="0.3">
      <c r="A25" s="18" t="s">
        <v>135</v>
      </c>
      <c r="B25" t="s">
        <v>91</v>
      </c>
      <c r="C25" s="10" t="s">
        <v>49</v>
      </c>
    </row>
    <row r="26" spans="1:3" ht="30" x14ac:dyDescent="0.3">
      <c r="A26" s="18" t="s">
        <v>136</v>
      </c>
      <c r="B26" t="s">
        <v>92</v>
      </c>
      <c r="C26" s="10" t="s">
        <v>50</v>
      </c>
    </row>
    <row r="27" spans="1:3" ht="105" x14ac:dyDescent="0.3">
      <c r="A27" s="19" t="s">
        <v>137</v>
      </c>
      <c r="B27" t="s">
        <v>93</v>
      </c>
      <c r="C27" s="10" t="s">
        <v>172</v>
      </c>
    </row>
    <row r="28" spans="1:3" ht="15" x14ac:dyDescent="0.3">
      <c r="A28" s="19" t="s">
        <v>138</v>
      </c>
      <c r="B28" s="19" t="s">
        <v>94</v>
      </c>
      <c r="C28" s="10" t="s">
        <v>51</v>
      </c>
    </row>
    <row r="29" spans="1:3" ht="30" x14ac:dyDescent="0.3">
      <c r="A29" s="19" t="s">
        <v>139</v>
      </c>
      <c r="B29" t="s">
        <v>95</v>
      </c>
      <c r="C29" s="10" t="s">
        <v>173</v>
      </c>
    </row>
    <row r="30" spans="1:3" ht="15" x14ac:dyDescent="0.3">
      <c r="A30" s="19" t="s">
        <v>140</v>
      </c>
      <c r="B30" t="s">
        <v>96</v>
      </c>
      <c r="C30" s="10" t="s">
        <v>52</v>
      </c>
    </row>
    <row r="31" spans="1:3" ht="15" x14ac:dyDescent="0.3">
      <c r="A31" s="19" t="s">
        <v>141</v>
      </c>
      <c r="B31" t="s">
        <v>97</v>
      </c>
      <c r="C31" s="10" t="s">
        <v>53</v>
      </c>
    </row>
    <row r="32" spans="1:3" ht="30" x14ac:dyDescent="0.3">
      <c r="A32" s="19" t="s">
        <v>142</v>
      </c>
      <c r="B32" t="s">
        <v>98</v>
      </c>
      <c r="C32" s="10" t="s">
        <v>54</v>
      </c>
    </row>
    <row r="33" spans="1:3" ht="15" x14ac:dyDescent="0.3">
      <c r="A33" s="19" t="s">
        <v>143</v>
      </c>
      <c r="B33" t="s">
        <v>99</v>
      </c>
      <c r="C33" s="10" t="s">
        <v>55</v>
      </c>
    </row>
    <row r="34" spans="1:3" ht="30" x14ac:dyDescent="0.3">
      <c r="A34" s="19" t="s">
        <v>144</v>
      </c>
      <c r="B34" t="s">
        <v>100</v>
      </c>
      <c r="C34" s="10" t="s">
        <v>56</v>
      </c>
    </row>
    <row r="35" spans="1:3" ht="30" x14ac:dyDescent="0.3">
      <c r="A35" s="19" t="s">
        <v>145</v>
      </c>
      <c r="B35" t="s">
        <v>110</v>
      </c>
      <c r="C35" s="10" t="s">
        <v>57</v>
      </c>
    </row>
    <row r="36" spans="1:3" ht="30" x14ac:dyDescent="0.3">
      <c r="A36" s="19" t="s">
        <v>146</v>
      </c>
      <c r="B36" t="s">
        <v>101</v>
      </c>
      <c r="C36" s="10" t="s">
        <v>58</v>
      </c>
    </row>
    <row r="37" spans="1:3" ht="15" x14ac:dyDescent="0.3">
      <c r="A37" s="19" t="s">
        <v>147</v>
      </c>
      <c r="B37" t="s">
        <v>102</v>
      </c>
      <c r="C37" s="10" t="s">
        <v>59</v>
      </c>
    </row>
    <row r="38" spans="1:3" ht="30" x14ac:dyDescent="0.3">
      <c r="A38" s="19" t="s">
        <v>148</v>
      </c>
      <c r="B38" t="s">
        <v>103</v>
      </c>
      <c r="C38" s="10" t="s">
        <v>60</v>
      </c>
    </row>
    <row r="39" spans="1:3" ht="30" x14ac:dyDescent="0.3">
      <c r="A39" s="19" t="s">
        <v>149</v>
      </c>
      <c r="B39" t="s">
        <v>104</v>
      </c>
      <c r="C39" s="10" t="s">
        <v>61</v>
      </c>
    </row>
    <row r="40" spans="1:3" ht="30" x14ac:dyDescent="0.3">
      <c r="A40" s="19" t="s">
        <v>150</v>
      </c>
      <c r="B40" t="s">
        <v>105</v>
      </c>
      <c r="C40" s="10" t="s">
        <v>62</v>
      </c>
    </row>
    <row r="41" spans="1:3" ht="30" x14ac:dyDescent="0.3">
      <c r="A41" s="18" t="s">
        <v>151</v>
      </c>
      <c r="B41" t="s">
        <v>106</v>
      </c>
      <c r="C41" s="10" t="s">
        <v>107</v>
      </c>
    </row>
    <row r="42" spans="1:3" ht="30" x14ac:dyDescent="0.3">
      <c r="A42" s="18" t="s">
        <v>152</v>
      </c>
      <c r="B42" t="s">
        <v>108</v>
      </c>
      <c r="C42" s="10" t="s">
        <v>63</v>
      </c>
    </row>
    <row r="43" spans="1:3" ht="30" x14ac:dyDescent="0.3">
      <c r="A43" s="19" t="s">
        <v>153</v>
      </c>
      <c r="B43" t="s">
        <v>109</v>
      </c>
      <c r="C43" s="10"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Evan Abel</cp:lastModifiedBy>
  <dcterms:created xsi:type="dcterms:W3CDTF">2014-07-11T14:28:17Z</dcterms:created>
  <dcterms:modified xsi:type="dcterms:W3CDTF">2019-02-25T14:41:46Z</dcterms:modified>
</cp:coreProperties>
</file>