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llisions" sheetId="1" r:id="rId4"/>
    <sheet state="visible" name="Pivot Table 1" sheetId="2" r:id="rId5"/>
  </sheets>
  <definedNames/>
  <calcPr/>
  <pivotCaches>
    <pivotCache cacheId="0" r:id="rId6"/>
  </pivotCaches>
  <extLst>
    <ext uri="GoogleSheetsCustomDataVersion2">
      <go:sheetsCustomData xmlns:go="http://customooxmlschemas.google.com/" r:id="rId7" roundtripDataChecksum="4KrmNDW1fh+LC8X7q8RKpbRJ0F/pUJVWqu5UQU5SQjs="/>
    </ext>
  </extLst>
</workbook>
</file>

<file path=xl/sharedStrings.xml><?xml version="1.0" encoding="utf-8"?>
<sst xmlns="http://schemas.openxmlformats.org/spreadsheetml/2006/main" count="503" uniqueCount="141">
  <si>
    <t>ISO Date</t>
  </si>
  <si>
    <t>Year</t>
  </si>
  <si>
    <t>Month</t>
  </si>
  <si>
    <t>District</t>
  </si>
  <si>
    <t>Number of Collisions</t>
  </si>
  <si>
    <t>Location</t>
  </si>
  <si>
    <t>Coordinates</t>
  </si>
  <si>
    <t>Lat</t>
  </si>
  <si>
    <t>Lon</t>
  </si>
  <si>
    <t>Address</t>
  </si>
  <si>
    <t>Comments</t>
  </si>
  <si>
    <t>30000 Pacific Coast Hwy</t>
  </si>
  <si>
    <t>34.0158855,-118.8203551</t>
  </si>
  <si>
    <t>30000 Pacific Coast Hwy, Malibu, CA 90265, USA</t>
  </si>
  <si>
    <t>Pacific Coast Hwy &amp; Busch Dr</t>
  </si>
  <si>
    <t>34.0167801,-118.8182358</t>
  </si>
  <si>
    <t>Busch Dr &amp; Pacific Coast Hwy, Malibu, CA 90265, USA</t>
  </si>
  <si>
    <t>Manual add</t>
  </si>
  <si>
    <t>Pacific Coast Hwy &amp; Westward Beach Rd</t>
  </si>
  <si>
    <t>34.0171512,-118.8166096</t>
  </si>
  <si>
    <t>Westward Beach Rd &amp; Pacific Coast Hwy, Malibu, CA 90265, USA</t>
  </si>
  <si>
    <t>Pacific Coast Hwy &amp; Morning View Dr</t>
  </si>
  <si>
    <t>34.0202702,-118.8278139</t>
  </si>
  <si>
    <t>Morning View Dr &amp; Pacific Coast Hwy, Malibu, CA 90265, USA</t>
  </si>
  <si>
    <t>Pacific Coast Hwy &amp; Kanan Dume Rd</t>
  </si>
  <si>
    <t>34.0214385,-118.8025159</t>
  </si>
  <si>
    <t>Kanan Dume Rd &amp; Pacific Coast Hwy, Malibu, CA 90265, USA</t>
  </si>
  <si>
    <t>Pacific Coast Hwy &amp; Heathercliff Rd</t>
  </si>
  <si>
    <t>34.0221432,-118.8087192</t>
  </si>
  <si>
    <t>Heathercliff Rd &amp; Pacific Coast Hwy, Malibu, CA 90265, USA</t>
  </si>
  <si>
    <t>Pacific Coast Hwy &amp; Zuma Beach Access Rd</t>
  </si>
  <si>
    <t>34.0226791,-118.8311949</t>
  </si>
  <si>
    <t>Zuma Beach Access Rd, Malibu, CA 90265, USA</t>
  </si>
  <si>
    <t>Pacific Coast Hwy &amp; Paradise Cove Rd</t>
  </si>
  <si>
    <t>34.0240689,-118.7866615</t>
  </si>
  <si>
    <t>Paradise Cove Rd &amp; Pacific Coast Hwy, Malibu, CA 90265, USA</t>
  </si>
  <si>
    <t>Pacific Coast Hwy &amp; Escondido Beach Rd</t>
  </si>
  <si>
    <t>34.0258241,-118.7660705</t>
  </si>
  <si>
    <t>Escondido Beach Rd &amp; Pacific Coast Hwy, Malibu, CA 90265, USA</t>
  </si>
  <si>
    <t>Pacific Coast Hwy &amp; Winding Way</t>
  </si>
  <si>
    <t>34.02605440282996, -118.77975558948052</t>
  </si>
  <si>
    <t>Winding Way &amp; Pacific Coast Hwy, Malibu, CA 90265, USA</t>
  </si>
  <si>
    <t>Manual fix</t>
  </si>
  <si>
    <t>Pacific Coast Hwy &amp; Guernsey Av</t>
  </si>
  <si>
    <t>34.0281455,-118.8391963</t>
  </si>
  <si>
    <t>Guernsey Ave &amp; Pacific Coast Hwy, Malibu, CA 90265, USA</t>
  </si>
  <si>
    <t>Pacific Coast Hwy &amp; Trancas Canyon Rd</t>
  </si>
  <si>
    <t>34.0311593,-118.8435755</t>
  </si>
  <si>
    <t>Trancas Canyon Rd &amp; Pacific Coast Hwy, Malibu, CA 90265, USA</t>
  </si>
  <si>
    <t>30811 Pacific Coast Hwy</t>
  </si>
  <si>
    <t>34.0316483,-118.8437848</t>
  </si>
  <si>
    <t>30811 Pacific Coast Hwy, Malibu, CA 90265, USA</t>
  </si>
  <si>
    <t>Pacific Coast Hwy &amp; Corral Canyon Rd</t>
  </si>
  <si>
    <t>34.0331366,-118.7432161</t>
  </si>
  <si>
    <t>Corral Canyon Rd &amp; Pacific Coast Hwy, Malibu, CA 90265, USA</t>
  </si>
  <si>
    <t>25653 Pacific Coast Hwy</t>
  </si>
  <si>
    <t>34.0338081,-118.735083</t>
  </si>
  <si>
    <t>25653 Pacific Coast Hwy, Malibu, CA 90265, USA</t>
  </si>
  <si>
    <t>Pacific Coast Hwy &amp; Puerco Canyon Rd</t>
  </si>
  <si>
    <t>34.0341554,-118.7238145</t>
  </si>
  <si>
    <t>Puerco Canyon Rd &amp; Pacific Coast Hwy, Malibu, CA 90265, USA</t>
  </si>
  <si>
    <t>Pacific Coast Hwy &amp; John Tyler Dr</t>
  </si>
  <si>
    <t>34.034188,-118.7098439</t>
  </si>
  <si>
    <t>John Tyler Dr &amp; Pacific Coast Hwy, Malibu, CA 90263, USA</t>
  </si>
  <si>
    <t>Pacific Coast Hwy &amp; Malibu Rd</t>
  </si>
  <si>
    <t>34.0342441,-118.6873132</t>
  </si>
  <si>
    <t>Malibu Rd &amp; Pacific Coast Hwy, Malibu, CA 90265, USA</t>
  </si>
  <si>
    <t>Pacific Coast Hwy &amp; Cross Creek Rd</t>
  </si>
  <si>
    <t>34.0344183,-118.6850956</t>
  </si>
  <si>
    <t>Cross Creek Rd &amp; Pacific Coast Hwy, Malibu, CA 90265, USA</t>
  </si>
  <si>
    <t>Pacific Coast Hwy &amp; Webb Way</t>
  </si>
  <si>
    <t>34.0346354,-118.6911335</t>
  </si>
  <si>
    <t>Webb Way &amp; Pacific Coast Hwy, Malibu, CA 90265, USA</t>
  </si>
  <si>
    <t>Pacific Coast Hwy &amp; Malibu Canyon Rd</t>
  </si>
  <si>
    <t>34.0347805,-118.7034642</t>
  </si>
  <si>
    <t>Malibu Canyon Rd &amp; Pacific Coast Hwy, Malibu, CA 90265, USA</t>
  </si>
  <si>
    <t>Pacific Coast Hwy &amp; Serra Rd</t>
  </si>
  <si>
    <t>34.0349822,-118.6805595</t>
  </si>
  <si>
    <t>Serra Rd &amp; Pacific Coast Hwy, Malibu, CA 90265, USA</t>
  </si>
  <si>
    <t>Pacific Coast Hwy &amp; Rambla Pacifico</t>
  </si>
  <si>
    <t>34.0369459,-118.6368909</t>
  </si>
  <si>
    <t>Rambla Pacifico St &amp; Pacific Coast Hwy, Malibu, CA 90265, USA</t>
  </si>
  <si>
    <t>Pacific Coast Hwy &amp; Las Flores Canyon Rd</t>
  </si>
  <si>
    <t>34.0369614,-118.6360392</t>
  </si>
  <si>
    <t>Las Flores Canyon Rd &amp; Pacific Coast Hwy, Malibu, CA 90265, USA</t>
  </si>
  <si>
    <t>20136 Pacific Coast Hwy</t>
  </si>
  <si>
    <t>34.0370154,-118.6136911</t>
  </si>
  <si>
    <t>20136 Pacific Coast Hwy, Malibu, CA 90265, USA</t>
  </si>
  <si>
    <t>Pacific Coast Hwy &amp; Rambla Vista</t>
  </si>
  <si>
    <t>34.037174,-118.6381626</t>
  </si>
  <si>
    <t>Rambla Vista &amp; Pacific Coast Hwy, Malibu, CA 90265, USA</t>
  </si>
  <si>
    <t>Pacific Coast Hwy &amp; Big Rock Dr</t>
  </si>
  <si>
    <t>34.037522,-118.6080288</t>
  </si>
  <si>
    <t>Big Rock Dr &amp; Pacific Coast Hwy, Malibu, CA 90265, USA</t>
  </si>
  <si>
    <t>Pacific Coast Hwy &amp; Carbon Canyon Rd</t>
  </si>
  <si>
    <t>34.0380806,-118.6501126</t>
  </si>
  <si>
    <t>Carbon Canyon Rd &amp; Pacific Coast Hwy, Malibu, CA 90265, USA</t>
  </si>
  <si>
    <t>21453 Pacific Coast Hwy</t>
  </si>
  <si>
    <t>34.0384193,-118.6421754</t>
  </si>
  <si>
    <t>21453 Pacific Coast Hwy, Malibu, CA 90265, USA</t>
  </si>
  <si>
    <t>31369 Pacific Coast Hwy</t>
  </si>
  <si>
    <t>34.0384658,-118.8558006</t>
  </si>
  <si>
    <t>31369 Pacific Coast Hwy, Malibu, CA 90265, USA</t>
  </si>
  <si>
    <t>19734 Pacific Coast Hwy</t>
  </si>
  <si>
    <t>34.0385129,-118.6055585</t>
  </si>
  <si>
    <t>19734 Pacific Coast Hwy, Malibu, CA 90265, USA</t>
  </si>
  <si>
    <t>Pacific Coast Hwy &amp; Sweetwater Canyon Rd</t>
  </si>
  <si>
    <t>34.0385585,-118.6740962</t>
  </si>
  <si>
    <t>Sweetwater Canyon Dr &amp; Pacific Coast Hwy, Malibu, CA 90265, USA</t>
  </si>
  <si>
    <t>Pacific Coast Hwy &amp; Broad Beach Rd</t>
  </si>
  <si>
    <t>34.0389905,-118.8686357</t>
  </si>
  <si>
    <t>Pacific Coast Hwy &amp; Broad Beach Rd, Malibu, CA 90265, USA</t>
  </si>
  <si>
    <t>Pacific Coast Hwy &amp; Tuna Canyon Rd</t>
  </si>
  <si>
    <t>34.0394634,-118.589523</t>
  </si>
  <si>
    <t>Tuna Canyon Rd &amp; Pacific Coast Hwy, Malibu, CA 90265, USA</t>
  </si>
  <si>
    <t>Pacific Coast Hwy &amp; Pena Rd</t>
  </si>
  <si>
    <t>34.0395711,-118.5971281</t>
  </si>
  <si>
    <t>Pena Rd &amp; Pacific Coast Hwy, Malibu, CA 90265, USA</t>
  </si>
  <si>
    <t>Pacific Coast Hwy &amp; Topanga Beach Rd</t>
  </si>
  <si>
    <t>34.0400536,-118.5800583</t>
  </si>
  <si>
    <t>Topanga Beach Dr &amp; Pacific Coast Hwy, Topanga, CA 90265, USA</t>
  </si>
  <si>
    <t>Pacific Coast Hwy &amp; Topanga Canyon Blvd</t>
  </si>
  <si>
    <t>34.0400673,-118.5792727</t>
  </si>
  <si>
    <t>CA-27 &amp; Pacific Coast Hwy, Topanga, CA 90265, USA</t>
  </si>
  <si>
    <t>Pacific Coast Hwy &amp; Encinal Canyon Rd</t>
  </si>
  <si>
    <t>34.0403534,-118.8852882</t>
  </si>
  <si>
    <t>Encinal Canyon Rd &amp; Pacific Coast Hwy, Malibu, CA 90265, USA</t>
  </si>
  <si>
    <t>Pacific Coast Hwy &amp; El Pescador Beach Rd</t>
  </si>
  <si>
    <t>34.0410546,-118.8913392</t>
  </si>
  <si>
    <t>El Pescador Beach Rd &amp; Pacific Coast Hwy, Malibu, CA 90265, USA</t>
  </si>
  <si>
    <t>Pacific Coast Hwy &amp; Decker Canyon Rd</t>
  </si>
  <si>
    <t>34.0414609,-118.894382</t>
  </si>
  <si>
    <t>Pacific Coast Hwy &amp; Decker Rd, Malibu, CA 90265, USA</t>
  </si>
  <si>
    <t>Pacific Coast Hwy &amp; Coastline Dr</t>
  </si>
  <si>
    <t>34.0418872,-118.5676704</t>
  </si>
  <si>
    <t>Coastline Dr &amp; Pacific Coast Hwy, Topanga, CA 90265, USA</t>
  </si>
  <si>
    <t>Pacific Coast Hwy &amp; Carbon Beach Terrace</t>
  </si>
  <si>
    <t>34.0420674,-118.6613989</t>
  </si>
  <si>
    <t>Carbon Beach Terrace, Malibu, CA 90265, USA</t>
  </si>
  <si>
    <t>SUM of Number of Collisions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</si>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</sst>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&quot;-&quot;mm"/>
  </numFmts>
  <fonts count="8">
    <font>
      <sz val="10.0"/>
      <color rgb="FF000000"/>
      <name val="Arial"/>
      <scheme val="minor"/>
    </font>
    <font>
      <b/>
      <sz val="11.0"/>
      <color rgb="FF000000"/>
      <name val="Calibri"/>
    </font>
    <font>
      <b/>
      <color rgb="FF000000"/>
      <name val="Arial"/>
    </font>
    <font>
      <b/>
      <sz val="9.0"/>
      <color rgb="FF000000"/>
      <name val="Helvetica Neue"/>
    </font>
    <font>
      <sz val="9.0"/>
      <color rgb="FF000000"/>
      <name val="Helvetica Neue"/>
    </font>
    <font>
      <sz val="9.0"/>
      <color rgb="FF000000"/>
      <name val="Arial"/>
    </font>
    <font>
      <color rgb="FF000000"/>
      <name val="Arial"/>
    </font>
    <font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D4D4D4"/>
        <bgColor rgb="FFD4D4D4"/>
      </patternFill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1" fillId="0" fontId="1" numFmtId="164" xfId="0" applyAlignment="1" applyBorder="1" applyFont="1" applyNumberFormat="1">
      <alignment horizontal="center" shrinkToFit="0" vertical="center" wrapText="0"/>
    </xf>
    <xf borderId="1" fillId="0" fontId="1" numFmtId="0" xfId="0" applyAlignment="1" applyBorder="1" applyFont="1">
      <alignment horizontal="center" shrinkToFit="0" vertical="center" wrapText="0"/>
    </xf>
    <xf borderId="1" fillId="0" fontId="1" numFmtId="0" xfId="0" applyAlignment="1" applyBorder="1" applyFont="1">
      <alignment horizontal="center" shrinkToFit="0" vertical="center" wrapText="1"/>
    </xf>
    <xf borderId="1" fillId="0" fontId="2" numFmtId="0" xfId="0" applyAlignment="1" applyBorder="1" applyFont="1">
      <alignment horizontal="center" vertical="center"/>
    </xf>
    <xf borderId="1" fillId="2" fontId="3" numFmtId="164" xfId="0" applyAlignment="1" applyBorder="1" applyFill="1" applyFont="1" applyNumberFormat="1">
      <alignment shrinkToFit="0" vertical="top" wrapText="0"/>
    </xf>
    <xf borderId="1" fillId="0" fontId="4" numFmtId="0" xfId="0" applyAlignment="1" applyBorder="1" applyFont="1">
      <alignment shrinkToFit="0" vertical="top" wrapText="0"/>
    </xf>
    <xf borderId="1" fillId="0" fontId="5" numFmtId="0" xfId="0" applyAlignment="1" applyBorder="1" applyFont="1">
      <alignment shrinkToFit="0" vertical="bottom" wrapText="0"/>
    </xf>
    <xf borderId="0" fillId="0" fontId="6" numFmtId="0" xfId="0" applyAlignment="1" applyFont="1">
      <alignment shrinkToFit="0" vertical="bottom" wrapText="0"/>
    </xf>
    <xf borderId="1" fillId="3" fontId="3" numFmtId="164" xfId="0" applyAlignment="1" applyBorder="1" applyFill="1" applyFont="1" applyNumberFormat="1">
      <alignment shrinkToFit="0" vertical="top" wrapText="0"/>
    </xf>
    <xf borderId="1" fillId="3" fontId="4" numFmtId="0" xfId="0" applyAlignment="1" applyBorder="1" applyFont="1">
      <alignment shrinkToFit="0" vertical="top" wrapText="0"/>
    </xf>
    <xf borderId="1" fillId="3" fontId="5" numFmtId="0" xfId="0" applyAlignment="1" applyBorder="1" applyFont="1">
      <alignment shrinkToFit="0" vertical="bottom" wrapText="0"/>
    </xf>
    <xf borderId="0" fillId="3" fontId="6" numFmtId="0" xfId="0" applyAlignment="1" applyFont="1">
      <alignment shrinkToFit="0" vertical="bottom" wrapText="0"/>
    </xf>
    <xf borderId="1" fillId="4" fontId="3" numFmtId="164" xfId="0" applyAlignment="1" applyBorder="1" applyFill="1" applyFont="1" applyNumberFormat="1">
      <alignment shrinkToFit="0" vertical="top" wrapText="0"/>
    </xf>
    <xf borderId="1" fillId="4" fontId="4" numFmtId="0" xfId="0" applyAlignment="1" applyBorder="1" applyFont="1">
      <alignment shrinkToFit="0" vertical="top" wrapText="0"/>
    </xf>
    <xf borderId="1" fillId="4" fontId="5" numFmtId="0" xfId="0" applyAlignment="1" applyBorder="1" applyFont="1">
      <alignment shrinkToFit="0" vertical="bottom" wrapText="0"/>
    </xf>
    <xf borderId="0" fillId="4" fontId="6" numFmtId="0" xfId="0" applyAlignment="1" applyFont="1">
      <alignment shrinkToFit="0" vertical="bottom" wrapText="0"/>
    </xf>
    <xf borderId="0" fillId="0" fontId="7" numFmtId="0" xfId="0" applyFont="1"/>
    <xf borderId="0" fillId="0" fontId="7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K159" sheet="Collisions"/>
  </cacheSource>
  <cacheFields>
    <cacheField name="ISO Date" numFmtId="164">
      <sharedItems containsSemiMixedTypes="0" containsDate="1" containsString="0">
        <d v="2022-09-01T00:00:00Z"/>
        <d v="2021-04-01T00:00:00Z"/>
        <d v="2023-12-01T00:00:00Z"/>
        <d v="2022-07-01T00:00:00Z"/>
        <d v="2023-02-01T00:00:00Z"/>
        <d v="2021-02-01T00:00:00Z"/>
        <d v="2022-08-01T00:00:00Z"/>
        <d v="2023-03-01T00:00:00Z"/>
        <d v="2021-08-01T00:00:00Z"/>
        <d v="2023-07-01T00:00:00Z"/>
        <d v="2021-07-01T00:00:00Z"/>
        <d v="2021-11-01T00:00:00Z"/>
        <d v="2023-04-01T00:00:00Z"/>
        <d v="2022-05-01T00:00:00Z"/>
        <d v="2022-02-01T00:00:00Z"/>
        <d v="2022-03-01T00:00:00Z"/>
        <d v="2023-01-01T00:00:00Z"/>
        <d v="2021-06-01T00:00:00Z"/>
        <d v="2021-12-01T00:00:00Z"/>
        <d v="2022-11-01T00:00:00Z"/>
        <d v="2023-09-01T00:00:00Z"/>
        <d v="2021-10-01T00:00:00Z"/>
        <d v="2022-04-01T00:00:00Z"/>
        <d v="2021-05-01T00:00:00Z"/>
        <d v="2021-09-01T00:00:00Z"/>
        <d v="2022-12-01T00:00:00Z"/>
        <d v="2023-10-01T00:00:00Z"/>
        <d v="2023-11-01T00:00:00Z"/>
        <d v="2023-06-01T00:00:00Z"/>
        <d v="2022-01-01T00:00:00Z"/>
        <d v="2021-01-01T00:00:00Z"/>
        <d v="2021-03-01T00:00:00Z"/>
      </sharedItems>
    </cacheField>
    <cacheField name="Year" numFmtId="0">
      <sharedItems containsSemiMixedTypes="0" containsString="0" containsNumber="1" containsInteger="1">
        <n v="2022.0"/>
        <n v="2021.0"/>
        <n v="2023.0"/>
      </sharedItems>
    </cacheField>
    <cacheField name="Month" numFmtId="0">
      <sharedItems containsSemiMixedTypes="0" containsString="0" containsNumber="1" containsInteger="1">
        <n v="9.0"/>
        <n v="4.0"/>
        <n v="12.0"/>
        <n v="7.0"/>
        <n v="2.0"/>
        <n v="8.0"/>
        <n v="3.0"/>
        <n v="11.0"/>
        <n v="5.0"/>
        <n v="1.0"/>
        <n v="6.0"/>
        <n v="10.0"/>
      </sharedItems>
    </cacheField>
    <cacheField name="District" numFmtId="0">
      <sharedItems containsSemiMixedTypes="0" containsString="0" containsNumber="1" containsInteger="1">
        <n v="1081.0"/>
        <n v="1012.0"/>
        <n v="1082.0"/>
        <n v="1013.0"/>
        <n v="1018.0"/>
        <n v="1017.0"/>
        <n v="1011.0"/>
        <n v="1014.0"/>
        <n v="1016.0"/>
        <n v="1015.0"/>
        <n v="1010.0"/>
        <n v="1029.0"/>
        <n v="1080.0"/>
      </sharedItems>
    </cacheField>
    <cacheField name="Number of Collisions" numFmtId="0">
      <sharedItems containsSemiMixedTypes="0" containsString="0" containsNumber="1" containsInteger="1">
        <n v="1.0"/>
        <n v="2.0"/>
        <n v="3.0"/>
        <n v="4.0"/>
      </sharedItems>
    </cacheField>
    <cacheField name="Location" numFmtId="0">
      <sharedItems>
        <s v="30000 Pacific Coast Hwy"/>
        <s v="Pacific Coast Hwy &amp; Busch Dr"/>
        <s v="Pacific Coast Hwy &amp; Westward Beach Rd"/>
        <s v="Pacific Coast Hwy &amp; Morning View Dr"/>
        <s v="Pacific Coast Hwy &amp; Kanan Dume Rd"/>
        <s v="Pacific Coast Hwy &amp; Heathercliff Rd"/>
        <s v="Pacific Coast Hwy &amp; Zuma Beach Access Rd"/>
        <s v="Pacific Coast Hwy &amp; Paradise Cove Rd"/>
        <s v="Pacific Coast Hwy &amp; Escondido Beach Rd"/>
        <s v="Pacific Coast Hwy &amp; Winding Way"/>
        <s v="Pacific Coast Hwy &amp; Guernsey Av"/>
        <s v="Pacific Coast Hwy &amp; Trancas Canyon Rd"/>
        <s v="30811 Pacific Coast Hwy"/>
        <s v="Pacific Coast Hwy &amp; Corral Canyon Rd"/>
        <s v="25653 Pacific Coast Hwy"/>
        <s v="Pacific Coast Hwy &amp; Puerco Canyon Rd"/>
        <s v="Pacific Coast Hwy &amp; John Tyler Dr"/>
        <s v="Pacific Coast Hwy &amp; Malibu Rd"/>
        <s v="Pacific Coast Hwy &amp; Cross Creek Rd"/>
        <s v="Pacific Coast Hwy &amp; Webb Way"/>
        <s v="Pacific Coast Hwy &amp; Malibu Canyon Rd"/>
        <s v="Pacific Coast Hwy &amp; Serra Rd"/>
        <s v="Pacific Coast Hwy &amp; Rambla Pacifico"/>
        <s v="Pacific Coast Hwy &amp; Las Flores Canyon Rd"/>
        <s v="20136 Pacific Coast Hwy"/>
        <s v="Pacific Coast Hwy &amp; Rambla Vista"/>
        <s v="Pacific Coast Hwy &amp; Big Rock Dr"/>
        <s v="Pacific Coast Hwy &amp; Carbon Canyon Rd"/>
        <s v="21453 Pacific Coast Hwy"/>
        <s v="31369 Pacific Coast Hwy"/>
        <s v="19734 Pacific Coast Hwy"/>
        <s v="Pacific Coast Hwy &amp; Sweetwater Canyon Rd"/>
        <s v="Pacific Coast Hwy &amp; Broad Beach Rd"/>
        <s v="Pacific Coast Hwy &amp; Tuna Canyon Rd"/>
        <s v="Pacific Coast Hwy &amp; Pena Rd"/>
        <s v="Pacific Coast Hwy &amp; Topanga Beach Rd"/>
        <s v="Pacific Coast Hwy &amp; Topanga Canyon Blvd"/>
        <s v="Pacific Coast Hwy &amp; Encinal Canyon Rd"/>
        <s v="Pacific Coast Hwy &amp; El Pescador Beach Rd"/>
        <s v="Pacific Coast Hwy &amp; Decker Canyon Rd"/>
        <s v="Pacific Coast Hwy &amp; Coastline Dr"/>
        <s v="Pacific Coast Hwy &amp; Carbon Beach Terrace"/>
      </sharedItems>
    </cacheField>
    <cacheField name="Coordinates" numFmtId="0">
      <sharedItems>
        <s v="34.0158855,-118.8203551"/>
        <s v="34.0167801,-118.8182358"/>
        <s v="34.0171512,-118.8166096"/>
        <s v="34.0202702,-118.8278139"/>
        <s v="34.0214385,-118.8025159"/>
        <s v="34.0221432,-118.8087192"/>
        <s v="34.0226791,-118.8311949"/>
        <s v="34.0240689,-118.7866615"/>
        <s v="34.0258241,-118.7660705"/>
        <s v="34.02605440282996, -118.77975558948052"/>
        <s v="34.0281455,-118.8391963"/>
        <s v="34.0311593,-118.8435755"/>
        <s v="34.0316483,-118.8437848"/>
        <s v="34.0331366,-118.7432161"/>
        <s v="34.0338081,-118.735083"/>
        <s v="34.0341554,-118.7238145"/>
        <s v="34.034188,-118.7098439"/>
        <s v="34.0342441,-118.6873132"/>
        <s v="34.0344183,-118.6850956"/>
        <s v="34.0346354,-118.6911335"/>
        <s v="34.0347805,-118.7034642"/>
        <s v="34.0349822,-118.6805595"/>
        <s v="34.0369459,-118.6368909"/>
        <s v="34.0369614,-118.6360392"/>
        <s v="34.0370154,-118.6136911"/>
        <s v="34.037174,-118.6381626"/>
        <s v="34.037522,-118.6080288"/>
        <s v="34.0380806,-118.6501126"/>
        <s v="34.0384193,-118.6421754"/>
        <s v="34.0384658,-118.8558006"/>
        <s v="34.0385129,-118.6055585"/>
        <s v="34.0385585,-118.6740962"/>
        <s v="34.0389905,-118.8686357"/>
        <s v="34.0394634,-118.589523"/>
        <s v="34.0395711,-118.5971281"/>
        <s v="34.0400536,-118.5800583"/>
        <s v="34.0400673,-118.5792727"/>
        <s v="34.0403534,-118.8852882"/>
        <s v="34.0410546,-118.8913392"/>
        <s v="34.0414609,-118.894382"/>
        <s v="34.0418872,-118.5676704"/>
        <s v="34.0420674,-118.6613989"/>
      </sharedItems>
    </cacheField>
    <cacheField name="Lat" numFmtId="0">
      <sharedItems containsSemiMixedTypes="0" containsString="0" containsNumber="1">
        <n v="34.0158855"/>
        <n v="34.0167801"/>
        <n v="34.0171512"/>
        <n v="34.0202702"/>
        <n v="34.0214385"/>
        <n v="34.0221432"/>
        <n v="34.0226791"/>
        <n v="34.0240689"/>
        <n v="34.0258241"/>
        <n v="34.0260544028299"/>
        <n v="34.0281455"/>
        <n v="34.0311593"/>
        <n v="34.0316483"/>
        <n v="34.0331366"/>
        <n v="34.0338081"/>
        <n v="34.0341554"/>
        <n v="34.034188"/>
        <n v="34.0342441"/>
        <n v="34.0344183"/>
        <n v="34.0346354"/>
        <n v="34.0347805"/>
        <n v="34.0349822"/>
        <n v="34.0369459"/>
        <n v="34.0369614"/>
        <n v="34.0370154"/>
        <n v="34.037174"/>
        <n v="34.037522"/>
        <n v="34.0380806"/>
        <n v="34.0384193"/>
        <n v="34.0384658"/>
        <n v="34.0385129"/>
        <n v="34.0385585"/>
        <n v="34.0389905"/>
        <n v="34.0394634"/>
        <n v="34.0395711"/>
        <n v="34.0400536"/>
        <n v="34.0400673"/>
        <n v="34.0403534"/>
        <n v="34.0410546"/>
        <n v="34.0414609"/>
        <n v="34.0418872"/>
        <n v="34.0420674"/>
      </sharedItems>
    </cacheField>
    <cacheField name="Lon" numFmtId="0">
      <sharedItems containsSemiMixedTypes="0" containsString="0" containsNumber="1">
        <n v="-118.8203551"/>
        <n v="-118.8182358"/>
        <n v="-118.8166096"/>
        <n v="-118.8278139"/>
        <n v="-118.8025159"/>
        <n v="-118.8087192"/>
        <n v="-118.8311949"/>
        <n v="-118.7866615"/>
        <n v="-118.7660705"/>
        <n v="-118.77975558948"/>
        <n v="-118.8391963"/>
        <n v="-118.8435755"/>
        <n v="-118.8437848"/>
        <n v="-118.7432161"/>
        <n v="-118.735083"/>
        <n v="-118.7238145"/>
        <n v="-118.7098439"/>
        <n v="-118.6873132"/>
        <n v="-118.6850956"/>
        <n v="-118.6911335"/>
        <n v="-118.7034642"/>
        <n v="-118.6805595"/>
        <n v="-118.6368909"/>
        <n v="-118.6360392"/>
        <n v="-118.6136911"/>
        <n v="-118.6381626"/>
        <n v="-118.6080288"/>
        <n v="-118.6501126"/>
        <n v="-118.6421754"/>
        <n v="-118.8558006"/>
        <n v="-118.6055585"/>
        <n v="-118.6740962"/>
        <n v="-118.8686357"/>
        <n v="-118.589523"/>
        <n v="-118.5971281"/>
        <n v="-118.5800583"/>
        <n v="-118.5792727"/>
        <n v="-118.8852882"/>
        <n v="-118.8913392"/>
        <n v="-118.894382"/>
        <n v="-118.5676704"/>
        <n v="-118.6613989"/>
      </sharedItems>
    </cacheField>
    <cacheField name="Address" numFmtId="0">
      <sharedItems>
        <s v="30000 Pacific Coast Hwy, Malibu, CA 90265, USA"/>
        <s v="Busch Dr &amp; Pacific Coast Hwy, Malibu, CA 90265, USA"/>
        <s v="Westward Beach Rd &amp; Pacific Coast Hwy, Malibu, CA 90265, USA"/>
        <s v="Morning View Dr &amp; Pacific Coast Hwy, Malibu, CA 90265, USA"/>
        <s v="Kanan Dume Rd &amp; Pacific Coast Hwy, Malibu, CA 90265, USA"/>
        <s v="Heathercliff Rd &amp; Pacific Coast Hwy, Malibu, CA 90265, USA"/>
        <s v="Zuma Beach Access Rd, Malibu, CA 90265, USA"/>
        <s v="Paradise Cove Rd &amp; Pacific Coast Hwy, Malibu, CA 90265, USA"/>
        <s v="Escondido Beach Rd &amp; Pacific Coast Hwy, Malibu, CA 90265, USA"/>
        <s v="Winding Way &amp; Pacific Coast Hwy, Malibu, CA 90265, USA"/>
        <s v="Guernsey Ave &amp; Pacific Coast Hwy, Malibu, CA 90265, USA"/>
        <s v="Trancas Canyon Rd &amp; Pacific Coast Hwy, Malibu, CA 90265, USA"/>
        <s v="30811 Pacific Coast Hwy, Malibu, CA 90265, USA"/>
        <s v="Corral Canyon Rd &amp; Pacific Coast Hwy, Malibu, CA 90265, USA"/>
        <s v="25653 Pacific Coast Hwy, Malibu, CA 90265, USA"/>
        <s v="Puerco Canyon Rd &amp; Pacific Coast Hwy, Malibu, CA 90265, USA"/>
        <s v="John Tyler Dr &amp; Pacific Coast Hwy, Malibu, CA 90263, USA"/>
        <s v="Malibu Rd &amp; Pacific Coast Hwy, Malibu, CA 90265, USA"/>
        <s v="Cross Creek Rd &amp; Pacific Coast Hwy, Malibu, CA 90265, USA"/>
        <s v="Webb Way &amp; Pacific Coast Hwy, Malibu, CA 90265, USA"/>
        <s v="Malibu Canyon Rd &amp; Pacific Coast Hwy, Malibu, CA 90265, USA"/>
        <s v="Serra Rd &amp; Pacific Coast Hwy, Malibu, CA 90265, USA"/>
        <s v="Rambla Pacifico St &amp; Pacific Coast Hwy, Malibu, CA 90265, USA"/>
        <s v="Las Flores Canyon Rd &amp; Pacific Coast Hwy, Malibu, CA 90265, USA"/>
        <s v="20136 Pacific Coast Hwy, Malibu, CA 90265, USA"/>
        <s v="Rambla Vista &amp; Pacific Coast Hwy, Malibu, CA 90265, USA"/>
        <s v="Big Rock Dr &amp; Pacific Coast Hwy, Malibu, CA 90265, USA"/>
        <s v="Carbon Canyon Rd &amp; Pacific Coast Hwy, Malibu, CA 90265, USA"/>
        <s v="21453 Pacific Coast Hwy, Malibu, CA 90265, USA"/>
        <s v="31369 Pacific Coast Hwy, Malibu, CA 90265, USA"/>
        <s v="19734 Pacific Coast Hwy, Malibu, CA 90265, USA"/>
        <s v="Sweetwater Canyon Dr &amp; Pacific Coast Hwy, Malibu, CA 90265, USA"/>
        <s v="Pacific Coast Hwy &amp; Broad Beach Rd, Malibu, CA 90265, USA"/>
        <s v="Tuna Canyon Rd &amp; Pacific Coast Hwy, Malibu, CA 90265, USA"/>
        <s v="Pena Rd &amp; Pacific Coast Hwy, Malibu, CA 90265, USA"/>
        <s v="Topanga Beach Dr &amp; Pacific Coast Hwy, Topanga, CA 90265, USA"/>
        <s v="CA-27 &amp; Pacific Coast Hwy, Topanga, CA 90265, USA"/>
        <s v="Encinal Canyon Rd &amp; Pacific Coast Hwy, Malibu, CA 90265, USA"/>
        <s v="El Pescador Beach Rd &amp; Pacific Coast Hwy, Malibu, CA 90265, USA"/>
        <s v="Pacific Coast Hwy &amp; Decker Rd, Malibu, CA 90265, USA"/>
        <s v="Coastline Dr &amp; Pacific Coast Hwy, Topanga, CA 90265, USA"/>
        <s v="Carbon Beach Terrace, Malibu, CA 90265, USA"/>
      </sharedItems>
    </cacheField>
    <cacheField name="Comments" numFmtId="0">
      <sharedItems containsBlank="1">
        <m/>
        <s v="Manual add"/>
        <s v="Manual fix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0" dataCaption="" compact="0" compactData="0">
  <location ref="A1:AH16" firstHeaderRow="0" firstDataRow="1" firstDataCol="1"/>
  <pivotFields>
    <pivotField name="ISO Date" axis="axisCol" compact="0" numFmtId="164" outline="0" multipleItemSelectionAllowed="1" showAll="0" sortType="ascending">
      <items>
        <item x="30"/>
        <item x="5"/>
        <item x="31"/>
        <item x="1"/>
        <item x="23"/>
        <item x="17"/>
        <item x="10"/>
        <item x="8"/>
        <item x="24"/>
        <item x="21"/>
        <item x="11"/>
        <item x="18"/>
        <item x="29"/>
        <item x="14"/>
        <item x="15"/>
        <item x="22"/>
        <item x="13"/>
        <item x="3"/>
        <item x="6"/>
        <item x="0"/>
        <item x="19"/>
        <item x="25"/>
        <item x="16"/>
        <item x="4"/>
        <item x="7"/>
        <item x="12"/>
        <item x="28"/>
        <item x="9"/>
        <item x="20"/>
        <item x="26"/>
        <item x="27"/>
        <item x="2"/>
        <item t="default"/>
      </items>
    </pivotField>
    <pivotField name="Year" compact="0" outline="0" multipleItemSelectionAllowed="1" showAll="0">
      <items>
        <item x="0"/>
        <item x="1"/>
        <item x="2"/>
        <item t="default"/>
      </items>
    </pivotField>
    <pivotField name="Mont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District" axis="axisRow" compact="0" outline="0" multipleItemSelectionAllowed="1" showAll="0" sortType="ascending">
      <items>
        <item x="10"/>
        <item x="6"/>
        <item x="1"/>
        <item x="3"/>
        <item x="7"/>
        <item x="9"/>
        <item x="8"/>
        <item x="5"/>
        <item x="4"/>
        <item x="11"/>
        <item x="12"/>
        <item x="0"/>
        <item x="2"/>
        <item t="default"/>
      </items>
    </pivotField>
    <pivotField name="Number of Collisions" dataField="1" compact="0" outline="0" multipleItemSelectionAllowed="1" showAll="0">
      <items>
        <item x="0"/>
        <item x="1"/>
        <item x="2"/>
        <item x="3"/>
        <item t="default"/>
      </items>
    </pivotField>
    <pivotField name="Loc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t="default"/>
      </items>
    </pivotField>
    <pivotField name="Coordinat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t="default"/>
      </items>
    </pivotField>
    <pivotField name="La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t="default"/>
      </items>
    </pivotField>
    <pivotField name="L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t="default"/>
      </items>
    </pivotField>
    <pivotField name="Addres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t="default"/>
      </items>
    </pivotField>
    <pivotField name="Comments" compact="0" outline="0" multipleItemSelectionAllowed="1" showAll="0">
      <items>
        <item x="0"/>
        <item x="1"/>
        <item x="2"/>
        <item t="default"/>
      </items>
    </pivotField>
  </pivotFields>
  <rowFields>
    <field x="3"/>
  </rowFields>
  <colFields>
    <field x="0"/>
  </colFields>
  <dataFields>
    <dataField name="SUM of Number of Collisions" fld="4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0.13"/>
    <col customWidth="1" min="2" max="2" width="6.75"/>
    <col customWidth="1" min="3" max="3" width="8.63"/>
    <col customWidth="1" min="4" max="4" width="6.5"/>
    <col customWidth="1" min="5" max="5" width="12.25"/>
    <col customWidth="1" min="6" max="6" width="31.0"/>
    <col customWidth="1" min="7" max="7" width="30.63"/>
    <col customWidth="1" min="8" max="8" width="12.13"/>
    <col customWidth="1" min="9" max="9" width="14.5"/>
    <col customWidth="1" min="10" max="10" width="52.0"/>
    <col customWidth="1" min="11" max="11" width="12.0"/>
  </cols>
  <sheetData>
    <row r="1" ht="36.0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</row>
    <row r="2" ht="15.75" customHeight="1">
      <c r="A2" s="5">
        <v>44805.0</v>
      </c>
      <c r="B2" s="6">
        <f t="shared" ref="B2:B159" si="1">YEAR(A2)</f>
        <v>2022</v>
      </c>
      <c r="C2" s="6">
        <f t="shared" ref="C2:C159" si="2">MONTH(A2)</f>
        <v>9</v>
      </c>
      <c r="D2" s="6">
        <v>1081.0</v>
      </c>
      <c r="E2" s="6">
        <v>1.0</v>
      </c>
      <c r="F2" s="6" t="s">
        <v>11</v>
      </c>
      <c r="G2" s="7" t="s">
        <v>12</v>
      </c>
      <c r="H2" s="7">
        <v>34.0158855</v>
      </c>
      <c r="I2" s="7">
        <v>-118.8203551</v>
      </c>
      <c r="J2" s="7" t="s">
        <v>13</v>
      </c>
      <c r="K2" s="8"/>
    </row>
    <row r="3" ht="15.75" customHeight="1">
      <c r="A3" s="5">
        <v>44287.0</v>
      </c>
      <c r="B3" s="6">
        <f t="shared" si="1"/>
        <v>2021</v>
      </c>
      <c r="C3" s="6">
        <f t="shared" si="2"/>
        <v>4</v>
      </c>
      <c r="D3" s="6">
        <v>1012.0</v>
      </c>
      <c r="E3" s="6">
        <v>2.0</v>
      </c>
      <c r="F3" s="6" t="s">
        <v>14</v>
      </c>
      <c r="G3" s="7" t="s">
        <v>15</v>
      </c>
      <c r="H3" s="7">
        <v>34.0167801</v>
      </c>
      <c r="I3" s="7">
        <v>-118.8182358</v>
      </c>
      <c r="J3" s="7" t="s">
        <v>16</v>
      </c>
      <c r="K3" s="8"/>
    </row>
    <row r="4" ht="15.75" customHeight="1">
      <c r="A4" s="5">
        <v>45261.0</v>
      </c>
      <c r="B4" s="6">
        <f t="shared" si="1"/>
        <v>2023</v>
      </c>
      <c r="C4" s="6">
        <f t="shared" si="2"/>
        <v>12</v>
      </c>
      <c r="D4" s="6">
        <v>1012.0</v>
      </c>
      <c r="E4" s="6">
        <v>3.0</v>
      </c>
      <c r="F4" s="6" t="s">
        <v>14</v>
      </c>
      <c r="G4" s="7" t="s">
        <v>15</v>
      </c>
      <c r="H4" s="7">
        <v>34.0167801</v>
      </c>
      <c r="I4" s="7">
        <v>-118.8182358</v>
      </c>
      <c r="J4" s="7" t="s">
        <v>16</v>
      </c>
      <c r="K4" s="8"/>
    </row>
    <row r="5" ht="15.75" customHeight="1">
      <c r="A5" s="5">
        <v>44743.0</v>
      </c>
      <c r="B5" s="6">
        <f t="shared" si="1"/>
        <v>2022</v>
      </c>
      <c r="C5" s="6">
        <f t="shared" si="2"/>
        <v>7</v>
      </c>
      <c r="D5" s="6">
        <v>1082.0</v>
      </c>
      <c r="E5" s="6">
        <v>1.0</v>
      </c>
      <c r="F5" s="6" t="s">
        <v>14</v>
      </c>
      <c r="G5" s="7" t="s">
        <v>15</v>
      </c>
      <c r="H5" s="7">
        <v>34.0167801</v>
      </c>
      <c r="I5" s="7">
        <v>-118.8182358</v>
      </c>
      <c r="J5" s="7" t="s">
        <v>16</v>
      </c>
      <c r="K5" s="8"/>
    </row>
    <row r="6" ht="15.75" customHeight="1">
      <c r="A6" s="9">
        <v>44958.0</v>
      </c>
      <c r="B6" s="10">
        <f t="shared" si="1"/>
        <v>2023</v>
      </c>
      <c r="C6" s="10">
        <f t="shared" si="2"/>
        <v>2</v>
      </c>
      <c r="D6" s="11">
        <v>1082.0</v>
      </c>
      <c r="E6" s="11">
        <v>1.0</v>
      </c>
      <c r="F6" s="11" t="s">
        <v>14</v>
      </c>
      <c r="G6" s="11" t="s">
        <v>15</v>
      </c>
      <c r="H6" s="11">
        <v>34.0167801</v>
      </c>
      <c r="I6" s="11">
        <v>-118.8182358</v>
      </c>
      <c r="J6" s="11" t="s">
        <v>16</v>
      </c>
      <c r="K6" s="12" t="s">
        <v>17</v>
      </c>
    </row>
    <row r="7" ht="15.75" customHeight="1">
      <c r="A7" s="5">
        <v>44228.0</v>
      </c>
      <c r="B7" s="6">
        <f t="shared" si="1"/>
        <v>2021</v>
      </c>
      <c r="C7" s="6">
        <f t="shared" si="2"/>
        <v>2</v>
      </c>
      <c r="D7" s="6">
        <v>1013.0</v>
      </c>
      <c r="E7" s="6">
        <v>1.0</v>
      </c>
      <c r="F7" s="6" t="s">
        <v>18</v>
      </c>
      <c r="G7" s="7" t="s">
        <v>19</v>
      </c>
      <c r="H7" s="7">
        <v>34.0171512</v>
      </c>
      <c r="I7" s="7">
        <v>-118.8166096</v>
      </c>
      <c r="J7" s="7" t="s">
        <v>20</v>
      </c>
      <c r="K7" s="8"/>
    </row>
    <row r="8" ht="15.75" customHeight="1">
      <c r="A8" s="5">
        <v>44287.0</v>
      </c>
      <c r="B8" s="6">
        <f t="shared" si="1"/>
        <v>2021</v>
      </c>
      <c r="C8" s="6">
        <f t="shared" si="2"/>
        <v>4</v>
      </c>
      <c r="D8" s="6">
        <v>1082.0</v>
      </c>
      <c r="E8" s="6">
        <v>1.0</v>
      </c>
      <c r="F8" s="6" t="s">
        <v>18</v>
      </c>
      <c r="G8" s="7" t="s">
        <v>19</v>
      </c>
      <c r="H8" s="7">
        <v>34.0171512</v>
      </c>
      <c r="I8" s="7">
        <v>-118.8166096</v>
      </c>
      <c r="J8" s="7" t="s">
        <v>20</v>
      </c>
      <c r="K8" s="8"/>
    </row>
    <row r="9" ht="15.75" customHeight="1">
      <c r="A9" s="5">
        <v>44774.0</v>
      </c>
      <c r="B9" s="6">
        <f t="shared" si="1"/>
        <v>2022</v>
      </c>
      <c r="C9" s="6">
        <f t="shared" si="2"/>
        <v>8</v>
      </c>
      <c r="D9" s="6">
        <v>1082.0</v>
      </c>
      <c r="E9" s="6">
        <v>2.0</v>
      </c>
      <c r="F9" s="6" t="s">
        <v>18</v>
      </c>
      <c r="G9" s="7" t="s">
        <v>19</v>
      </c>
      <c r="H9" s="7">
        <v>34.0171512</v>
      </c>
      <c r="I9" s="7">
        <v>-118.8166096</v>
      </c>
      <c r="J9" s="7" t="s">
        <v>20</v>
      </c>
      <c r="K9" s="8"/>
    </row>
    <row r="10" ht="15.75" customHeight="1">
      <c r="A10" s="9">
        <v>44986.0</v>
      </c>
      <c r="B10" s="10">
        <f t="shared" si="1"/>
        <v>2023</v>
      </c>
      <c r="C10" s="10">
        <f t="shared" si="2"/>
        <v>3</v>
      </c>
      <c r="D10" s="11">
        <v>1082.0</v>
      </c>
      <c r="E10" s="11">
        <v>2.0</v>
      </c>
      <c r="F10" s="11" t="s">
        <v>18</v>
      </c>
      <c r="G10" s="11" t="s">
        <v>19</v>
      </c>
      <c r="H10" s="11">
        <v>34.0171512</v>
      </c>
      <c r="I10" s="11">
        <v>-118.8166096</v>
      </c>
      <c r="J10" s="11" t="s">
        <v>20</v>
      </c>
      <c r="K10" s="12" t="s">
        <v>17</v>
      </c>
    </row>
    <row r="11" ht="15.75" customHeight="1">
      <c r="A11" s="5">
        <v>44409.0</v>
      </c>
      <c r="B11" s="6">
        <f t="shared" si="1"/>
        <v>2021</v>
      </c>
      <c r="C11" s="6">
        <f t="shared" si="2"/>
        <v>8</v>
      </c>
      <c r="D11" s="6">
        <v>1012.0</v>
      </c>
      <c r="E11" s="6">
        <v>2.0</v>
      </c>
      <c r="F11" s="6" t="s">
        <v>21</v>
      </c>
      <c r="G11" s="7" t="s">
        <v>22</v>
      </c>
      <c r="H11" s="7">
        <v>34.0202702</v>
      </c>
      <c r="I11" s="7">
        <v>-118.8278139</v>
      </c>
      <c r="J11" s="7" t="s">
        <v>23</v>
      </c>
      <c r="K11" s="8"/>
    </row>
    <row r="12" ht="15.75" customHeight="1">
      <c r="A12" s="5">
        <v>45108.0</v>
      </c>
      <c r="B12" s="6">
        <f t="shared" si="1"/>
        <v>2023</v>
      </c>
      <c r="C12" s="6">
        <f t="shared" si="2"/>
        <v>7</v>
      </c>
      <c r="D12" s="6">
        <v>1018.0</v>
      </c>
      <c r="E12" s="6">
        <v>1.0</v>
      </c>
      <c r="F12" s="6" t="s">
        <v>21</v>
      </c>
      <c r="G12" s="7" t="s">
        <v>22</v>
      </c>
      <c r="H12" s="7">
        <v>34.0202702</v>
      </c>
      <c r="I12" s="7">
        <v>-118.8278139</v>
      </c>
      <c r="J12" s="7" t="s">
        <v>23</v>
      </c>
      <c r="K12" s="8"/>
    </row>
    <row r="13" ht="15.75" customHeight="1">
      <c r="A13" s="5">
        <v>44287.0</v>
      </c>
      <c r="B13" s="6">
        <f t="shared" si="1"/>
        <v>2021</v>
      </c>
      <c r="C13" s="6">
        <f t="shared" si="2"/>
        <v>4</v>
      </c>
      <c r="D13" s="6">
        <v>1081.0</v>
      </c>
      <c r="E13" s="6">
        <v>1.0</v>
      </c>
      <c r="F13" s="6" t="s">
        <v>21</v>
      </c>
      <c r="G13" s="7" t="s">
        <v>22</v>
      </c>
      <c r="H13" s="7">
        <v>34.0202702</v>
      </c>
      <c r="I13" s="7">
        <v>-118.8278139</v>
      </c>
      <c r="J13" s="7" t="s">
        <v>23</v>
      </c>
      <c r="K13" s="8"/>
    </row>
    <row r="14" ht="15.75" customHeight="1">
      <c r="A14" s="5">
        <v>44743.0</v>
      </c>
      <c r="B14" s="6">
        <f t="shared" si="1"/>
        <v>2022</v>
      </c>
      <c r="C14" s="6">
        <f t="shared" si="2"/>
        <v>7</v>
      </c>
      <c r="D14" s="6">
        <v>1081.0</v>
      </c>
      <c r="E14" s="6">
        <v>1.0</v>
      </c>
      <c r="F14" s="6" t="s">
        <v>21</v>
      </c>
      <c r="G14" s="7" t="s">
        <v>22</v>
      </c>
      <c r="H14" s="7">
        <v>34.0202702</v>
      </c>
      <c r="I14" s="7">
        <v>-118.8278139</v>
      </c>
      <c r="J14" s="7" t="s">
        <v>23</v>
      </c>
      <c r="K14" s="8"/>
    </row>
    <row r="15" ht="15.75" customHeight="1">
      <c r="A15" s="5">
        <v>44378.0</v>
      </c>
      <c r="B15" s="6">
        <f t="shared" si="1"/>
        <v>2021</v>
      </c>
      <c r="C15" s="6">
        <f t="shared" si="2"/>
        <v>7</v>
      </c>
      <c r="D15" s="6">
        <v>1012.0</v>
      </c>
      <c r="E15" s="6">
        <v>2.0</v>
      </c>
      <c r="F15" s="6" t="s">
        <v>24</v>
      </c>
      <c r="G15" s="7" t="s">
        <v>25</v>
      </c>
      <c r="H15" s="7">
        <v>34.0214385</v>
      </c>
      <c r="I15" s="7">
        <v>-118.8025159</v>
      </c>
      <c r="J15" s="7" t="s">
        <v>26</v>
      </c>
      <c r="K15" s="8"/>
    </row>
    <row r="16" ht="15.75" customHeight="1">
      <c r="A16" s="5">
        <v>44501.0</v>
      </c>
      <c r="B16" s="6">
        <f t="shared" si="1"/>
        <v>2021</v>
      </c>
      <c r="C16" s="6">
        <f t="shared" si="2"/>
        <v>11</v>
      </c>
      <c r="D16" s="6">
        <v>1012.0</v>
      </c>
      <c r="E16" s="6">
        <v>2.0</v>
      </c>
      <c r="F16" s="6" t="s">
        <v>24</v>
      </c>
      <c r="G16" s="7" t="s">
        <v>25</v>
      </c>
      <c r="H16" s="7">
        <v>34.0214385</v>
      </c>
      <c r="I16" s="7">
        <v>-118.8025159</v>
      </c>
      <c r="J16" s="7" t="s">
        <v>26</v>
      </c>
      <c r="K16" s="8"/>
    </row>
    <row r="17" ht="15.75" customHeight="1">
      <c r="A17" s="5">
        <v>44409.0</v>
      </c>
      <c r="B17" s="6">
        <f t="shared" si="1"/>
        <v>2021</v>
      </c>
      <c r="C17" s="6">
        <f t="shared" si="2"/>
        <v>8</v>
      </c>
      <c r="D17" s="6">
        <v>1012.0</v>
      </c>
      <c r="E17" s="6">
        <v>4.0</v>
      </c>
      <c r="F17" s="6" t="s">
        <v>27</v>
      </c>
      <c r="G17" s="7" t="s">
        <v>28</v>
      </c>
      <c r="H17" s="7">
        <v>34.0221432</v>
      </c>
      <c r="I17" s="7">
        <v>-118.8087192</v>
      </c>
      <c r="J17" s="7" t="s">
        <v>29</v>
      </c>
      <c r="K17" s="8"/>
    </row>
    <row r="18" ht="15.75" customHeight="1">
      <c r="A18" s="5">
        <v>44743.0</v>
      </c>
      <c r="B18" s="6">
        <f t="shared" si="1"/>
        <v>2022</v>
      </c>
      <c r="C18" s="6">
        <f t="shared" si="2"/>
        <v>7</v>
      </c>
      <c r="D18" s="6">
        <v>1012.0</v>
      </c>
      <c r="E18" s="6">
        <v>2.0</v>
      </c>
      <c r="F18" s="6" t="s">
        <v>27</v>
      </c>
      <c r="G18" s="7" t="s">
        <v>28</v>
      </c>
      <c r="H18" s="7">
        <v>34.0221432</v>
      </c>
      <c r="I18" s="7">
        <v>-118.8087192</v>
      </c>
      <c r="J18" s="7" t="s">
        <v>29</v>
      </c>
      <c r="K18" s="8"/>
    </row>
    <row r="19" ht="15.75" customHeight="1">
      <c r="A19" s="5">
        <v>44805.0</v>
      </c>
      <c r="B19" s="6">
        <f t="shared" si="1"/>
        <v>2022</v>
      </c>
      <c r="C19" s="6">
        <f t="shared" si="2"/>
        <v>9</v>
      </c>
      <c r="D19" s="6">
        <v>1012.0</v>
      </c>
      <c r="E19" s="6">
        <v>1.0</v>
      </c>
      <c r="F19" s="6" t="s">
        <v>27</v>
      </c>
      <c r="G19" s="7" t="s">
        <v>28</v>
      </c>
      <c r="H19" s="7">
        <v>34.0221432</v>
      </c>
      <c r="I19" s="7">
        <v>-118.8087192</v>
      </c>
      <c r="J19" s="7" t="s">
        <v>29</v>
      </c>
      <c r="K19" s="8"/>
    </row>
    <row r="20" ht="15.75" customHeight="1">
      <c r="A20" s="5">
        <v>45017.0</v>
      </c>
      <c r="B20" s="6">
        <f t="shared" si="1"/>
        <v>2023</v>
      </c>
      <c r="C20" s="6">
        <f t="shared" si="2"/>
        <v>4</v>
      </c>
      <c r="D20" s="6">
        <v>1017.0</v>
      </c>
      <c r="E20" s="6">
        <v>1.0</v>
      </c>
      <c r="F20" s="6" t="s">
        <v>30</v>
      </c>
      <c r="G20" s="7" t="s">
        <v>31</v>
      </c>
      <c r="H20" s="7">
        <v>34.0226791</v>
      </c>
      <c r="I20" s="7">
        <v>-118.8311949</v>
      </c>
      <c r="J20" s="7" t="s">
        <v>32</v>
      </c>
      <c r="K20" s="8"/>
    </row>
    <row r="21" ht="15.75" customHeight="1">
      <c r="A21" s="5">
        <v>44378.0</v>
      </c>
      <c r="B21" s="6">
        <f t="shared" si="1"/>
        <v>2021</v>
      </c>
      <c r="C21" s="6">
        <f t="shared" si="2"/>
        <v>7</v>
      </c>
      <c r="D21" s="6">
        <v>1012.0</v>
      </c>
      <c r="E21" s="6">
        <v>2.0</v>
      </c>
      <c r="F21" s="6" t="s">
        <v>33</v>
      </c>
      <c r="G21" s="7" t="s">
        <v>34</v>
      </c>
      <c r="H21" s="7">
        <v>34.0240689</v>
      </c>
      <c r="I21" s="7">
        <v>-118.7866615</v>
      </c>
      <c r="J21" s="7" t="s">
        <v>35</v>
      </c>
      <c r="K21" s="8"/>
    </row>
    <row r="22" ht="15.75" customHeight="1">
      <c r="A22" s="5">
        <v>44682.0</v>
      </c>
      <c r="B22" s="6">
        <f t="shared" si="1"/>
        <v>2022</v>
      </c>
      <c r="C22" s="6">
        <f t="shared" si="2"/>
        <v>5</v>
      </c>
      <c r="D22" s="6">
        <v>1012.0</v>
      </c>
      <c r="E22" s="6">
        <v>2.0</v>
      </c>
      <c r="F22" s="6" t="s">
        <v>36</v>
      </c>
      <c r="G22" s="7" t="s">
        <v>37</v>
      </c>
      <c r="H22" s="7">
        <v>34.0258241</v>
      </c>
      <c r="I22" s="7">
        <v>-118.7660705</v>
      </c>
      <c r="J22" s="7" t="s">
        <v>38</v>
      </c>
      <c r="K22" s="8"/>
    </row>
    <row r="23" ht="15.75" customHeight="1">
      <c r="A23" s="13">
        <v>45108.0</v>
      </c>
      <c r="B23" s="14">
        <f t="shared" si="1"/>
        <v>2023</v>
      </c>
      <c r="C23" s="14">
        <f t="shared" si="2"/>
        <v>7</v>
      </c>
      <c r="D23" s="14">
        <v>1012.0</v>
      </c>
      <c r="E23" s="14">
        <v>2.0</v>
      </c>
      <c r="F23" s="14" t="s">
        <v>39</v>
      </c>
      <c r="G23" s="15" t="s">
        <v>40</v>
      </c>
      <c r="H23" s="15">
        <v>34.0260544028299</v>
      </c>
      <c r="I23" s="15">
        <v>-118.77975558948</v>
      </c>
      <c r="J23" s="15" t="s">
        <v>41</v>
      </c>
      <c r="K23" s="16" t="s">
        <v>42</v>
      </c>
    </row>
    <row r="24" ht="15.75" customHeight="1">
      <c r="A24" s="5">
        <v>44501.0</v>
      </c>
      <c r="B24" s="6">
        <f t="shared" si="1"/>
        <v>2021</v>
      </c>
      <c r="C24" s="6">
        <f t="shared" si="2"/>
        <v>11</v>
      </c>
      <c r="D24" s="6">
        <v>1081.0</v>
      </c>
      <c r="E24" s="6">
        <v>1.0</v>
      </c>
      <c r="F24" s="6" t="s">
        <v>43</v>
      </c>
      <c r="G24" s="7" t="s">
        <v>44</v>
      </c>
      <c r="H24" s="7">
        <v>34.0281455</v>
      </c>
      <c r="I24" s="7">
        <v>-118.8391963</v>
      </c>
      <c r="J24" s="7" t="s">
        <v>45</v>
      </c>
      <c r="K24" s="8"/>
    </row>
    <row r="25" ht="15.75" customHeight="1">
      <c r="A25" s="5">
        <v>44593.0</v>
      </c>
      <c r="B25" s="6">
        <f t="shared" si="1"/>
        <v>2022</v>
      </c>
      <c r="C25" s="6">
        <f t="shared" si="2"/>
        <v>2</v>
      </c>
      <c r="D25" s="6">
        <v>1011.0</v>
      </c>
      <c r="E25" s="6">
        <v>2.0</v>
      </c>
      <c r="F25" s="6" t="s">
        <v>46</v>
      </c>
      <c r="G25" s="7" t="s">
        <v>47</v>
      </c>
      <c r="H25" s="7">
        <v>34.0311593</v>
      </c>
      <c r="I25" s="7">
        <v>-118.8435755</v>
      </c>
      <c r="J25" s="7" t="s">
        <v>48</v>
      </c>
      <c r="K25" s="8"/>
    </row>
    <row r="26" ht="15.75" customHeight="1">
      <c r="A26" s="5">
        <v>44621.0</v>
      </c>
      <c r="B26" s="6">
        <f t="shared" si="1"/>
        <v>2022</v>
      </c>
      <c r="C26" s="6">
        <f t="shared" si="2"/>
        <v>3</v>
      </c>
      <c r="D26" s="6">
        <v>1011.0</v>
      </c>
      <c r="E26" s="6">
        <v>1.0</v>
      </c>
      <c r="F26" s="6" t="s">
        <v>46</v>
      </c>
      <c r="G26" s="7" t="s">
        <v>47</v>
      </c>
      <c r="H26" s="7">
        <v>34.0311593</v>
      </c>
      <c r="I26" s="7">
        <v>-118.8435755</v>
      </c>
      <c r="J26" s="7" t="s">
        <v>48</v>
      </c>
      <c r="K26" s="8"/>
    </row>
    <row r="27" ht="15.75" customHeight="1">
      <c r="A27" s="5">
        <v>44927.0</v>
      </c>
      <c r="B27" s="6">
        <f t="shared" si="1"/>
        <v>2023</v>
      </c>
      <c r="C27" s="6">
        <f t="shared" si="2"/>
        <v>1</v>
      </c>
      <c r="D27" s="6">
        <v>1011.0</v>
      </c>
      <c r="E27" s="6">
        <v>1.0</v>
      </c>
      <c r="F27" s="6" t="s">
        <v>49</v>
      </c>
      <c r="G27" s="7" t="s">
        <v>50</v>
      </c>
      <c r="H27" s="7">
        <v>34.0316483</v>
      </c>
      <c r="I27" s="7">
        <v>-118.8437848</v>
      </c>
      <c r="J27" s="7" t="s">
        <v>51</v>
      </c>
      <c r="K27" s="8"/>
    </row>
    <row r="28" ht="15.75" customHeight="1">
      <c r="A28" s="5">
        <v>44348.0</v>
      </c>
      <c r="B28" s="6">
        <f t="shared" si="1"/>
        <v>2021</v>
      </c>
      <c r="C28" s="6">
        <f t="shared" si="2"/>
        <v>6</v>
      </c>
      <c r="D28" s="6">
        <v>1014.0</v>
      </c>
      <c r="E28" s="6">
        <v>1.0</v>
      </c>
      <c r="F28" s="6" t="s">
        <v>52</v>
      </c>
      <c r="G28" s="7" t="s">
        <v>53</v>
      </c>
      <c r="H28" s="7">
        <v>34.0331366</v>
      </c>
      <c r="I28" s="7">
        <v>-118.7432161</v>
      </c>
      <c r="J28" s="7" t="s">
        <v>54</v>
      </c>
      <c r="K28" s="8"/>
    </row>
    <row r="29" ht="15.75" customHeight="1">
      <c r="A29" s="5">
        <v>44409.0</v>
      </c>
      <c r="B29" s="6">
        <f t="shared" si="1"/>
        <v>2021</v>
      </c>
      <c r="C29" s="6">
        <f t="shared" si="2"/>
        <v>8</v>
      </c>
      <c r="D29" s="6">
        <v>1014.0</v>
      </c>
      <c r="E29" s="6">
        <v>2.0</v>
      </c>
      <c r="F29" s="6" t="s">
        <v>52</v>
      </c>
      <c r="G29" s="7" t="s">
        <v>53</v>
      </c>
      <c r="H29" s="7">
        <v>34.0331366</v>
      </c>
      <c r="I29" s="7">
        <v>-118.7432161</v>
      </c>
      <c r="J29" s="7" t="s">
        <v>54</v>
      </c>
      <c r="K29" s="8"/>
    </row>
    <row r="30" ht="15.75" customHeight="1">
      <c r="A30" s="5">
        <v>44531.0</v>
      </c>
      <c r="B30" s="6">
        <f t="shared" si="1"/>
        <v>2021</v>
      </c>
      <c r="C30" s="6">
        <f t="shared" si="2"/>
        <v>12</v>
      </c>
      <c r="D30" s="6">
        <v>1014.0</v>
      </c>
      <c r="E30" s="6">
        <v>1.0</v>
      </c>
      <c r="F30" s="6" t="s">
        <v>52</v>
      </c>
      <c r="G30" s="7" t="s">
        <v>53</v>
      </c>
      <c r="H30" s="7">
        <v>34.0331366</v>
      </c>
      <c r="I30" s="7">
        <v>-118.7432161</v>
      </c>
      <c r="J30" s="7" t="s">
        <v>54</v>
      </c>
      <c r="K30" s="8"/>
    </row>
    <row r="31" ht="15.75" customHeight="1">
      <c r="A31" s="5">
        <v>44866.0</v>
      </c>
      <c r="B31" s="6">
        <f t="shared" si="1"/>
        <v>2022</v>
      </c>
      <c r="C31" s="6">
        <f t="shared" si="2"/>
        <v>11</v>
      </c>
      <c r="D31" s="6">
        <v>1014.0</v>
      </c>
      <c r="E31" s="6">
        <v>2.0</v>
      </c>
      <c r="F31" s="6" t="s">
        <v>52</v>
      </c>
      <c r="G31" s="7" t="s">
        <v>53</v>
      </c>
      <c r="H31" s="7">
        <v>34.0331366</v>
      </c>
      <c r="I31" s="7">
        <v>-118.7432161</v>
      </c>
      <c r="J31" s="7" t="s">
        <v>54</v>
      </c>
      <c r="K31" s="8"/>
    </row>
    <row r="32" ht="15.75" customHeight="1">
      <c r="A32" s="5">
        <v>45170.0</v>
      </c>
      <c r="B32" s="6">
        <f t="shared" si="1"/>
        <v>2023</v>
      </c>
      <c r="C32" s="6">
        <f t="shared" si="2"/>
        <v>9</v>
      </c>
      <c r="D32" s="6">
        <v>1014.0</v>
      </c>
      <c r="E32" s="6">
        <v>1.0</v>
      </c>
      <c r="F32" s="6" t="s">
        <v>52</v>
      </c>
      <c r="G32" s="7" t="s">
        <v>53</v>
      </c>
      <c r="H32" s="7">
        <v>34.0331366</v>
      </c>
      <c r="I32" s="7">
        <v>-118.7432161</v>
      </c>
      <c r="J32" s="7" t="s">
        <v>54</v>
      </c>
      <c r="K32" s="8"/>
    </row>
    <row r="33" ht="15.75" customHeight="1">
      <c r="A33" s="5">
        <v>45170.0</v>
      </c>
      <c r="B33" s="6">
        <f t="shared" si="1"/>
        <v>2023</v>
      </c>
      <c r="C33" s="6">
        <f t="shared" si="2"/>
        <v>9</v>
      </c>
      <c r="D33" s="6">
        <v>1016.0</v>
      </c>
      <c r="E33" s="6">
        <v>1.0</v>
      </c>
      <c r="F33" s="6" t="s">
        <v>52</v>
      </c>
      <c r="G33" s="7" t="s">
        <v>53</v>
      </c>
      <c r="H33" s="7">
        <v>34.0331366</v>
      </c>
      <c r="I33" s="7">
        <v>-118.7432161</v>
      </c>
      <c r="J33" s="7" t="s">
        <v>54</v>
      </c>
      <c r="K33" s="8"/>
    </row>
    <row r="34" ht="15.75" customHeight="1">
      <c r="A34" s="5">
        <v>44470.0</v>
      </c>
      <c r="B34" s="6">
        <f t="shared" si="1"/>
        <v>2021</v>
      </c>
      <c r="C34" s="6">
        <f t="shared" si="2"/>
        <v>10</v>
      </c>
      <c r="D34" s="6">
        <v>1014.0</v>
      </c>
      <c r="E34" s="6">
        <v>1.0</v>
      </c>
      <c r="F34" s="6" t="s">
        <v>55</v>
      </c>
      <c r="G34" s="7" t="s">
        <v>56</v>
      </c>
      <c r="H34" s="7">
        <v>34.0338081</v>
      </c>
      <c r="I34" s="7">
        <v>-118.735083</v>
      </c>
      <c r="J34" s="7" t="s">
        <v>57</v>
      </c>
      <c r="K34" s="8"/>
    </row>
    <row r="35" ht="15.75" customHeight="1">
      <c r="A35" s="5">
        <v>44501.0</v>
      </c>
      <c r="B35" s="6">
        <f t="shared" si="1"/>
        <v>2021</v>
      </c>
      <c r="C35" s="6">
        <f t="shared" si="2"/>
        <v>11</v>
      </c>
      <c r="D35" s="6">
        <v>1014.0</v>
      </c>
      <c r="E35" s="6">
        <v>1.0</v>
      </c>
      <c r="F35" s="6" t="s">
        <v>58</v>
      </c>
      <c r="G35" s="7" t="s">
        <v>59</v>
      </c>
      <c r="H35" s="7">
        <v>34.0341554</v>
      </c>
      <c r="I35" s="7">
        <v>-118.7238145</v>
      </c>
      <c r="J35" s="7" t="s">
        <v>60</v>
      </c>
      <c r="K35" s="8"/>
    </row>
    <row r="36" ht="15.75" customHeight="1">
      <c r="A36" s="5">
        <v>44652.0</v>
      </c>
      <c r="B36" s="6">
        <f t="shared" si="1"/>
        <v>2022</v>
      </c>
      <c r="C36" s="6">
        <f t="shared" si="2"/>
        <v>4</v>
      </c>
      <c r="D36" s="6">
        <v>1014.0</v>
      </c>
      <c r="E36" s="6">
        <v>1.0</v>
      </c>
      <c r="F36" s="6" t="s">
        <v>61</v>
      </c>
      <c r="G36" s="7" t="s">
        <v>62</v>
      </c>
      <c r="H36" s="7">
        <v>34.034188</v>
      </c>
      <c r="I36" s="7">
        <v>-118.7098439</v>
      </c>
      <c r="J36" s="7" t="s">
        <v>63</v>
      </c>
      <c r="K36" s="8"/>
    </row>
    <row r="37" ht="15.75" customHeight="1">
      <c r="A37" s="5">
        <v>44927.0</v>
      </c>
      <c r="B37" s="6">
        <f t="shared" si="1"/>
        <v>2023</v>
      </c>
      <c r="C37" s="6">
        <f t="shared" si="2"/>
        <v>1</v>
      </c>
      <c r="D37" s="6">
        <v>1014.0</v>
      </c>
      <c r="E37" s="6">
        <v>1.0</v>
      </c>
      <c r="F37" s="6" t="s">
        <v>61</v>
      </c>
      <c r="G37" s="7" t="s">
        <v>62</v>
      </c>
      <c r="H37" s="7">
        <v>34.034188</v>
      </c>
      <c r="I37" s="7">
        <v>-118.7098439</v>
      </c>
      <c r="J37" s="7" t="s">
        <v>63</v>
      </c>
      <c r="K37" s="8"/>
    </row>
    <row r="38" ht="15.75" customHeight="1">
      <c r="A38" s="5">
        <v>45108.0</v>
      </c>
      <c r="B38" s="6">
        <f t="shared" si="1"/>
        <v>2023</v>
      </c>
      <c r="C38" s="6">
        <f t="shared" si="2"/>
        <v>7</v>
      </c>
      <c r="D38" s="6">
        <v>1014.0</v>
      </c>
      <c r="E38" s="6">
        <v>2.0</v>
      </c>
      <c r="F38" s="6" t="s">
        <v>61</v>
      </c>
      <c r="G38" s="7" t="s">
        <v>62</v>
      </c>
      <c r="H38" s="7">
        <v>34.034188</v>
      </c>
      <c r="I38" s="7">
        <v>-118.7098439</v>
      </c>
      <c r="J38" s="7" t="s">
        <v>63</v>
      </c>
      <c r="K38" s="8"/>
    </row>
    <row r="39" ht="15.75" customHeight="1">
      <c r="A39" s="5">
        <v>45170.0</v>
      </c>
      <c r="B39" s="6">
        <f t="shared" si="1"/>
        <v>2023</v>
      </c>
      <c r="C39" s="6">
        <f t="shared" si="2"/>
        <v>9</v>
      </c>
      <c r="D39" s="6">
        <v>1014.0</v>
      </c>
      <c r="E39" s="6">
        <v>2.0</v>
      </c>
      <c r="F39" s="6" t="s">
        <v>61</v>
      </c>
      <c r="G39" s="7" t="s">
        <v>62</v>
      </c>
      <c r="H39" s="7">
        <v>34.034188</v>
      </c>
      <c r="I39" s="7">
        <v>-118.7098439</v>
      </c>
      <c r="J39" s="7" t="s">
        <v>63</v>
      </c>
      <c r="K39" s="8"/>
    </row>
    <row r="40" ht="15.75" customHeight="1">
      <c r="A40" s="5">
        <v>45170.0</v>
      </c>
      <c r="B40" s="6">
        <f t="shared" si="1"/>
        <v>2023</v>
      </c>
      <c r="C40" s="6">
        <f t="shared" si="2"/>
        <v>9</v>
      </c>
      <c r="D40" s="6">
        <v>1015.0</v>
      </c>
      <c r="E40" s="6">
        <v>2.0</v>
      </c>
      <c r="F40" s="6" t="s">
        <v>61</v>
      </c>
      <c r="G40" s="7" t="s">
        <v>62</v>
      </c>
      <c r="H40" s="7">
        <v>34.034188</v>
      </c>
      <c r="I40" s="7">
        <v>-118.7098439</v>
      </c>
      <c r="J40" s="7" t="s">
        <v>63</v>
      </c>
      <c r="K40" s="8"/>
    </row>
    <row r="41" ht="15.75" customHeight="1">
      <c r="A41" s="5">
        <v>44317.0</v>
      </c>
      <c r="B41" s="6">
        <f t="shared" si="1"/>
        <v>2021</v>
      </c>
      <c r="C41" s="6">
        <f t="shared" si="2"/>
        <v>5</v>
      </c>
      <c r="D41" s="6">
        <v>1014.0</v>
      </c>
      <c r="E41" s="6">
        <v>1.0</v>
      </c>
      <c r="F41" s="6" t="s">
        <v>64</v>
      </c>
      <c r="G41" s="7" t="s">
        <v>65</v>
      </c>
      <c r="H41" s="7">
        <v>34.0342441</v>
      </c>
      <c r="I41" s="7">
        <v>-118.6873132</v>
      </c>
      <c r="J41" s="7" t="s">
        <v>66</v>
      </c>
      <c r="K41" s="8"/>
    </row>
    <row r="42" ht="15.75" customHeight="1">
      <c r="A42" s="5">
        <v>44409.0</v>
      </c>
      <c r="B42" s="6">
        <f t="shared" si="1"/>
        <v>2021</v>
      </c>
      <c r="C42" s="6">
        <f t="shared" si="2"/>
        <v>8</v>
      </c>
      <c r="D42" s="6">
        <v>1014.0</v>
      </c>
      <c r="E42" s="6">
        <v>1.0</v>
      </c>
      <c r="F42" s="6" t="s">
        <v>64</v>
      </c>
      <c r="G42" s="7" t="s">
        <v>65</v>
      </c>
      <c r="H42" s="7">
        <v>34.0342441</v>
      </c>
      <c r="I42" s="7">
        <v>-118.6873132</v>
      </c>
      <c r="J42" s="7" t="s">
        <v>66</v>
      </c>
      <c r="K42" s="8"/>
    </row>
    <row r="43" ht="15.75" customHeight="1">
      <c r="A43" s="5">
        <v>44287.0</v>
      </c>
      <c r="B43" s="6">
        <f t="shared" si="1"/>
        <v>2021</v>
      </c>
      <c r="C43" s="6">
        <f t="shared" si="2"/>
        <v>4</v>
      </c>
      <c r="D43" s="6">
        <v>1015.0</v>
      </c>
      <c r="E43" s="6">
        <v>2.0</v>
      </c>
      <c r="F43" s="6" t="s">
        <v>67</v>
      </c>
      <c r="G43" s="7" t="s">
        <v>68</v>
      </c>
      <c r="H43" s="7">
        <v>34.0344183</v>
      </c>
      <c r="I43" s="7">
        <v>-118.6850956</v>
      </c>
      <c r="J43" s="7" t="s">
        <v>69</v>
      </c>
      <c r="K43" s="8"/>
    </row>
    <row r="44" ht="15.75" customHeight="1">
      <c r="A44" s="5">
        <v>44440.0</v>
      </c>
      <c r="B44" s="6">
        <f t="shared" si="1"/>
        <v>2021</v>
      </c>
      <c r="C44" s="6">
        <f t="shared" si="2"/>
        <v>9</v>
      </c>
      <c r="D44" s="6">
        <v>1015.0</v>
      </c>
      <c r="E44" s="6">
        <v>2.0</v>
      </c>
      <c r="F44" s="6" t="s">
        <v>67</v>
      </c>
      <c r="G44" s="7" t="s">
        <v>68</v>
      </c>
      <c r="H44" s="7">
        <v>34.0344183</v>
      </c>
      <c r="I44" s="7">
        <v>-118.6850956</v>
      </c>
      <c r="J44" s="7" t="s">
        <v>69</v>
      </c>
      <c r="K44" s="8"/>
    </row>
    <row r="45" ht="15.75" customHeight="1">
      <c r="A45" s="5">
        <v>44682.0</v>
      </c>
      <c r="B45" s="6">
        <f t="shared" si="1"/>
        <v>2022</v>
      </c>
      <c r="C45" s="6">
        <f t="shared" si="2"/>
        <v>5</v>
      </c>
      <c r="D45" s="6">
        <v>1015.0</v>
      </c>
      <c r="E45" s="6">
        <v>2.0</v>
      </c>
      <c r="F45" s="6" t="s">
        <v>67</v>
      </c>
      <c r="G45" s="7" t="s">
        <v>68</v>
      </c>
      <c r="H45" s="7">
        <v>34.0344183</v>
      </c>
      <c r="I45" s="7">
        <v>-118.6850956</v>
      </c>
      <c r="J45" s="7" t="s">
        <v>69</v>
      </c>
      <c r="K45" s="8"/>
    </row>
    <row r="46" ht="15.75" customHeight="1">
      <c r="A46" s="5">
        <v>44743.0</v>
      </c>
      <c r="B46" s="6">
        <f t="shared" si="1"/>
        <v>2022</v>
      </c>
      <c r="C46" s="6">
        <f t="shared" si="2"/>
        <v>7</v>
      </c>
      <c r="D46" s="6">
        <v>1015.0</v>
      </c>
      <c r="E46" s="6">
        <v>2.0</v>
      </c>
      <c r="F46" s="6" t="s">
        <v>67</v>
      </c>
      <c r="G46" s="7" t="s">
        <v>68</v>
      </c>
      <c r="H46" s="7">
        <v>34.0344183</v>
      </c>
      <c r="I46" s="7">
        <v>-118.6850956</v>
      </c>
      <c r="J46" s="7" t="s">
        <v>69</v>
      </c>
      <c r="K46" s="8"/>
    </row>
    <row r="47" ht="15.75" customHeight="1">
      <c r="A47" s="5">
        <v>44896.0</v>
      </c>
      <c r="B47" s="6">
        <f t="shared" si="1"/>
        <v>2022</v>
      </c>
      <c r="C47" s="6">
        <f t="shared" si="2"/>
        <v>12</v>
      </c>
      <c r="D47" s="6">
        <v>1015.0</v>
      </c>
      <c r="E47" s="6">
        <v>2.0</v>
      </c>
      <c r="F47" s="6" t="s">
        <v>67</v>
      </c>
      <c r="G47" s="7" t="s">
        <v>68</v>
      </c>
      <c r="H47" s="7">
        <v>34.0344183</v>
      </c>
      <c r="I47" s="7">
        <v>-118.6850956</v>
      </c>
      <c r="J47" s="7" t="s">
        <v>69</v>
      </c>
      <c r="K47" s="8"/>
    </row>
    <row r="48" ht="15.75" customHeight="1">
      <c r="A48" s="5">
        <v>44927.0</v>
      </c>
      <c r="B48" s="6">
        <f t="shared" si="1"/>
        <v>2023</v>
      </c>
      <c r="C48" s="6">
        <f t="shared" si="2"/>
        <v>1</v>
      </c>
      <c r="D48" s="6">
        <v>1015.0</v>
      </c>
      <c r="E48" s="6">
        <v>3.0</v>
      </c>
      <c r="F48" s="6" t="s">
        <v>67</v>
      </c>
      <c r="G48" s="7" t="s">
        <v>68</v>
      </c>
      <c r="H48" s="7">
        <v>34.0344183</v>
      </c>
      <c r="I48" s="7">
        <v>-118.6850956</v>
      </c>
      <c r="J48" s="7" t="s">
        <v>69</v>
      </c>
      <c r="K48" s="8"/>
    </row>
    <row r="49" ht="15.75" customHeight="1">
      <c r="A49" s="5">
        <v>45017.0</v>
      </c>
      <c r="B49" s="6">
        <f t="shared" si="1"/>
        <v>2023</v>
      </c>
      <c r="C49" s="6">
        <f t="shared" si="2"/>
        <v>4</v>
      </c>
      <c r="D49" s="6">
        <v>1015.0</v>
      </c>
      <c r="E49" s="6">
        <v>2.0</v>
      </c>
      <c r="F49" s="6" t="s">
        <v>67</v>
      </c>
      <c r="G49" s="7" t="s">
        <v>68</v>
      </c>
      <c r="H49" s="7">
        <v>34.0344183</v>
      </c>
      <c r="I49" s="7">
        <v>-118.6850956</v>
      </c>
      <c r="J49" s="7" t="s">
        <v>69</v>
      </c>
      <c r="K49" s="8"/>
    </row>
    <row r="50" ht="15.75" customHeight="1">
      <c r="A50" s="5">
        <v>45108.0</v>
      </c>
      <c r="B50" s="6">
        <f t="shared" si="1"/>
        <v>2023</v>
      </c>
      <c r="C50" s="6">
        <f t="shared" si="2"/>
        <v>7</v>
      </c>
      <c r="D50" s="6">
        <v>1015.0</v>
      </c>
      <c r="E50" s="6">
        <v>2.0</v>
      </c>
      <c r="F50" s="6" t="s">
        <v>67</v>
      </c>
      <c r="G50" s="7" t="s">
        <v>68</v>
      </c>
      <c r="H50" s="7">
        <v>34.0344183</v>
      </c>
      <c r="I50" s="7">
        <v>-118.6850956</v>
      </c>
      <c r="J50" s="7" t="s">
        <v>69</v>
      </c>
      <c r="K50" s="8"/>
    </row>
    <row r="51" ht="15.75" customHeight="1">
      <c r="A51" s="5">
        <v>45200.0</v>
      </c>
      <c r="B51" s="6">
        <f t="shared" si="1"/>
        <v>2023</v>
      </c>
      <c r="C51" s="6">
        <f t="shared" si="2"/>
        <v>10</v>
      </c>
      <c r="D51" s="6">
        <v>1015.0</v>
      </c>
      <c r="E51" s="6">
        <v>3.0</v>
      </c>
      <c r="F51" s="6" t="s">
        <v>67</v>
      </c>
      <c r="G51" s="7" t="s">
        <v>68</v>
      </c>
      <c r="H51" s="7">
        <v>34.0344183</v>
      </c>
      <c r="I51" s="7">
        <v>-118.6850956</v>
      </c>
      <c r="J51" s="7" t="s">
        <v>69</v>
      </c>
      <c r="K51" s="8"/>
    </row>
    <row r="52" ht="15.75" customHeight="1">
      <c r="A52" s="5">
        <v>44317.0</v>
      </c>
      <c r="B52" s="6">
        <f t="shared" si="1"/>
        <v>2021</v>
      </c>
      <c r="C52" s="6">
        <f t="shared" si="2"/>
        <v>5</v>
      </c>
      <c r="D52" s="6">
        <v>1015.0</v>
      </c>
      <c r="E52" s="6">
        <v>2.0</v>
      </c>
      <c r="F52" s="6" t="s">
        <v>70</v>
      </c>
      <c r="G52" s="7" t="s">
        <v>71</v>
      </c>
      <c r="H52" s="7">
        <v>34.0346354</v>
      </c>
      <c r="I52" s="7">
        <v>-118.6911335</v>
      </c>
      <c r="J52" s="7" t="s">
        <v>72</v>
      </c>
      <c r="K52" s="8"/>
    </row>
    <row r="53" ht="15.75" customHeight="1">
      <c r="A53" s="5">
        <v>44501.0</v>
      </c>
      <c r="B53" s="6">
        <f t="shared" si="1"/>
        <v>2021</v>
      </c>
      <c r="C53" s="6">
        <f t="shared" si="2"/>
        <v>11</v>
      </c>
      <c r="D53" s="6">
        <v>1015.0</v>
      </c>
      <c r="E53" s="6">
        <v>3.0</v>
      </c>
      <c r="F53" s="6" t="s">
        <v>70</v>
      </c>
      <c r="G53" s="7" t="s">
        <v>71</v>
      </c>
      <c r="H53" s="7">
        <v>34.0346354</v>
      </c>
      <c r="I53" s="7">
        <v>-118.6911335</v>
      </c>
      <c r="J53" s="7" t="s">
        <v>72</v>
      </c>
      <c r="K53" s="8"/>
    </row>
    <row r="54" ht="15.75" customHeight="1">
      <c r="A54" s="9">
        <v>44986.0</v>
      </c>
      <c r="B54" s="10">
        <f t="shared" si="1"/>
        <v>2023</v>
      </c>
      <c r="C54" s="10">
        <f t="shared" si="2"/>
        <v>3</v>
      </c>
      <c r="D54" s="11">
        <v>1015.0</v>
      </c>
      <c r="E54" s="11">
        <v>2.0</v>
      </c>
      <c r="F54" s="11" t="s">
        <v>70</v>
      </c>
      <c r="G54" s="11" t="s">
        <v>71</v>
      </c>
      <c r="H54" s="11">
        <v>34.0346354</v>
      </c>
      <c r="I54" s="11">
        <v>-118.6911335</v>
      </c>
      <c r="J54" s="11" t="s">
        <v>72</v>
      </c>
      <c r="K54" s="12" t="s">
        <v>17</v>
      </c>
    </row>
    <row r="55" ht="15.75" customHeight="1">
      <c r="A55" s="5">
        <v>45200.0</v>
      </c>
      <c r="B55" s="6">
        <f t="shared" si="1"/>
        <v>2023</v>
      </c>
      <c r="C55" s="6">
        <f t="shared" si="2"/>
        <v>10</v>
      </c>
      <c r="D55" s="6">
        <v>1015.0</v>
      </c>
      <c r="E55" s="6">
        <v>2.0</v>
      </c>
      <c r="F55" s="6" t="s">
        <v>70</v>
      </c>
      <c r="G55" s="7" t="s">
        <v>71</v>
      </c>
      <c r="H55" s="7">
        <v>34.0346354</v>
      </c>
      <c r="I55" s="7">
        <v>-118.6911335</v>
      </c>
      <c r="J55" s="7" t="s">
        <v>72</v>
      </c>
      <c r="K55" s="8"/>
    </row>
    <row r="56" ht="15.75" customHeight="1">
      <c r="A56" s="5">
        <v>45231.0</v>
      </c>
      <c r="B56" s="6">
        <f t="shared" si="1"/>
        <v>2023</v>
      </c>
      <c r="C56" s="6">
        <f t="shared" si="2"/>
        <v>11</v>
      </c>
      <c r="D56" s="6">
        <v>1015.0</v>
      </c>
      <c r="E56" s="6">
        <v>2.0</v>
      </c>
      <c r="F56" s="6" t="s">
        <v>70</v>
      </c>
      <c r="G56" s="7" t="s">
        <v>71</v>
      </c>
      <c r="H56" s="7">
        <v>34.0346354</v>
      </c>
      <c r="I56" s="7">
        <v>-118.6911335</v>
      </c>
      <c r="J56" s="7" t="s">
        <v>72</v>
      </c>
      <c r="K56" s="8"/>
    </row>
    <row r="57" ht="15.75" customHeight="1">
      <c r="A57" s="5">
        <v>44348.0</v>
      </c>
      <c r="B57" s="6">
        <f t="shared" si="1"/>
        <v>2021</v>
      </c>
      <c r="C57" s="6">
        <f t="shared" si="2"/>
        <v>6</v>
      </c>
      <c r="D57" s="6">
        <v>1015.0</v>
      </c>
      <c r="E57" s="6">
        <v>2.0</v>
      </c>
      <c r="F57" s="6" t="s">
        <v>73</v>
      </c>
      <c r="G57" s="7" t="s">
        <v>74</v>
      </c>
      <c r="H57" s="7">
        <v>34.0347805</v>
      </c>
      <c r="I57" s="7">
        <v>-118.7034642</v>
      </c>
      <c r="J57" s="7" t="s">
        <v>75</v>
      </c>
      <c r="K57" s="8"/>
    </row>
    <row r="58" ht="15.75" customHeight="1">
      <c r="A58" s="5">
        <v>44378.0</v>
      </c>
      <c r="B58" s="6">
        <f t="shared" si="1"/>
        <v>2021</v>
      </c>
      <c r="C58" s="6">
        <f t="shared" si="2"/>
        <v>7</v>
      </c>
      <c r="D58" s="6">
        <v>1015.0</v>
      </c>
      <c r="E58" s="6">
        <v>4.0</v>
      </c>
      <c r="F58" s="6" t="s">
        <v>73</v>
      </c>
      <c r="G58" s="7" t="s">
        <v>74</v>
      </c>
      <c r="H58" s="7">
        <v>34.0347805</v>
      </c>
      <c r="I58" s="7">
        <v>-118.7034642</v>
      </c>
      <c r="J58" s="7" t="s">
        <v>75</v>
      </c>
      <c r="K58" s="8"/>
    </row>
    <row r="59" ht="15.75" customHeight="1">
      <c r="A59" s="5">
        <v>44409.0</v>
      </c>
      <c r="B59" s="6">
        <f t="shared" si="1"/>
        <v>2021</v>
      </c>
      <c r="C59" s="6">
        <f t="shared" si="2"/>
        <v>8</v>
      </c>
      <c r="D59" s="6">
        <v>1015.0</v>
      </c>
      <c r="E59" s="6">
        <v>2.0</v>
      </c>
      <c r="F59" s="6" t="s">
        <v>73</v>
      </c>
      <c r="G59" s="7" t="s">
        <v>74</v>
      </c>
      <c r="H59" s="7">
        <v>34.0347805</v>
      </c>
      <c r="I59" s="7">
        <v>-118.7034642</v>
      </c>
      <c r="J59" s="7" t="s">
        <v>75</v>
      </c>
      <c r="K59" s="8"/>
    </row>
    <row r="60" ht="15.75" customHeight="1">
      <c r="A60" s="5">
        <v>44501.0</v>
      </c>
      <c r="B60" s="6">
        <f t="shared" si="1"/>
        <v>2021</v>
      </c>
      <c r="C60" s="6">
        <f t="shared" si="2"/>
        <v>11</v>
      </c>
      <c r="D60" s="6">
        <v>1015.0</v>
      </c>
      <c r="E60" s="6">
        <v>2.0</v>
      </c>
      <c r="F60" s="6" t="s">
        <v>73</v>
      </c>
      <c r="G60" s="7" t="s">
        <v>74</v>
      </c>
      <c r="H60" s="7">
        <v>34.0347805</v>
      </c>
      <c r="I60" s="7">
        <v>-118.7034642</v>
      </c>
      <c r="J60" s="7" t="s">
        <v>75</v>
      </c>
      <c r="K60" s="8"/>
    </row>
    <row r="61" ht="15.75" customHeight="1">
      <c r="A61" s="5">
        <v>44593.0</v>
      </c>
      <c r="B61" s="6">
        <f t="shared" si="1"/>
        <v>2022</v>
      </c>
      <c r="C61" s="6">
        <f t="shared" si="2"/>
        <v>2</v>
      </c>
      <c r="D61" s="6">
        <v>1015.0</v>
      </c>
      <c r="E61" s="6">
        <v>4.0</v>
      </c>
      <c r="F61" s="6" t="s">
        <v>73</v>
      </c>
      <c r="G61" s="7" t="s">
        <v>74</v>
      </c>
      <c r="H61" s="7">
        <v>34.0347805</v>
      </c>
      <c r="I61" s="7">
        <v>-118.7034642</v>
      </c>
      <c r="J61" s="7" t="s">
        <v>75</v>
      </c>
      <c r="K61" s="8"/>
    </row>
    <row r="62" ht="15.75" customHeight="1">
      <c r="A62" s="5">
        <v>44621.0</v>
      </c>
      <c r="B62" s="6">
        <f t="shared" si="1"/>
        <v>2022</v>
      </c>
      <c r="C62" s="6">
        <f t="shared" si="2"/>
        <v>3</v>
      </c>
      <c r="D62" s="6">
        <v>1015.0</v>
      </c>
      <c r="E62" s="6">
        <v>2.0</v>
      </c>
      <c r="F62" s="6" t="s">
        <v>73</v>
      </c>
      <c r="G62" s="7" t="s">
        <v>74</v>
      </c>
      <c r="H62" s="7">
        <v>34.0347805</v>
      </c>
      <c r="I62" s="7">
        <v>-118.7034642</v>
      </c>
      <c r="J62" s="7" t="s">
        <v>75</v>
      </c>
      <c r="K62" s="8"/>
    </row>
    <row r="63" ht="15.75" customHeight="1">
      <c r="A63" s="5">
        <v>44531.0</v>
      </c>
      <c r="B63" s="6">
        <f t="shared" si="1"/>
        <v>2021</v>
      </c>
      <c r="C63" s="6">
        <f t="shared" si="2"/>
        <v>12</v>
      </c>
      <c r="D63" s="6">
        <v>1015.0</v>
      </c>
      <c r="E63" s="6">
        <v>2.0</v>
      </c>
      <c r="F63" s="6" t="s">
        <v>76</v>
      </c>
      <c r="G63" s="7" t="s">
        <v>77</v>
      </c>
      <c r="H63" s="7">
        <v>34.0349822</v>
      </c>
      <c r="I63" s="7">
        <v>-118.6805595</v>
      </c>
      <c r="J63" s="7" t="s">
        <v>78</v>
      </c>
      <c r="K63" s="8"/>
    </row>
    <row r="64" ht="15.75" customHeight="1">
      <c r="A64" s="5">
        <v>44743.0</v>
      </c>
      <c r="B64" s="6">
        <f t="shared" si="1"/>
        <v>2022</v>
      </c>
      <c r="C64" s="6">
        <f t="shared" si="2"/>
        <v>7</v>
      </c>
      <c r="D64" s="6">
        <v>1015.0</v>
      </c>
      <c r="E64" s="6">
        <v>2.0</v>
      </c>
      <c r="F64" s="6" t="s">
        <v>76</v>
      </c>
      <c r="G64" s="7" t="s">
        <v>77</v>
      </c>
      <c r="H64" s="7">
        <v>34.0349822</v>
      </c>
      <c r="I64" s="7">
        <v>-118.6805595</v>
      </c>
      <c r="J64" s="7" t="s">
        <v>78</v>
      </c>
      <c r="K64" s="8"/>
    </row>
    <row r="65" ht="15.75" customHeight="1">
      <c r="A65" s="5">
        <v>44866.0</v>
      </c>
      <c r="B65" s="6">
        <f t="shared" si="1"/>
        <v>2022</v>
      </c>
      <c r="C65" s="6">
        <f t="shared" si="2"/>
        <v>11</v>
      </c>
      <c r="D65" s="6">
        <v>1015.0</v>
      </c>
      <c r="E65" s="6">
        <v>2.0</v>
      </c>
      <c r="F65" s="6" t="s">
        <v>76</v>
      </c>
      <c r="G65" s="7" t="s">
        <v>77</v>
      </c>
      <c r="H65" s="7">
        <v>34.0349822</v>
      </c>
      <c r="I65" s="7">
        <v>-118.6805595</v>
      </c>
      <c r="J65" s="7" t="s">
        <v>78</v>
      </c>
      <c r="K65" s="8"/>
    </row>
    <row r="66" ht="15.75" customHeight="1">
      <c r="A66" s="5">
        <v>45231.0</v>
      </c>
      <c r="B66" s="6">
        <f t="shared" si="1"/>
        <v>2023</v>
      </c>
      <c r="C66" s="6">
        <f t="shared" si="2"/>
        <v>11</v>
      </c>
      <c r="D66" s="6">
        <v>1015.0</v>
      </c>
      <c r="E66" s="6">
        <v>3.0</v>
      </c>
      <c r="F66" s="6" t="s">
        <v>76</v>
      </c>
      <c r="G66" s="7" t="s">
        <v>77</v>
      </c>
      <c r="H66" s="7">
        <v>34.0349822</v>
      </c>
      <c r="I66" s="7">
        <v>-118.6805595</v>
      </c>
      <c r="J66" s="7" t="s">
        <v>78</v>
      </c>
      <c r="K66" s="8"/>
    </row>
    <row r="67" ht="15.75" customHeight="1">
      <c r="A67" s="5">
        <v>44409.0</v>
      </c>
      <c r="B67" s="6">
        <f t="shared" si="1"/>
        <v>2021</v>
      </c>
      <c r="C67" s="6">
        <f t="shared" si="2"/>
        <v>8</v>
      </c>
      <c r="D67" s="6">
        <v>1016.0</v>
      </c>
      <c r="E67" s="6">
        <v>2.0</v>
      </c>
      <c r="F67" s="6" t="s">
        <v>79</v>
      </c>
      <c r="G67" s="7" t="s">
        <v>80</v>
      </c>
      <c r="H67" s="7">
        <v>34.0369459</v>
      </c>
      <c r="I67" s="7">
        <v>-118.6368909</v>
      </c>
      <c r="J67" s="7" t="s">
        <v>81</v>
      </c>
      <c r="K67" s="8"/>
    </row>
    <row r="68" ht="15.75" customHeight="1">
      <c r="A68" s="5">
        <v>44927.0</v>
      </c>
      <c r="B68" s="6">
        <f t="shared" si="1"/>
        <v>2023</v>
      </c>
      <c r="C68" s="6">
        <f t="shared" si="2"/>
        <v>1</v>
      </c>
      <c r="D68" s="6">
        <v>1016.0</v>
      </c>
      <c r="E68" s="6">
        <v>2.0</v>
      </c>
      <c r="F68" s="6" t="s">
        <v>79</v>
      </c>
      <c r="G68" s="7" t="s">
        <v>80</v>
      </c>
      <c r="H68" s="7">
        <v>34.0369459</v>
      </c>
      <c r="I68" s="7">
        <v>-118.6368909</v>
      </c>
      <c r="J68" s="7" t="s">
        <v>81</v>
      </c>
      <c r="K68" s="8"/>
    </row>
    <row r="69" ht="15.75" customHeight="1">
      <c r="A69" s="5">
        <v>45017.0</v>
      </c>
      <c r="B69" s="6">
        <f t="shared" si="1"/>
        <v>2023</v>
      </c>
      <c r="C69" s="6">
        <f t="shared" si="2"/>
        <v>4</v>
      </c>
      <c r="D69" s="6">
        <v>1016.0</v>
      </c>
      <c r="E69" s="6">
        <v>2.0</v>
      </c>
      <c r="F69" s="6" t="s">
        <v>79</v>
      </c>
      <c r="G69" s="7" t="s">
        <v>80</v>
      </c>
      <c r="H69" s="7">
        <v>34.0369459</v>
      </c>
      <c r="I69" s="7">
        <v>-118.6368909</v>
      </c>
      <c r="J69" s="7" t="s">
        <v>81</v>
      </c>
      <c r="K69" s="8"/>
    </row>
    <row r="70" ht="15.75" customHeight="1">
      <c r="A70" s="5">
        <v>45170.0</v>
      </c>
      <c r="B70" s="6">
        <f t="shared" si="1"/>
        <v>2023</v>
      </c>
      <c r="C70" s="6">
        <f t="shared" si="2"/>
        <v>9</v>
      </c>
      <c r="D70" s="6">
        <v>1016.0</v>
      </c>
      <c r="E70" s="6">
        <v>1.0</v>
      </c>
      <c r="F70" s="6" t="s">
        <v>82</v>
      </c>
      <c r="G70" s="7" t="s">
        <v>83</v>
      </c>
      <c r="H70" s="7">
        <v>34.0369614</v>
      </c>
      <c r="I70" s="7">
        <v>-118.6360392</v>
      </c>
      <c r="J70" s="7" t="s">
        <v>84</v>
      </c>
      <c r="K70" s="8"/>
    </row>
    <row r="71" ht="15.75" customHeight="1">
      <c r="A71" s="5">
        <v>44378.0</v>
      </c>
      <c r="B71" s="6">
        <f t="shared" si="1"/>
        <v>2021</v>
      </c>
      <c r="C71" s="6">
        <f t="shared" si="2"/>
        <v>7</v>
      </c>
      <c r="D71" s="6">
        <v>1017.0</v>
      </c>
      <c r="E71" s="6">
        <v>2.0</v>
      </c>
      <c r="F71" s="6" t="s">
        <v>82</v>
      </c>
      <c r="G71" s="7" t="s">
        <v>83</v>
      </c>
      <c r="H71" s="7">
        <v>34.0369614</v>
      </c>
      <c r="I71" s="7">
        <v>-118.6360392</v>
      </c>
      <c r="J71" s="7" t="s">
        <v>84</v>
      </c>
      <c r="K71" s="8"/>
    </row>
    <row r="72" ht="15.75" customHeight="1">
      <c r="A72" s="5">
        <v>44409.0</v>
      </c>
      <c r="B72" s="6">
        <f t="shared" si="1"/>
        <v>2021</v>
      </c>
      <c r="C72" s="6">
        <f t="shared" si="2"/>
        <v>8</v>
      </c>
      <c r="D72" s="6">
        <v>1017.0</v>
      </c>
      <c r="E72" s="6">
        <v>4.0</v>
      </c>
      <c r="F72" s="6" t="s">
        <v>82</v>
      </c>
      <c r="G72" s="7" t="s">
        <v>83</v>
      </c>
      <c r="H72" s="7">
        <v>34.0369614</v>
      </c>
      <c r="I72" s="7">
        <v>-118.6360392</v>
      </c>
      <c r="J72" s="7" t="s">
        <v>84</v>
      </c>
      <c r="K72" s="8"/>
    </row>
    <row r="73" ht="15.75" customHeight="1">
      <c r="A73" s="5">
        <v>44593.0</v>
      </c>
      <c r="B73" s="6">
        <f t="shared" si="1"/>
        <v>2022</v>
      </c>
      <c r="C73" s="6">
        <f t="shared" si="2"/>
        <v>2</v>
      </c>
      <c r="D73" s="6">
        <v>1017.0</v>
      </c>
      <c r="E73" s="6">
        <v>2.0</v>
      </c>
      <c r="F73" s="6" t="s">
        <v>82</v>
      </c>
      <c r="G73" s="7" t="s">
        <v>83</v>
      </c>
      <c r="H73" s="7">
        <v>34.0369614</v>
      </c>
      <c r="I73" s="7">
        <v>-118.6360392</v>
      </c>
      <c r="J73" s="7" t="s">
        <v>84</v>
      </c>
      <c r="K73" s="8"/>
    </row>
    <row r="74" ht="15.75" customHeight="1">
      <c r="A74" s="5">
        <v>44652.0</v>
      </c>
      <c r="B74" s="6">
        <f t="shared" si="1"/>
        <v>2022</v>
      </c>
      <c r="C74" s="6">
        <f t="shared" si="2"/>
        <v>4</v>
      </c>
      <c r="D74" s="6">
        <v>1017.0</v>
      </c>
      <c r="E74" s="6">
        <v>2.0</v>
      </c>
      <c r="F74" s="6" t="s">
        <v>82</v>
      </c>
      <c r="G74" s="7" t="s">
        <v>83</v>
      </c>
      <c r="H74" s="7">
        <v>34.0369614</v>
      </c>
      <c r="I74" s="7">
        <v>-118.6360392</v>
      </c>
      <c r="J74" s="7" t="s">
        <v>84</v>
      </c>
      <c r="K74" s="8"/>
    </row>
    <row r="75" ht="15.75" customHeight="1">
      <c r="A75" s="5">
        <v>44682.0</v>
      </c>
      <c r="B75" s="6">
        <f t="shared" si="1"/>
        <v>2022</v>
      </c>
      <c r="C75" s="6">
        <f t="shared" si="2"/>
        <v>5</v>
      </c>
      <c r="D75" s="6">
        <v>1017.0</v>
      </c>
      <c r="E75" s="6">
        <v>1.0</v>
      </c>
      <c r="F75" s="6" t="s">
        <v>82</v>
      </c>
      <c r="G75" s="7" t="s">
        <v>83</v>
      </c>
      <c r="H75" s="7">
        <v>34.0369614</v>
      </c>
      <c r="I75" s="7">
        <v>-118.6360392</v>
      </c>
      <c r="J75" s="7" t="s">
        <v>84</v>
      </c>
      <c r="K75" s="8"/>
    </row>
    <row r="76" ht="15.75" customHeight="1">
      <c r="A76" s="5">
        <v>44774.0</v>
      </c>
      <c r="B76" s="6">
        <f t="shared" si="1"/>
        <v>2022</v>
      </c>
      <c r="C76" s="6">
        <f t="shared" si="2"/>
        <v>8</v>
      </c>
      <c r="D76" s="6">
        <v>1017.0</v>
      </c>
      <c r="E76" s="6">
        <v>1.0</v>
      </c>
      <c r="F76" s="6" t="s">
        <v>82</v>
      </c>
      <c r="G76" s="7" t="s">
        <v>83</v>
      </c>
      <c r="H76" s="7">
        <v>34.0369614</v>
      </c>
      <c r="I76" s="7">
        <v>-118.6360392</v>
      </c>
      <c r="J76" s="7" t="s">
        <v>84</v>
      </c>
      <c r="K76" s="8"/>
    </row>
    <row r="77" ht="15.75" customHeight="1">
      <c r="A77" s="9">
        <v>44986.0</v>
      </c>
      <c r="B77" s="10">
        <f t="shared" si="1"/>
        <v>2023</v>
      </c>
      <c r="C77" s="10">
        <f t="shared" si="2"/>
        <v>3</v>
      </c>
      <c r="D77" s="11">
        <v>1017.0</v>
      </c>
      <c r="E77" s="11">
        <v>2.0</v>
      </c>
      <c r="F77" s="11" t="s">
        <v>82</v>
      </c>
      <c r="G77" s="11" t="s">
        <v>83</v>
      </c>
      <c r="H77" s="11">
        <v>34.0369614</v>
      </c>
      <c r="I77" s="11">
        <v>-118.6360392</v>
      </c>
      <c r="J77" s="11" t="s">
        <v>84</v>
      </c>
      <c r="K77" s="12" t="s">
        <v>17</v>
      </c>
    </row>
    <row r="78" ht="15.75" customHeight="1">
      <c r="A78" s="5">
        <v>45017.0</v>
      </c>
      <c r="B78" s="6">
        <f t="shared" si="1"/>
        <v>2023</v>
      </c>
      <c r="C78" s="6">
        <f t="shared" si="2"/>
        <v>4</v>
      </c>
      <c r="D78" s="6">
        <v>1017.0</v>
      </c>
      <c r="E78" s="6">
        <v>3.0</v>
      </c>
      <c r="F78" s="6" t="s">
        <v>82</v>
      </c>
      <c r="G78" s="7" t="s">
        <v>83</v>
      </c>
      <c r="H78" s="7">
        <v>34.0369614</v>
      </c>
      <c r="I78" s="7">
        <v>-118.6360392</v>
      </c>
      <c r="J78" s="7" t="s">
        <v>84</v>
      </c>
      <c r="K78" s="8"/>
    </row>
    <row r="79" ht="15.75" customHeight="1">
      <c r="A79" s="5">
        <v>45078.0</v>
      </c>
      <c r="B79" s="6">
        <f t="shared" si="1"/>
        <v>2023</v>
      </c>
      <c r="C79" s="6">
        <f t="shared" si="2"/>
        <v>6</v>
      </c>
      <c r="D79" s="6">
        <v>1017.0</v>
      </c>
      <c r="E79" s="6">
        <v>1.0</v>
      </c>
      <c r="F79" s="6" t="s">
        <v>82</v>
      </c>
      <c r="G79" s="7" t="s">
        <v>83</v>
      </c>
      <c r="H79" s="7">
        <v>34.0369614</v>
      </c>
      <c r="I79" s="7">
        <v>-118.6360392</v>
      </c>
      <c r="J79" s="7" t="s">
        <v>84</v>
      </c>
      <c r="K79" s="8"/>
    </row>
    <row r="80" ht="15.75" customHeight="1">
      <c r="A80" s="5">
        <v>44562.0</v>
      </c>
      <c r="B80" s="6">
        <f t="shared" si="1"/>
        <v>2022</v>
      </c>
      <c r="C80" s="6">
        <f t="shared" si="2"/>
        <v>1</v>
      </c>
      <c r="D80" s="6">
        <v>1017.0</v>
      </c>
      <c r="E80" s="6">
        <v>1.0</v>
      </c>
      <c r="F80" s="6" t="s">
        <v>85</v>
      </c>
      <c r="G80" s="7" t="s">
        <v>86</v>
      </c>
      <c r="H80" s="7">
        <v>34.0370154</v>
      </c>
      <c r="I80" s="7">
        <v>-118.6136911</v>
      </c>
      <c r="J80" s="7" t="s">
        <v>87</v>
      </c>
      <c r="K80" s="8"/>
    </row>
    <row r="81" ht="15.75" customHeight="1">
      <c r="A81" s="5">
        <v>44287.0</v>
      </c>
      <c r="B81" s="6">
        <f t="shared" si="1"/>
        <v>2021</v>
      </c>
      <c r="C81" s="6">
        <f t="shared" si="2"/>
        <v>4</v>
      </c>
      <c r="D81" s="6">
        <v>1016.0</v>
      </c>
      <c r="E81" s="6">
        <v>2.0</v>
      </c>
      <c r="F81" s="6" t="s">
        <v>88</v>
      </c>
      <c r="G81" s="7" t="s">
        <v>89</v>
      </c>
      <c r="H81" s="7">
        <v>34.037174</v>
      </c>
      <c r="I81" s="7">
        <v>-118.6381626</v>
      </c>
      <c r="J81" s="7" t="s">
        <v>90</v>
      </c>
      <c r="K81" s="8"/>
    </row>
    <row r="82" ht="15.75" customHeight="1">
      <c r="A82" s="5">
        <v>44348.0</v>
      </c>
      <c r="B82" s="6">
        <f t="shared" si="1"/>
        <v>2021</v>
      </c>
      <c r="C82" s="6">
        <f t="shared" si="2"/>
        <v>6</v>
      </c>
      <c r="D82" s="6">
        <v>1016.0</v>
      </c>
      <c r="E82" s="6">
        <v>2.0</v>
      </c>
      <c r="F82" s="6" t="s">
        <v>88</v>
      </c>
      <c r="G82" s="7" t="s">
        <v>89</v>
      </c>
      <c r="H82" s="7">
        <v>34.037174</v>
      </c>
      <c r="I82" s="7">
        <v>-118.6381626</v>
      </c>
      <c r="J82" s="7" t="s">
        <v>90</v>
      </c>
      <c r="K82" s="8"/>
    </row>
    <row r="83" ht="15.75" customHeight="1">
      <c r="A83" s="5">
        <v>44501.0</v>
      </c>
      <c r="B83" s="6">
        <f t="shared" si="1"/>
        <v>2021</v>
      </c>
      <c r="C83" s="6">
        <f t="shared" si="2"/>
        <v>11</v>
      </c>
      <c r="D83" s="6">
        <v>1016.0</v>
      </c>
      <c r="E83" s="6">
        <v>2.0</v>
      </c>
      <c r="F83" s="6" t="s">
        <v>88</v>
      </c>
      <c r="G83" s="7" t="s">
        <v>89</v>
      </c>
      <c r="H83" s="7">
        <v>34.037174</v>
      </c>
      <c r="I83" s="7">
        <v>-118.6381626</v>
      </c>
      <c r="J83" s="7" t="s">
        <v>90</v>
      </c>
      <c r="K83" s="8"/>
    </row>
    <row r="84" ht="15.75" customHeight="1">
      <c r="A84" s="5">
        <v>44593.0</v>
      </c>
      <c r="B84" s="6">
        <f t="shared" si="1"/>
        <v>2022</v>
      </c>
      <c r="C84" s="6">
        <f t="shared" si="2"/>
        <v>2</v>
      </c>
      <c r="D84" s="6">
        <v>1016.0</v>
      </c>
      <c r="E84" s="6">
        <v>3.0</v>
      </c>
      <c r="F84" s="6" t="s">
        <v>88</v>
      </c>
      <c r="G84" s="7" t="s">
        <v>89</v>
      </c>
      <c r="H84" s="7">
        <v>34.037174</v>
      </c>
      <c r="I84" s="7">
        <v>-118.6381626</v>
      </c>
      <c r="J84" s="7" t="s">
        <v>90</v>
      </c>
      <c r="K84" s="8"/>
    </row>
    <row r="85" ht="15.75" customHeight="1">
      <c r="A85" s="5">
        <v>44621.0</v>
      </c>
      <c r="B85" s="6">
        <f t="shared" si="1"/>
        <v>2022</v>
      </c>
      <c r="C85" s="6">
        <f t="shared" si="2"/>
        <v>3</v>
      </c>
      <c r="D85" s="6">
        <v>1016.0</v>
      </c>
      <c r="E85" s="6">
        <v>2.0</v>
      </c>
      <c r="F85" s="6" t="s">
        <v>88</v>
      </c>
      <c r="G85" s="7" t="s">
        <v>89</v>
      </c>
      <c r="H85" s="7">
        <v>34.037174</v>
      </c>
      <c r="I85" s="7">
        <v>-118.6381626</v>
      </c>
      <c r="J85" s="7" t="s">
        <v>90</v>
      </c>
      <c r="K85" s="8"/>
    </row>
    <row r="86" ht="15.75" customHeight="1">
      <c r="A86" s="5">
        <v>44682.0</v>
      </c>
      <c r="B86" s="6">
        <f t="shared" si="1"/>
        <v>2022</v>
      </c>
      <c r="C86" s="6">
        <f t="shared" si="2"/>
        <v>5</v>
      </c>
      <c r="D86" s="6">
        <v>1016.0</v>
      </c>
      <c r="E86" s="6">
        <v>2.0</v>
      </c>
      <c r="F86" s="6" t="s">
        <v>88</v>
      </c>
      <c r="G86" s="7" t="s">
        <v>89</v>
      </c>
      <c r="H86" s="7">
        <v>34.037174</v>
      </c>
      <c r="I86" s="7">
        <v>-118.6381626</v>
      </c>
      <c r="J86" s="7" t="s">
        <v>90</v>
      </c>
      <c r="K86" s="8"/>
    </row>
    <row r="87" ht="15.75" customHeight="1">
      <c r="A87" s="5">
        <v>44774.0</v>
      </c>
      <c r="B87" s="6">
        <f t="shared" si="1"/>
        <v>2022</v>
      </c>
      <c r="C87" s="6">
        <f t="shared" si="2"/>
        <v>8</v>
      </c>
      <c r="D87" s="6">
        <v>1016.0</v>
      </c>
      <c r="E87" s="6">
        <v>3.0</v>
      </c>
      <c r="F87" s="6" t="s">
        <v>88</v>
      </c>
      <c r="G87" s="7" t="s">
        <v>89</v>
      </c>
      <c r="H87" s="7">
        <v>34.037174</v>
      </c>
      <c r="I87" s="7">
        <v>-118.6381626</v>
      </c>
      <c r="J87" s="7" t="s">
        <v>90</v>
      </c>
      <c r="K87" s="8"/>
    </row>
    <row r="88" ht="15.75" customHeight="1">
      <c r="A88" s="5">
        <v>44927.0</v>
      </c>
      <c r="B88" s="6">
        <f t="shared" si="1"/>
        <v>2023</v>
      </c>
      <c r="C88" s="6">
        <f t="shared" si="2"/>
        <v>1</v>
      </c>
      <c r="D88" s="6">
        <v>1016.0</v>
      </c>
      <c r="E88" s="6">
        <v>1.0</v>
      </c>
      <c r="F88" s="6" t="s">
        <v>88</v>
      </c>
      <c r="G88" s="7" t="s">
        <v>89</v>
      </c>
      <c r="H88" s="7">
        <v>34.037174</v>
      </c>
      <c r="I88" s="7">
        <v>-118.6381626</v>
      </c>
      <c r="J88" s="7" t="s">
        <v>90</v>
      </c>
      <c r="K88" s="8"/>
    </row>
    <row r="89" ht="15.75" customHeight="1">
      <c r="A89" s="9">
        <v>44986.0</v>
      </c>
      <c r="B89" s="10">
        <f t="shared" si="1"/>
        <v>2023</v>
      </c>
      <c r="C89" s="10">
        <f t="shared" si="2"/>
        <v>3</v>
      </c>
      <c r="D89" s="11">
        <v>1016.0</v>
      </c>
      <c r="E89" s="11">
        <v>3.0</v>
      </c>
      <c r="F89" s="11" t="s">
        <v>88</v>
      </c>
      <c r="G89" s="11" t="s">
        <v>89</v>
      </c>
      <c r="H89" s="11">
        <v>34.037174</v>
      </c>
      <c r="I89" s="11">
        <v>-118.6381626</v>
      </c>
      <c r="J89" s="11" t="s">
        <v>90</v>
      </c>
      <c r="K89" s="12" t="s">
        <v>17</v>
      </c>
    </row>
    <row r="90" ht="15.75" customHeight="1">
      <c r="A90" s="5">
        <v>45017.0</v>
      </c>
      <c r="B90" s="6">
        <f t="shared" si="1"/>
        <v>2023</v>
      </c>
      <c r="C90" s="6">
        <f t="shared" si="2"/>
        <v>4</v>
      </c>
      <c r="D90" s="6">
        <v>1016.0</v>
      </c>
      <c r="E90" s="6">
        <v>3.0</v>
      </c>
      <c r="F90" s="6" t="s">
        <v>88</v>
      </c>
      <c r="G90" s="7" t="s">
        <v>89</v>
      </c>
      <c r="H90" s="7">
        <v>34.037174</v>
      </c>
      <c r="I90" s="7">
        <v>-118.6381626</v>
      </c>
      <c r="J90" s="7" t="s">
        <v>90</v>
      </c>
      <c r="K90" s="8"/>
    </row>
    <row r="91" ht="15.75" customHeight="1">
      <c r="A91" s="5">
        <v>45108.0</v>
      </c>
      <c r="B91" s="6">
        <f t="shared" si="1"/>
        <v>2023</v>
      </c>
      <c r="C91" s="6">
        <f t="shared" si="2"/>
        <v>7</v>
      </c>
      <c r="D91" s="6">
        <v>1016.0</v>
      </c>
      <c r="E91" s="6">
        <v>2.0</v>
      </c>
      <c r="F91" s="6" t="s">
        <v>88</v>
      </c>
      <c r="G91" s="7" t="s">
        <v>89</v>
      </c>
      <c r="H91" s="7">
        <v>34.037174</v>
      </c>
      <c r="I91" s="7">
        <v>-118.6381626</v>
      </c>
      <c r="J91" s="7" t="s">
        <v>90</v>
      </c>
      <c r="K91" s="8"/>
    </row>
    <row r="92" ht="15.75" customHeight="1">
      <c r="A92" s="5">
        <v>45200.0</v>
      </c>
      <c r="B92" s="6">
        <f t="shared" si="1"/>
        <v>2023</v>
      </c>
      <c r="C92" s="6">
        <f t="shared" si="2"/>
        <v>10</v>
      </c>
      <c r="D92" s="6">
        <v>1016.0</v>
      </c>
      <c r="E92" s="6">
        <v>2.0</v>
      </c>
      <c r="F92" s="6" t="s">
        <v>88</v>
      </c>
      <c r="G92" s="7" t="s">
        <v>89</v>
      </c>
      <c r="H92" s="7">
        <v>34.037174</v>
      </c>
      <c r="I92" s="7">
        <v>-118.6381626</v>
      </c>
      <c r="J92" s="7" t="s">
        <v>90</v>
      </c>
      <c r="K92" s="8"/>
    </row>
    <row r="93" ht="15.75" customHeight="1">
      <c r="A93" s="5">
        <v>45231.0</v>
      </c>
      <c r="B93" s="6">
        <f t="shared" si="1"/>
        <v>2023</v>
      </c>
      <c r="C93" s="6">
        <f t="shared" si="2"/>
        <v>11</v>
      </c>
      <c r="D93" s="6">
        <v>1016.0</v>
      </c>
      <c r="E93" s="6">
        <v>2.0</v>
      </c>
      <c r="F93" s="6" t="s">
        <v>88</v>
      </c>
      <c r="G93" s="7" t="s">
        <v>89</v>
      </c>
      <c r="H93" s="7">
        <v>34.037174</v>
      </c>
      <c r="I93" s="7">
        <v>-118.6381626</v>
      </c>
      <c r="J93" s="7" t="s">
        <v>90</v>
      </c>
      <c r="K93" s="8"/>
    </row>
    <row r="94" ht="15.75" customHeight="1">
      <c r="A94" s="5">
        <v>45261.0</v>
      </c>
      <c r="B94" s="6">
        <f t="shared" si="1"/>
        <v>2023</v>
      </c>
      <c r="C94" s="6">
        <f t="shared" si="2"/>
        <v>12</v>
      </c>
      <c r="D94" s="6">
        <v>1015.0</v>
      </c>
      <c r="E94" s="6">
        <v>1.0</v>
      </c>
      <c r="F94" s="6" t="s">
        <v>91</v>
      </c>
      <c r="G94" s="7" t="s">
        <v>92</v>
      </c>
      <c r="H94" s="7">
        <v>34.037522</v>
      </c>
      <c r="I94" s="7">
        <v>-118.6080288</v>
      </c>
      <c r="J94" s="7" t="s">
        <v>93</v>
      </c>
      <c r="K94" s="8"/>
    </row>
    <row r="95" ht="15.75" customHeight="1">
      <c r="A95" s="5">
        <v>45261.0</v>
      </c>
      <c r="B95" s="6">
        <f t="shared" si="1"/>
        <v>2023</v>
      </c>
      <c r="C95" s="6">
        <f t="shared" si="2"/>
        <v>12</v>
      </c>
      <c r="D95" s="6">
        <v>1015.0</v>
      </c>
      <c r="E95" s="6">
        <v>1.0</v>
      </c>
      <c r="F95" s="6" t="s">
        <v>91</v>
      </c>
      <c r="G95" s="7" t="s">
        <v>92</v>
      </c>
      <c r="H95" s="7">
        <v>34.037522</v>
      </c>
      <c r="I95" s="7">
        <v>-118.6080288</v>
      </c>
      <c r="J95" s="7" t="s">
        <v>93</v>
      </c>
      <c r="K95" s="8"/>
    </row>
    <row r="96" ht="15.75" customHeight="1">
      <c r="A96" s="5">
        <v>44197.0</v>
      </c>
      <c r="B96" s="6">
        <f t="shared" si="1"/>
        <v>2021</v>
      </c>
      <c r="C96" s="6">
        <f t="shared" si="2"/>
        <v>1</v>
      </c>
      <c r="D96" s="6">
        <v>1017.0</v>
      </c>
      <c r="E96" s="6">
        <v>2.0</v>
      </c>
      <c r="F96" s="6" t="s">
        <v>91</v>
      </c>
      <c r="G96" s="7" t="s">
        <v>92</v>
      </c>
      <c r="H96" s="7">
        <v>34.037522</v>
      </c>
      <c r="I96" s="7">
        <v>-118.6080288</v>
      </c>
      <c r="J96" s="7" t="s">
        <v>93</v>
      </c>
      <c r="K96" s="8"/>
    </row>
    <row r="97" ht="15.75" customHeight="1">
      <c r="A97" s="5">
        <v>44228.0</v>
      </c>
      <c r="B97" s="6">
        <f t="shared" si="1"/>
        <v>2021</v>
      </c>
      <c r="C97" s="6">
        <f t="shared" si="2"/>
        <v>2</v>
      </c>
      <c r="D97" s="6">
        <v>1017.0</v>
      </c>
      <c r="E97" s="6">
        <v>1.0</v>
      </c>
      <c r="F97" s="6" t="s">
        <v>91</v>
      </c>
      <c r="G97" s="7" t="s">
        <v>92</v>
      </c>
      <c r="H97" s="7">
        <v>34.037522</v>
      </c>
      <c r="I97" s="7">
        <v>-118.6080288</v>
      </c>
      <c r="J97" s="7" t="s">
        <v>93</v>
      </c>
      <c r="K97" s="8"/>
    </row>
    <row r="98" ht="15.75" customHeight="1">
      <c r="A98" s="5">
        <v>44256.0</v>
      </c>
      <c r="B98" s="6">
        <f t="shared" si="1"/>
        <v>2021</v>
      </c>
      <c r="C98" s="6">
        <f t="shared" si="2"/>
        <v>3</v>
      </c>
      <c r="D98" s="6">
        <v>1017.0</v>
      </c>
      <c r="E98" s="6">
        <v>1.0</v>
      </c>
      <c r="F98" s="6" t="s">
        <v>91</v>
      </c>
      <c r="G98" s="7" t="s">
        <v>92</v>
      </c>
      <c r="H98" s="7">
        <v>34.037522</v>
      </c>
      <c r="I98" s="7">
        <v>-118.6080288</v>
      </c>
      <c r="J98" s="7" t="s">
        <v>93</v>
      </c>
      <c r="K98" s="8"/>
    </row>
    <row r="99" ht="15.75" customHeight="1">
      <c r="A99" s="5">
        <v>44317.0</v>
      </c>
      <c r="B99" s="6">
        <f t="shared" si="1"/>
        <v>2021</v>
      </c>
      <c r="C99" s="6">
        <f t="shared" si="2"/>
        <v>5</v>
      </c>
      <c r="D99" s="6">
        <v>1017.0</v>
      </c>
      <c r="E99" s="6">
        <v>2.0</v>
      </c>
      <c r="F99" s="6" t="s">
        <v>91</v>
      </c>
      <c r="G99" s="7" t="s">
        <v>92</v>
      </c>
      <c r="H99" s="7">
        <v>34.037522</v>
      </c>
      <c r="I99" s="7">
        <v>-118.6080288</v>
      </c>
      <c r="J99" s="7" t="s">
        <v>93</v>
      </c>
      <c r="K99" s="8"/>
    </row>
    <row r="100" ht="15.75" customHeight="1">
      <c r="A100" s="5">
        <v>44378.0</v>
      </c>
      <c r="B100" s="6">
        <f t="shared" si="1"/>
        <v>2021</v>
      </c>
      <c r="C100" s="6">
        <f t="shared" si="2"/>
        <v>7</v>
      </c>
      <c r="D100" s="6">
        <v>1017.0</v>
      </c>
      <c r="E100" s="6">
        <v>2.0</v>
      </c>
      <c r="F100" s="6" t="s">
        <v>91</v>
      </c>
      <c r="G100" s="7" t="s">
        <v>92</v>
      </c>
      <c r="H100" s="7">
        <v>34.037522</v>
      </c>
      <c r="I100" s="7">
        <v>-118.6080288</v>
      </c>
      <c r="J100" s="7" t="s">
        <v>93</v>
      </c>
      <c r="K100" s="8"/>
    </row>
    <row r="101" ht="15.75" customHeight="1">
      <c r="A101" s="5">
        <v>44409.0</v>
      </c>
      <c r="B101" s="6">
        <f t="shared" si="1"/>
        <v>2021</v>
      </c>
      <c r="C101" s="6">
        <f t="shared" si="2"/>
        <v>8</v>
      </c>
      <c r="D101" s="6">
        <v>1017.0</v>
      </c>
      <c r="E101" s="6">
        <v>2.0</v>
      </c>
      <c r="F101" s="6" t="s">
        <v>91</v>
      </c>
      <c r="G101" s="7" t="s">
        <v>92</v>
      </c>
      <c r="H101" s="7">
        <v>34.037522</v>
      </c>
      <c r="I101" s="7">
        <v>-118.6080288</v>
      </c>
      <c r="J101" s="7" t="s">
        <v>93</v>
      </c>
      <c r="K101" s="8"/>
    </row>
    <row r="102" ht="15.75" customHeight="1">
      <c r="A102" s="5">
        <v>44440.0</v>
      </c>
      <c r="B102" s="6">
        <f t="shared" si="1"/>
        <v>2021</v>
      </c>
      <c r="C102" s="6">
        <f t="shared" si="2"/>
        <v>9</v>
      </c>
      <c r="D102" s="6">
        <v>1017.0</v>
      </c>
      <c r="E102" s="6">
        <v>2.0</v>
      </c>
      <c r="F102" s="6" t="s">
        <v>91</v>
      </c>
      <c r="G102" s="7" t="s">
        <v>92</v>
      </c>
      <c r="H102" s="7">
        <v>34.037522</v>
      </c>
      <c r="I102" s="7">
        <v>-118.6080288</v>
      </c>
      <c r="J102" s="7" t="s">
        <v>93</v>
      </c>
      <c r="K102" s="8"/>
    </row>
    <row r="103" ht="15.75" customHeight="1">
      <c r="A103" s="5">
        <v>44470.0</v>
      </c>
      <c r="B103" s="6">
        <f t="shared" si="1"/>
        <v>2021</v>
      </c>
      <c r="C103" s="6">
        <f t="shared" si="2"/>
        <v>10</v>
      </c>
      <c r="D103" s="6">
        <v>1017.0</v>
      </c>
      <c r="E103" s="6">
        <v>2.0</v>
      </c>
      <c r="F103" s="6" t="s">
        <v>91</v>
      </c>
      <c r="G103" s="7" t="s">
        <v>92</v>
      </c>
      <c r="H103" s="7">
        <v>34.037522</v>
      </c>
      <c r="I103" s="7">
        <v>-118.6080288</v>
      </c>
      <c r="J103" s="7" t="s">
        <v>93</v>
      </c>
      <c r="K103" s="8"/>
    </row>
    <row r="104" ht="15.75" customHeight="1">
      <c r="A104" s="5">
        <v>44531.0</v>
      </c>
      <c r="B104" s="6">
        <f t="shared" si="1"/>
        <v>2021</v>
      </c>
      <c r="C104" s="6">
        <f t="shared" si="2"/>
        <v>12</v>
      </c>
      <c r="D104" s="6">
        <v>1017.0</v>
      </c>
      <c r="E104" s="6">
        <v>1.0</v>
      </c>
      <c r="F104" s="6" t="s">
        <v>91</v>
      </c>
      <c r="G104" s="7" t="s">
        <v>92</v>
      </c>
      <c r="H104" s="7">
        <v>34.037522</v>
      </c>
      <c r="I104" s="7">
        <v>-118.6080288</v>
      </c>
      <c r="J104" s="7" t="s">
        <v>93</v>
      </c>
      <c r="K104" s="8"/>
    </row>
    <row r="105" ht="15.75" customHeight="1">
      <c r="A105" s="5">
        <v>44593.0</v>
      </c>
      <c r="B105" s="6">
        <f t="shared" si="1"/>
        <v>2022</v>
      </c>
      <c r="C105" s="6">
        <f t="shared" si="2"/>
        <v>2</v>
      </c>
      <c r="D105" s="6">
        <v>1017.0</v>
      </c>
      <c r="E105" s="6">
        <v>2.0</v>
      </c>
      <c r="F105" s="6" t="s">
        <v>91</v>
      </c>
      <c r="G105" s="7" t="s">
        <v>92</v>
      </c>
      <c r="H105" s="7">
        <v>34.037522</v>
      </c>
      <c r="I105" s="7">
        <v>-118.6080288</v>
      </c>
      <c r="J105" s="7" t="s">
        <v>93</v>
      </c>
      <c r="K105" s="8"/>
    </row>
    <row r="106" ht="15.75" customHeight="1">
      <c r="A106" s="5">
        <v>44743.0</v>
      </c>
      <c r="B106" s="6">
        <f t="shared" si="1"/>
        <v>2022</v>
      </c>
      <c r="C106" s="6">
        <f t="shared" si="2"/>
        <v>7</v>
      </c>
      <c r="D106" s="6">
        <v>1017.0</v>
      </c>
      <c r="E106" s="6">
        <v>1.0</v>
      </c>
      <c r="F106" s="6" t="s">
        <v>91</v>
      </c>
      <c r="G106" s="7" t="s">
        <v>92</v>
      </c>
      <c r="H106" s="7">
        <v>34.037522</v>
      </c>
      <c r="I106" s="7">
        <v>-118.6080288</v>
      </c>
      <c r="J106" s="7" t="s">
        <v>93</v>
      </c>
      <c r="K106" s="8"/>
    </row>
    <row r="107" ht="15.75" customHeight="1">
      <c r="A107" s="5">
        <v>44774.0</v>
      </c>
      <c r="B107" s="6">
        <f t="shared" si="1"/>
        <v>2022</v>
      </c>
      <c r="C107" s="6">
        <f t="shared" si="2"/>
        <v>8</v>
      </c>
      <c r="D107" s="6">
        <v>1017.0</v>
      </c>
      <c r="E107" s="6">
        <v>3.0</v>
      </c>
      <c r="F107" s="6" t="s">
        <v>91</v>
      </c>
      <c r="G107" s="7" t="s">
        <v>92</v>
      </c>
      <c r="H107" s="7">
        <v>34.037522</v>
      </c>
      <c r="I107" s="7">
        <v>-118.6080288</v>
      </c>
      <c r="J107" s="7" t="s">
        <v>93</v>
      </c>
      <c r="K107" s="8"/>
    </row>
    <row r="108" ht="15.75" customHeight="1">
      <c r="A108" s="5">
        <v>44927.0</v>
      </c>
      <c r="B108" s="6">
        <f t="shared" si="1"/>
        <v>2023</v>
      </c>
      <c r="C108" s="6">
        <f t="shared" si="2"/>
        <v>1</v>
      </c>
      <c r="D108" s="6">
        <v>1017.0</v>
      </c>
      <c r="E108" s="6">
        <v>3.0</v>
      </c>
      <c r="F108" s="6" t="s">
        <v>91</v>
      </c>
      <c r="G108" s="7" t="s">
        <v>92</v>
      </c>
      <c r="H108" s="7">
        <v>34.037522</v>
      </c>
      <c r="I108" s="7">
        <v>-118.6080288</v>
      </c>
      <c r="J108" s="7" t="s">
        <v>93</v>
      </c>
      <c r="K108" s="8"/>
    </row>
    <row r="109" ht="15.75" customHeight="1">
      <c r="A109" s="5">
        <v>45078.0</v>
      </c>
      <c r="B109" s="6">
        <f t="shared" si="1"/>
        <v>2023</v>
      </c>
      <c r="C109" s="6">
        <f t="shared" si="2"/>
        <v>6</v>
      </c>
      <c r="D109" s="6">
        <v>1017.0</v>
      </c>
      <c r="E109" s="6">
        <v>3.0</v>
      </c>
      <c r="F109" s="6" t="s">
        <v>91</v>
      </c>
      <c r="G109" s="7" t="s">
        <v>92</v>
      </c>
      <c r="H109" s="7">
        <v>34.037522</v>
      </c>
      <c r="I109" s="7">
        <v>-118.6080288</v>
      </c>
      <c r="J109" s="7" t="s">
        <v>93</v>
      </c>
      <c r="K109" s="8"/>
    </row>
    <row r="110" ht="15.75" customHeight="1">
      <c r="A110" s="5">
        <v>45108.0</v>
      </c>
      <c r="B110" s="6">
        <f t="shared" si="1"/>
        <v>2023</v>
      </c>
      <c r="C110" s="6">
        <f t="shared" si="2"/>
        <v>7</v>
      </c>
      <c r="D110" s="6">
        <v>1017.0</v>
      </c>
      <c r="E110" s="6">
        <v>2.0</v>
      </c>
      <c r="F110" s="6" t="s">
        <v>91</v>
      </c>
      <c r="G110" s="7" t="s">
        <v>92</v>
      </c>
      <c r="H110" s="7">
        <v>34.037522</v>
      </c>
      <c r="I110" s="7">
        <v>-118.6080288</v>
      </c>
      <c r="J110" s="7" t="s">
        <v>93</v>
      </c>
      <c r="K110" s="8"/>
    </row>
    <row r="111" ht="15.75" customHeight="1">
      <c r="A111" s="5">
        <v>44774.0</v>
      </c>
      <c r="B111" s="6">
        <f t="shared" si="1"/>
        <v>2022</v>
      </c>
      <c r="C111" s="6">
        <f t="shared" si="2"/>
        <v>8</v>
      </c>
      <c r="D111" s="6">
        <v>1018.0</v>
      </c>
      <c r="E111" s="6">
        <v>1.0</v>
      </c>
      <c r="F111" s="6" t="s">
        <v>91</v>
      </c>
      <c r="G111" s="7" t="s">
        <v>92</v>
      </c>
      <c r="H111" s="7">
        <v>34.037522</v>
      </c>
      <c r="I111" s="7">
        <v>-118.6080288</v>
      </c>
      <c r="J111" s="7" t="s">
        <v>93</v>
      </c>
      <c r="K111" s="8"/>
    </row>
    <row r="112" ht="15.75" customHeight="1">
      <c r="A112" s="9">
        <v>44958.0</v>
      </c>
      <c r="B112" s="10">
        <f t="shared" si="1"/>
        <v>2023</v>
      </c>
      <c r="C112" s="10">
        <f t="shared" si="2"/>
        <v>2</v>
      </c>
      <c r="D112" s="11">
        <v>1018.0</v>
      </c>
      <c r="E112" s="11">
        <v>1.0</v>
      </c>
      <c r="F112" s="11" t="s">
        <v>91</v>
      </c>
      <c r="G112" s="11" t="s">
        <v>92</v>
      </c>
      <c r="H112" s="11">
        <v>34.037522</v>
      </c>
      <c r="I112" s="11">
        <v>-118.6080288</v>
      </c>
      <c r="J112" s="11" t="s">
        <v>93</v>
      </c>
      <c r="K112" s="12" t="s">
        <v>17</v>
      </c>
    </row>
    <row r="113" ht="15.75" customHeight="1">
      <c r="A113" s="9">
        <v>44986.0</v>
      </c>
      <c r="B113" s="10">
        <f t="shared" si="1"/>
        <v>2023</v>
      </c>
      <c r="C113" s="10">
        <f t="shared" si="2"/>
        <v>3</v>
      </c>
      <c r="D113" s="11">
        <v>1018.0</v>
      </c>
      <c r="E113" s="11">
        <v>2.0</v>
      </c>
      <c r="F113" s="11" t="s">
        <v>91</v>
      </c>
      <c r="G113" s="11" t="s">
        <v>92</v>
      </c>
      <c r="H113" s="11">
        <v>34.037522</v>
      </c>
      <c r="I113" s="11">
        <v>-118.6080288</v>
      </c>
      <c r="J113" s="11" t="s">
        <v>93</v>
      </c>
      <c r="K113" s="12" t="s">
        <v>17</v>
      </c>
    </row>
    <row r="114" ht="15.75" customHeight="1">
      <c r="A114" s="5">
        <v>44256.0</v>
      </c>
      <c r="B114" s="6">
        <f t="shared" si="1"/>
        <v>2021</v>
      </c>
      <c r="C114" s="6">
        <f t="shared" si="2"/>
        <v>3</v>
      </c>
      <c r="D114" s="6">
        <v>1015.0</v>
      </c>
      <c r="E114" s="6">
        <v>2.0</v>
      </c>
      <c r="F114" s="6" t="s">
        <v>94</v>
      </c>
      <c r="G114" s="7" t="s">
        <v>95</v>
      </c>
      <c r="H114" s="7">
        <v>34.0380806</v>
      </c>
      <c r="I114" s="7">
        <v>-118.6501126</v>
      </c>
      <c r="J114" s="7" t="s">
        <v>96</v>
      </c>
      <c r="K114" s="8"/>
    </row>
    <row r="115" ht="15.75" customHeight="1">
      <c r="A115" s="5">
        <v>44378.0</v>
      </c>
      <c r="B115" s="6">
        <f t="shared" si="1"/>
        <v>2021</v>
      </c>
      <c r="C115" s="6">
        <f t="shared" si="2"/>
        <v>7</v>
      </c>
      <c r="D115" s="6">
        <v>1015.0</v>
      </c>
      <c r="E115" s="6">
        <v>2.0</v>
      </c>
      <c r="F115" s="6" t="s">
        <v>94</v>
      </c>
      <c r="G115" s="7" t="s">
        <v>95</v>
      </c>
      <c r="H115" s="7">
        <v>34.0380806</v>
      </c>
      <c r="I115" s="7">
        <v>-118.6501126</v>
      </c>
      <c r="J115" s="7" t="s">
        <v>96</v>
      </c>
      <c r="K115" s="8"/>
    </row>
    <row r="116" ht="15.75" customHeight="1">
      <c r="A116" s="5">
        <v>44256.0</v>
      </c>
      <c r="B116" s="6">
        <f t="shared" si="1"/>
        <v>2021</v>
      </c>
      <c r="C116" s="6">
        <f t="shared" si="2"/>
        <v>3</v>
      </c>
      <c r="D116" s="6">
        <v>1016.0</v>
      </c>
      <c r="E116" s="6">
        <v>1.0</v>
      </c>
      <c r="F116" s="6" t="s">
        <v>94</v>
      </c>
      <c r="G116" s="7" t="s">
        <v>95</v>
      </c>
      <c r="H116" s="7">
        <v>34.0380806</v>
      </c>
      <c r="I116" s="7">
        <v>-118.6501126</v>
      </c>
      <c r="J116" s="7" t="s">
        <v>96</v>
      </c>
      <c r="K116" s="8"/>
    </row>
    <row r="117" ht="15.75" customHeight="1">
      <c r="A117" s="5">
        <v>44317.0</v>
      </c>
      <c r="B117" s="6">
        <f t="shared" si="1"/>
        <v>2021</v>
      </c>
      <c r="C117" s="6">
        <f t="shared" si="2"/>
        <v>5</v>
      </c>
      <c r="D117" s="6">
        <v>1016.0</v>
      </c>
      <c r="E117" s="6">
        <v>3.0</v>
      </c>
      <c r="F117" s="6" t="s">
        <v>94</v>
      </c>
      <c r="G117" s="7" t="s">
        <v>95</v>
      </c>
      <c r="H117" s="7">
        <v>34.0380806</v>
      </c>
      <c r="I117" s="7">
        <v>-118.6501126</v>
      </c>
      <c r="J117" s="7" t="s">
        <v>96</v>
      </c>
      <c r="K117" s="8"/>
    </row>
    <row r="118" ht="15.75" customHeight="1">
      <c r="A118" s="5">
        <v>44378.0</v>
      </c>
      <c r="B118" s="6">
        <f t="shared" si="1"/>
        <v>2021</v>
      </c>
      <c r="C118" s="6">
        <f t="shared" si="2"/>
        <v>7</v>
      </c>
      <c r="D118" s="6">
        <v>1016.0</v>
      </c>
      <c r="E118" s="6">
        <v>2.0</v>
      </c>
      <c r="F118" s="6" t="s">
        <v>94</v>
      </c>
      <c r="G118" s="7" t="s">
        <v>95</v>
      </c>
      <c r="H118" s="7">
        <v>34.0380806</v>
      </c>
      <c r="I118" s="7">
        <v>-118.6501126</v>
      </c>
      <c r="J118" s="7" t="s">
        <v>96</v>
      </c>
      <c r="K118" s="8"/>
    </row>
    <row r="119" ht="15.75" customHeight="1">
      <c r="A119" s="5">
        <v>44562.0</v>
      </c>
      <c r="B119" s="6">
        <f t="shared" si="1"/>
        <v>2022</v>
      </c>
      <c r="C119" s="6">
        <f t="shared" si="2"/>
        <v>1</v>
      </c>
      <c r="D119" s="6">
        <v>1016.0</v>
      </c>
      <c r="E119" s="6">
        <v>2.0</v>
      </c>
      <c r="F119" s="6" t="s">
        <v>94</v>
      </c>
      <c r="G119" s="7" t="s">
        <v>95</v>
      </c>
      <c r="H119" s="7">
        <v>34.0380806</v>
      </c>
      <c r="I119" s="7">
        <v>-118.6501126</v>
      </c>
      <c r="J119" s="7" t="s">
        <v>96</v>
      </c>
      <c r="K119" s="8"/>
    </row>
    <row r="120" ht="15.75" customHeight="1">
      <c r="A120" s="9">
        <v>44958.0</v>
      </c>
      <c r="B120" s="10">
        <f t="shared" si="1"/>
        <v>2023</v>
      </c>
      <c r="C120" s="10">
        <f t="shared" si="2"/>
        <v>2</v>
      </c>
      <c r="D120" s="11">
        <v>1016.0</v>
      </c>
      <c r="E120" s="11">
        <v>3.0</v>
      </c>
      <c r="F120" s="11" t="s">
        <v>94</v>
      </c>
      <c r="G120" s="11" t="s">
        <v>95</v>
      </c>
      <c r="H120" s="11">
        <v>34.0380806</v>
      </c>
      <c r="I120" s="11">
        <v>-118.6501126</v>
      </c>
      <c r="J120" s="11" t="s">
        <v>96</v>
      </c>
      <c r="K120" s="12" t="s">
        <v>17</v>
      </c>
    </row>
    <row r="121" ht="15.75" customHeight="1">
      <c r="A121" s="5">
        <v>44593.0</v>
      </c>
      <c r="B121" s="6">
        <f t="shared" si="1"/>
        <v>2022</v>
      </c>
      <c r="C121" s="6">
        <f t="shared" si="2"/>
        <v>2</v>
      </c>
      <c r="D121" s="6">
        <v>1016.0</v>
      </c>
      <c r="E121" s="6">
        <v>1.0</v>
      </c>
      <c r="F121" s="6" t="s">
        <v>97</v>
      </c>
      <c r="G121" s="7" t="s">
        <v>98</v>
      </c>
      <c r="H121" s="7">
        <v>34.0384193</v>
      </c>
      <c r="I121" s="7">
        <v>-118.6421754</v>
      </c>
      <c r="J121" s="7" t="s">
        <v>99</v>
      </c>
      <c r="K121" s="8"/>
    </row>
    <row r="122" ht="15.75" customHeight="1">
      <c r="A122" s="5">
        <v>44774.0</v>
      </c>
      <c r="B122" s="6">
        <f t="shared" si="1"/>
        <v>2022</v>
      </c>
      <c r="C122" s="6">
        <f t="shared" si="2"/>
        <v>8</v>
      </c>
      <c r="D122" s="6">
        <v>1010.0</v>
      </c>
      <c r="E122" s="6">
        <v>1.0</v>
      </c>
      <c r="F122" s="6" t="s">
        <v>100</v>
      </c>
      <c r="G122" s="7" t="s">
        <v>101</v>
      </c>
      <c r="H122" s="7">
        <v>34.0384658</v>
      </c>
      <c r="I122" s="7">
        <v>-118.8558006</v>
      </c>
      <c r="J122" s="7" t="s">
        <v>102</v>
      </c>
      <c r="K122" s="8"/>
    </row>
    <row r="123" ht="15.75" customHeight="1">
      <c r="A123" s="5">
        <v>44866.0</v>
      </c>
      <c r="B123" s="6">
        <f t="shared" si="1"/>
        <v>2022</v>
      </c>
      <c r="C123" s="6">
        <f t="shared" si="2"/>
        <v>11</v>
      </c>
      <c r="D123" s="6">
        <v>1011.0</v>
      </c>
      <c r="E123" s="6">
        <v>1.0</v>
      </c>
      <c r="F123" s="6" t="s">
        <v>100</v>
      </c>
      <c r="G123" s="7" t="s">
        <v>101</v>
      </c>
      <c r="H123" s="7">
        <v>34.0384658</v>
      </c>
      <c r="I123" s="7">
        <v>-118.8558006</v>
      </c>
      <c r="J123" s="7" t="s">
        <v>102</v>
      </c>
      <c r="K123" s="8"/>
    </row>
    <row r="124" ht="15.75" customHeight="1">
      <c r="A124" s="5">
        <v>44927.0</v>
      </c>
      <c r="B124" s="6">
        <f t="shared" si="1"/>
        <v>2023</v>
      </c>
      <c r="C124" s="6">
        <f t="shared" si="2"/>
        <v>1</v>
      </c>
      <c r="D124" s="6">
        <v>1017.0</v>
      </c>
      <c r="E124" s="6">
        <v>1.0</v>
      </c>
      <c r="F124" s="6" t="s">
        <v>103</v>
      </c>
      <c r="G124" s="7" t="s">
        <v>104</v>
      </c>
      <c r="H124" s="7">
        <v>34.0385129</v>
      </c>
      <c r="I124" s="7">
        <v>-118.6055585</v>
      </c>
      <c r="J124" s="7" t="s">
        <v>105</v>
      </c>
      <c r="K124" s="8"/>
    </row>
    <row r="125" ht="15.75" customHeight="1">
      <c r="A125" s="5">
        <v>44256.0</v>
      </c>
      <c r="B125" s="6">
        <f t="shared" si="1"/>
        <v>2021</v>
      </c>
      <c r="C125" s="6">
        <f t="shared" si="2"/>
        <v>3</v>
      </c>
      <c r="D125" s="6">
        <v>1015.0</v>
      </c>
      <c r="E125" s="6">
        <v>2.0</v>
      </c>
      <c r="F125" s="6" t="s">
        <v>106</v>
      </c>
      <c r="G125" s="7" t="s">
        <v>107</v>
      </c>
      <c r="H125" s="7">
        <v>34.0385585</v>
      </c>
      <c r="I125" s="7">
        <v>-118.6740962</v>
      </c>
      <c r="J125" s="7" t="s">
        <v>108</v>
      </c>
      <c r="K125" s="8"/>
    </row>
    <row r="126" ht="15.75" customHeight="1">
      <c r="A126" s="5">
        <v>44287.0</v>
      </c>
      <c r="B126" s="6">
        <f t="shared" si="1"/>
        <v>2021</v>
      </c>
      <c r="C126" s="6">
        <f t="shared" si="2"/>
        <v>4</v>
      </c>
      <c r="D126" s="6">
        <v>1015.0</v>
      </c>
      <c r="E126" s="6">
        <v>3.0</v>
      </c>
      <c r="F126" s="6" t="s">
        <v>106</v>
      </c>
      <c r="G126" s="7" t="s">
        <v>107</v>
      </c>
      <c r="H126" s="7">
        <v>34.0385585</v>
      </c>
      <c r="I126" s="7">
        <v>-118.6740962</v>
      </c>
      <c r="J126" s="7" t="s">
        <v>108</v>
      </c>
      <c r="K126" s="8"/>
    </row>
    <row r="127" ht="15.75" customHeight="1">
      <c r="A127" s="5">
        <v>44409.0</v>
      </c>
      <c r="B127" s="6">
        <f t="shared" si="1"/>
        <v>2021</v>
      </c>
      <c r="C127" s="6">
        <f t="shared" si="2"/>
        <v>8</v>
      </c>
      <c r="D127" s="6">
        <v>1015.0</v>
      </c>
      <c r="E127" s="6">
        <v>2.0</v>
      </c>
      <c r="F127" s="6" t="s">
        <v>106</v>
      </c>
      <c r="G127" s="7" t="s">
        <v>107</v>
      </c>
      <c r="H127" s="7">
        <v>34.0385585</v>
      </c>
      <c r="I127" s="7">
        <v>-118.6740962</v>
      </c>
      <c r="J127" s="7" t="s">
        <v>108</v>
      </c>
      <c r="K127" s="8"/>
    </row>
    <row r="128" ht="15.75" customHeight="1">
      <c r="A128" s="5">
        <v>44440.0</v>
      </c>
      <c r="B128" s="6">
        <f t="shared" si="1"/>
        <v>2021</v>
      </c>
      <c r="C128" s="6">
        <f t="shared" si="2"/>
        <v>9</v>
      </c>
      <c r="D128" s="6">
        <v>1015.0</v>
      </c>
      <c r="E128" s="6">
        <v>3.0</v>
      </c>
      <c r="F128" s="6" t="s">
        <v>106</v>
      </c>
      <c r="G128" s="7" t="s">
        <v>107</v>
      </c>
      <c r="H128" s="7">
        <v>34.0385585</v>
      </c>
      <c r="I128" s="7">
        <v>-118.6740962</v>
      </c>
      <c r="J128" s="7" t="s">
        <v>108</v>
      </c>
      <c r="K128" s="8"/>
    </row>
    <row r="129" ht="15.75" customHeight="1">
      <c r="A129" s="5">
        <v>44593.0</v>
      </c>
      <c r="B129" s="6">
        <f t="shared" si="1"/>
        <v>2022</v>
      </c>
      <c r="C129" s="6">
        <f t="shared" si="2"/>
        <v>2</v>
      </c>
      <c r="D129" s="6">
        <v>1015.0</v>
      </c>
      <c r="E129" s="6">
        <v>2.0</v>
      </c>
      <c r="F129" s="6" t="s">
        <v>106</v>
      </c>
      <c r="G129" s="7" t="s">
        <v>107</v>
      </c>
      <c r="H129" s="7">
        <v>34.0385585</v>
      </c>
      <c r="I129" s="7">
        <v>-118.6740962</v>
      </c>
      <c r="J129" s="7" t="s">
        <v>108</v>
      </c>
      <c r="K129" s="8"/>
    </row>
    <row r="130" ht="15.75" customHeight="1">
      <c r="A130" s="5">
        <v>44621.0</v>
      </c>
      <c r="B130" s="6">
        <f t="shared" si="1"/>
        <v>2022</v>
      </c>
      <c r="C130" s="6">
        <f t="shared" si="2"/>
        <v>3</v>
      </c>
      <c r="D130" s="6">
        <v>1015.0</v>
      </c>
      <c r="E130" s="6">
        <v>3.0</v>
      </c>
      <c r="F130" s="6" t="s">
        <v>106</v>
      </c>
      <c r="G130" s="7" t="s">
        <v>107</v>
      </c>
      <c r="H130" s="7">
        <v>34.0385585</v>
      </c>
      <c r="I130" s="7">
        <v>-118.6740962</v>
      </c>
      <c r="J130" s="7" t="s">
        <v>108</v>
      </c>
      <c r="K130" s="8"/>
    </row>
    <row r="131" ht="15.75" customHeight="1">
      <c r="A131" s="5">
        <v>44682.0</v>
      </c>
      <c r="B131" s="6">
        <f t="shared" si="1"/>
        <v>2022</v>
      </c>
      <c r="C131" s="6">
        <f t="shared" si="2"/>
        <v>5</v>
      </c>
      <c r="D131" s="6">
        <v>1015.0</v>
      </c>
      <c r="E131" s="6">
        <v>2.0</v>
      </c>
      <c r="F131" s="6" t="s">
        <v>106</v>
      </c>
      <c r="G131" s="7" t="s">
        <v>107</v>
      </c>
      <c r="H131" s="7">
        <v>34.0385585</v>
      </c>
      <c r="I131" s="7">
        <v>-118.6740962</v>
      </c>
      <c r="J131" s="7" t="s">
        <v>108</v>
      </c>
      <c r="K131" s="8"/>
    </row>
    <row r="132" ht="15.75" customHeight="1">
      <c r="A132" s="9">
        <v>44958.0</v>
      </c>
      <c r="B132" s="10">
        <f t="shared" si="1"/>
        <v>2023</v>
      </c>
      <c r="C132" s="10">
        <f t="shared" si="2"/>
        <v>2</v>
      </c>
      <c r="D132" s="11">
        <v>1015.0</v>
      </c>
      <c r="E132" s="11">
        <v>1.0</v>
      </c>
      <c r="F132" s="11" t="s">
        <v>106</v>
      </c>
      <c r="G132" s="11" t="s">
        <v>107</v>
      </c>
      <c r="H132" s="11">
        <v>34.0385585</v>
      </c>
      <c r="I132" s="11">
        <v>-118.6740962</v>
      </c>
      <c r="J132" s="11" t="s">
        <v>108</v>
      </c>
      <c r="K132" s="12" t="s">
        <v>17</v>
      </c>
    </row>
    <row r="133" ht="15.75" customHeight="1">
      <c r="A133" s="9">
        <v>44986.0</v>
      </c>
      <c r="B133" s="10">
        <f t="shared" si="1"/>
        <v>2023</v>
      </c>
      <c r="C133" s="10">
        <f t="shared" si="2"/>
        <v>3</v>
      </c>
      <c r="D133" s="11">
        <v>1015.0</v>
      </c>
      <c r="E133" s="11">
        <v>2.0</v>
      </c>
      <c r="F133" s="11" t="s">
        <v>106</v>
      </c>
      <c r="G133" s="11" t="s">
        <v>107</v>
      </c>
      <c r="H133" s="11">
        <v>34.0385585</v>
      </c>
      <c r="I133" s="11">
        <v>-118.6740962</v>
      </c>
      <c r="J133" s="11" t="s">
        <v>108</v>
      </c>
      <c r="K133" s="12" t="s">
        <v>17</v>
      </c>
    </row>
    <row r="134" ht="15.75" customHeight="1">
      <c r="A134" s="5">
        <v>45108.0</v>
      </c>
      <c r="B134" s="6">
        <f t="shared" si="1"/>
        <v>2023</v>
      </c>
      <c r="C134" s="6">
        <f t="shared" si="2"/>
        <v>7</v>
      </c>
      <c r="D134" s="6">
        <v>1015.0</v>
      </c>
      <c r="E134" s="6">
        <v>2.0</v>
      </c>
      <c r="F134" s="6" t="s">
        <v>106</v>
      </c>
      <c r="G134" s="7" t="s">
        <v>107</v>
      </c>
      <c r="H134" s="7">
        <v>34.0385585</v>
      </c>
      <c r="I134" s="7">
        <v>-118.6740962</v>
      </c>
      <c r="J134" s="7" t="s">
        <v>108</v>
      </c>
      <c r="K134" s="8"/>
    </row>
    <row r="135" ht="15.75" customHeight="1">
      <c r="A135" s="5">
        <v>44774.0</v>
      </c>
      <c r="B135" s="6">
        <f t="shared" si="1"/>
        <v>2022</v>
      </c>
      <c r="C135" s="6">
        <f t="shared" si="2"/>
        <v>8</v>
      </c>
      <c r="D135" s="6">
        <v>1016.0</v>
      </c>
      <c r="E135" s="6">
        <v>4.0</v>
      </c>
      <c r="F135" s="6" t="s">
        <v>106</v>
      </c>
      <c r="G135" s="7" t="s">
        <v>107</v>
      </c>
      <c r="H135" s="7">
        <v>34.0385585</v>
      </c>
      <c r="I135" s="7">
        <v>-118.6740962</v>
      </c>
      <c r="J135" s="7" t="s">
        <v>108</v>
      </c>
      <c r="K135" s="8"/>
    </row>
    <row r="136" ht="15.75" customHeight="1">
      <c r="A136" s="5">
        <v>45017.0</v>
      </c>
      <c r="B136" s="6">
        <f t="shared" si="1"/>
        <v>2023</v>
      </c>
      <c r="C136" s="6">
        <f t="shared" si="2"/>
        <v>4</v>
      </c>
      <c r="D136" s="6">
        <v>1016.0</v>
      </c>
      <c r="E136" s="6">
        <v>3.0</v>
      </c>
      <c r="F136" s="6" t="s">
        <v>106</v>
      </c>
      <c r="G136" s="7" t="s">
        <v>107</v>
      </c>
      <c r="H136" s="7">
        <v>34.0385585</v>
      </c>
      <c r="I136" s="7">
        <v>-118.6740962</v>
      </c>
      <c r="J136" s="7" t="s">
        <v>108</v>
      </c>
      <c r="K136" s="8"/>
    </row>
    <row r="137" ht="15.75" customHeight="1">
      <c r="A137" s="5">
        <v>44317.0</v>
      </c>
      <c r="B137" s="6">
        <f t="shared" si="1"/>
        <v>2021</v>
      </c>
      <c r="C137" s="6">
        <f t="shared" si="2"/>
        <v>5</v>
      </c>
      <c r="D137" s="6">
        <v>1011.0</v>
      </c>
      <c r="E137" s="6">
        <v>1.0</v>
      </c>
      <c r="F137" s="6" t="s">
        <v>109</v>
      </c>
      <c r="G137" s="7" t="s">
        <v>110</v>
      </c>
      <c r="H137" s="7">
        <v>34.0389905</v>
      </c>
      <c r="I137" s="7">
        <v>-118.8686357</v>
      </c>
      <c r="J137" s="7" t="s">
        <v>111</v>
      </c>
      <c r="K137" s="8"/>
    </row>
    <row r="138" ht="15.75" customHeight="1">
      <c r="A138" s="5">
        <v>44531.0</v>
      </c>
      <c r="B138" s="6">
        <f t="shared" si="1"/>
        <v>2021</v>
      </c>
      <c r="C138" s="6">
        <f t="shared" si="2"/>
        <v>12</v>
      </c>
      <c r="D138" s="6">
        <v>1011.0</v>
      </c>
      <c r="E138" s="6">
        <v>1.0</v>
      </c>
      <c r="F138" s="6" t="s">
        <v>109</v>
      </c>
      <c r="G138" s="7" t="s">
        <v>110</v>
      </c>
      <c r="H138" s="7">
        <v>34.0389905</v>
      </c>
      <c r="I138" s="7">
        <v>-118.8686357</v>
      </c>
      <c r="J138" s="7" t="s">
        <v>111</v>
      </c>
      <c r="K138" s="8"/>
    </row>
    <row r="139" ht="15.75" customHeight="1">
      <c r="A139" s="5">
        <v>44593.0</v>
      </c>
      <c r="B139" s="6">
        <f t="shared" si="1"/>
        <v>2022</v>
      </c>
      <c r="C139" s="6">
        <f t="shared" si="2"/>
        <v>2</v>
      </c>
      <c r="D139" s="6">
        <v>1011.0</v>
      </c>
      <c r="E139" s="6">
        <v>1.0</v>
      </c>
      <c r="F139" s="6" t="s">
        <v>109</v>
      </c>
      <c r="G139" s="7" t="s">
        <v>110</v>
      </c>
      <c r="H139" s="7">
        <v>34.0389905</v>
      </c>
      <c r="I139" s="7">
        <v>-118.8686357</v>
      </c>
      <c r="J139" s="7" t="s">
        <v>111</v>
      </c>
      <c r="K139" s="8"/>
    </row>
    <row r="140" ht="15.75" customHeight="1">
      <c r="A140" s="5">
        <v>45078.0</v>
      </c>
      <c r="B140" s="6">
        <f t="shared" si="1"/>
        <v>2023</v>
      </c>
      <c r="C140" s="6">
        <f t="shared" si="2"/>
        <v>6</v>
      </c>
      <c r="D140" s="6">
        <v>1017.0</v>
      </c>
      <c r="E140" s="6">
        <v>1.0</v>
      </c>
      <c r="F140" s="6" t="s">
        <v>112</v>
      </c>
      <c r="G140" s="7" t="s">
        <v>113</v>
      </c>
      <c r="H140" s="7">
        <v>34.0394634</v>
      </c>
      <c r="I140" s="7">
        <v>-118.589523</v>
      </c>
      <c r="J140" s="7" t="s">
        <v>114</v>
      </c>
      <c r="K140" s="8"/>
    </row>
    <row r="141" ht="15.75" customHeight="1">
      <c r="A141" s="5">
        <v>44197.0</v>
      </c>
      <c r="B141" s="6">
        <f t="shared" si="1"/>
        <v>2021</v>
      </c>
      <c r="C141" s="6">
        <f t="shared" si="2"/>
        <v>1</v>
      </c>
      <c r="D141" s="6">
        <v>1018.0</v>
      </c>
      <c r="E141" s="6">
        <v>2.0</v>
      </c>
      <c r="F141" s="6" t="s">
        <v>112</v>
      </c>
      <c r="G141" s="7" t="s">
        <v>113</v>
      </c>
      <c r="H141" s="7">
        <v>34.0394634</v>
      </c>
      <c r="I141" s="7">
        <v>-118.589523</v>
      </c>
      <c r="J141" s="7" t="s">
        <v>114</v>
      </c>
      <c r="K141" s="8"/>
    </row>
    <row r="142" ht="15.75" customHeight="1">
      <c r="A142" s="5">
        <v>44409.0</v>
      </c>
      <c r="B142" s="6">
        <f t="shared" si="1"/>
        <v>2021</v>
      </c>
      <c r="C142" s="6">
        <f t="shared" si="2"/>
        <v>8</v>
      </c>
      <c r="D142" s="6">
        <v>1018.0</v>
      </c>
      <c r="E142" s="6">
        <v>2.0</v>
      </c>
      <c r="F142" s="6" t="s">
        <v>112</v>
      </c>
      <c r="G142" s="7" t="s">
        <v>113</v>
      </c>
      <c r="H142" s="7">
        <v>34.0394634</v>
      </c>
      <c r="I142" s="7">
        <v>-118.589523</v>
      </c>
      <c r="J142" s="7" t="s">
        <v>114</v>
      </c>
      <c r="K142" s="8"/>
    </row>
    <row r="143" ht="15.75" customHeight="1">
      <c r="A143" s="5">
        <v>44593.0</v>
      </c>
      <c r="B143" s="6">
        <f t="shared" si="1"/>
        <v>2022</v>
      </c>
      <c r="C143" s="6">
        <f t="shared" si="2"/>
        <v>2</v>
      </c>
      <c r="D143" s="6">
        <v>1018.0</v>
      </c>
      <c r="E143" s="6">
        <v>1.0</v>
      </c>
      <c r="F143" s="6" t="s">
        <v>112</v>
      </c>
      <c r="G143" s="7" t="s">
        <v>113</v>
      </c>
      <c r="H143" s="7">
        <v>34.0394634</v>
      </c>
      <c r="I143" s="7">
        <v>-118.589523</v>
      </c>
      <c r="J143" s="7" t="s">
        <v>114</v>
      </c>
      <c r="K143" s="8"/>
    </row>
    <row r="144" ht="15.75" customHeight="1">
      <c r="A144" s="9">
        <v>44958.0</v>
      </c>
      <c r="B144" s="10">
        <f t="shared" si="1"/>
        <v>2023</v>
      </c>
      <c r="C144" s="10">
        <f t="shared" si="2"/>
        <v>2</v>
      </c>
      <c r="D144" s="11">
        <v>1018.0</v>
      </c>
      <c r="E144" s="11">
        <v>2.0</v>
      </c>
      <c r="F144" s="11" t="s">
        <v>112</v>
      </c>
      <c r="G144" s="11" t="s">
        <v>113</v>
      </c>
      <c r="H144" s="11">
        <v>34.0394634</v>
      </c>
      <c r="I144" s="11">
        <v>-118.589523</v>
      </c>
      <c r="J144" s="11" t="s">
        <v>114</v>
      </c>
      <c r="K144" s="12" t="s">
        <v>17</v>
      </c>
    </row>
    <row r="145" ht="15.75" customHeight="1">
      <c r="A145" s="5">
        <v>44348.0</v>
      </c>
      <c r="B145" s="6">
        <f t="shared" si="1"/>
        <v>2021</v>
      </c>
      <c r="C145" s="6">
        <f t="shared" si="2"/>
        <v>6</v>
      </c>
      <c r="D145" s="6">
        <v>1018.0</v>
      </c>
      <c r="E145" s="6">
        <v>1.0</v>
      </c>
      <c r="F145" s="6" t="s">
        <v>115</v>
      </c>
      <c r="G145" s="7" t="s">
        <v>116</v>
      </c>
      <c r="H145" s="7">
        <v>34.0395711</v>
      </c>
      <c r="I145" s="7">
        <v>-118.5971281</v>
      </c>
      <c r="J145" s="7" t="s">
        <v>117</v>
      </c>
      <c r="K145" s="8"/>
    </row>
    <row r="146" ht="15.75" customHeight="1">
      <c r="A146" s="5">
        <v>45170.0</v>
      </c>
      <c r="B146" s="6">
        <f t="shared" si="1"/>
        <v>2023</v>
      </c>
      <c r="C146" s="6">
        <f t="shared" si="2"/>
        <v>9</v>
      </c>
      <c r="D146" s="6">
        <v>1016.0</v>
      </c>
      <c r="E146" s="6">
        <v>1.0</v>
      </c>
      <c r="F146" s="6" t="s">
        <v>118</v>
      </c>
      <c r="G146" s="7" t="s">
        <v>119</v>
      </c>
      <c r="H146" s="7">
        <v>34.0400536</v>
      </c>
      <c r="I146" s="7">
        <v>-118.5800583</v>
      </c>
      <c r="J146" s="7" t="s">
        <v>120</v>
      </c>
      <c r="K146" s="8"/>
    </row>
    <row r="147" ht="15.75" customHeight="1">
      <c r="A147" s="5">
        <v>44652.0</v>
      </c>
      <c r="B147" s="6">
        <f t="shared" si="1"/>
        <v>2022</v>
      </c>
      <c r="C147" s="6">
        <f t="shared" si="2"/>
        <v>4</v>
      </c>
      <c r="D147" s="6">
        <v>1018.0</v>
      </c>
      <c r="E147" s="6">
        <v>1.0</v>
      </c>
      <c r="F147" s="6" t="s">
        <v>118</v>
      </c>
      <c r="G147" s="7" t="s">
        <v>119</v>
      </c>
      <c r="H147" s="7">
        <v>34.0400536</v>
      </c>
      <c r="I147" s="7">
        <v>-118.5800583</v>
      </c>
      <c r="J147" s="7" t="s">
        <v>120</v>
      </c>
      <c r="K147" s="8"/>
    </row>
    <row r="148" ht="15.75" customHeight="1">
      <c r="A148" s="5">
        <v>44378.0</v>
      </c>
      <c r="B148" s="6">
        <f t="shared" si="1"/>
        <v>2021</v>
      </c>
      <c r="C148" s="6">
        <f t="shared" si="2"/>
        <v>7</v>
      </c>
      <c r="D148" s="6">
        <v>1029.0</v>
      </c>
      <c r="E148" s="6">
        <v>1.0</v>
      </c>
      <c r="F148" s="6" t="s">
        <v>121</v>
      </c>
      <c r="G148" s="7" t="s">
        <v>122</v>
      </c>
      <c r="H148" s="7">
        <v>34.0400673</v>
      </c>
      <c r="I148" s="7">
        <v>-118.5792727</v>
      </c>
      <c r="J148" s="7" t="s">
        <v>123</v>
      </c>
      <c r="K148" s="8"/>
    </row>
    <row r="149" ht="15.75" customHeight="1">
      <c r="A149" s="5">
        <v>44378.0</v>
      </c>
      <c r="B149" s="6">
        <f t="shared" si="1"/>
        <v>2021</v>
      </c>
      <c r="C149" s="6">
        <f t="shared" si="2"/>
        <v>7</v>
      </c>
      <c r="D149" s="6">
        <v>1010.0</v>
      </c>
      <c r="E149" s="6">
        <v>1.0</v>
      </c>
      <c r="F149" s="6" t="s">
        <v>124</v>
      </c>
      <c r="G149" s="7" t="s">
        <v>125</v>
      </c>
      <c r="H149" s="7">
        <v>34.0403534</v>
      </c>
      <c r="I149" s="7">
        <v>-118.8852882</v>
      </c>
      <c r="J149" s="7" t="s">
        <v>126</v>
      </c>
      <c r="K149" s="8"/>
    </row>
    <row r="150" ht="15.75" customHeight="1">
      <c r="A150" s="5">
        <v>44501.0</v>
      </c>
      <c r="B150" s="6">
        <f t="shared" si="1"/>
        <v>2021</v>
      </c>
      <c r="C150" s="6">
        <f t="shared" si="2"/>
        <v>11</v>
      </c>
      <c r="D150" s="6">
        <v>1010.0</v>
      </c>
      <c r="E150" s="6">
        <v>2.0</v>
      </c>
      <c r="F150" s="6" t="s">
        <v>124</v>
      </c>
      <c r="G150" s="7" t="s">
        <v>125</v>
      </c>
      <c r="H150" s="7">
        <v>34.0403534</v>
      </c>
      <c r="I150" s="7">
        <v>-118.8852882</v>
      </c>
      <c r="J150" s="7" t="s">
        <v>126</v>
      </c>
      <c r="K150" s="8"/>
    </row>
    <row r="151" ht="15.75" customHeight="1">
      <c r="A151" s="5">
        <v>44743.0</v>
      </c>
      <c r="B151" s="6">
        <f t="shared" si="1"/>
        <v>2022</v>
      </c>
      <c r="C151" s="6">
        <f t="shared" si="2"/>
        <v>7</v>
      </c>
      <c r="D151" s="6">
        <v>1010.0</v>
      </c>
      <c r="E151" s="6">
        <v>2.0</v>
      </c>
      <c r="F151" s="6" t="s">
        <v>124</v>
      </c>
      <c r="G151" s="7" t="s">
        <v>125</v>
      </c>
      <c r="H151" s="7">
        <v>34.0403534</v>
      </c>
      <c r="I151" s="7">
        <v>-118.8852882</v>
      </c>
      <c r="J151" s="7" t="s">
        <v>126</v>
      </c>
      <c r="K151" s="8"/>
    </row>
    <row r="152" ht="15.75" customHeight="1">
      <c r="A152" s="5">
        <v>45017.0</v>
      </c>
      <c r="B152" s="6">
        <f t="shared" si="1"/>
        <v>2023</v>
      </c>
      <c r="C152" s="6">
        <f t="shared" si="2"/>
        <v>4</v>
      </c>
      <c r="D152" s="6">
        <v>1010.0</v>
      </c>
      <c r="E152" s="6">
        <v>2.0</v>
      </c>
      <c r="F152" s="6" t="s">
        <v>124</v>
      </c>
      <c r="G152" s="7" t="s">
        <v>125</v>
      </c>
      <c r="H152" s="7">
        <v>34.0403534</v>
      </c>
      <c r="I152" s="7">
        <v>-118.8852882</v>
      </c>
      <c r="J152" s="7" t="s">
        <v>126</v>
      </c>
      <c r="K152" s="8"/>
    </row>
    <row r="153" ht="15.75" customHeight="1">
      <c r="A153" s="5">
        <v>44774.0</v>
      </c>
      <c r="B153" s="6">
        <f t="shared" si="1"/>
        <v>2022</v>
      </c>
      <c r="C153" s="6">
        <f t="shared" si="2"/>
        <v>8</v>
      </c>
      <c r="D153" s="6">
        <v>1080.0</v>
      </c>
      <c r="E153" s="6">
        <v>1.0</v>
      </c>
      <c r="F153" s="6" t="s">
        <v>127</v>
      </c>
      <c r="G153" s="7" t="s">
        <v>128</v>
      </c>
      <c r="H153" s="7">
        <v>34.0410546</v>
      </c>
      <c r="I153" s="7">
        <v>-118.8913392</v>
      </c>
      <c r="J153" s="7" t="s">
        <v>129</v>
      </c>
      <c r="K153" s="8"/>
    </row>
    <row r="154" ht="15.75" customHeight="1">
      <c r="A154" s="5">
        <v>44287.0</v>
      </c>
      <c r="B154" s="6">
        <f t="shared" si="1"/>
        <v>2021</v>
      </c>
      <c r="C154" s="6">
        <f t="shared" si="2"/>
        <v>4</v>
      </c>
      <c r="D154" s="6">
        <v>1010.0</v>
      </c>
      <c r="E154" s="6">
        <v>1.0</v>
      </c>
      <c r="F154" s="6" t="s">
        <v>130</v>
      </c>
      <c r="G154" s="7" t="s">
        <v>131</v>
      </c>
      <c r="H154" s="7">
        <v>34.0414609</v>
      </c>
      <c r="I154" s="7">
        <v>-118.894382</v>
      </c>
      <c r="J154" s="7" t="s">
        <v>132</v>
      </c>
      <c r="K154" s="8"/>
    </row>
    <row r="155" ht="15.75" customHeight="1">
      <c r="A155" s="5">
        <v>45017.0</v>
      </c>
      <c r="B155" s="6">
        <f t="shared" si="1"/>
        <v>2023</v>
      </c>
      <c r="C155" s="6">
        <f t="shared" si="2"/>
        <v>4</v>
      </c>
      <c r="D155" s="6">
        <v>1010.0</v>
      </c>
      <c r="E155" s="6">
        <v>1.0</v>
      </c>
      <c r="F155" s="6" t="s">
        <v>130</v>
      </c>
      <c r="G155" s="7" t="s">
        <v>131</v>
      </c>
      <c r="H155" s="7">
        <v>34.0414609</v>
      </c>
      <c r="I155" s="7">
        <v>-118.894382</v>
      </c>
      <c r="J155" s="7" t="s">
        <v>132</v>
      </c>
      <c r="K155" s="8"/>
    </row>
    <row r="156" ht="15.75" customHeight="1">
      <c r="A156" s="9">
        <v>45078.0</v>
      </c>
      <c r="B156" s="10">
        <f t="shared" si="1"/>
        <v>2023</v>
      </c>
      <c r="C156" s="10">
        <f t="shared" si="2"/>
        <v>6</v>
      </c>
      <c r="D156" s="10">
        <v>1010.0</v>
      </c>
      <c r="E156" s="10">
        <v>1.0</v>
      </c>
      <c r="F156" s="10" t="s">
        <v>130</v>
      </c>
      <c r="G156" s="11" t="s">
        <v>131</v>
      </c>
      <c r="H156" s="11">
        <v>34.0414609</v>
      </c>
      <c r="I156" s="11">
        <v>-118.894382</v>
      </c>
      <c r="J156" s="11" t="s">
        <v>132</v>
      </c>
      <c r="K156" s="12" t="s">
        <v>42</v>
      </c>
    </row>
    <row r="157" ht="15.75" customHeight="1">
      <c r="A157" s="5">
        <v>44805.0</v>
      </c>
      <c r="B157" s="6">
        <f t="shared" si="1"/>
        <v>2022</v>
      </c>
      <c r="C157" s="6">
        <f t="shared" si="2"/>
        <v>9</v>
      </c>
      <c r="D157" s="6">
        <v>1029.0</v>
      </c>
      <c r="E157" s="6">
        <v>1.0</v>
      </c>
      <c r="F157" s="6" t="s">
        <v>133</v>
      </c>
      <c r="G157" s="7" t="s">
        <v>134</v>
      </c>
      <c r="H157" s="7">
        <v>34.0418872</v>
      </c>
      <c r="I157" s="7">
        <v>-118.5676704</v>
      </c>
      <c r="J157" s="7" t="s">
        <v>135</v>
      </c>
      <c r="K157" s="8"/>
    </row>
    <row r="158" ht="15.75" customHeight="1">
      <c r="A158" s="5">
        <v>45078.0</v>
      </c>
      <c r="B158" s="6">
        <f t="shared" si="1"/>
        <v>2023</v>
      </c>
      <c r="C158" s="6">
        <f t="shared" si="2"/>
        <v>6</v>
      </c>
      <c r="D158" s="6">
        <v>1015.0</v>
      </c>
      <c r="E158" s="6">
        <v>1.0</v>
      </c>
      <c r="F158" s="6" t="s">
        <v>136</v>
      </c>
      <c r="G158" s="7" t="s">
        <v>137</v>
      </c>
      <c r="H158" s="7">
        <v>34.0420674</v>
      </c>
      <c r="I158" s="7">
        <v>-118.6613989</v>
      </c>
      <c r="J158" s="7" t="s">
        <v>138</v>
      </c>
      <c r="K158" s="8"/>
    </row>
    <row r="159" ht="15.75" customHeight="1">
      <c r="A159" s="5">
        <v>44562.0</v>
      </c>
      <c r="B159" s="6">
        <f t="shared" si="1"/>
        <v>2022</v>
      </c>
      <c r="C159" s="6">
        <f t="shared" si="2"/>
        <v>1</v>
      </c>
      <c r="D159" s="6">
        <v>1016.0</v>
      </c>
      <c r="E159" s="6">
        <v>1.0</v>
      </c>
      <c r="F159" s="6" t="s">
        <v>136</v>
      </c>
      <c r="G159" s="7" t="s">
        <v>137</v>
      </c>
      <c r="H159" s="7">
        <v>34.0420674</v>
      </c>
      <c r="I159" s="7">
        <v>-118.6613989</v>
      </c>
      <c r="J159" s="7" t="s">
        <v>138</v>
      </c>
      <c r="K159" s="8"/>
    </row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2.63" defaultRowHeight="15.0"/>
  <cols>
    <col customWidth="1" min="1" max="1" width="12.63"/>
    <col customWidth="1" min="2" max="2" width="7.88"/>
    <col customWidth="1" min="3" max="6" width="7.13"/>
  </cols>
  <sheetData>
    <row r="1" ht="15.75" customHeight="1"/>
    <row r="2" ht="15.75" customHeight="1"/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2"/>
</worksheet>
</file>