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9920" yWindow="3860" windowWidth="25600" windowHeight="19020" tabRatio="500"/>
  </bookViews>
  <sheets>
    <sheet name="Sheet1" sheetId="1" r:id="rId1"/>
  </sheets>
  <definedNames>
    <definedName name="Powers__Annals_of_Neurology_38_4__599_1995" localSheetId="0">Sheet1!$A$29:$C$29</definedName>
    <definedName name="Powers__Annals_of_Neurology_38_4__599_1995_1" localSheetId="0">Sheet1!$A$1:$D$29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1" l="1"/>
  <c r="F7" i="1"/>
  <c r="F6" i="1"/>
  <c r="F4" i="1"/>
  <c r="F3" i="1"/>
  <c r="F2" i="1"/>
  <c r="F1" i="1"/>
  <c r="E7" i="1"/>
  <c r="E6" i="1"/>
  <c r="E8" i="1"/>
  <c r="E4" i="1"/>
  <c r="E3" i="1"/>
  <c r="E2" i="1"/>
  <c r="E1" i="1"/>
</calcChain>
</file>

<file path=xl/connections.xml><?xml version="1.0" encoding="utf-8"?>
<connections xmlns="http://schemas.openxmlformats.org/spreadsheetml/2006/main">
  <connection id="1" name="Powers, Annals of Neurology 38(4) 599 1995.txt" type="6" refreshedVersion="0" background="1" saveData="1">
    <textPr fileType="mac" codePage="10000" sourceFile="InnominateHD:Users:jjlee:Local:src:mlcvl:mlbayesian:test:+mlbayesian_unittest:Powers, Annals of Neurology 38(4) 599 1995.txt" consecutive="1">
      <textFields count="3">
        <textField/>
        <textField/>
        <textField/>
      </textFields>
    </textPr>
  </connection>
  <connection id="2" name="Powers, Annals of Neurology 38(4) 599 1995.txt1" type="6" refreshedVersion="0" background="1" saveData="1">
    <textPr fileType="mac" codePage="10000" sourceFile="InnominateHD:Users:jjlee:Local:src:mlcvl:mlbayesian:test:+mlbayesian_unittest:Powers, Annals of Neurology 38(4) 599 1995.txt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<sst xmlns="http://schemas.openxmlformats.org/spreadsheetml/2006/main" count="27" uniqueCount="23">
  <si>
    <t>k21</t>
  </si>
  <si>
    <t>% 1/min</t>
  </si>
  <si>
    <t>k12</t>
  </si>
  <si>
    <t>k32</t>
  </si>
  <si>
    <t>k43</t>
  </si>
  <si>
    <t>K</t>
  </si>
  <si>
    <t>% mL/100 g/min</t>
  </si>
  <si>
    <t>K1</t>
  </si>
  <si>
    <t>CMR_{glc}</t>
  </si>
  <si>
    <t>% mcmol/100 g/min</t>
  </si>
  <si>
    <t>CTX_{glc}</t>
  </si>
  <si>
    <t>CMRGlu = Ca * VB * k21 * k32 / (k12 + k32)</t>
  </si>
  <si>
    <t>influx = Ca * VB * k21</t>
  </si>
  <si>
    <t>free glucose = CMRGlu / k32</t>
  </si>
  <si>
    <t>E_{NET} = (VB/CBF) * k21 * k32 / (k12 + k32)</t>
  </si>
  <si>
    <t>K_1 = VB * k21</t>
  </si>
  <si>
    <t>CTX_{glc} = K_1 * Glc_{wb}</t>
  </si>
  <si>
    <t>K = VB * k21 * k32 / (k12 + k32)</t>
  </si>
  <si>
    <t>CMR_{glc} = K * Glc_{wb}</t>
  </si>
  <si>
    <t>Glc_{wb} ~ Ca</t>
  </si>
  <si>
    <t>CTX_{glc}/CMR_{glc}</t>
  </si>
  <si>
    <t>% 1/s</t>
  </si>
  <si>
    <t>% mL/100 g/s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</si>
</sst>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Powers, Annals of Neurology 38(4) 599 1995_1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owers, Annals of Neurology 38(4) 599 1995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F1" sqref="F1:F8"/>
    </sheetView>
  </sheetViews>
  <sheetFormatPr baseColWidth="10" defaultRowHeight="15" x14ac:dyDescent="0"/>
  <cols>
    <col min="1" max="1" width="37.1640625" bestFit="1" customWidth="1"/>
    <col min="2" max="3" width="7.1640625" bestFit="1" customWidth="1"/>
    <col min="4" max="4" width="17.83203125" bestFit="1" customWidth="1"/>
    <col min="5" max="5" width="14" customWidth="1"/>
    <col min="6" max="6" width="13.83203125" customWidth="1"/>
    <col min="7" max="7" width="13.33203125" customWidth="1"/>
  </cols>
  <sheetData>
    <row r="1" spans="1:7">
      <c r="A1" t="s">
        <v>0</v>
      </c>
      <c r="B1">
        <v>2.6139999999999999</v>
      </c>
      <c r="C1">
        <v>5.2690000000000001</v>
      </c>
      <c r="D1" t="s">
        <v>1</v>
      </c>
      <c r="E1">
        <f>B1/60</f>
        <v>4.3566666666666663E-2</v>
      </c>
      <c r="F1">
        <f>C1/60</f>
        <v>8.7816666666666668E-2</v>
      </c>
      <c r="G1" t="s">
        <v>21</v>
      </c>
    </row>
    <row r="2" spans="1:7">
      <c r="A2" t="s">
        <v>2</v>
      </c>
      <c r="B2">
        <v>0.1152</v>
      </c>
      <c r="C2">
        <v>1.2191000000000001</v>
      </c>
      <c r="E2">
        <f t="shared" ref="E2:F7" si="0">B2/60</f>
        <v>1.92E-3</v>
      </c>
      <c r="F2">
        <f t="shared" si="0"/>
        <v>2.0318333333333334E-2</v>
      </c>
    </row>
    <row r="3" spans="1:7">
      <c r="A3" t="s">
        <v>3</v>
      </c>
      <c r="B3">
        <v>0.09</v>
      </c>
      <c r="C3">
        <v>450.43</v>
      </c>
      <c r="E3">
        <f t="shared" si="0"/>
        <v>1.5E-3</v>
      </c>
      <c r="F3">
        <f t="shared" si="0"/>
        <v>7.5071666666666665</v>
      </c>
    </row>
    <row r="4" spans="1:7">
      <c r="A4" t="s">
        <v>4</v>
      </c>
      <c r="B4">
        <v>1.2200000000000001E-2</v>
      </c>
      <c r="C4">
        <v>0.23100000000000001</v>
      </c>
      <c r="E4">
        <f t="shared" si="0"/>
        <v>2.0333333333333333E-4</v>
      </c>
      <c r="F4">
        <f t="shared" si="0"/>
        <v>3.8500000000000001E-3</v>
      </c>
    </row>
    <row r="6" spans="1:7">
      <c r="A6" t="s">
        <v>5</v>
      </c>
      <c r="B6">
        <v>0.86</v>
      </c>
      <c r="C6">
        <v>2.4700000000000002</v>
      </c>
      <c r="D6" t="s">
        <v>6</v>
      </c>
      <c r="E6">
        <f t="shared" si="0"/>
        <v>1.4333333333333333E-2</v>
      </c>
      <c r="F6">
        <f t="shared" si="0"/>
        <v>4.1166666666666671E-2</v>
      </c>
      <c r="G6" t="s">
        <v>22</v>
      </c>
    </row>
    <row r="7" spans="1:7">
      <c r="A7" t="s">
        <v>7</v>
      </c>
      <c r="B7">
        <v>1.81</v>
      </c>
      <c r="C7">
        <v>3.66</v>
      </c>
      <c r="D7" t="s">
        <v>6</v>
      </c>
      <c r="E7">
        <f t="shared" si="0"/>
        <v>3.0166666666666668E-2</v>
      </c>
      <c r="F7">
        <f t="shared" si="0"/>
        <v>6.1000000000000006E-2</v>
      </c>
    </row>
    <row r="8" spans="1:7">
      <c r="A8" t="s">
        <v>4</v>
      </c>
      <c r="B8">
        <v>6.0000000000000001E-3</v>
      </c>
      <c r="C8">
        <v>2.4E-2</v>
      </c>
      <c r="D8" t="s">
        <v>1</v>
      </c>
      <c r="E8">
        <f>B8/60</f>
        <v>1E-4</v>
      </c>
      <c r="F8">
        <f>C8/60</f>
        <v>4.0000000000000002E-4</v>
      </c>
    </row>
    <row r="9" spans="1:7">
      <c r="A9" t="s">
        <v>8</v>
      </c>
      <c r="B9">
        <v>1.6</v>
      </c>
      <c r="C9">
        <v>11.4</v>
      </c>
      <c r="D9" t="s">
        <v>9</v>
      </c>
    </row>
    <row r="10" spans="1:7">
      <c r="A10" t="s">
        <v>10</v>
      </c>
      <c r="B10">
        <v>9.5</v>
      </c>
      <c r="C10">
        <v>20.9</v>
      </c>
      <c r="D10" t="s">
        <v>9</v>
      </c>
    </row>
    <row r="11" spans="1:7">
      <c r="A11" t="s">
        <v>20</v>
      </c>
      <c r="B11">
        <v>1.2</v>
      </c>
      <c r="C11">
        <v>2.8</v>
      </c>
    </row>
    <row r="14" spans="1:7">
      <c r="A14" t="s">
        <v>11</v>
      </c>
    </row>
    <row r="15" spans="1:7">
      <c r="A15" t="s">
        <v>12</v>
      </c>
    </row>
    <row r="16" spans="1:7">
      <c r="A16" t="s">
        <v>13</v>
      </c>
    </row>
    <row r="17" spans="1:1">
      <c r="A17" t="s">
        <v>14</v>
      </c>
    </row>
    <row r="19" spans="1:1">
      <c r="A19" t="s">
        <v>15</v>
      </c>
    </row>
    <row r="20" spans="1:1">
      <c r="A20" t="s">
        <v>16</v>
      </c>
    </row>
    <row r="21" spans="1:1">
      <c r="A21" t="s">
        <v>17</v>
      </c>
    </row>
    <row r="22" spans="1:1">
      <c r="A22" t="s">
        <v>18</v>
      </c>
    </row>
    <row r="24" spans="1:1">
      <c r="A24" t="s">
        <v>19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Washington University School of Medicine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Lee</dc:creator>
  <cp:lastModifiedBy>John Lee</cp:lastModifiedBy>
  <dcterms:created xsi:type="dcterms:W3CDTF">2015-02-25T23:48:36Z</dcterms:created>
  <dcterms:modified xsi:type="dcterms:W3CDTF">2015-02-25T23:59:03Z</dcterms:modified>
</cp:coreProperties>
</file>