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1" l="1"/>
  <c r="AD9" i="1"/>
</calcChain>
</file>

<file path=xl/sharedStrings.xml><?xml version="1.0" encoding="utf-8"?>
<sst xmlns="http://schemas.openxmlformats.org/spreadsheetml/2006/main" count="262" uniqueCount="107">
  <si>
    <t>Steffens, Jenny</t>
  </si>
  <si>
    <t>01-007</t>
  </si>
  <si>
    <t>L</t>
  </si>
  <si>
    <t>F</t>
  </si>
  <si>
    <t>A</t>
  </si>
  <si>
    <t>N</t>
  </si>
  <si>
    <t>occ</t>
  </si>
  <si>
    <t>Y</t>
  </si>
  <si>
    <t xml:space="preserve"> R TIA 2X week 5/03</t>
  </si>
  <si>
    <t>R ICA occlusion, left side normal</t>
  </si>
  <si>
    <t>7067/6740</t>
  </si>
  <si>
    <t>no</t>
  </si>
  <si>
    <t>no int Sx</t>
  </si>
  <si>
    <t>ND</t>
  </si>
  <si>
    <t>mm01-007_p7686</t>
  </si>
  <si>
    <t>sched</t>
  </si>
  <si>
    <t>R</t>
  </si>
  <si>
    <t>yes</t>
  </si>
  <si>
    <t>R Stroke/TIA in 3/15/08 - 3/20/08 with LUE weaknes with drift that then resolved with no MR evidence of acute or subacute infarct</t>
  </si>
  <si>
    <t>Knight, William</t>
  </si>
  <si>
    <t>01-020</t>
  </si>
  <si>
    <t>M</t>
  </si>
  <si>
    <t>W</t>
  </si>
  <si>
    <t>L BG hemorrhage 2/13, Dx on angio on 1/09</t>
  </si>
  <si>
    <t>left A1, M1, P1 occlusion c collateral from ant chor and lenticulostriates, No right A1, ACA fills retro from MCA and fetal PCA</t>
  </si>
  <si>
    <t>mm01-020_p7377</t>
  </si>
  <si>
    <t>2/13/09 left BG hemorrhage at OSH, trans to BJH for edema, expired 2/24/10</t>
  </si>
  <si>
    <t>-----</t>
  </si>
  <si>
    <t>Name</t>
  </si>
  <si>
    <t>DOB</t>
  </si>
  <si>
    <t>Study ID</t>
  </si>
  <si>
    <t>Hemisphere</t>
  </si>
  <si>
    <t>Age</t>
  </si>
  <si>
    <t>Gender</t>
  </si>
  <si>
    <t>Ethnicity</t>
  </si>
  <si>
    <t>Smoking</t>
  </si>
  <si>
    <t>EtoH</t>
  </si>
  <si>
    <t>BCP</t>
  </si>
  <si>
    <t>HTN</t>
  </si>
  <si>
    <t>Hyperlipidemia</t>
  </si>
  <si>
    <t>DM</t>
  </si>
  <si>
    <t>CAD</t>
  </si>
  <si>
    <t>Fam Hx CVA</t>
  </si>
  <si>
    <t>Fam Hx CAD</t>
  </si>
  <si>
    <t>Date of Enrollment</t>
  </si>
  <si>
    <t xml:space="preserve">Presenting Sx </t>
  </si>
  <si>
    <t>Initial Rankin</t>
  </si>
  <si>
    <t>Initial Barthel</t>
  </si>
  <si>
    <t>Initial NIHSS</t>
  </si>
  <si>
    <t>Initial SSQL</t>
  </si>
  <si>
    <t>Angio MCA Supply</t>
  </si>
  <si>
    <t>Initial Pet #</t>
  </si>
  <si>
    <t>Occlusive Dz</t>
  </si>
  <si>
    <t xml:space="preserve">Prior Tx </t>
  </si>
  <si>
    <t>MCA</t>
  </si>
  <si>
    <t>Lcerebel</t>
  </si>
  <si>
    <t>R cerebel</t>
  </si>
  <si>
    <t>OEF/tcerb</t>
  </si>
  <si>
    <t>MRI</t>
  </si>
  <si>
    <t>Voxels</t>
  </si>
  <si>
    <t>Thickness</t>
  </si>
  <si>
    <t>12 mo Date</t>
  </si>
  <si>
    <t>12 mo Pet #</t>
  </si>
  <si>
    <t>Notes</t>
  </si>
  <si>
    <t>12 mo Rankin</t>
  </si>
  <si>
    <t>12 Month Barthel</t>
  </si>
  <si>
    <t>12 mo NIHSS</t>
  </si>
  <si>
    <t>12 Mo SSQL</t>
  </si>
  <si>
    <t>18 mo F/U</t>
  </si>
  <si>
    <t>24 mo F/U</t>
  </si>
  <si>
    <t>Occ Dz</t>
  </si>
  <si>
    <t>Tx as of 24 mo</t>
  </si>
  <si>
    <t>24 mo Notes</t>
  </si>
  <si>
    <t>24 mo Rankin</t>
  </si>
  <si>
    <t>24 Mo Barthel</t>
  </si>
  <si>
    <t>24 mo NIHSS</t>
  </si>
  <si>
    <t>24 Mo SSQL</t>
  </si>
  <si>
    <t>36 mo Date</t>
  </si>
  <si>
    <t>36 mo Pet #</t>
  </si>
  <si>
    <t>Prior Tx  as of 36 mo</t>
  </si>
  <si>
    <t>36 mo Rankin</t>
  </si>
  <si>
    <t>36 mo Barthel</t>
  </si>
  <si>
    <t>36 mo NIHSS</t>
  </si>
  <si>
    <t>36 mo SSQL</t>
  </si>
  <si>
    <t>MCA Thickness</t>
  </si>
  <si>
    <t>48 mo F/U</t>
  </si>
  <si>
    <t>Tx as of 48 mo</t>
  </si>
  <si>
    <t>48 mo Notes</t>
  </si>
  <si>
    <t>48 mo Rankin</t>
  </si>
  <si>
    <t>48 Mo Barthel</t>
  </si>
  <si>
    <t>48 mo NIHSS</t>
  </si>
  <si>
    <t>48 Mo SSQL</t>
  </si>
  <si>
    <t>54 mo F/U</t>
  </si>
  <si>
    <t>Tx as of 54 mo</t>
  </si>
  <si>
    <t>54 mo Notes</t>
  </si>
  <si>
    <t>54 mo Rankin</t>
  </si>
  <si>
    <t>54 Mo Barthel</t>
  </si>
  <si>
    <t>54 mo NIHSS</t>
  </si>
  <si>
    <t>54 Mo SSQL</t>
  </si>
  <si>
    <t>Joshua, Andrew</t>
  </si>
  <si>
    <t>05-001</t>
  </si>
  <si>
    <t>B</t>
  </si>
  <si>
    <t>CVA 7/09, cog decline</t>
  </si>
  <si>
    <t>bilat ICA stenosis - Suzuki grade III</t>
  </si>
  <si>
    <t>yes - Tx</t>
  </si>
  <si>
    <t>L EDAS 11/29/10</t>
  </si>
  <si>
    <t>R STA-MCA 12/20/10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</si>
</sst>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</font>
    <font>
      <sz val="12"/>
      <color theme="1"/>
      <name val="Times New Roman"/>
      <family val="1"/>
    </font>
    <font>
      <b/>
      <sz val="14"/>
      <color theme="1"/>
      <name val="Times New Roman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6" fillId="0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2" xfId="0" applyFont="1" applyBorder="1"/>
    <xf numFmtId="0" fontId="2" fillId="0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/>
    <xf numFmtId="14" fontId="4" fillId="0" borderId="4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1" fillId="5" borderId="7" xfId="0" applyFont="1" applyFill="1" applyBorder="1"/>
    <xf numFmtId="0" fontId="4" fillId="5" borderId="0" xfId="0" applyFont="1" applyFill="1" applyBorder="1"/>
    <xf numFmtId="0" fontId="5" fillId="3" borderId="8" xfId="0" applyFont="1" applyFill="1" applyBorder="1"/>
    <xf numFmtId="0" fontId="4" fillId="5" borderId="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4" fontId="2" fillId="5" borderId="8" xfId="0" applyNumberFormat="1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4" fontId="2" fillId="5" borderId="8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4" fillId="5" borderId="9" xfId="0" applyFont="1" applyFill="1" applyBorder="1" applyAlignment="1">
      <alignment horizontal="center"/>
    </xf>
    <xf numFmtId="0" fontId="6" fillId="0" borderId="9" xfId="0" applyFont="1" applyBorder="1"/>
    <xf numFmtId="0" fontId="2" fillId="5" borderId="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4" fontId="2" fillId="5" borderId="9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4" fontId="2" fillId="5" borderId="9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4" fillId="4" borderId="9" xfId="0" applyFont="1" applyFill="1" applyBorder="1"/>
    <xf numFmtId="0" fontId="4" fillId="5" borderId="9" xfId="0" applyFont="1" applyFill="1" applyBorder="1"/>
    <xf numFmtId="0" fontId="4" fillId="5" borderId="0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14" fontId="4" fillId="0" borderId="2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5" borderId="3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5" fillId="3" borderId="2" xfId="0" applyFont="1" applyFill="1" applyBorder="1"/>
    <xf numFmtId="1" fontId="2" fillId="0" borderId="2" xfId="0" quotePrefix="1" applyNumberFormat="1" applyFont="1" applyFill="1" applyBorder="1" applyAlignment="1">
      <alignment horizontal="center"/>
    </xf>
    <xf numFmtId="1" fontId="2" fillId="0" borderId="4" xfId="0" quotePrefix="1" applyNumberFormat="1" applyFont="1" applyFill="1" applyBorder="1" applyAlignment="1">
      <alignment horizontal="center"/>
    </xf>
    <xf numFmtId="1" fontId="6" fillId="0" borderId="4" xfId="0" quotePrefix="1" applyNumberFormat="1" applyFont="1" applyFill="1" applyBorder="1" applyAlignment="1">
      <alignment horizontal="center"/>
    </xf>
    <xf numFmtId="1" fontId="6" fillId="0" borderId="2" xfId="0" quotePrefix="1" applyNumberFormat="1" applyFont="1" applyFill="1" applyBorder="1" applyAlignment="1">
      <alignment horizontal="center"/>
    </xf>
    <xf numFmtId="1" fontId="2" fillId="0" borderId="5" xfId="0" quotePrefix="1" applyNumberFormat="1" applyFont="1" applyFill="1" applyBorder="1" applyAlignment="1">
      <alignment horizontal="center"/>
    </xf>
    <xf numFmtId="1" fontId="2" fillId="4" borderId="4" xfId="0" quotePrefix="1" applyNumberFormat="1" applyFont="1" applyFill="1" applyBorder="1" applyAlignment="1">
      <alignment horizontal="center"/>
    </xf>
    <xf numFmtId="1" fontId="2" fillId="0" borderId="3" xfId="0" quotePrefix="1" applyNumberFormat="1" applyFont="1" applyFill="1" applyBorder="1" applyAlignment="1">
      <alignment horizontal="center"/>
    </xf>
    <xf numFmtId="1" fontId="4" fillId="4" borderId="4" xfId="0" quotePrefix="1" applyNumberFormat="1" applyFont="1" applyFill="1" applyBorder="1" applyAlignment="1">
      <alignment horizontal="center"/>
    </xf>
    <xf numFmtId="1" fontId="3" fillId="3" borderId="3" xfId="0" quotePrefix="1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1" fillId="0" borderId="7" xfId="0" applyFont="1" applyFill="1" applyBorder="1" applyAlignment="1">
      <alignment horizontal="right"/>
    </xf>
    <xf numFmtId="14" fontId="4" fillId="0" borderId="0" xfId="0" applyNumberFormat="1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5" borderId="8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5" borderId="8" xfId="0" quotePrefix="1" applyFont="1" applyFill="1" applyBorder="1" applyAlignment="1">
      <alignment horizontal="left"/>
    </xf>
    <xf numFmtId="1" fontId="2" fillId="0" borderId="0" xfId="0" quotePrefix="1" applyNumberFormat="1" applyFont="1" applyFill="1" applyBorder="1" applyAlignment="1">
      <alignment horizontal="center"/>
    </xf>
    <xf numFmtId="1" fontId="2" fillId="0" borderId="9" xfId="0" quotePrefix="1" applyNumberFormat="1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1" fontId="2" fillId="0" borderId="6" xfId="0" quotePrefix="1" applyNumberFormat="1" applyFont="1" applyFill="1" applyBorder="1" applyAlignment="1">
      <alignment horizontal="center"/>
    </xf>
    <xf numFmtId="1" fontId="2" fillId="4" borderId="9" xfId="0" quotePrefix="1" applyNumberFormat="1" applyFont="1" applyFill="1" applyBorder="1" applyAlignment="1">
      <alignment horizontal="center"/>
    </xf>
    <xf numFmtId="1" fontId="2" fillId="0" borderId="10" xfId="0" quotePrefix="1" applyNumberFormat="1" applyFont="1" applyFill="1" applyBorder="1" applyAlignment="1">
      <alignment horizontal="center"/>
    </xf>
    <xf numFmtId="1" fontId="4" fillId="4" borderId="9" xfId="0" quotePrefix="1" applyNumberFormat="1" applyFont="1" applyFill="1" applyBorder="1" applyAlignment="1">
      <alignment horizontal="center"/>
    </xf>
    <xf numFmtId="1" fontId="3" fillId="3" borderId="8" xfId="0" quotePrefix="1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3" borderId="10" xfId="0" applyFont="1" applyFill="1" applyBorder="1"/>
    <xf numFmtId="0" fontId="1" fillId="0" borderId="10" xfId="0" applyFont="1" applyBorder="1"/>
    <xf numFmtId="0" fontId="1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" fontId="1" fillId="0" borderId="13" xfId="0" applyNumberFormat="1" applyFont="1" applyFill="1" applyBorder="1" applyAlignment="1">
      <alignment horizontal="center"/>
    </xf>
    <xf numFmtId="1" fontId="1" fillId="0" borderId="12" xfId="0" applyNumberFormat="1" applyFont="1" applyFill="1" applyBorder="1" applyAlignment="1">
      <alignment horizontal="center"/>
    </xf>
    <xf numFmtId="1" fontId="1" fillId="4" borderId="13" xfId="0" applyNumberFormat="1" applyFont="1" applyFill="1" applyBorder="1" applyAlignment="1">
      <alignment horizontal="center"/>
    </xf>
    <xf numFmtId="0" fontId="1" fillId="0" borderId="13" xfId="0" applyFont="1" applyBorder="1"/>
    <xf numFmtId="0" fontId="1" fillId="0" borderId="1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center" wrapText="1"/>
    </xf>
    <xf numFmtId="14" fontId="4" fillId="5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6" fillId="0" borderId="0" xfId="0" applyFont="1"/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"/>
  <sheetViews>
    <sheetView tabSelected="1" workbookViewId="0">
      <selection activeCell="A9" sqref="A9:XFD10"/>
    </sheetView>
  </sheetViews>
  <sheetFormatPr baseColWidth="10" defaultRowHeight="15" x14ac:dyDescent="0"/>
  <sheetData>
    <row r="1" spans="1:106" s="104" customFormat="1" ht="16">
      <c r="A1" s="103" t="s">
        <v>28</v>
      </c>
      <c r="B1" s="104" t="s">
        <v>29</v>
      </c>
      <c r="C1" s="105" t="s">
        <v>30</v>
      </c>
      <c r="D1" s="106" t="s">
        <v>31</v>
      </c>
      <c r="E1" s="107" t="s">
        <v>32</v>
      </c>
      <c r="F1" s="107" t="s">
        <v>33</v>
      </c>
      <c r="G1" s="107" t="s">
        <v>34</v>
      </c>
      <c r="H1" s="107" t="s">
        <v>35</v>
      </c>
      <c r="I1" s="107" t="s">
        <v>36</v>
      </c>
      <c r="J1" s="107" t="s">
        <v>37</v>
      </c>
      <c r="K1" s="107" t="s">
        <v>38</v>
      </c>
      <c r="L1" s="107" t="s">
        <v>39</v>
      </c>
      <c r="M1" s="107" t="s">
        <v>40</v>
      </c>
      <c r="N1" s="107" t="s">
        <v>41</v>
      </c>
      <c r="O1" s="107" t="s">
        <v>42</v>
      </c>
      <c r="P1" s="107" t="s">
        <v>43</v>
      </c>
      <c r="Q1" s="108" t="s">
        <v>44</v>
      </c>
      <c r="R1" s="109" t="s">
        <v>45</v>
      </c>
      <c r="S1" s="107" t="s">
        <v>46</v>
      </c>
      <c r="T1" s="107" t="s">
        <v>47</v>
      </c>
      <c r="U1" s="107" t="s">
        <v>48</v>
      </c>
      <c r="V1" s="107" t="s">
        <v>49</v>
      </c>
      <c r="W1" s="109" t="s">
        <v>50</v>
      </c>
      <c r="X1" s="110" t="s">
        <v>51</v>
      </c>
      <c r="Y1" s="107" t="s">
        <v>52</v>
      </c>
      <c r="Z1" s="107" t="s">
        <v>53</v>
      </c>
      <c r="AA1" s="107" t="s">
        <v>54</v>
      </c>
      <c r="AB1" s="107" t="s">
        <v>55</v>
      </c>
      <c r="AC1" s="107" t="s">
        <v>56</v>
      </c>
      <c r="AD1" s="107" t="s">
        <v>57</v>
      </c>
      <c r="AE1" s="107" t="s">
        <v>58</v>
      </c>
      <c r="AF1" s="107" t="s">
        <v>59</v>
      </c>
      <c r="AG1" s="107" t="s">
        <v>60</v>
      </c>
      <c r="AH1" s="111"/>
      <c r="AI1" s="112" t="s">
        <v>61</v>
      </c>
      <c r="AJ1" s="113" t="s">
        <v>62</v>
      </c>
      <c r="AK1" s="107" t="s">
        <v>52</v>
      </c>
      <c r="AL1" s="107" t="s">
        <v>53</v>
      </c>
      <c r="AM1" s="104" t="s">
        <v>63</v>
      </c>
      <c r="AN1" s="114" t="s">
        <v>64</v>
      </c>
      <c r="AO1" s="107" t="s">
        <v>65</v>
      </c>
      <c r="AP1" s="107" t="s">
        <v>66</v>
      </c>
      <c r="AQ1" s="107" t="s">
        <v>67</v>
      </c>
      <c r="AR1" s="114" t="s">
        <v>54</v>
      </c>
      <c r="AS1" s="107" t="s">
        <v>55</v>
      </c>
      <c r="AT1" s="107" t="s">
        <v>56</v>
      </c>
      <c r="AU1" s="115" t="s">
        <v>57</v>
      </c>
      <c r="AV1" s="107" t="s">
        <v>58</v>
      </c>
      <c r="AW1" s="107" t="s">
        <v>59</v>
      </c>
      <c r="AX1" s="107" t="s">
        <v>60</v>
      </c>
      <c r="AY1" s="116"/>
      <c r="AZ1" s="117" t="s">
        <v>68</v>
      </c>
      <c r="BA1" s="117" t="s">
        <v>69</v>
      </c>
      <c r="BB1" s="117" t="s">
        <v>70</v>
      </c>
      <c r="BC1" s="118" t="s">
        <v>71</v>
      </c>
      <c r="BD1" s="118" t="s">
        <v>72</v>
      </c>
      <c r="BE1" s="119" t="s">
        <v>73</v>
      </c>
      <c r="BF1" s="120" t="s">
        <v>74</v>
      </c>
      <c r="BG1" s="120" t="s">
        <v>75</v>
      </c>
      <c r="BH1" s="120" t="s">
        <v>76</v>
      </c>
      <c r="BI1" s="121"/>
      <c r="BJ1" s="114" t="s">
        <v>77</v>
      </c>
      <c r="BK1" s="110" t="s">
        <v>78</v>
      </c>
      <c r="BL1" s="114" t="s">
        <v>52</v>
      </c>
      <c r="BM1" s="107" t="s">
        <v>79</v>
      </c>
      <c r="BN1" s="104" t="s">
        <v>63</v>
      </c>
      <c r="BO1" s="114" t="s">
        <v>80</v>
      </c>
      <c r="BP1" s="107" t="s">
        <v>81</v>
      </c>
      <c r="BQ1" s="107" t="s">
        <v>82</v>
      </c>
      <c r="BR1" s="107" t="s">
        <v>83</v>
      </c>
      <c r="BS1" s="107" t="s">
        <v>54</v>
      </c>
      <c r="BT1" s="107" t="s">
        <v>55</v>
      </c>
      <c r="BU1" s="107" t="s">
        <v>56</v>
      </c>
      <c r="BV1" s="118" t="s">
        <v>57</v>
      </c>
      <c r="BW1" s="107" t="s">
        <v>58</v>
      </c>
      <c r="BX1" s="107" t="s">
        <v>59</v>
      </c>
      <c r="BY1" s="107" t="s">
        <v>84</v>
      </c>
      <c r="BZ1" s="116"/>
      <c r="CA1" s="117" t="s">
        <v>85</v>
      </c>
      <c r="CB1" s="117" t="s">
        <v>70</v>
      </c>
      <c r="CC1" s="118" t="s">
        <v>86</v>
      </c>
      <c r="CD1" s="118" t="s">
        <v>87</v>
      </c>
      <c r="CE1" s="119" t="s">
        <v>88</v>
      </c>
      <c r="CF1" s="120" t="s">
        <v>89</v>
      </c>
      <c r="CG1" s="120" t="s">
        <v>90</v>
      </c>
      <c r="CH1" s="120" t="s">
        <v>91</v>
      </c>
      <c r="CI1" s="116"/>
      <c r="CJ1" s="117" t="s">
        <v>92</v>
      </c>
      <c r="CK1" s="117" t="s">
        <v>70</v>
      </c>
      <c r="CL1" s="118" t="s">
        <v>93</v>
      </c>
      <c r="CM1" s="118" t="s">
        <v>94</v>
      </c>
      <c r="CN1" s="119" t="s">
        <v>95</v>
      </c>
      <c r="CO1" s="120" t="s">
        <v>96</v>
      </c>
      <c r="CP1" s="120" t="s">
        <v>97</v>
      </c>
      <c r="CQ1" s="120" t="s">
        <v>98</v>
      </c>
      <c r="CR1" s="121"/>
      <c r="CS1" s="122"/>
      <c r="CT1" s="123"/>
      <c r="CU1" s="107"/>
      <c r="CV1" s="107"/>
      <c r="CX1" s="107"/>
      <c r="CY1" s="107"/>
      <c r="CZ1" s="107"/>
      <c r="DA1" s="107"/>
    </row>
    <row r="2" spans="1:106" s="16" customFormat="1" ht="16">
      <c r="A2" s="1" t="s">
        <v>0</v>
      </c>
      <c r="B2" s="2">
        <v>26742</v>
      </c>
      <c r="C2" s="3" t="s">
        <v>1</v>
      </c>
      <c r="D2" s="4" t="s">
        <v>2</v>
      </c>
      <c r="E2" s="5">
        <v>37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7</v>
      </c>
      <c r="P2" s="5" t="s">
        <v>5</v>
      </c>
      <c r="Q2" s="6">
        <v>39255</v>
      </c>
      <c r="R2" s="7" t="s">
        <v>8</v>
      </c>
      <c r="S2" s="5">
        <v>1</v>
      </c>
      <c r="T2" s="5">
        <v>20</v>
      </c>
      <c r="U2" s="5">
        <v>0</v>
      </c>
      <c r="V2" s="5">
        <v>287</v>
      </c>
      <c r="W2" s="7" t="s">
        <v>9</v>
      </c>
      <c r="X2" s="8" t="s">
        <v>10</v>
      </c>
      <c r="Y2" s="5" t="s">
        <v>11</v>
      </c>
      <c r="Z2" s="5" t="s">
        <v>11</v>
      </c>
      <c r="AA2" s="9">
        <v>37.610999999999997</v>
      </c>
      <c r="AB2" s="9">
        <v>36.738</v>
      </c>
      <c r="AC2" s="9">
        <v>37.643000000000001</v>
      </c>
      <c r="AD2" s="10">
        <v>1.0113066508920288</v>
      </c>
      <c r="AE2" s="11"/>
      <c r="AF2" s="11"/>
      <c r="AG2" s="11"/>
      <c r="AH2" s="12"/>
      <c r="AI2" s="13">
        <v>39615</v>
      </c>
      <c r="AJ2" s="14">
        <v>7267</v>
      </c>
      <c r="AK2" s="15" t="s">
        <v>11</v>
      </c>
      <c r="AL2" s="5" t="s">
        <v>11</v>
      </c>
      <c r="AM2" s="16" t="s">
        <v>12</v>
      </c>
      <c r="AN2" s="17">
        <v>0</v>
      </c>
      <c r="AO2" s="5">
        <v>20</v>
      </c>
      <c r="AP2" s="5">
        <v>2</v>
      </c>
      <c r="AQ2" s="5">
        <v>287</v>
      </c>
      <c r="AR2" s="18">
        <v>38.829000000000001</v>
      </c>
      <c r="AS2" s="19">
        <v>39.765000000000001</v>
      </c>
      <c r="AT2" s="19">
        <v>39.393999999999998</v>
      </c>
      <c r="AU2" s="20">
        <v>0.98103816369585273</v>
      </c>
      <c r="AV2" s="11"/>
      <c r="AW2" s="11"/>
      <c r="AX2" s="11"/>
      <c r="AY2" s="21"/>
      <c r="AZ2" s="22">
        <v>39836</v>
      </c>
      <c r="BA2" s="22">
        <v>40064</v>
      </c>
      <c r="BB2" s="17" t="s">
        <v>11</v>
      </c>
      <c r="BC2" s="5" t="s">
        <v>11</v>
      </c>
      <c r="BD2" s="16" t="s">
        <v>12</v>
      </c>
      <c r="BE2" s="17">
        <v>0</v>
      </c>
      <c r="BF2" s="5">
        <v>20</v>
      </c>
      <c r="BG2" s="5" t="s">
        <v>13</v>
      </c>
      <c r="BH2" s="5">
        <v>287</v>
      </c>
      <c r="BI2" s="21"/>
      <c r="BJ2" s="23">
        <v>40410</v>
      </c>
      <c r="BK2" s="8">
        <v>7686</v>
      </c>
      <c r="BL2" s="17" t="s">
        <v>11</v>
      </c>
      <c r="BM2" s="5" t="s">
        <v>11</v>
      </c>
      <c r="BN2" s="16" t="s">
        <v>12</v>
      </c>
      <c r="BO2" s="17">
        <v>0</v>
      </c>
      <c r="BP2" s="5">
        <v>20</v>
      </c>
      <c r="BQ2" s="5">
        <v>1</v>
      </c>
      <c r="BR2" s="5">
        <v>286</v>
      </c>
      <c r="BS2" s="19">
        <v>37.715000000000003</v>
      </c>
      <c r="BT2" s="19">
        <v>39.168999999999997</v>
      </c>
      <c r="BU2" s="19">
        <v>39.630000000000003</v>
      </c>
      <c r="BV2" s="20">
        <v>0.95724565032551179</v>
      </c>
      <c r="BW2" s="24" t="s">
        <v>14</v>
      </c>
      <c r="BX2" s="25">
        <v>3547</v>
      </c>
      <c r="BY2" s="26">
        <v>2.7010000000000001</v>
      </c>
      <c r="BZ2" s="21"/>
      <c r="CA2" s="27">
        <v>40707</v>
      </c>
      <c r="CB2" s="17" t="s">
        <v>11</v>
      </c>
      <c r="CC2" s="5" t="s">
        <v>11</v>
      </c>
      <c r="CD2" s="16" t="s">
        <v>12</v>
      </c>
      <c r="CE2" s="17">
        <v>0</v>
      </c>
      <c r="CF2" s="5">
        <v>20</v>
      </c>
      <c r="CG2" s="5" t="s">
        <v>13</v>
      </c>
      <c r="CH2" s="5">
        <v>287</v>
      </c>
      <c r="CI2" s="21"/>
      <c r="CJ2" s="28" t="s">
        <v>15</v>
      </c>
      <c r="CK2" s="17"/>
      <c r="CL2" s="5"/>
      <c r="CM2" s="5"/>
      <c r="CN2" s="5"/>
      <c r="CO2" s="5"/>
      <c r="CP2" s="5"/>
      <c r="CQ2" s="5"/>
      <c r="CR2" s="29"/>
      <c r="CS2" s="30"/>
      <c r="CT2" s="31"/>
      <c r="CV2" s="7"/>
      <c r="CX2" s="5"/>
      <c r="CY2" s="5"/>
      <c r="CZ2" s="5"/>
      <c r="DA2" s="5"/>
      <c r="DB2" s="7"/>
    </row>
    <row r="3" spans="1:106" s="33" customFormat="1" ht="16">
      <c r="A3" s="32">
        <v>7</v>
      </c>
      <c r="C3" s="34"/>
      <c r="D3" s="35" t="s">
        <v>16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  <c r="R3" s="38"/>
      <c r="S3" s="36"/>
      <c r="T3" s="36"/>
      <c r="U3" s="36"/>
      <c r="V3" s="36"/>
      <c r="W3" s="38"/>
      <c r="X3" s="39"/>
      <c r="Y3" s="36" t="s">
        <v>17</v>
      </c>
      <c r="Z3" s="36" t="s">
        <v>11</v>
      </c>
      <c r="AA3" s="40">
        <v>39.738999999999997</v>
      </c>
      <c r="AB3" s="40">
        <v>36.738</v>
      </c>
      <c r="AC3" s="40">
        <v>37.643000000000001</v>
      </c>
      <c r="AD3" s="41">
        <v>1.0685255643242224</v>
      </c>
      <c r="AE3" s="42"/>
      <c r="AF3" s="42"/>
      <c r="AG3" s="42"/>
      <c r="AH3" s="43"/>
      <c r="AI3" s="44"/>
      <c r="AJ3" s="45"/>
      <c r="AK3" s="46" t="s">
        <v>17</v>
      </c>
      <c r="AL3" s="36" t="s">
        <v>11</v>
      </c>
      <c r="AM3" s="47" t="s">
        <v>18</v>
      </c>
      <c r="AN3" s="48"/>
      <c r="AO3" s="36"/>
      <c r="AP3" s="36"/>
      <c r="AQ3" s="36"/>
      <c r="AR3" s="49">
        <v>39.122999999999998</v>
      </c>
      <c r="AS3" s="40">
        <v>39.765000000000001</v>
      </c>
      <c r="AT3" s="40">
        <v>39.393999999999998</v>
      </c>
      <c r="AU3" s="50">
        <v>0.98846625146856326</v>
      </c>
      <c r="AV3" s="42"/>
      <c r="AW3" s="42"/>
      <c r="AX3" s="42"/>
      <c r="AY3" s="51"/>
      <c r="AZ3" s="52"/>
      <c r="BA3" s="52"/>
      <c r="BB3" s="48" t="s">
        <v>17</v>
      </c>
      <c r="BC3" s="36" t="s">
        <v>11</v>
      </c>
      <c r="BD3" s="33" t="s">
        <v>12</v>
      </c>
      <c r="BE3" s="53"/>
      <c r="BF3" s="54"/>
      <c r="BG3" s="54"/>
      <c r="BH3" s="54"/>
      <c r="BI3" s="55"/>
      <c r="BJ3" s="56"/>
      <c r="BK3" s="39"/>
      <c r="BL3" s="48" t="s">
        <v>17</v>
      </c>
      <c r="BM3" s="36" t="s">
        <v>11</v>
      </c>
      <c r="BN3" s="33" t="s">
        <v>12</v>
      </c>
      <c r="BO3" s="48"/>
      <c r="BP3" s="36"/>
      <c r="BQ3" s="36"/>
      <c r="BR3" s="36"/>
      <c r="BS3" s="40">
        <v>38.436999999999998</v>
      </c>
      <c r="BT3" s="40">
        <v>39.168999999999997</v>
      </c>
      <c r="BU3" s="40">
        <v>39.630000000000003</v>
      </c>
      <c r="BV3" s="57">
        <v>0.9755707559740604</v>
      </c>
      <c r="BW3" s="42"/>
      <c r="BX3" s="25">
        <v>3425</v>
      </c>
      <c r="BY3" s="26">
        <v>2.7458300000000002</v>
      </c>
      <c r="BZ3" s="51"/>
      <c r="CA3" s="48"/>
      <c r="CB3" s="48" t="s">
        <v>17</v>
      </c>
      <c r="CC3" s="36" t="s">
        <v>11</v>
      </c>
      <c r="CD3" s="33" t="s">
        <v>12</v>
      </c>
      <c r="CE3" s="48"/>
      <c r="CF3" s="36"/>
      <c r="CG3" s="36"/>
      <c r="CH3" s="36"/>
      <c r="CI3" s="51"/>
      <c r="CJ3" s="48"/>
      <c r="CK3" s="48"/>
      <c r="CL3" s="36"/>
      <c r="CM3" s="36"/>
      <c r="CN3" s="36"/>
      <c r="CO3" s="36"/>
      <c r="CP3" s="36"/>
      <c r="CQ3" s="36"/>
      <c r="CR3" s="58"/>
      <c r="CS3" s="59"/>
      <c r="CT3" s="60"/>
      <c r="CV3" s="38"/>
      <c r="CX3" s="36"/>
      <c r="CY3" s="36"/>
      <c r="CZ3" s="36"/>
      <c r="DA3" s="36"/>
      <c r="DB3" s="38"/>
    </row>
    <row r="4" spans="1:106" s="82" customFormat="1" ht="16">
      <c r="A4" s="61" t="s">
        <v>19</v>
      </c>
      <c r="B4" s="62">
        <v>23651</v>
      </c>
      <c r="C4" s="63" t="s">
        <v>20</v>
      </c>
      <c r="D4" s="64" t="s">
        <v>2</v>
      </c>
      <c r="E4" s="65">
        <v>45</v>
      </c>
      <c r="F4" s="65" t="s">
        <v>21</v>
      </c>
      <c r="G4" s="65" t="s">
        <v>22</v>
      </c>
      <c r="H4" s="65" t="s">
        <v>5</v>
      </c>
      <c r="I4" s="65" t="s">
        <v>5</v>
      </c>
      <c r="J4" s="65" t="s">
        <v>5</v>
      </c>
      <c r="K4" s="65" t="s">
        <v>5</v>
      </c>
      <c r="L4" s="65" t="s">
        <v>5</v>
      </c>
      <c r="M4" s="65" t="s">
        <v>5</v>
      </c>
      <c r="N4" s="65" t="s">
        <v>5</v>
      </c>
      <c r="O4" s="65" t="s">
        <v>5</v>
      </c>
      <c r="P4" s="65" t="s">
        <v>5</v>
      </c>
      <c r="Q4" s="66">
        <v>39849</v>
      </c>
      <c r="R4" s="67" t="s">
        <v>23</v>
      </c>
      <c r="S4" s="65">
        <v>1</v>
      </c>
      <c r="T4" s="65">
        <v>20</v>
      </c>
      <c r="U4" s="65">
        <v>0</v>
      </c>
      <c r="V4" s="65">
        <v>243</v>
      </c>
      <c r="W4" s="67" t="s">
        <v>24</v>
      </c>
      <c r="X4" s="8">
        <v>7377</v>
      </c>
      <c r="Y4" s="65" t="s">
        <v>17</v>
      </c>
      <c r="Z4" s="65" t="s">
        <v>11</v>
      </c>
      <c r="AA4" s="19">
        <v>42.418999999999997</v>
      </c>
      <c r="AB4" s="19">
        <v>38.901000000000003</v>
      </c>
      <c r="AC4" s="19">
        <v>37.609000000000002</v>
      </c>
      <c r="AD4" s="68">
        <v>1.1088485165337862</v>
      </c>
      <c r="AE4" s="24" t="s">
        <v>25</v>
      </c>
      <c r="AF4" s="25">
        <v>2432</v>
      </c>
      <c r="AG4" s="26">
        <v>2.8</v>
      </c>
      <c r="AH4" s="12"/>
      <c r="AI4" s="69" t="s">
        <v>26</v>
      </c>
      <c r="AJ4" s="70"/>
      <c r="AK4" s="71"/>
      <c r="AL4" s="71"/>
      <c r="AM4" s="65"/>
      <c r="AN4" s="72" t="s">
        <v>27</v>
      </c>
      <c r="AO4" s="71" t="s">
        <v>27</v>
      </c>
      <c r="AP4" s="71" t="s">
        <v>27</v>
      </c>
      <c r="AQ4" s="71" t="s">
        <v>27</v>
      </c>
      <c r="AR4" s="73" t="s">
        <v>27</v>
      </c>
      <c r="AS4" s="74" t="s">
        <v>27</v>
      </c>
      <c r="AT4" s="74" t="s">
        <v>27</v>
      </c>
      <c r="AU4" s="75" t="s">
        <v>27</v>
      </c>
      <c r="AV4" s="11"/>
      <c r="AW4" s="11"/>
      <c r="AX4" s="11"/>
      <c r="AY4" s="76"/>
      <c r="AZ4" s="72" t="s">
        <v>27</v>
      </c>
      <c r="BA4" s="77" t="s">
        <v>27</v>
      </c>
      <c r="BB4" s="72" t="s">
        <v>27</v>
      </c>
      <c r="BC4" s="71" t="s">
        <v>27</v>
      </c>
      <c r="BD4" s="71" t="s">
        <v>27</v>
      </c>
      <c r="BE4" s="72" t="s">
        <v>27</v>
      </c>
      <c r="BF4" s="71" t="s">
        <v>27</v>
      </c>
      <c r="BG4" s="71" t="s">
        <v>27</v>
      </c>
      <c r="BH4" s="71" t="s">
        <v>27</v>
      </c>
      <c r="BI4" s="78"/>
      <c r="BJ4" s="71" t="s">
        <v>27</v>
      </c>
      <c r="BK4" s="79" t="s">
        <v>27</v>
      </c>
      <c r="BL4" s="72" t="s">
        <v>27</v>
      </c>
      <c r="BM4" s="71" t="s">
        <v>27</v>
      </c>
      <c r="BN4" s="71" t="s">
        <v>27</v>
      </c>
      <c r="BO4" s="72" t="s">
        <v>27</v>
      </c>
      <c r="BP4" s="71" t="s">
        <v>27</v>
      </c>
      <c r="BQ4" s="71" t="s">
        <v>27</v>
      </c>
      <c r="BR4" s="71" t="s">
        <v>27</v>
      </c>
      <c r="BS4" s="74" t="s">
        <v>27</v>
      </c>
      <c r="BT4" s="74" t="s">
        <v>27</v>
      </c>
      <c r="BU4" s="74" t="s">
        <v>27</v>
      </c>
      <c r="BV4" s="71" t="s">
        <v>27</v>
      </c>
      <c r="BW4" s="71"/>
      <c r="BX4" s="71"/>
      <c r="BY4" s="71"/>
      <c r="BZ4" s="76"/>
      <c r="CA4" s="72" t="s">
        <v>27</v>
      </c>
      <c r="CB4" s="71" t="s">
        <v>27</v>
      </c>
      <c r="CC4" s="71" t="s">
        <v>27</v>
      </c>
      <c r="CD4" s="71" t="s">
        <v>27</v>
      </c>
      <c r="CE4" s="71" t="s">
        <v>27</v>
      </c>
      <c r="CF4" s="71" t="s">
        <v>27</v>
      </c>
      <c r="CG4" s="71" t="s">
        <v>27</v>
      </c>
      <c r="CH4" s="71" t="s">
        <v>27</v>
      </c>
      <c r="CI4" s="76"/>
      <c r="CJ4" s="72"/>
      <c r="CK4" s="72"/>
      <c r="CL4" s="71"/>
      <c r="CM4" s="71"/>
      <c r="CN4" s="71"/>
      <c r="CO4" s="71"/>
      <c r="CP4" s="71"/>
      <c r="CQ4" s="71"/>
      <c r="CR4" s="29"/>
      <c r="CS4" s="80"/>
      <c r="CT4" s="81"/>
      <c r="CU4" s="71"/>
      <c r="CV4" s="71"/>
    </row>
    <row r="5" spans="1:106" s="102" customFormat="1" ht="16">
      <c r="A5" s="83">
        <v>20</v>
      </c>
      <c r="B5" s="84"/>
      <c r="C5" s="85"/>
      <c r="D5" s="86" t="s">
        <v>16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8"/>
      <c r="R5" s="89"/>
      <c r="S5" s="87"/>
      <c r="T5" s="87"/>
      <c r="U5" s="87"/>
      <c r="V5" s="87"/>
      <c r="W5" s="89"/>
      <c r="X5" s="39"/>
      <c r="Y5" s="87" t="s">
        <v>11</v>
      </c>
      <c r="Z5" s="87" t="s">
        <v>11</v>
      </c>
      <c r="AA5" s="40">
        <v>36.220999999999997</v>
      </c>
      <c r="AB5" s="40">
        <v>38.901000000000003</v>
      </c>
      <c r="AC5" s="40">
        <v>37.609000000000002</v>
      </c>
      <c r="AD5" s="41">
        <v>0.9468304796758592</v>
      </c>
      <c r="AE5" s="42"/>
      <c r="AF5" s="25">
        <v>2505</v>
      </c>
      <c r="AG5" s="26">
        <v>2.8151700000000002</v>
      </c>
      <c r="AH5" s="43"/>
      <c r="AI5" s="90"/>
      <c r="AJ5" s="45"/>
      <c r="AK5" s="91"/>
      <c r="AL5" s="91"/>
      <c r="AM5" s="87"/>
      <c r="AN5" s="92" t="s">
        <v>27</v>
      </c>
      <c r="AO5" s="91" t="s">
        <v>27</v>
      </c>
      <c r="AP5" s="91" t="s">
        <v>27</v>
      </c>
      <c r="AQ5" s="91" t="s">
        <v>27</v>
      </c>
      <c r="AR5" s="93" t="s">
        <v>27</v>
      </c>
      <c r="AS5" s="94" t="s">
        <v>27</v>
      </c>
      <c r="AT5" s="94" t="s">
        <v>27</v>
      </c>
      <c r="AU5" s="95" t="s">
        <v>27</v>
      </c>
      <c r="AV5" s="42"/>
      <c r="AW5" s="42"/>
      <c r="AX5" s="42"/>
      <c r="AY5" s="96"/>
      <c r="AZ5" s="92" t="s">
        <v>27</v>
      </c>
      <c r="BA5" s="97" t="s">
        <v>27</v>
      </c>
      <c r="BB5" s="91" t="s">
        <v>27</v>
      </c>
      <c r="BC5" s="91" t="s">
        <v>27</v>
      </c>
      <c r="BD5" s="91" t="s">
        <v>27</v>
      </c>
      <c r="BE5" s="92" t="s">
        <v>27</v>
      </c>
      <c r="BF5" s="91" t="s">
        <v>27</v>
      </c>
      <c r="BG5" s="91" t="s">
        <v>27</v>
      </c>
      <c r="BH5" s="91" t="s">
        <v>27</v>
      </c>
      <c r="BI5" s="98"/>
      <c r="BJ5" s="91" t="s">
        <v>27</v>
      </c>
      <c r="BK5" s="99" t="s">
        <v>27</v>
      </c>
      <c r="BL5" s="92" t="s">
        <v>27</v>
      </c>
      <c r="BM5" s="91" t="s">
        <v>27</v>
      </c>
      <c r="BN5" s="91" t="s">
        <v>27</v>
      </c>
      <c r="BO5" s="92" t="s">
        <v>27</v>
      </c>
      <c r="BP5" s="91" t="s">
        <v>27</v>
      </c>
      <c r="BQ5" s="91" t="s">
        <v>27</v>
      </c>
      <c r="BR5" s="91" t="s">
        <v>27</v>
      </c>
      <c r="BS5" s="94" t="s">
        <v>27</v>
      </c>
      <c r="BT5" s="94" t="s">
        <v>27</v>
      </c>
      <c r="BU5" s="94" t="s">
        <v>27</v>
      </c>
      <c r="BV5" s="91" t="s">
        <v>27</v>
      </c>
      <c r="BW5" s="91"/>
      <c r="BX5" s="91"/>
      <c r="BY5" s="91"/>
      <c r="BZ5" s="96"/>
      <c r="CA5" s="92" t="s">
        <v>27</v>
      </c>
      <c r="CB5" s="91" t="s">
        <v>27</v>
      </c>
      <c r="CC5" s="91" t="s">
        <v>27</v>
      </c>
      <c r="CD5" s="91" t="s">
        <v>27</v>
      </c>
      <c r="CE5" s="91" t="s">
        <v>27</v>
      </c>
      <c r="CF5" s="91" t="s">
        <v>27</v>
      </c>
      <c r="CG5" s="91" t="s">
        <v>27</v>
      </c>
      <c r="CH5" s="91" t="s">
        <v>27</v>
      </c>
      <c r="CI5" s="96"/>
      <c r="CJ5" s="92"/>
      <c r="CK5" s="92"/>
      <c r="CL5" s="91"/>
      <c r="CM5" s="91"/>
      <c r="CN5" s="91"/>
      <c r="CO5" s="91"/>
      <c r="CP5" s="91"/>
      <c r="CQ5" s="91"/>
      <c r="CR5" s="58"/>
      <c r="CS5" s="100"/>
      <c r="CT5" s="101"/>
      <c r="CU5" s="91"/>
      <c r="CV5" s="91"/>
    </row>
    <row r="9" spans="1:106" s="82" customFormat="1" ht="16">
      <c r="A9" s="124" t="s">
        <v>99</v>
      </c>
      <c r="B9" s="125">
        <v>21054</v>
      </c>
      <c r="C9" s="63" t="s">
        <v>100</v>
      </c>
      <c r="D9" s="126" t="s">
        <v>2</v>
      </c>
      <c r="E9" s="65">
        <v>53</v>
      </c>
      <c r="F9" s="65" t="s">
        <v>21</v>
      </c>
      <c r="G9" s="65" t="s">
        <v>101</v>
      </c>
      <c r="H9" s="65" t="s">
        <v>7</v>
      </c>
      <c r="I9" s="65" t="s">
        <v>5</v>
      </c>
      <c r="J9" s="65" t="s">
        <v>5</v>
      </c>
      <c r="K9" s="65" t="s">
        <v>7</v>
      </c>
      <c r="L9" s="65" t="s">
        <v>7</v>
      </c>
      <c r="M9" s="65" t="s">
        <v>5</v>
      </c>
      <c r="N9" s="65" t="s">
        <v>5</v>
      </c>
      <c r="O9" s="65" t="s">
        <v>5</v>
      </c>
      <c r="P9" s="65" t="s">
        <v>5</v>
      </c>
      <c r="Q9" s="127">
        <v>40490</v>
      </c>
      <c r="R9" s="67" t="s">
        <v>102</v>
      </c>
      <c r="S9" s="65">
        <v>0</v>
      </c>
      <c r="T9" s="65">
        <v>20</v>
      </c>
      <c r="U9" s="65">
        <v>0</v>
      </c>
      <c r="V9" s="65">
        <v>247</v>
      </c>
      <c r="W9" s="67" t="s">
        <v>103</v>
      </c>
      <c r="X9" s="8">
        <v>7730</v>
      </c>
      <c r="Y9" s="65" t="s">
        <v>104</v>
      </c>
      <c r="Z9" s="65" t="s">
        <v>105</v>
      </c>
      <c r="AA9" s="19">
        <v>39.232999999999997</v>
      </c>
      <c r="AB9" s="19">
        <v>37.027000000000001</v>
      </c>
      <c r="AC9" s="19">
        <v>35.777000000000001</v>
      </c>
      <c r="AD9" s="10">
        <f t="shared" ref="AD9:AD10" si="0">AA9/((AB9+AC9)/2)</f>
        <v>1.0777704521729574</v>
      </c>
      <c r="AE9" s="11"/>
      <c r="AF9" s="11"/>
      <c r="AG9" s="11"/>
      <c r="AH9" s="12"/>
      <c r="AI9" s="64" t="s">
        <v>15</v>
      </c>
      <c r="AJ9" s="14"/>
      <c r="AK9" s="65"/>
      <c r="AL9" s="65"/>
      <c r="AN9" s="28"/>
      <c r="AO9" s="65"/>
      <c r="AP9" s="65"/>
      <c r="AQ9" s="65"/>
      <c r="AR9" s="128"/>
      <c r="AS9" s="129"/>
      <c r="AT9" s="129"/>
      <c r="AU9" s="20"/>
      <c r="AV9" s="11"/>
      <c r="AW9" s="11"/>
      <c r="AX9" s="11"/>
      <c r="AY9" s="21"/>
      <c r="AZ9" s="17"/>
      <c r="BA9" s="17"/>
      <c r="BB9" s="17"/>
      <c r="BC9" s="5"/>
      <c r="BD9" s="5"/>
      <c r="BE9" s="130"/>
      <c r="BF9" s="131"/>
      <c r="BG9" s="131"/>
      <c r="BH9" s="131"/>
      <c r="BI9" s="132"/>
      <c r="BJ9" s="28"/>
      <c r="BK9" s="8"/>
      <c r="BL9" s="80"/>
      <c r="BO9" s="28"/>
      <c r="BP9" s="65"/>
      <c r="BQ9" s="65"/>
      <c r="BR9" s="65"/>
      <c r="BS9" s="129"/>
      <c r="BT9" s="129"/>
      <c r="BU9" s="129"/>
      <c r="BV9" s="10"/>
      <c r="BW9" s="10"/>
      <c r="BX9" s="10"/>
      <c r="BY9" s="65"/>
      <c r="BZ9" s="21"/>
      <c r="CA9" s="28"/>
      <c r="CB9" s="65"/>
      <c r="CC9" s="65"/>
      <c r="CD9" s="65"/>
      <c r="CE9" s="65"/>
      <c r="CF9" s="65"/>
      <c r="CG9" s="65"/>
      <c r="CH9" s="65"/>
      <c r="CI9" s="21"/>
      <c r="CJ9" s="28"/>
      <c r="CK9" s="28"/>
      <c r="CL9" s="65"/>
      <c r="CM9" s="65"/>
      <c r="CN9" s="65"/>
      <c r="CO9" s="65"/>
      <c r="CP9" s="65"/>
      <c r="CQ9" s="65"/>
      <c r="CR9" s="29"/>
      <c r="CS9" s="80"/>
      <c r="CT9" s="81"/>
    </row>
    <row r="10" spans="1:106" s="102" customFormat="1" ht="16">
      <c r="A10" s="133" t="s">
        <v>100</v>
      </c>
      <c r="C10" s="34"/>
      <c r="D10" s="86" t="s">
        <v>16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35"/>
      <c r="R10" s="89"/>
      <c r="S10" s="87"/>
      <c r="T10" s="87"/>
      <c r="U10" s="87"/>
      <c r="V10" s="87"/>
      <c r="W10" s="89"/>
      <c r="X10" s="39"/>
      <c r="Y10" s="87" t="s">
        <v>104</v>
      </c>
      <c r="Z10" s="87" t="s">
        <v>106</v>
      </c>
      <c r="AA10" s="134">
        <v>38.890999999999998</v>
      </c>
      <c r="AB10" s="134">
        <v>37.027000000000001</v>
      </c>
      <c r="AC10" s="134">
        <v>35.777000000000001</v>
      </c>
      <c r="AD10" s="41">
        <f t="shared" si="0"/>
        <v>1.0683753639909894</v>
      </c>
      <c r="AE10" s="42"/>
      <c r="AF10" s="42"/>
      <c r="AG10" s="42"/>
      <c r="AH10" s="43"/>
      <c r="AI10" s="86"/>
      <c r="AJ10" s="45"/>
      <c r="AK10" s="87"/>
      <c r="AL10" s="87"/>
      <c r="AN10" s="135"/>
      <c r="AO10" s="87"/>
      <c r="AP10" s="87"/>
      <c r="AQ10" s="87"/>
      <c r="AR10" s="136"/>
      <c r="AS10" s="137"/>
      <c r="AT10" s="137"/>
      <c r="AU10" s="57"/>
      <c r="AV10" s="42"/>
      <c r="AW10" s="42"/>
      <c r="AX10" s="42"/>
      <c r="AY10" s="51"/>
      <c r="AZ10" s="138"/>
      <c r="BA10" s="138"/>
      <c r="BB10" s="138"/>
      <c r="BC10" s="139"/>
      <c r="BD10" s="139"/>
      <c r="BE10" s="140"/>
      <c r="BF10" s="141"/>
      <c r="BG10" s="141"/>
      <c r="BH10" s="141"/>
      <c r="BI10" s="142"/>
      <c r="BJ10" s="135"/>
      <c r="BK10" s="39"/>
      <c r="BL10" s="100"/>
      <c r="BO10" s="135"/>
      <c r="BP10" s="87"/>
      <c r="BQ10" s="87"/>
      <c r="BR10" s="87"/>
      <c r="BS10" s="137"/>
      <c r="BT10" s="137"/>
      <c r="BU10" s="137"/>
      <c r="BV10" s="41"/>
      <c r="BW10" s="41"/>
      <c r="BX10" s="41"/>
      <c r="BY10" s="87"/>
      <c r="BZ10" s="51"/>
      <c r="CA10" s="135"/>
      <c r="CB10" s="87"/>
      <c r="CC10" s="87"/>
      <c r="CD10" s="87"/>
      <c r="CE10" s="87"/>
      <c r="CF10" s="87"/>
      <c r="CG10" s="87"/>
      <c r="CH10" s="87"/>
      <c r="CI10" s="51"/>
      <c r="CJ10" s="135"/>
      <c r="CK10" s="135"/>
      <c r="CL10" s="87"/>
      <c r="CM10" s="87"/>
      <c r="CN10" s="87"/>
      <c r="CO10" s="87"/>
      <c r="CP10" s="87"/>
      <c r="CQ10" s="87"/>
      <c r="CR10" s="58"/>
      <c r="CS10" s="100"/>
      <c r="CT10" s="10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School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John Lee</cp:lastModifiedBy>
  <dcterms:created xsi:type="dcterms:W3CDTF">2013-02-08T08:04:06Z</dcterms:created>
  <dcterms:modified xsi:type="dcterms:W3CDTF">2013-02-08T23:40:40Z</dcterms:modified>
</cp:coreProperties>
</file>