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d9ded3ee628f4eba" Type="http://schemas.microsoft.com/office/2007/relationships/ui/extensibility" Target="customUI/customUI14.xml"/><Relationship Id="rId5" Type="http://schemas.openxmlformats.org/officeDocument/2006/relationships/custom-properties" Target="docProps/custom.xml"/><Relationship Id="R4664dba325f549a6"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2.00\Relationship Visualizer\"/>
    </mc:Choice>
  </mc:AlternateContent>
  <xr:revisionPtr revIDLastSave="0" documentId="13_ncr:1_{1B72DE87-DF8A-46DA-8867-0F9EDFBA3440}" xr6:coauthVersionLast="47" xr6:coauthVersionMax="47" xr10:uidLastSave="{00000000-0000-0000-0000-000000000000}"/>
  <bookViews>
    <workbookView xWindow="28680" yWindow="-120" windowWidth="29040" windowHeight="15720" tabRatio="566"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choices!$A$1:$A$2</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7" i="2" l="1"/>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<sst xmlns="http://schemas.openxmlformats.org/spreadsheetml/2006/main" count="18244" uniqueCount="7388">
  <si>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</si>
  <si>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</si>
  <si>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</si>
  <si>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</si>
  <si>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</si>
  <si>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</si>
  <si>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</si>
  <si>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</si>
  <si>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</si>
  <si>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</si>
  <si>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</si>
  <si>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</si>
  <si>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</si>
  <si>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</si>
  <si>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</si>
  <si>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</si>
  <si>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</si>
  <si>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</si>
  <si>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</si>
  <si>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</si>
  <si>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</si>
  <si>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</si>
  <si>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</si>
  <si>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</si>
  <si>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</si>
  <si>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</si>
  <si>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</si>
  <si>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</si>
  <si>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</si>
  <si>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</si>
  <si>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</si>
  <si>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</si>
  <si>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</si>
  <si>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</si>
  <si>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</si>
  <si>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</si>
  <si>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</si>
  <si>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</si>
  <si>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</si>
  <si>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</si>
  <si>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</si>
  <si>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</si>
  <si>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</si>
  <si>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</si>
  <si>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</si>
  <si>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</si>
  <si>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</si>
  <si>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</si>
  <si>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</si>
  <si>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</si>
  <si>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</si>
  <si>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</si>
  <si>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</si>
  <si>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</si>
  <si>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</si>
  <si>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</si>
  <si>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</si>
  <si>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</si>
  <si>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</si>
  <si>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</si>
  <si>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</si>
  <si>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</si>
  <si>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</si>
  <si>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</si>
  <si>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</si>
  <si>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</si>
  <si>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</si>
  <si>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</si>
  <si>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</si>
  <si>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</si>
  <si>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</si>
  <si>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</si>
  <si>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</si>
  <si>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</si>
  <si>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</si>
  <si>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</si>
  <si>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</si>
  <si>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</si>
  <si>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</si>
  <si>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</si>
  <si>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</si>
  <si>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</si>
  <si>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</si>
  <si>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</si>
  <si>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</si>
  <si>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</si>
  <si>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</si>
  <si>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</si>
  <si>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</si>
  <si>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</si>
  <si>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</si>
  <si>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</si>
  <si>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</si>
  <si>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</si>
  <si>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</si>
  <si>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</si>
  <si>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</si>
  <si>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</si>
  <si>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</si>
  <si>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</si>
  <si>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</si>
  <si>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</si>
  <si>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</si>
  <si>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</si>
  <si>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</si>
  <si>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</si>
  <si>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</si>
  <si>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</si>
  <si>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</si>
  <si>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</si>
  <si>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</si>
  <si>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</si>
  <si>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</si>
  <si>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</si>
  <si>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</si>
  <si>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</si>
  <si>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</si>
  <si>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</si>
  <si>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</si>
  <si>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</si>
  <si>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</si>
  <si>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</si>
  <si>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</si>
  <si>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</si>
  <si>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</si>
  <si>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</si>
  <si>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</si>
  <si>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</si>
  <si>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</si>
  <si>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</si>
  <si>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</si>
  <si>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</si>
  <si>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</si>
  <si>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</si>
  <si>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</si>
  <si>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</si>
  <si>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</si>
  <si>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</si>
  <si>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</si>
  <si>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</si>
  <si>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</si>
  <si>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</si>
  <si>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</si>
  <si>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</si>
  <si>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</si>
  <si>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</si>
  <si>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</si>
  <si>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</si>
  <si>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</si>
  <si>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</si>
  <si>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</si>
  <si>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</si>
  <si>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</si>
  <si>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</si>
  <si>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</si>
  <si>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</si>
  <si>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</si>
  <si>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</si>
  <si>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</si>
  <si>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</si>
  <si>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</si>
  <si>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</si>
  <si>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</si>
  <si>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</si>
  <si>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</si>
  <si>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</si>
  <si>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</si>
  <si>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</si>
  <si>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</si>
  <si>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</si>
  <si>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</si>
  <si>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</si>
  <si>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</si>
  <si>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</si>
  <si>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</si>
  <si>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</si>
  <si>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</si>
  <si>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</si>
  <si>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</si>
  <si>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</si>
  <si>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</si>
  <si>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</si>
  <si>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</si>
  <si>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</si>
  <si>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</si>
  <si>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</si>
  <si>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</si>
  <si>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</si>
  <si>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</si>
  <si>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</si>
  <si>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</si>
  <si>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</si>
  <si>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</si>
  <si>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</si>
  <si>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</si>
  <si>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</si>
  <si>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</si>
  <si>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</si>
  <si>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</si>
  <si>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</si>
  <si>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</si>
  <si>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</si>
  <si>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</si>
  <si>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</si>
  <si>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</si>
  <si>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</si>
  <si>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</si>
  <si>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</si>
  <si>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</si>
  <si>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</si>
  <si>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</si>
  <si>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</si>
  <si>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</si>
  <si>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</si>
  <si>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</si>
  <si>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</si>
  <si>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</si>
  <si>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</si>
  <si>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</si>
  <si>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</si>
  <si>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</si>
  <si>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</si>
  <si>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</si>
  <si>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</si>
  <si>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</si>
  <si>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</si>
  <si>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</si>
  <si>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</si>
  <si>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</si>
  <si>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</si>
  <si>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</si>
  <si>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</si>
  <si>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</si>
  <si>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</si>
  <si>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</si>
  <si>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</si>
  <si>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</si>
  <si>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</si>
  <si>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</si>
  <si>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</si>
  <si>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</si>
  <si>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</si>
  <si>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</si>
  <si>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</si>
  <si>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</si>
  <si>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</si>
  <si>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</si>
  <si>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</si>
  <si>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</si>
  <si>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</si>
  <si>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</si>
  <si>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</si>
  <si>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</si>
  <si>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</si>
  <si>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</si>
  <si>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</si>
  <si>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</si>
  <si>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</si>
  <si>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</si>
  <si>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</si>
  <si>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</si>
  <si>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</si>
  <si>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</si>
  <si>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</si>
  <si>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</si>
  <si>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</si>
  <si>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</si>
  <si>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</si>
  <si>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</si>
  <si>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</si>
  <si>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</si>
  <si>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</si>
  <si>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</si>
  <si>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</si>
  <si>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</si>
  <si>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</si>
  <si>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</si>
  <si>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</si>
  <si>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</si>
  <si>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</si>
  <si>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</si>
  <si>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</si>
  <si>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</si>
  <si>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</si>
  <si>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</si>
  <si>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</si>
  <si>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</si>
  <si>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</si>
  <si>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</si>
  <si>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</si>
  <si>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</si>
  <si>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</si>
  <si>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</si>
  <si>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</si>
  <si>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</si>
  <si>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</si>
  <si>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</si>
  <si>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</si>
  <si>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</si>
  <si>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</si>
  <si>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</si>
  <si>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</si>
  <si>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</si>
  <si>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</si>
  <si>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</si>
  <si>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</si>
  <si>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</si>
  <si>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</si>
  <si>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</si>
  <si>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</si>
  <si>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</si>
  <si>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</si>
  <si>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</si>
  <si>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</si>
  <si>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</si>
  <si>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</si>
  <si>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</si>
  <si>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</si>
  <si>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</si>
  <si>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</si>
  <si>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</si>
  <si>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</si>
  <si>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</si>
  <si>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</si>
  <si>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</si>
  <si>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</si>
  <si>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</si>
  <si>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</si>
  <si>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</si>
  <si>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</si>
  <si>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</si>
  <si>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</si>
  <si>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</si>
  <si>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</si>
  <si>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</si>
  <si>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</si>
  <si>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</si>
  <si>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</si>
  <si>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</si>
  <si>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</si>
  <si>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</si>
  <si>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</si>
  <si>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</si>
  <si>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</si>
  <si>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</si>
  <si>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</si>
  <si>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</si>
  <si>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</si>
  <si>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</si>
  <si>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</si>
  <si>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</si>
  <si>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</si>
  <si>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</si>
  <si>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</si>
  <si>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</si>
  <si>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</si>
  <si>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</si>
  <si>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</si>
  <si>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</si>
  <si>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</si>
  <si>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</si>
  <si>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</si>
  <si>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</si>
  <si>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</si>
  <si>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</si>
  <si>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</si>
  <si>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</si>
  <si>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</si>
  <si>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</si>
  <si>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</si>
  <si>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</si>
  <si>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</si>
  <si>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</si>
  <si>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</si>
  <si>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</si>
  <si>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</si>
  <si>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</si>
  <si>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</si>
  <si>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</si>
  <si>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</si>
  <si>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</si>
  <si>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</si>
  <si>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</si>
  <si>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</si>
  <si>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</si>
  <si>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</si>
  <si>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</si>
  <si>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</si>
  <si>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</si>
  <si>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</si>
  <si>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</si>
  <si>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</si>
  <si>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</si>
  <si>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</si>
  <si>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</si>
  <si>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</si>
  <si>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</si>
  <si>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</si>
  <si>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</si>
  <si>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</si>
  <si>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</si>
  <si>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</si>
  <si>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</si>
  <si>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</si>
  <si>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</si>
  <si>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</si>
  <si>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</si>
  <si>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</si>
  <si>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</si>
  <si>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</si>
  <si>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</si>
  <si>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</si>
  <si>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</si>
  <si>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</si>
  <si>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</si>
  <si>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</si>
  <si>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</si>
  <si>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</si>
  <si>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</si>
  <si>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</si>
  <si>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</si>
  <si>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</si>
  <si>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</si>
  <si>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</si>
  <si>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</si>
  <si>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</si>
  <si>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</si>
  <si>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</si>
  <si>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</si>
  <si>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</si>
  <si>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</si>
  <si>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</si>
  <si>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</si>
  <si>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</si>
  <si>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</si>
  <si>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</si>
  <si>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</si>
  <si>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</si>
  <si>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</si>
  <si>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</si>
  <si>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</si>
  <si>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</si>
  <si>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</si>
  <si>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</si>
  <si>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</si>
  <si>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</si>
  <si>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</si>
  <si>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</si>
  <si>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</si>
  <si>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</si>
  <si>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</si>
  <si>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</si>
  <si>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</si>
  <si>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</si>
  <si>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</si>
  <si>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</si>
  <si>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</si>
  <si>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</si>
  <si>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</si>
  <si>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</si>
  <si>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</si>
  <si>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</si>
  <si>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</si>
  <si>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</si>
  <si>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</si>
  <si>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</si>
  <si>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</si>
  <si>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</si>
  <si>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</si>
  <si>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</si>
  <si>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</si>
  <si>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</si>
  <si>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</si>
  <si>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</si>
  <si>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</si>
  <si>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</si>
  <si>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</si>
  <si>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</si>
  <si>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</si>
  <si>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</si>
  <si>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</si>
  <si>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</si>
  <si>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</si>
  <si>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</si>
  <si>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</si>
  <si>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</si>
  <si>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</si>
  <si>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</si>
  <si>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</si>
  <si>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</si>
  <si>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</si>
  <si>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</si>
  <si>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</si>
  <si>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</si>
  <si>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</si>
  <si>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</si>
  <si>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</si>
  <si>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</si>
  <si>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</si>
  <si>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</si>
  <si>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</si>
  <si>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</si>
  <si>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</si>
  <si>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</si>
  <si>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</si>
  <si>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</si>
  <si>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</si>
  <si>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</si>
  <si>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</si>
  <si>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</si>
  <si>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</si>
  <si>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</si>
  <si>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</si>
  <si>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</si>
  <si>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</si>
  <si>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</si>
  <si>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</si>
  <si>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</si>
  <si>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</si>
  <si>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</si>
  <si>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</si>
  <si>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</si>
  <si>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</si>
  <si>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</si>
  <si>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</si>
  <si>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</si>
  <si>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</si>
  <si>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</si>
  <si>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</si>
  <si>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</si>
  <si>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</si>
  <si>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</si>
  <si>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</si>
  <si>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</si>
  <si>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</si>
  <si>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</si>
  <si>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</si>
  <si>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</si>
  <si>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</si>
  <si>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</si>
  <si>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</si>
  <si>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</si>
  <si>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</si>
  <si>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</si>
  <si>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</si>
  <si>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</si>
  <si>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</si>
  <si>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</si>
  <si>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</si>
  <si>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</si>
  <si>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</si>
  <si>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</si>
  <si>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</si>
  <si>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</si>
  <si>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</si>
  <si>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</si>
  <si>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</si>
  <si>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</si>
  <si>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</si>
  <si>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</si>
  <si>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</si>
  <si>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</si>
  <si>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</si>
  <si>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</si>
  <si>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</si>
  <si>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</si>
  <si>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</si>
  <si>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</si>
  <si>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</si>
  <si>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</si>
  <si>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</si>
  <si>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</si>
  <si>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</si>
  <si>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</si>
  <si>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</si>
  <si>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</si>
  <si>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</si>
  <si>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</si>
  <si>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</si>
  <si>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</si>
  <si>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</si>
  <si>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</si>
  <si>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</si>
  <si>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</si>
  <si>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</si>
  <si>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</si>
  <si>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</si>
  <si>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</si>
  <si>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</si>
  <si>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</si>
  <si>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</si>
  <si>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</si>
  <si>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</si>
  <si>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</si>
  <si>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</si>
  <si>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</si>
  <si>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</si>
  <si>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</si>
  <si>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</si>
  <si>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</si>
  <si>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</si>
  <si>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</si>
  <si>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</si>
  <si>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</si>
  <si>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</si>
  <si>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</si>
  <si>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</si>
  <si>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</si>
  <si>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</si>
  <si>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</si>
  <si>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</si>
  <si>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</si>
  <si>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</si>
  <si>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</si>
  <si>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</si>
  <si>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</si>
  <si>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</si>
  <si>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</si>
  <si>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</si>
  <si>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</si>
  <si>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</si>
  <si>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</si>
  <si>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</si>
  <si>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</si>
  <si>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</si>
  <si>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</si>
  <si>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</si>
  <si>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</si>
  <si>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</si>
  <si>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</si>
  <si>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</si>
  <si>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</si>
  <si>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</si>
  <si>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</si>
  <si>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</si>
  <si>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</si>
  <si>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</si>
  <si>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</si>
  <si>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</si>
  <si>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</si>
  <si>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</si>
  <si>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</si>
  <si>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</si>
  <si>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</si>
  <si>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</si>
  <si>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</si>
  <si>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</si>
  <si>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</si>
  <si>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</si>
  <si>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</si>
  <si>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</si>
  <si>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</si>
  <si>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</si>
  <si>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</si>
  <si>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</si>
  <si>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</si>
  <si>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</si>
  <si>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</si>
  <si>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</si>
  <si>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</si>
  <si>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</si>
  <si>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</si>
  <si>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</si>
  <si>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</si>
  <si>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</si>
  <si>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</si>
  <si>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</si>
  <si>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</si>
  <si>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</si>
  <si>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</si>
  <si>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</si>
  <si>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</si>
  <si>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</si>
  <si>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</si>
  <si>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</si>
  <si>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</si>
  <si>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</si>
  <si>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</si>
  <si>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</si>
  <si>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</si>
  <si>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</si>
  <si>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</si>
  <si>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</si>
  <si>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</si>
  <si>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</si>
  <si>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</si>
  <si>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</si>
  <si>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</si>
  <si>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</si>
  <si>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</si>
  <si>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</si>
  <si>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</si>
  <si>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</si>
  <si>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</si>
  <si>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</si>
  <si>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</si>
  <si>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</si>
  <si>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</si>
  <si>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</si>
  <si>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</si>
  <si>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</si>
  <si>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</si>
  <si>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</si>
  <si>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</si>
  <si>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</si>
  <si>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</si>
  <si>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</si>
  <si>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</si>
  <si>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</si>
  <si>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</si>
  <si>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</si>
  <si>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</si>
  <si>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</si>
  <si>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</si>
  <si>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</si>
  <si>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</si>
  <si>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</si>
  <si>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</si>
  <si>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</si>
  <si>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</si>
  <si>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</si>
  <si>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</si>
  <si>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</si>
  <si>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</si>
  <si>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</si>
  <si>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</si>
  <si>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</si>
  <si>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</si>
  <si>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</si>
  <si>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</si>
  <si>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</si>
  <si>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</si>
  <si>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</si>
  <si>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</si>
  <si>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</si>
  <si>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</si>
  <si>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</si>
  <si>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</si>
  <si>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</si>
  <si>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</si>
  <si>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</si>
  <si>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</si>
  <si>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</si>
  <si>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</si>
  <si>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</si>
  <si>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</si>
  <si>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</si>
  <si>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</si>
  <si>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</si>
  <si>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</si>
  <si>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</si>
  <si>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</si>
  <si>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</si>
  <si>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</si>
  <si>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</si>
  <si>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</si>
  <si>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</si>
  <si>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</si>
  <si>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</si>
  <si>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</si>
  <si>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</si>
  <si>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</si>
  <si>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</si>
  <si>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</si>
  <si>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</si>
  <si>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</si>
  <si>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</si>
  <si>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</si>
  <si>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</si>
  <si>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</si>
  <si>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</si>
  <si>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</si>
  <si>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</si>
  <si>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</si>
  <si>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</si>
  <si>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</si>
  <si>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</si>
  <si>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</si>
  <si>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</si>
  <si>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</si>
  <si>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</si>
  <si>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</si>
  <si>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</si>
  <si>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</si>
  <si>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</si>
  <si>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</si>
  <si>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</si>
  <si>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</si>
  <si>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</si>
  <si>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</si>
  <si>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</si>
  <si>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</si>
  <si>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</si>
  <si>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</si>
  <si>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</si>
  <si>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</si>
  <si>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</si>
  <si>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</si>
  <si>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</si>
  <si>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</si>
  <si>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</si>
  <si>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</si>
  <si>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</si>
  <si>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</si>
  <si>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</si>
  <si>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</si>
  <si>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</si>
  <si>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</si>
  <si>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</si>
  <si>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</si>
  <si>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</si>
  <si>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</si>
  <si>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</si>
  <si>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</si>
  <si>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</si>
  <si>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</si>
  <si>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</si>
  <si>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</si>
  <si>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</si>
  <si>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</si>
  <si>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</si>
  <si>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</si>
  <si>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</si>
  <si>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</si>
  <si>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</si>
  <si>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</si>
  <si>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</si>
  <si>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</si>
  <si>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</si>
  <si>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</si>
  <si>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</si>
  <si>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</si>
  <si>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</si>
  <si>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</si>
  <si>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</si>
  <si>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</si>
  <si>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</si>
  <si>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</si>
  <si>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</si>
  <si>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</si>
  <si>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</si>
  <si>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</si>
  <si>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</si>
  <si>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</si>
  <si>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</si>
  <si>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</si>
  <si>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</si>
  <si>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</si>
  <si>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</si>
  <si>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</si>
  <si>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</si>
  <si>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</si>
  <si>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</si>
  <si>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</si>
  <si>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</si>
  <si>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</si>
  <si>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</si>
  <si>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</si>
  <si>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</si>
  <si>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</si>
  <si>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</si>
  <si>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</si>
  <si>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</si>
  <si>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</si>
  <si>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</si>
  <si>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</si>
  <si>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</si>
  <si>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</si>
  <si>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</si>
  <si>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</si>
  <si>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</si>
  <si>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</si>
  <si>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</si>
  <si>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</si>
  <si>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</si>
  <si>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</si>
  <si>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</si>
  <si>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</si>
  <si>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</si>
  <si>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</si>
  <si>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</si>
  <si>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</si>
  <si>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</si>
  <si>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</si>
  <si>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</si>
  <si>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</si>
  <si>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</si>
  <si>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</si>
  <si>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</si>
  <si>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</si>
  <si>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</si>
  <si>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</si>
  <si>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</si>
  <si>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</si>
  <si>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</si>
  <si>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</si>
  <si>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</si>
  <si>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</si>
  <si>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</si>
  <si>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</si>
  <si>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</si>
  <si>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</si>
  <si>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</si>
  <si>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</si>
  <si>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</si>
  <si>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</si>
  <si>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</si>
  <si>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</si>
  <si>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</si>
  <si>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</si>
  <si>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</si>
  <si>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</si>
  <si>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</si>
  <si>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</si>
  <si>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</si>
  <si>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</si>
  <si>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</si>
  <si>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</si>
  <si>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</si>
  <si>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</si>
  <si>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</si>
  <si>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</si>
  <si>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</si>
  <si>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</si>
  <si>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</si>
  <si>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</si>
  <si>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</si>
  <si>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</si>
  <si>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</si>
  <si>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</si>
  <si>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</si>
  <si>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</si>
  <si>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</si>
  <si>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</si>
  <si>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</si>
  <si>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</si>
  <si>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</si>
  <si>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</si>
  <si>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</si>
  <si>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</si>
  <si>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</si>
  <si>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</si>
  <si>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</si>
  <si>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</si>
  <si>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</si>
  <si>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</si>
  <si>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</si>
  <si>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</si>
  <si>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</si>
  <si>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</si>
  <si>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</si>
  <si>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</si>
  <si>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</si>
  <si>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</si>
  <si>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</si>
  <si>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</si>
  <si>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</si>
  <si>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</si>
  <si>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</si>
  <si>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</si>
  <si>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</si>
  <si>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</si>
  <si>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</si>
  <si>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</si>
  <si>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</si>
  <si>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</si>
  <si>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</si>
  <si>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</si>
  <si>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</si>
  <si>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</si>
  <si>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</si>
  <si>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</si>
  <si>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</si>
  <si>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</si>
  <si>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</si>
  <si>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</si>
  <si>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</si>
  <si>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</si>
  <si>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</si>
  <si>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</si>
  <si>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</si>
  <si>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</si>
  <si>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</si>
  <si>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</si>
  <si>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</si>
  <si>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</si>
  <si>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</si>
  <si>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</si>
  <si>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</si>
  <si>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</si>
  <si>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</si>
  <si>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</si>
  <si>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</si>
  <si>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</si>
  <si>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</si>
  <si>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</si>
  <si>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</si>
  <si>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</si>
  <si>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</si>
  <si>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</si>
  <si>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</si>
  <si>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</si>
  <si>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</si>
  <si>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</si>
  <si>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</si>
  <si>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</si>
  <si>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</si>
  <si>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</si>
  <si>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</si>
  <si>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</si>
  <si>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</si>
  <si>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</si>
  <si>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</si>
  <si>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</si>
  <si>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</si>
  <si>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</si>
  <si>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</si>
  <si>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</si>
  <si>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</si>
  <si>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</si>
  <si>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</si>
  <si>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</si>
  <si>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</si>
  <si>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</si>
  <si>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</si>
  <si>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</si>
  <si>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</si>
  <si>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</si>
  <si>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</si>
  <si>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</si>
  <si>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</si>
  <si>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</si>
  <si>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</si>
  <si>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</si>
  <si>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</si>
  <si>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</si>
  <si>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</si>
  <si>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</si>
  <si>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</si>
  <si>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</si>
  <si>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</si>
  <si>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</si>
  <si>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</si>
  <si>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</si>
  <si>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</si>
  <si>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</si>
  <si>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</si>
  <si>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</si>
  <si>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</si>
  <si>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</si>
  <si>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</si>
  <si>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</si>
  <si>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</si>
  <si>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</si>
  <si>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</si>
  <si>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</si>
  <si>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</si>
  <si>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</si>
  <si>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</si>
  <si>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</si>
  <si>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</si>
  <si>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</si>
  <si>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</si>
  <si>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</si>
  <si>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</si>
  <si>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</si>
  <si>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</si>
  <si>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</si>
  <si>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</si>
  <si>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</si>
  <si>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</si>
  <si>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</si>
  <si>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</si>
  <si>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</si>
  <si>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</si>
  <si>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</si>
  <si>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</si>
  <si>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</si>
  <si>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</si>
  <si>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</si>
  <si>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</si>
  <si>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</si>
  <si>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</si>
  <si>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</si>
  <si>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</si>
  <si>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</si>
  <si>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</si>
  <si>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</si>
  <si>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</si>
  <si>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</si>
  <si>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</si>
  <si>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</si>
  <si>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</si>
  <si>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</si>
  <si>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</si>
  <si>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</si>
  <si>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</si>
  <si>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</si>
  <si>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</si>
  <si>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</si>
  <si>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</si>
  <si>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</si>
  <si>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</si>
  <si>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</si>
  <si>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</si>
  <si>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</si>
  <si>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</si>
  <si>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</si>
  <si>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</si>
  <si>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</si>
  <si>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</si>
  <si>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</si>
  <si>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</si>
  <si>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</si>
  <si>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</si>
  <si>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</si>
  <si>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</si>
  <si>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</si>
  <si>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</si>
  <si>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</si>
  <si>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</si>
  <si>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</si>
  <si>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</si>
  <si>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</si>
  <si>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</si>
  <si>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</si>
  <si>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</si>
  <si>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</si>
  <si>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</si>
  <si>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</si>
  <si>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</si>
  <si>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</si>
  <si>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</si>
  <si>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</si>
  <si>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</si>
  <si>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</si>
  <si>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</si>
  <si>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</si>
  <si>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</si>
  <si>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</si>
  <si>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</si>
  <si>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</si>
  <si>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</si>
  <si>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</si>
  <si>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</si>
  <si>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</si>
  <si>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</si>
  <si>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</si>
  <si>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</si>
  <si>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</si>
  <si>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</si>
  <si>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</si>
  <si>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</si>
  <si>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</si>
  <si>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</si>
  <si>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</si>
  <si>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</si>
  <si>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</si>
  <si>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</si>
  <si>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</si>
  <si>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</si>
  <si>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</si>
  <si>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</si>
  <si>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</si>
  <si>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</si>
  <si>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</si>
  <si>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</si>
  <si>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</si>
  <si>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</si>
  <si>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</si>
  <si>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</si>
  <si>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</si>
  <si>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</si>
  <si>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</si>
  <si>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</si>
  <si>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</si>
  <si>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</si>
  <si>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</si>
  <si>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</si>
  <si>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</si>
  <si>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</si>
  <si>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</si>
  <si>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</si>
  <si>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</si>
  <si>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</si>
  <si>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</si>
  <si>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</si>
  <si>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</si>
  <si>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</si>
  <si>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</si>
  <si>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</si>
  <si>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</si>
  <si>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</si>
  <si>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</si>
  <si>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</si>
  <si>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</si>
  <si>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</si>
  <si>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</si>
  <si>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</si>
  <si>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</si>
  <si>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</si>
  <si>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</si>
  <si>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</si>
  <si>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</si>
  <si>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</si>
  <si>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</si>
  <si>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</si>
  <si>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</si>
  <si>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</si>
  <si>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</si>
  <si>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</si>
  <si>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</si>
  <si>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</si>
  <si>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</si>
  <si>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</si>
  <si>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</si>
  <si>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</si>
  <si>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</si>
  <si>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</si>
  <si>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</si>
  <si>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</si>
  <si>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</si>
  <si>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</si>
  <si>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</si>
  <si>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</si>
  <si>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</si>
  <si>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</si>
  <si>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</si>
  <si>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</si>
  <si>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</si>
  <si>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</si>
  <si>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</si>
  <si>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</si>
  <si>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</si>
  <si>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</si>
  <si>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</si>
  <si>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</si>
  <si>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</si>
  <si>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</si>
  <si>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</si>
  <si>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</si>
  <si>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</si>
  <si>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</si>
  <si>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</si>
  <si>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</si>
  <si>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</si>
  <si>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</si>
  <si>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</si>
  <si>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</si>
  <si>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</si>
  <si>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</si>
  <si>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</si>
  <si>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</si>
  <si>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</si>
  <si>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</si>
  <si>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</si>
  <si>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</si>
  <si>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</si>
  <si>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</si>
  <si>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</si>
  <si>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</si>
  <si>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</si>
  <si>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</si>
  <si>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</si>
  <si>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</si>
  <si>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</si>
  <si>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</si>
  <si>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</si>
  <si>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</si>
  <si>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</si>
  <si>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</si>
  <si>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</si>
  <si>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</si>
  <si>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</si>
  <si>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</si>
  <si>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</si>
  <si>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</si>
  <si>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</si>
  <si>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</si>
  <si>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</si>
  <si>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</si>
  <si>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</si>
  <si>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</si>
  <si>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</si>
  <si>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</si>
  <si>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</si>
  <si>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</si>
  <si>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</si>
  <si>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</si>
  <si>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</si>
  <si>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</si>
  <si>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</si>
  <si>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</si>
  <si>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</si>
  <si>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</si>
  <si>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</si>
  <si>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</si>
  <si>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</si>
  <si>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</si>
  <si>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</si>
  <si>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</si>
  <si>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</si>
  <si>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</si>
  <si>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</si>
  <si>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</si>
  <si>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</si>
  <si>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</si>
  <si>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</si>
  <si>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</si>
  <si>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</si>
  <si>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</si>
  <si>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</si>
  <si>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</si>
  <si>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</si>
  <si>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</si>
  <si>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</si>
  <si>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</si>
  <si>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</si>
  <si>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</si>
  <si>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</si>
  <si>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</si>
  <si>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</si>
  <si>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</si>
  <si>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</si>
  <si>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</si>
  <si>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</si>
  <si>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</si>
  <si>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</si>
  <si>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</si>
  <si>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</si>
  <si>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</si>
  <si>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</si>
  <si>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</si>
  <si>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</si>
  <si>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</si>
  <si>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</si>
  <si>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</si>
  <si>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</si>
  <si>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</si>
  <si>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</si>
  <si>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</si>
  <si>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</si>
  <si>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</si>
  <si>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</si>
  <si>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</si>
  <si>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</si>
  <si>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</si>
  <si>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</si>
  <si>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</si>
  <si>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</si>
  <si>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</si>
  <si>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</si>
  <si>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</si>
  <si>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</si>
  <si>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</si>
  <si>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</si>
  <si>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</si>
  <si>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</si>
  <si>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</si>
  <si>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</si>
  <si>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</si>
  <si>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</si>
  <si>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</si>
  <si>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</si>
  <si>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</si>
  <si>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</si>
  <si>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</si>
  <si>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</si>
  <si>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</si>
  <si>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</si>
  <si>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</si>
  <si>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</si>
  <si>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</si>
  <si>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</si>
  <si>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</si>
  <si>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</si>
  <si>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</si>
  <si>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</si>
  <si>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</si>
  <si>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</si>
  <si>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</si>
  <si>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</si>
  <si>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</si>
  <si>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</si>
  <si>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</si>
  <si>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</si>
  <si>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</si>
  <si>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</si>
  <si>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</si>
  <si>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</si>
  <si>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</si>
  <si>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</si>
  <si>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</si>
  <si>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</si>
  <si>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</si>
  <si>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</si>
  <si>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</si>
  <si>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</si>
  <si>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</si>
  <si>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</si>
  <si>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</si>
  <si>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</si>
  <si>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</si>
  <si>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</si>
  <si>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</si>
  <si>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</si>
  <si>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</si>
  <si>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</si>
  <si>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</si>
  <si>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</si>
  <si>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</si>
  <si>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</si>
  <si>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</si>
  <si>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</si>
  <si>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</si>
  <si>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</si>
  <si>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</si>
  <si>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</si>
  <si>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</si>
  <si>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</si>
  <si>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</si>
  <si>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</si>
  <si>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</si>
  <si>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</si>
  <si>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</si>
  <si>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</si>
  <si>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</si>
  <si>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</si>
  <si>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</si>
  <si>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</si>
  <si>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</si>
  <si>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</si>
  <si>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</si>
  <si>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</si>
  <si>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</si>
  <si>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</si>
  <si>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</si>
  <si>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</si>
  <si>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</si>
  <si>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</si>
  <si>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</si>
  <si>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</si>
  <si>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</si>
  <si>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</si>
  <si>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</si>
  <si>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</si>
  <si>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</si>
  <si>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</si>
  <si>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</si>
  <si>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</si>
  <si>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</si>
  <si>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</si>
  <si>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</si>
  <si>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</si>
  <si>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</si>
  <si>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</si>
  <si>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</si>
  <si>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</si>
  <si>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</si>
  <si>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</si>
  <si>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</si>
  <si>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</si>
  <si>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</si>
  <si>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</si>
  <si>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</si>
  <si>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</si>
  <si>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</si>
  <si>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</si>
  <si>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</si>
  <si>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</si>
  <si>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</si>
  <si>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</si>
  <si>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</si>
  <si>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</si>
  <si>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</si>
  <si>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</si>
  <si>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</si>
  <si>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</si>
  <si>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</si>
  <si>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</si>
  <si>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</si>
  <si>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</si>
  <si>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</si>
  <si>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</si>
  <si>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</si>
  <si>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</si>
  <si>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</si>
  <si>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</si>
  <si>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</si>
  <si>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</si>
  <si>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</si>
  <si>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</si>
  <si>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</si>
  <si>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</si>
  <si>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</si>
  <si>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</si>
  <si>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</si>
  <si>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</si>
  <si>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</si>
  <si>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</si>
  <si>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</si>
  <si>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</si>
  <si>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</si>
  <si>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</si>
  <si>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</si>
  <si>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</si>
  <si>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</si>
  <si>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</si>
  <si>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</si>
  <si>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</si>
  <si>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</si>
  <si>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</si>
  <si>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</si>
  <si>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</si>
  <si>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</si>
  <si>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</si>
  <si>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</si>
  <si>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</si>
  <si>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</si>
  <si>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</si>
  <si>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</si>
  <si>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</si>
  <si>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</si>
  <si>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</si>
  <si>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</si>
  <si>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</si>
  <si>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</si>
  <si>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</si>
  <si>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</si>
  <si>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</si>
  <si>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</si>
  <si>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</si>
  <si>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</si>
  <si>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</si>
  <si>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</si>
  <si>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</si>
  <si>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</si>
  <si>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</si>
  <si>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</si>
  <si>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</si>
  <si>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</si>
  <si>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</si>
  <si>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</si>
  <si>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</si>
  <si>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</si>
  <si>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</si>
  <si>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</si>
  <si>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</si>
  <si>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</si>
  <si>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</si>
  <si>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</si>
  <si>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</si>
  <si>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</si>
  <si>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</si>
  <si>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</si>
  <si>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</si>
  <si>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</si>
  <si>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</si>
  <si>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</si>
  <si>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</si>
  <si>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</si>
  <si>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</si>
  <si>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</si>
  <si>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</si>
  <si>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</si>
  <si>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</si>
  <si>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</si>
  <si>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</si>
  <si>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</si>
  <si>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</si>
  <si>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</si>
  <si>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</si>
  <si>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</si>
  <si>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</si>
  <si>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</si>
  <si>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</si>
  <si>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</si>
  <si>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</si>
  <si>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</si>
  <si>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</si>
  <si>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</si>
  <si>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</si>
  <si>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</si>
  <si>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</si>
  <si>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</si>
  <si>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</si>
  <si>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</si>
  <si>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</si>
  <si>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</si>
  <si>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</si>
  <si>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</si>
  <si>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</si>
  <si>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</si>
  <si>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</si>
  <si>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</si>
  <si>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</si>
  <si>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</si>
  <si>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</si>
  <si>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</si>
  <si>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</si>
  <si>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</si>
  <si>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</si>
  <si>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</si>
  <si>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</si>
  <si>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</si>
  <si>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</si>
  <si>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</si>
  <si>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</si>
  <si>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</si>
  <si>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</si>
  <si>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</si>
  <si>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</si>
  <si>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</si>
  <si>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</si>
  <si>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</si>
  <si>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</si>
  <si>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</si>
  <si>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</si>
  <si>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</si>
  <si>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</si>
  <si>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</si>
  <si>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</si>
  <si>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</si>
  <si>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</si>
  <si>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</si>
  <si>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</si>
  <si>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</si>
  <si>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</si>
  <si>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</si>
  <si>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</si>
  <si>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</si>
  <si>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</si>
  <si>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</si>
  <si>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</si>
  <si>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</si>
  <si>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</si>
  <si>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</si>
  <si>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</si>
  <si>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</si>
  <si>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</si>
  <si>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</si>
  <si>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</si>
  <si>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</si>
  <si>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</si>
  <si>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</si>
  <si>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</si>
  <si>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</si>
  <si>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</si>
  <si>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</si>
  <si>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</si>
  <si>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</si>
  <si>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</si>
  <si>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</si>
  <si>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</si>
  <si>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</si>
  <si>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</si>
  <si>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</si>
  <si>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</si>
  <si>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</si>
  <si>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</si>
  <si>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</si>
  <si>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</si>
  <si>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</si>
  <si>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</si>
  <si>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</si>
  <si>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</si>
  <si>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</si>
  <si>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</si>
  <si>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</si>
  <si>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</si>
  <si>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</si>
  <si>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</si>
  <si>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</si>
  <si>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</si>
  <si>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</si>
  <si>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</si>
  <si>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</si>
  <si>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</si>
  <si>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</si>
  <si>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</si>
  <si>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</si>
  <si>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</si>
  <si>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</si>
  <si>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</si>
  <si>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</si>
  <si>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</si>
  <si>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</si>
  <si>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</si>
  <si>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</si>
  <si>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</si>
  <si>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</si>
  <si>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</si>
  <si>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</si>
  <si>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</si>
  <si>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</si>
  <si>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</si>
  <si>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</si>
  <si>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</si>
  <si>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</si>
  <si>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</si>
  <si>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</si>
  <si>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</si>
  <si>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</si>
  <si>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</si>
  <si>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</si>
  <si>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</si>
  <si>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</si>
  <si>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</si>
  <si>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</si>
  <si>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</si>
  <si>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</si>
  <si>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</si>
  <si>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</si>
  <si>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</si>
  <si>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</si>
  <si>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</si>
  <si>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</si>
  <si>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</si>
  <si>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</si>
  <si>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</si>
  <si>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</si>
  <si>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</si>
  <si>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</si>
  <si>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</si>
  <si>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</si>
  <si>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</si>
  <si>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</si>
  <si>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</si>
  <si>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</si>
  <si>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</si>
  <si>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</si>
  <si>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</si>
  <si>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</si>
  <si>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</si>
  <si>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</si>
  <si>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</si>
  <si>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</si>
  <si>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</si>
  <si>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</si>
  <si>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</si>
  <si>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</si>
  <si>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</si>
  <si>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</si>
  <si>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</si>
  <si>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</si>
  <si>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</si>
  <si>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</si>
  <si>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</si>
  <si>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</si>
  <si>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</si>
  <si>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</si>
  <si>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</si>
  <si>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</si>
  <si>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</si>
  <si>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</si>
  <si>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</si>
  <si>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</si>
  <si>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</si>
  <si>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</si>
  <si>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</si>
  <si>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</si>
  <si>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</si>
  <si>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</si>
  <si>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</si>
  <si>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</si>
  <si>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</si>
  <si>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</si>
  <si>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</si>
  <si>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</si>
  <si>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</si>
  <si>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</si>
  <si>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</si>
  <si>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</si>
  <si>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</si>
  <si>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</si>
  <si>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</si>
  <si>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</si>
  <si>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</si>
  <si>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</si>
  <si>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</si>
  <si>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</si>
  <si>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</si>
  <si>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</si>
  <si>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</si>
  <si>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</si>
  <si>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</si>
  <si>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</si>
  <si>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</si>
  <si>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</si>
  <si>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</si>
  <si>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</si>
  <si>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</si>
  <si>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</si>
  <si>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</si>
  <si>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</si>
  <si>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</si>
  <si>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</si>
  <si>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</si>
  <si>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</si>
  <si>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</si>
  <si>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</si>
  <si>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</si>
  <si>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</si>
  <si>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</si>
  <si>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</si>
  <si>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</si>
  <si>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</si>
  <si>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</si>
  <si>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</si>
  <si>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</si>
  <si>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</si>
  <si>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</si>
  <si>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</si>
  <si>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</si>
  <si>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</si>
  <si>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</si>
  <si>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</si>
  <si>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</si>
  <si>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</si>
  <si>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</si>
  <si>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</si>
  <si>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</si>
  <si>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</si>
  <si>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</si>
  <si>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</si>
  <si>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</si>
  <si>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</si>
  <si>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</si>
  <si>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</si>
  <si>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</si>
  <si>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</si>
  <si>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</si>
  <si>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</si>
  <si>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</si>
  <si>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</si>
  <si>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</si>
  <si>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</si>
  <si>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</si>
  <si>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</si>
  <si>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</si>
  <si>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</si>
  <si>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</si>
  <si>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</si>
  <si>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</si>
  <si>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</si>
  <si>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</si>
  <si>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</si>
  <si>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</si>
  <si>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</si>
  <si>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</si>
  <si>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</si>
  <si>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</si>
  <si>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</si>
  <si>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</si>
  <si>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</si>
  <si>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</si>
  <si>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</si>
  <si>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</si>
  <si>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</si>
  <si>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</si>
  <si>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</si>
  <si>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</si>
  <si>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</si>
  <si>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</si>
  <si>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</si>
  <si>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</si>
  <si>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</si>
  <si>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</si>
  <si>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</si>
  <si>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</si>
  <si>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</si>
  <si>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</si>
  <si>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</si>
  <si>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</si>
  <si>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</si>
  <si>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</si>
  <si>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</si>
  <si>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</si>
  <si>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</si>
  <si>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</si>
  <si>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</si>
  <si>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</si>
  <si>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</si>
  <si>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</si>
  <si>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</si>
  <si>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</si>
  <si>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</si>
  <si>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</si>
  <si>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</si>
  <si>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</si>
  <si>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</si>
  <si>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</si>
  <si>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</si>
  <si>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</si>
  <si>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</si>
  <si>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</si>
  <si>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</si>
  <si>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</si>
  <si>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</si>
  <si>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</si>
  <si>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</si>
  <si>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</si>
  <si>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</si>
  <si>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</si>
  <si>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</si>
  <si>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</si>
  <si>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</si>
  <si>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</si>
  <si>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</si>
  <si>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</si>
  <si>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</si>
  <si>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</si>
  <si>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</si>
  <si>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</si>
  <si>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</si>
  <si>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</si>
  <si>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</si>
  <si>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</si>
  <si>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</si>
  <si>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</si>
  <si>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</si>
  <si>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</si>
  <si>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</si>
  <si>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</si>
  <si>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</si>
  <si>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</si>
  <si>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</si>
  <si>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</si>
  <si>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</si>
  <si>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</si>
  <si>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</si>
  <si>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</si>
  <si>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</si>
  <si>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</si>
  <si>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</si>
  <si>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</si>
  <si>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</si>
  <si>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</si>
  <si>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</si>
  <si>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</si>
  <si>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</si>
  <si>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</si>
  <si>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</si>
  <si>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</si>
  <si>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</si>
  <si>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</si>
  <si>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</si>
  <si>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</si>
  <si>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</si>
  <si>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</si>
  <si>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</si>
  <si>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</si>
  <si>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</si>
  <si>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</si>
  <si>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</si>
  <si>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</si>
  <si>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</si>
  <si>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</si>
  <si>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</si>
  <si>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</si>
  <si>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</si>
  <si>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</si>
  <si>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</si>
  <si>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</si>
  <si>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</si>
  <si>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</si>
  <si>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</si>
  <si>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</si>
  <si>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</si>
  <si>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</si>
  <si>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</si>
  <si>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</si>
  <si>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</si>
  <si>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</si>
  <si>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</si>
  <si>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</si>
  <si>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</si>
  <si>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</si>
  <si>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</si>
  <si>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</si>
  <si>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</si>
  <si>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</si>
  <si>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</si>
  <si>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</si>
  <si>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</si>
  <si>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</si>
  <si>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</si>
  <si>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</si>
  <si>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</si>
  <si>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</si>
  <si>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</si>
  <si>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</si>
  <si>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</si>
  <si>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</si>
  <si>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</si>
  <si>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</si>
  <si>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</si>
  <si>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</si>
  <si>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</si>
  <si>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</si>
  <si>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</si>
  <si>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</si>
  <si>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</si>
  <si>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</si>
  <si>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</si>
  <si>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</si>
  <si>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</si>
  <si>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</si>
  <si>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</si>
  <si>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</si>
  <si>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</si>
  <si>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</si>
  <si>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</si>
  <si>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</si>
  <si>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</si>
  <si>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</si>
  <si>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</si>
  <si>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</si>
  <si>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</si>
  <si>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</si>
  <si>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</si>
  <si>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</si>
  <si>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</si>
  <si>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</si>
  <si>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</si>
  <si>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</si>
  <si>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</si>
  <si>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</si>
  <si>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</si>
  <si>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</si>
  <si>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</si>
  <si>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</si>
  <si>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</si>
  <si>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</si>
  <si>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</si>
  <si>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</si>
  <si>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</si>
  <si>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</si>
  <si>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</si>
  <si>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</si>
  <si>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</si>
  <si>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</si>
  <si>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</si>
  <si>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</si>
  <si>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</si>
  <si>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</si>
  <si>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</si>
  <si>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</si>
  <si>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</si>
  <si>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</si>
  <si>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</si>
  <si>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</si>
  <si>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</si>
  <si>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</si>
  <si>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</si>
  <si>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</si>
  <si>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</si>
  <si>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</si>
  <si>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</si>
  <si>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</si>
  <si>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</si>
  <si>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</si>
  <si>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</si>
  <si>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</si>
  <si>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</si>
  <si>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</si>
  <si>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</si>
  <si>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</si>
  <si>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</si>
  <si>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</si>
  <si>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</si>
  <si>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</si>
  <si>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</si>
  <si>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</si>
  <si>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</si>
  <si>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</si>
  <si>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</si>
  <si>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</si>
  <si>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</si>
  <si>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</si>
  <si>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</si>
  <si>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</si>
  <si>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</si>
  <si>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</si>
  <si>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</si>
  <si>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</si>
  <si>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</si>
  <si>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</si>
  <si>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</si>
  <si>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</si>
  <si>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</si>
  <si>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</si>
  <si>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</si>
  <si>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</si>
  <si>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</si>
  <si>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</si>
  <si>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</si>
  <si>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</si>
  <si>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</si>
  <si>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</si>
  <si>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</si>
  <si>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</si>
  <si>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</si>
  <si>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</si>
  <si>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</si>
  <si>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</si>
  <si>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</si>
  <si>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</si>
  <si>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</si>
  <si>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</si>
  <si>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</si>
  <si>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</si>
  <si>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</si>
  <si>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</si>
  <si>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</si>
  <si>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</si>
  <si>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</si>
  <si>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</si>
  <si>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</si>
  <si>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</si>
  <si>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</si>
  <si>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</si>
  <si>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</si>
  <si>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</si>
  <si>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</si>
  <si>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</si>
  <si>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</si>
  <si>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</si>
  <si>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</si>
  <si>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</si>
  <si>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</si>
  <si>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</si>
  <si>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</si>
  <si>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</si>
  <si>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</si>
  <si>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</si>
  <si>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</si>
  <si>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</si>
  <si>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</si>
  <si>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</si>
  <si>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</si>
  <si>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</si>
  <si>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</si>
  <si>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</si>
  <si>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</si>
  <si>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</si>
  <si>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</si>
  <si>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</si>
  <si>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</si>
  <si>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</si>
  <si>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</si>
  <si>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</si>
  <si>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</si>
  <si>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</si>
  <si>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</si>
  <si>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</si>
  <si>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</si>
  <si>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</si>
  <si>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</si>
  <si>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</si>
  <si>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</si>
  <si>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</si>
  <si>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</si>
  <si>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</si>
  <si>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</si>
  <si>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</si>
  <si>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</si>
  <si>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</si>
  <si>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</si>
  <si>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</si>
  <si>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</si>
  <si>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</si>
  <si>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</si>
  <si>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</si>
  <si>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</si>
  <si>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</si>
  <si>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</si>
  <si>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</si>
  <si>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</si>
  <si>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</si>
  <si>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</si>
  <si>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</si>
  <si>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</si>
  <si>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</si>
  <si>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</si>
  <si>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</si>
  <si>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</si>
  <si>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</si>
  <si>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</si>
  <si>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</si>
  <si>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</si>
  <si>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</si>
  <si>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</si>
  <si>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</si>
  <si>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</si>
  <si>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</si>
  <si>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</si>
  <si>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</si>
  <si>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</si>
  <si>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</si>
  <si>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</si>
  <si>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</si>
  <si>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</si>
  <si>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</si>
  <si>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</si>
  <si>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</si>
  <si>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</si>
  <si>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</si>
  <si>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</si>
  <si>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</si>
  <si>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</si>
  <si>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</si>
  <si>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</si>
  <si>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</si>
  <si>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</si>
  <si>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</si>
  <si>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</si>
  <si>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</si>
  <si>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</si>
  <si>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</si>
  <si>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</si>
  <si>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</si>
  <si>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</si>
  <si>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</si>
  <si>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</si>
  <si>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</si>
  <si>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</si>
  <si>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</si>
  <si>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</si>
  <si>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</si>
  <si>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</si>
  <si>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</si>
  <si>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</si>
  <si>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</si>
  <si>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</si>
  <si>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</si>
  <si>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</si>
  <si>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</si>
  <si>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</si>
  <si>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</si>
  <si>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</si>
  <si>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</si>
  <si>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</si>
  <si>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</si>
  <si>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</si>
  <si>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</si>
  <si>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</si>
  <si>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</si>
  <si>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</si>
  <si>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</si>
  <si>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</si>
  <si>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</si>
  <si>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</si>
  <si>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</si>
  <si>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</si>
  <si>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</si>
  <si>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</si>
  <si>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</si>
  <si>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</si>
  <si>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</si>
  <si>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</si>
  <si>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</si>
  <si>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</si>
  <si>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</si>
  <si>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</si>
  <si>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</si>
  <si>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</si>
  <si>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</si>
  <si>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</si>
  <si>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</si>
  <si>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</si>
  <si>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</si>
  <si>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</si>
  <si>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</si>
  <si>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</si>
  <si>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</si>
  <si>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</si>
  <si>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</si>
  <si>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</si>
  <si>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</si>
  <si>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</si>
  <si>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</si>
  <si>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</si>
  <si>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</si>
  <si>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</si>
  <si>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</si>
  <si>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</si>
  <si>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</si>
  <si>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</si>
  <si>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</si>
  <si>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</si>
  <si>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</si>
  <si>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</si>
  <si>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</si>
  <si>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</si>
  <si>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</si>
  <si>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</si>
  <si>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</si>
  <si>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</si>
  <si>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</si>
  <si>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</si>
  <si>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</si>
  <si>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</si>
  <si>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</si>
  <si>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</si>
  <si>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</si>
  <si>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</si>
  <si>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</si>
  <si>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</si>
  <si>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</si>
  <si>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</si>
  <si>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</si>
  <si>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</si>
  <si>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</si>
  <si>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</si>
  <si>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</si>
  <si>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</si>
  <si>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</si>
  <si>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</si>
  <si>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</si>
  <si>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</si>
  <si>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</si>
  <si>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</si>
  <si>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</si>
  <si>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</si>
  <si>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</si>
  <si>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</si>
  <si>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</si>
  <si>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</si>
  <si>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</si>
  <si>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</si>
  <si>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</si>
  <si>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</si>
  <si>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</si>
  <si>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</si>
  <si>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</si>
  <si>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</si>
  <si>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</si>
  <si>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</si>
  <si>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</si>
  <si>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</si>
  <si>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</si>
  <si>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</si>
  <si>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</si>
  <si>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</si>
  <si>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</si>
  <si>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</si>
  <si>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</si>
  <si>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</si>
  <si>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</si>
  <si>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</si>
  <si>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</si>
  <si>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</si>
  <si>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</si>
  <si>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</si>
  <si>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</si>
  <si>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</si>
  <si>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</si>
  <si>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</si>
  <si>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</si>
  <si>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</si>
  <si>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</si>
  <si>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</si>
  <si>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</si>
  <si>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</si>
  <si>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</si>
  <si>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</si>
  <si>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</si>
  <si>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</si>
  <si>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</si>
  <si>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</si>
  <si>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</si>
  <si>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</si>
  <si>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</si>
  <si>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</si>
  <si>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</si>
  <si>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</si>
  <si>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</si>
  <si>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</si>
  <si>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</si>
  <si>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</si>
  <si>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</si>
  <si>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</si>
  <si>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</si>
  <si>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</si>
  <si>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</si>
  <si>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</si>
  <si>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</si>
  <si>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</si>
  <si>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</si>
  <si>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</si>
  <si>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</si>
  <si>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</si>
  <si>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</si>
  <si>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</si>
  <si>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</si>
  <si>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</si>
  <si>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</si>
  <si>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</si>
  <si>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</si>
  <si>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</si>
  <si>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</si>
  <si>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</si>
  <si>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</si>
  <si>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</si>
  <si>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</si>
  <si>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</si>
  <si>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</si>
  <si>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</si>
  <si>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</si>
  <si>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</si>
  <si>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</si>
  <si>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</si>
  <si>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</si>
  <si>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</si>
  <si>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</si>
  <si>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</si>
  <si>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</si>
  <si>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</si>
  <si>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</si>
  <si>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</si>
  <si>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</si>
  <si>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</si>
  <si>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</si>
  <si>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</si>
  <si>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</si>
  <si>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</si>
  <si>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</si>
  <si>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</si>
  <si>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</si>
  <si>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</si>
  <si>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</si>
  <si>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</si>
  <si>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</si>
  <si>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</si>
  <si>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</si>
  <si>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</si>
  <si>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</si>
  <si>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</si>
  <si>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</si>
  <si>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</si>
  <si>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</si>
  <si>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</si>
  <si>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</si>
  <si>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</si>
  <si>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</si>
  <si>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</si>
  <si>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</si>
  <si>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</si>
  <si>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</si>
  <si>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</si>
  <si>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</si>
  <si>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</si>
  <si>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</si>
  <si>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</si>
  <si>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</si>
  <si>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</si>
  <si>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</si>
  <si>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</si>
  <si>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</si>
  <si>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</si>
  <si>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</si>
  <si>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</si>
  <si>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</si>
  <si>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</si>
  <si>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</si>
  <si>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</si>
  <si>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</si>
  <si>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</si>
  <si>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</si>
  <si>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</si>
  <si>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</si>
  <si>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</si>
  <si>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</si>
  <si>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</si>
  <si>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</si>
  <si>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</si>
  <si>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</si>
  <si>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</si>
  <si>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</si>
  <si>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</si>
  <si>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</si>
  <si>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</si>
  <si>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</si>
  <si>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</si>
  <si>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</si>
  <si>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</si>
  <si>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</si>
  <si>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</si>
  <si>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</si>
  <si>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</si>
  <si>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</si>
  <si>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</si>
  <si>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</si>
  <si>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</si>
  <si>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</si>
  <si>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</si>
  <si>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</si>
  <si>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</si>
  <si>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</si>
  <si>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</si>
  <si>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</si>
  <si>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</si>
  <si>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</si>
  <si>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</si>
  <si>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</si>
  <si>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</si>
  <si>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</si>
  <si>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</si>
  <si>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</si>
  <si>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</si>
  <si>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</si>
  <si>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</si>
  <si>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</si>
  <si>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</si>
  <si>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</si>
  <si>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</si>
  <si>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</si>
  <si>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</si>
  <si>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</si>
  <si>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</si>
  <si>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</si>
  <si>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</si>
  <si>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</si>
  <si>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</si>
  <si>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</si>
  <si>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</si>
  <si>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</si>
  <si>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</si>
  <si>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</si>
  <si>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</si>
  <si>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</si>
  <si>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</si>
  <si>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</si>
  <si>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</si>
  <si>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</si>
  <si>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</si>
  <si>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</si>
  <si>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</si>
  <si>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</si>
  <si>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</si>
  <si>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</si>
  <si>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</si>
  <si>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</si>
  <si>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</si>
  <si>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</si>
  <si>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</si>
  <si>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</si>
  <si>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</si>
  <si>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</si>
  <si>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</si>
  <si>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</si>
  <si>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</si>
  <si>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</si>
  <si>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</si>
  <si>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</si>
  <si>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</si>
  <si>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</si>
  <si>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</si>
  <si>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</si>
  <si>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</si>
  <si>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</si>
  <si>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</si>
  <si>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</si>
  <si>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</si>
  <si>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</si>
  <si>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</si>
  <si>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</si>
  <si>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</si>
  <si>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</si>
  <si>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</si>
  <si>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</si>
  <si>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</si>
  <si>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</si>
  <si>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</si>
  <si>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</si>
  <si>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</si>
  <si>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</si>
  <si>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</si>
  <si>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</si>
  <si>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</si>
  <si>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</si>
  <si>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</si>
  <si>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</si>
  <si>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</si>
  <si>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</si>
  <si>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</si>
  <si>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</si>
  <si>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</si>
  <si>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</si>
  <si>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</si>
  <si>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</si>
  <si>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</si>
  <si>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</si>
  <si>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</si>
  <si>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</si>
  <si>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</si>
  <si>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</si>
  <si>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</si>
  <si>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</si>
  <si>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</si>
  <si>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</si>
  <si>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</si>
  <si>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</si>
  <si>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</si>
  <si>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</si>
  <si>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</si>
  <si>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</si>
  <si>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</si>
  <si>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</si>
  <si>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</si>
  <si>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</si>
  <si>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</si>
  <si>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</si>
  <si>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</si>
  <si>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</si>
  <si>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</si>
  <si>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</si>
  <si>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</si>
  <si>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</si>
  <si>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</si>
  <si>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</si>
  <si>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</si>
  <si>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</si>
  <si>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</si>
  <si>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</si>
  <si>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</si>
  <si>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</si>
  <si>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</si>
  <si>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</si>
  <si>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</si>
  <si>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</si>
  <si>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</si>
  <si>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</si>
  <si>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</si>
  <si>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</si>
  <si>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</si>
  <si>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</si>
  <si>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</si>
  <si>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</si>
  <si>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</si>
  <si>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</si>
  <si>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</si>
  <si>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</si>
  <si>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</si>
  <si>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</si>
  <si>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</si>
  <si>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</si>
  <si>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</si>
  <si>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</si>
  <si>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</si>
  <si>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</si>
  <si>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</si>
  <si>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</si>
  <si>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</si>
  <si>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</si>
  <si>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</si>
  <si>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</si>
  <si>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</si>
  <si>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</si>
  <si>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</si>
  <si>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</si>
  <si>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</si>
  <si>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</si>
  <si>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</si>
  <si>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</si>
  <si>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</si>
  <si>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</si>
  <si>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</si>
  <si>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</si>
  <si>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</si>
  <si>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</si>
  <si>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</si>
  <si>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</si>
  <si>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</si>
  <si>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</si>
  <si>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</si>
  <si>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</si>
  <si>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</si>
  <si>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</si>
  <si>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</si>
  <si>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</si>
  <si>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</si>
  <si>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</si>
  <si>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</si>
  <si>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</si>
  <si>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</si>
  <si>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</si>
  <si>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</si>
  <si>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</si>
  <si>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</si>
  <si>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</si>
  <si>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</si>
  <si>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</si>
  <si>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</si>
  <si>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</si>
  <si>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</si>
  <si>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</si>
  <si>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</si>
  <si>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</si>
  <si>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</si>
  <si>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</si>
  <si>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</si>
  <si>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</si>
  <si>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</si>
  <si>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</si>
  <si>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</si>
  <si>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</si>
  <si>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</si>
  <si>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</si>
  <si>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</si>
  <si>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</si>
  <si>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</si>
  <si>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</si>
  <si>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</si>
  <si>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</si>
  <si>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</si>
  <si>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</si>
  <si>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</si>
  <si>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</si>
  <si>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</si>
  <si>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</si>
  <si>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</si>
  <si>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</si>
  <si>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</si>
  <si>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</si>
  <si>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</si>
  <si>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</si>
  <si>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</si>
  <si>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</si>
  <si>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</si>
  <si>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</si>
  <si>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</si>
  <si>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</si>
  <si>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</si>
  <si>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</si>
  <si>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</si>
  <si>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</si>
  <si>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</si>
  <si>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</si>
  <si>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</si>
  <si>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</si>
  <si>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</si>
  <si>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</si>
  <si>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</si>
  <si>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</si>
  <si>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</si>
  <si>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</si>
  <si>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</si>
  <si>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</si>
  <si>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</si>
  <si>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</si>
  <si>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</si>
  <si>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</si>
  <si>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</si>
  <si>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</si>
  <si>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</si>
  <si>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</si>
  <si>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</si>
  <si>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</si>
  <si>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</si>
  <si>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</si>
  <si>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</si>
  <si>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</si>
  <si>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</si>
  <si>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</si>
  <si>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</si>
  <si>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</si>
  <si>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</si>
  <si>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</si>
  <si>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</si>
  <si>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</si>
  <si>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</si>
  <si>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</si>
  <si>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</si>
  <si>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</si>
  <si>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</si>
  <si>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</si>
  <si>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</si>
  <si>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</si>
  <si>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</si>
  <si>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</si>
  <si>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</si>
  <si>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</si>
  <si>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</si>
  <si>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</si>
  <si>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</si>
  <si>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</si>
  <si>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</si>
  <si>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</si>
  <si>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</si>
  <si>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</si>
  <si>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</si>
  <si>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</si>
  <si>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</si>
  <si>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</si>
  <si>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</si>
  <si>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</si>
  <si>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</si>
  <si>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</si>
  <si>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</si>
  <si>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</si>
  <si>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</si>
  <si>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</si>
  <si>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</si>
  <si>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</si>
  <si>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</si>
  <si>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</si>
  <si>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</si>
  <si>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</si>
  <si>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</si>
  <si>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</si>
  <si>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</si>
  <si>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</si>
  <si>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</si>
  <si>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</si>
  <si>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</si>
  <si>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</si>
  <si>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</si>
  <si>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</si>
  <si>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</si>
  <si>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</si>
  <si>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</si>
  <si>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</si>
  <si>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</si>
  <si>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</si>
  <si>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</si>
  <si>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</si>
  <si>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</si>
  <si>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</si>
  <si>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</si>
  <si>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</si>
  <si>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</si>
  <si>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</si>
  <si>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</si>
  <si>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</si>
  <si>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</si>
  <si>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</si>
  <si>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</si>
  <si>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</si>
  <si>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</si>
  <si>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</si>
  <si>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</si>
  <si>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</si>
  <si>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</si>
  <si>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</si>
  <si>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</si>
  <si>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</si>
  <si>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</si>
  <si>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</si>
  <si>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</si>
  <si>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</si>
  <si>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</si>
  <si>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</si>
  <si>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</si>
  <si>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</si>
  <si>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</si>
  <si>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</si>
  <si>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</si>
  <si>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</si>
  <si>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</si>
  <si>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</si>
  <si>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</si>
  <si>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</si>
  <si>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</si>
  <si>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</si>
  <si>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</si>
  <si>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</si>
  <si>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</si>
  <si>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</si>
  <si>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</si>
  <si>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</si>
  <si>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</si>
  <si>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</si>
  <si>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</si>
  <si>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</si>
  <si>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</si>
  <si>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</si>
  <si>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</si>
  <si>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</si>
  <si>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</si>
  <si>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</si>
  <si>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</si>
  <si>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</si>
  <si>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</si>
  <si>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</si>
  <si>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</si>
  <si>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</si>
  <si>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</si>
  <si>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</si>
  <si>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</si>
  <si>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</si>
  <si>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</si>
  <si>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</si>
  <si>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</si>
  <si>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</si>
  <si>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</si>
  <si>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</si>
  <si>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</si>
  <si>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</si>
  <si>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</si>
  <si>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</si>
  <si>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</si>
  <si>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</si>
  <si>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</si>
  <si>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</si>
  <si>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</si>
  <si>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</si>
  <si>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</si>
  <si>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</si>
  <si>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</si>
  <si>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</si>
  <si>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</si>
  <si>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</si>
  <si>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</si>
  <si>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</si>
  <si>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</si>
  <si>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</si>
  <si>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</si>
  <si>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</si>
  <si>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</si>
  <si>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</si>
  <si>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</si>
  <si>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</si>
  <si>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</si>
  <si>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</si>
  <si>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</si>
  <si>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</si>
  <si>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</si>
  <si>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</si>
  <si>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</si>
  <si>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</si>
  <si>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</si>
  <si>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</si>
  <si>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</si>
  <si>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</si>
  <si>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</si>
  <si>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</si>
  <si>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</si>
  <si>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</si>
  <si>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</si>
  <si>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</si>
  <si>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</si>
  <si>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</si>
  <si>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</si>
  <si>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</si>
  <si>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</si>
  <si>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</si>
  <si>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</si>
  <si>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</si>
  <si>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</si>
  <si>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</si>
  <si>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</si>
  <si>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</si>
  <si>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</si>
  <si>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</si>
  <si>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</si>
  <si>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</si>
  <si>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</si>
  <si>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</si>
  <si>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</si>
  <si>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</si>
  <si>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</si>
  <si>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</si>
  <si>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</si>
  <si>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</si>
  <si>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</si>
  <si>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</si>
  <si>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</si>
  <si>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</si>
  <si>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</si>
  <si>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</si>
  <si>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</si>
  <si>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</si>
  <si>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</si>
  <si>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</si>
  <si>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</si>
  <si>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</si>
  <si>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</si>
  <si>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</si>
  <si>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</si>
  <si>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</si>
  <si>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</si>
  <si>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</si>
  <si>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</si>
  <si>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</si>
  <si>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</si>
  <si>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</si>
  <si>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</si>
  <si>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</si>
  <si>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</si>
  <si>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</si>
  <si>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</si>
  <si>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</si>
  <si>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</si>
  <si>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</si>
  <si>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</si>
  <si>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</si>
  <si>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</si>
  <si>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</si>
  <si>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</si>
  <si>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</si>
  <si>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</si>
  <si>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</si>
  <si>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</si>
  <si>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</si>
  <si>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</si>
  <si>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</si>
  <si>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</si>
  <si>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</si>
  <si>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</si>
  <si>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</si>
  <si>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</si>
  <si>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</si>
  <si>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</si>
  <si>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</si>
  <si>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</si>
  <si>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</si>
  <si>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</si>
  <si>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</si>
  <si>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</si>
  <si>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</si>
  <si>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</si>
  <si>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</si>
  <si>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</si>
  <si>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</si>
  <si>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</si>
  <si>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</si>
  <si>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</si>
  <si>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</si>
  <si>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</si>
  <si>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</si>
  <si>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</si>
  <si>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</si>
  <si>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</si>
  <si>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</si>
  <si>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</si>
  <si>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</si>
  <si>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</si>
  <si>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</si>
  <si>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</si>
  <si>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</si>
  <si>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</si>
  <si>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</si>
  <si>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</si>
  <si>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</si>
  <si>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</si>
  <si>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</si>
  <si>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</si>
  <si>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</si>
  <si>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</si>
  <si>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</si>
  <si>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</si>
  <si>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</si>
  <si>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</si>
  <si>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</si>
  <si>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</si>
  <si>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</si>
  <si>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</si>
  <si>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</si>
  <si>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</si>
  <si>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</si>
  <si>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</si>
  <si>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</si>
  <si>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</si>
  <si>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</si>
  <si>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</si>
  <si>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</si>
  <si>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</si>
  <si>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</si>
  <si>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</si>
  <si>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</si>
  <si>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</si>
  <si>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</si>
  <si>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</si>
  <si>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</si>
  <si>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</si>
  <si>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</si>
  <si>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</si>
  <si>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</si>
  <si>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</si>
  <si>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</si>
  <si>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</si>
  <si>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</si>
  <si>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</si>
  <si>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</si>
  <si>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</si>
  <si>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</si>
  <si>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</si>
  <si>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</si>
  <si>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</si>
  <si>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</si>
  <si>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</si>
  <si>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</si>
  <si>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</si>
  <si>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</si>
  <si>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</si>
  <si>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</si>
  <si>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</si>
  <si>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</si>
  <si>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</si>
  <si>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</si>
  <si>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</si>
  <si>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</si>
  <si>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</si>
  <si>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</si>
  <si>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</si>
  <si>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</si>
  <si>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</si>
  <si>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</si>
  <si>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</si>
  <si>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</si>
  <si>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</si>
  <si>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</si>
  <si>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</si>
  <si>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</si>
  <si>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</si>
  <si>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</si>
  <si>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</si>
  <si>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</si>
  <si>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</si>
  <si>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</si>
  <si>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</si>
  <si>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</si>
  <si>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</si>
  <si>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</si>
  <si>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</si>
  <si>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</si>
  <si>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</si>
  <si>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</si>
  <si>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</si>
  <si>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</si>
  <si>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</si>
  <si>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</si>
  <si>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</si>
  <si>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</si>
  <si>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</si>
  <si>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</si>
  <si>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</si>
  <si>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</si>
  <si>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</si>
  <si>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</si>
  <si>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</si>
  <si>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</si>
  <si>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</si>
  <si>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</si>
  <si>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</si>
  <si>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</si>
  <si>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</si>
  <si>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</si>
  <si>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</si>
  <si>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</si>
  <si>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</si>
  <si>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</si>
  <si>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</si>
  <si>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</si>
  <si>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</si>
  <si>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</si>
  <si>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</si>
  <si>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</si>
  <si>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</si>
  <si>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</si>
  <si>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</si>
  <si>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</si>
  <si>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</si>
  <si>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</si>
  <si>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</si>
  <si>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</si>
  <si>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</si>
  <si>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</si>
  <si>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</si>
  <si>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</si>
  <si>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</si>
  <si>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</si>
  <si>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</si>
  <si>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</si>
  <si>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</si>
  <si>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</si>
  <si>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</si>
  <si>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</si>
  <si>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</si>
  <si>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</si>
  <si>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</si>
  <si>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</si>
  <si>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</si>
  <si>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</si>
  <si>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</si>
  <si>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</si>
  <si>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</si>
  <si>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</si>
  <si>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</si>
  <si>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</si>
  <si>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</si>
  <si>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</si>
  <si>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</si>
  <si>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</si>
  <si>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</si>
  <si>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</si>
  <si>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</si>
  <si>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</si>
  <si>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</si>
  <si>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</si>
  <si>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</si>
  <si>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</si>
  <si>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</si>
  <si>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</si>
  <si>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</si>
  <si>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</si>
  <si>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</si>
  <si>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</si>
  <si>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</si>
  <si>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</si>
  <si>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</si>
  <si>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</si>
  <si>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</si>
  <si>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</si>
  <si>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</si>
  <si>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</si>
  <si>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</si>
  <si>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</si>
  <si>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</si>
  <si>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</si>
  <si>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</si>
  <si>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</si>
  <si>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</si>
  <si>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</si>
  <si>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</si>
  <si>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</si>
  <si>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</si>
  <si>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</si>
  <si>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</si>
  <si>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</si>
  <si>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</si>
  <si>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</si>
  <si>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</si>
  <si>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</si>
  <si>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</si>
  <si>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</si>
  <si>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</si>
  <si>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</si>
  <si>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</si>
  <si>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</si>
  <si>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</si>
  <si>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</si>
  <si>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</si>
  <si>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</si>
  <si>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</si>
  <si>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</si>
  <si>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</si>
  <si>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</si>
  <si>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</si>
  <si>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</si>
  <si>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</si>
  <si>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</si>
  <si>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</si>
  <si>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</si>
  <si>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</si>
  <si>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</si>
  <si>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</si>
  <si>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</si>
  <si>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</si>
  <si>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</si>
  <si>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</si>
  <si>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</si>
  <si>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</si>
  <si>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</si>
  <si>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</si>
  <si>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</si>
  <si>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</si>
  <si>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</si>
  <si>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</si>
  <si>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</si>
  <si>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</si>
  <si>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</si>
  <si>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</si>
  <si>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</si>
  <si>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</si>
  <si>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</si>
  <si>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</si>
  <si>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</si>
  <si>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</si>
  <si>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</si>
  <si>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</si>
  <si>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</si>
  <si>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</si>
  <si>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</si>
  <si>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</si>
  <si>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</si>
  <si>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</si>
  <si>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</si>
  <si>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</si>
  <si>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</si>
  <si>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</si>
  <si>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</si>
  <si>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</si>
  <si>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</si>
  <si>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</si>
  <si>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</si>
  <si>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</si>
  <si>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</si>
  <si>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</si>
  <si>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</si>
  <si>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</si>
  <si>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</si>
  <si>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</si>
  <si>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</si>
  <si>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</si>
  <si>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</si>
  <si>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</si>
  <si>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</si>
  <si>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</si>
  <si>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</si>
  <si>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</si>
  <si>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</si>
  <si>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</si>
  <si>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</si>
  <si>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</si>
  <si>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</si>
  <si>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</si>
  <si>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</si>
  <si>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</si>
  <si>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</si>
  <si>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</si>
  <si>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</si>
  <si>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</si>
  <si>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</si>
  <si>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</si>
  <si>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</si>
  <si>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</si>
  <si>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</si>
  <si>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</si>
  <si>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</si>
  <si>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</si>
  <si>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</si>
  <si>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</si>
  <si>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</si>
  <si>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</si>
  <si>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</si>
  <si>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</si>
  <si>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</si>
  <si>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</si>
  <si>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</si>
  <si>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</si>
  <si>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</si>
  <si>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</si>
  <si>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</si>
  <si>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</si>
  <si>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</si>
  <si>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</si>
  <si>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</si>
  <si>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</si>
  <si>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</si>
  <si>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</si>
  <si>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</si>
  <si>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</si>
  <si>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</si>
  <si>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</si>
  <si>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</si>
  <si>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</si>
  <si>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</si>
  <si>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</si>
  <si>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</si>
  <si>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</si>
  <si>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</si>
  <si>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</si>
  <si>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</si>
  <si>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</si>
  <si>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</si>
  <si>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</si>
  <si>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</si>
  <si>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</si>
  <si>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</si>
  <si>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</si>
  <si>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</si>
  <si>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</si>
  <si>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</si>
  <si>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</si>
  <si>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</si>
  <si>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</si>
  <si>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</si>
  <si>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</si>
  <si>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</si>
  <si>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</si>
  <si>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</si>
  <si>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</si>
  <si>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</si>
  <si>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</si>
  <si>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</si>
  <si>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</si>
  <si>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</si>
  <si>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</si>
  <si>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</si>
  <si>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</si>
  <si>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</si>
  <si>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</si>
  <si>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</si>
  <si>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</si>
  <si>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</si>
  <si>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</si>
  <si>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</si>
  <si>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</si>
  <si>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</si>
  <si>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</si>
  <si>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</si>
  <si>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</si>
  <si>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</si>
  <si>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</si>
  <si>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</si>
  <si>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</si>
  <si>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</si>
  <si>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</si>
  <si>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</si>
  <si>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</si>
  <si>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</si>
  <si>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</si>
  <si>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</si>
  <si>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</si>
  <si>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</si>
  <si>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</si>
  <si>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</si>
  <si>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</si>
  <si>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</si>
  <si>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</si>
  <si>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</si>
  <si>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</si>
  <si>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</si>
  <si>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</si>
  <si>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</si>
  <si>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</si>
  <si>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</si>
  <si>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</si>
  <si>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</si>
  <si>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</si>
  <si>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</si>
  <si>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</si>
  <si>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</si>
  <si>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</si>
  <si>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</si>
  <si>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</si>
  <si>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</si>
  <si>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</si>
  <si>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</si>
  <si>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</si>
  <si>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</si>
  <si>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</si>
  <si>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</si>
  <si>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</si>
  <si>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</si>
  <si>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</si>
  <si>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</si>
  <si>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</si>
  <si>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</si>
  <si>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</si>
  <si>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</si>
  <si>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</si>
  <si>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</si>
  <si>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</si>
  <si>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</si>
  <si>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</si>
  <si>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</si>
  <si>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</si>
  <si>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</si>
  <si>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</si>
  <si>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</si>
  <si>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</si>
  <si>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</si>
  <si>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</si>
  <si>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</si>
  <si>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</si>
  <si>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</si>
  <si>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</si>
  <si>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</si>
  <si>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</si>
  <si>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</si>
  <si>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</si>
  <si>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</si>
  <si>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</si>
  <si>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</si>
  <si>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</si>
  <si>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</si>
  <si>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</si>
  <si>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</si>
  <si>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</si>
  <si>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</si>
  <si>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</si>
  <si>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</si>
  <si>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</si>
  <si>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</si>
  <si>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</si>
  <si>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</si>
  <si>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</si>
  <si>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</si>
  <si>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</si>
  <si>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</si>
  <si>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</si>
  <si>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</si>
  <si>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</si>
  <si>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</si>
  <si>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</si>
  <si>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</si>
  <si>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</si>
  <si>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</si>
  <si>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</si>
  <si>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</si>
  <si>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</si>
  <si>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</si>
  <si>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</si>
  <si>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</si>
  <si>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</si>
  <si>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</si>
  <si>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</si>
  <si>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</si>
  <si>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</si>
  <si>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</si>
  <si>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</si>
  <si>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</si>
  <si>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</si>
  <si>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</si>
  <si>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</si>
  <si>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</si>
  <si>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</si>
  <si>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</si>
  <si>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</si>
  <si>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</si>
  <si>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</si>
  <si>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</si>
  <si>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</si>
  <si>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</si>
  <si>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</si>
  <si>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</si>
  <si>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</si>
  <si>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</si>
  <si>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</si>
  <si>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</si>
  <si>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</si>
  <si>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</si>
  <si>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</si>
  <si>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</si>
  <si>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</si>
  <si>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</si>
  <si>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</si>
  <si>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</si>
  <si>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</si>
  <si>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</si>
  <si>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</si>
  <si>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</si>
  <si>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</si>
  <si>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</si>
  <si>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</si>
  <si>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</si>
  <si>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</si>
  <si>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</si>
  <si>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</si>
  <si>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</si>
  <si>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</si>
  <si>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</si>
  <si>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</si>
  <si>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</si>
  <si>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</si>
  <si>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</si>
  <si>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</si>
  <si>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</si>
  <si>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</si>
  <si>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</si>
  <si>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</si>
  <si>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</si>
  <si>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</si>
  <si>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</si>
  <si>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</si>
  <si>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</si>
  <si>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</si>
  <si>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</si>
  <si>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</si>
  <si>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</si>
  <si>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</si>
  <si>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</si>
  <si>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</si>
  <si>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</si>
  <si>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</si>
  <si>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</si>
  <si>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</si>
  <si>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</si>
  <si>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</si>
  <si>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</si>
  <si>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</si>
  <si>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</si>
  <si>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</si>
  <si>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</si>
  <si>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</si>
  <si>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</si>
  <si>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</si>
  <si>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</si>
  <si>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</si>
  <si>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</si>
  <si>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</si>
  <si>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</si>
  <si>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</si>
  <si>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</si>
  <si>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</si>
  <si>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</si>
  <si>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</si>
  <si>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</si>
  <si>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</si>
  <si>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</si>
  <si>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</si>
  <si>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</si>
  <si>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</si>
  <si>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</si>
  <si>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</si>
  <si>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</si>
  <si>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</si>
  <si>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</si>
  <si>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</si>
  <si>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</si>
  <si>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</si>
  <si>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</si>
  <si>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</si>
  <si>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</si>
  <si>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</si>
  <si>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</si>
  <si>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</si>
  <si>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</si>
  <si>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</si>
  <si>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</si>
  <si>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</si>
  <si>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</si>
  <si>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</si>
  <si>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</si>
  <si>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</si>
  <si>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</si>
  <si>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</si>
  <si>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</si>
  <si>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</si>
  <si>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</si>
  <si>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</si>
  <si>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</si>
  <si>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</si>
  <si>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</si>
  <si>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</si>
  <si>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</si>
  <si>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</si>
  <si>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</si>
  <si>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</si>
  <si>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</si>
  <si>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</si>
  <si>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</si>
  <si>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</si>
  <si>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</si>
  <si>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</si>
  <si>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</si>
  <si>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</si>
  <si>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</si>
  <si>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</si>
  <si>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</si>
  <si>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</si>
  <si>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</si>
  <si>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</si>
  <si>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</si>
  <si>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</si>
  <si>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</si>
  <si>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</si>
  <si>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</si>
  <si>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</si>
  <si>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</si>
  <si>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</si>
  <si>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</si>
  <si>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</si>
  <si>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</si>
  <si>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</si>
  <si>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</si>
  <si>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</si>
  <si>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</si>
  <si>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</si>
  <si>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</si>
  <si>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</si>
  <si>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</si>
  <si>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</si>
  <si>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</si>
  <si>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</si>
  <si>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</si>
  <si>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</si>
  <si>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</si>
  <si>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</si>
  <si>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</si>
  <si>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</si>
  <si>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</si>
  <si>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</si>
  <si>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</si>
  <si>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</si>
  <si>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</si>
  <si>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</si>
  <si>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</si>
  <si>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</si>
  <si>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</si>
  <si>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</si>
  <si>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</si>
  <si>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</si>
  <si>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</si>
  <si>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</si>
  <si>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</si>
  <si>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</si>
  <si>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</si>
  <si>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</si>
  <si>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</si>
  <si>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</si>
  <si>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</si>
  <si>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</si>
  <si>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</si>
  <si>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</si>
  <si>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</si>
  <si>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</si>
  <si>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</si>
  <si>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</si>
  <si>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</si>
  <si>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</si>
  <si>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</si>
  <si>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</si>
  <si>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</si>
  <si>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</si>
  <si>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</si>
  <si>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</si>
  <si>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</si>
  <si>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</si>
  <si>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</si>
  <si>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</si>
  <si>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</si>
  <si>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</si>
  <si>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</si>
  <si>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</si>
  <si>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</si>
  <si>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</si>
  <si>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</si>
  <si>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</si>
  <si>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</si>
  <si>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</si>
  <si>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</si>
  <si>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</si>
  <si>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</si>
  <si>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</si>
  <si>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</si>
  <si>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</si>
  <si>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</si>
  <si>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</si>
  <si>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</si>
  <si>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</si>
  <si>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</si>
  <si>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</si>
  <si>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</si>
  <si>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</si>
  <si>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</si>
  <si>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</si>
  <si>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</si>
  <si>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</si>
  <si>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</si>
  <si>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</si>
  <si>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</si>
  <si>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</si>
  <si>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</si>
  <si>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</si>
  <si>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</si>
  <si>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</si>
  <si>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</si>
  <si>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</si>
  <si>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</si>
  <si>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</si>
  <si>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</si>
  <si>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</si>
  <si>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</si>
  <si>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</si>
  <si>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</si>
  <si>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</si>
  <si>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</si>
  <si>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</si>
  <si>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</si>
  <si>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</si>
  <si>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</si>
  <si>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</si>
  <si>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</si>
  <si>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</si>
  <si>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</si>
  <si>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</si>
  <si>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</si>
  <si>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</si>
  <si>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</si>
  <si>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</si>
  <si>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</si>
  <si>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</si>
  <si>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</si>
  <si>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</si>
  <si>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</si>
  <si>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</si>
  <si>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</si>
  <si>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</si>
  <si>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</si>
  <si>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</si>
  <si>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</si>
  <si>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</si>
  <si>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</si>
  <si>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</si>
  <si>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</si>
  <si>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</si>
  <si>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</si>
  <si>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</si>
  <si>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</si>
  <si>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</si>
  <si>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</si>
  <si>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</si>
  <si>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</si>
  <si>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</si>
  <si>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</si>
  <si>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</si>
  <si>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</si>
  <si>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</si>
  <si>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</si>
  <si>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</si>
  <si>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</si>
  <si>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</si>
  <si>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</si>
  <si>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</si>
  <si>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</si>
  <si>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</si>
  <si>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</si>
  <si>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</si>
  <si>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</si>
  <si>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</si>
  <si>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</si>
  <si>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</si>
  <si>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</si>
  <si>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</si>
  <si>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</si>
  <si>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</si>
  <si>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</si>
  <si>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</si>
  <si>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</si>
  <si>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</si>
  <si>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</si>
  <si>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</si>
  <si>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</si>
  <si>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</si>
  <si>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</si>
  <si>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</si>
  <si>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</si>
  <si>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</si>
  <si>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</si>
  <si>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</si>
  <si>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</si>
  <si>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</si>
  <si>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</si>
  <si>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</si>
  <si>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</si>
  <si>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</si>
  <si>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</si>
  <si>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</si>
  <si>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</si>
  <si>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</si>
  <si>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</si>
  <si>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</si>
  <si>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</si>
  <si>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</si>
  <si>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</si>
  <si>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</si>
  <si>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</si>
  <si>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</si>
  <si>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</si>
  <si>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</si>
  <si>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</si>
  <si>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</si>
  <si>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</si>
  <si>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</si>
  <si>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</si>
  <si>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</si>
  <si>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</si>
  <si>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</si>
  <si>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</si>
  <si>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</si>
  <si>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</si>
  <si>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</si>
  <si>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</si>
  <si>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</si>
  <si>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</si>
  <si>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</si>
  <si>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</si>
  <si>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</si>
  <si>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</si>
  <si>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</si>
  <si>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</si>
  <si>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</si>
  <si>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</si>
  <si>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</si>
  <si>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</si>
  <si>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</si>
  <si>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</si>
  <si>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</si>
  <si>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</si>
  <si>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</si>
  <si>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</si>
  <si>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</si>
  <si>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</si>
  <si>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</si>
  <si>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</si>
  <si>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</si>
  <si>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</si>
  <si>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</si>
  <si>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</si>
  <si>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</si>
  <si>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</si>
  <si>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</si>
  <si>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</si>
  <si>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</si>
  <si>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</si>
  <si>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</si>
  <si>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</si>
  <si>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</si>
  <si>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</si>
  <si>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</si>
  <si>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</si>
  <si>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</si>
  <si>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</si>
  <si>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</si>
  <si>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</si>
  <si>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</si>
  <si>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</si>
  <si>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</si>
  <si>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</si>
  <si>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</si>
  <si>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</si>
  <si>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</si>
  <si>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</si>
  <si>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</si>
  <si>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</si>
  <si>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</si>
  <si>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</si>
  <si>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</si>
  <si>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</si>
  <si>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</si>
  <si>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</si>
  <si>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</si>
  <si>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</si>
  <si>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</si>
  <si>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</si>
  <si>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</si>
  <si>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</si>
  <si>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</si>
  <si>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</si>
  <si>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</si>
  <si>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</si>
  <si>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</si>
  <si>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</si>
  <si>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</si>
  <si>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</si>
  <si>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</si>
  <si>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</si>
  <si>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</si>
  <si>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</si>
  <si>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</si>
  <si>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</si>
  <si>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</si>
  <si>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</si>
  <si>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</si>
  <si>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</si>
  <si>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</si>
  <si>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</si>
  <si>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</si>
  <si>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</si>
  <si>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</si>
  <si>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</si>
  <si>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</si>
  <si>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</si>
  <si>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</si>
  <si>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</si>
  <si>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</si>
  <si>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</si>
  <si>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</si>
  <si>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</si>
  <si>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</si>
  <si>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</si>
  <si>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</si>
  <si>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</si>
  <si>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</si>
  <si>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</si>
  <si>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</si>
  <si>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</si>
  <si>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</si>
  <si>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</si>
  <si>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</si>
  <si>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</si>
  <si>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</si>
  <si>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</si>
  <si>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</si>
  <si>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</si>
  <si>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</si>
  <si>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</si>
  <si>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</si>
  <si>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</si>
  <si>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</si>
  <si>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</si>
  <si>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</si>
  <si>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</si>
  <si>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</si>
  <si>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</si>
  <si>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</si>
  <si>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</si>
  <si>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</si>
  <si>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</si>
  <si>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</si>
  <si>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</si>
  <si>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</si>
  <si>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</si>
  <si>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</si>
  <si>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</si>
  <si>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</si>
  <si>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</si>
  <si>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</si>
  <si>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</si>
  <si>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</si>
  <si>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</si>
  <si>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</si>
  <si>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</si>
  <si>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</si>
  <si>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</si>
  <si>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</si>
  <si>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</si>
  <si>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</si>
  <si>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</si>
  <si>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</si>
  <si>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</si>
  <si>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</si>
  <si>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</si>
  <si>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</si>
  <si>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</si>
  <si>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</si>
  <si>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</si>
  <si>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</si>
  <si>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</si>
  <si>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</si>
  <si>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</si>
  <si>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</si>
  <si>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</si>
  <si>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</si>
  <si>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</si>
  <si>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</si>
  <si>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</si>
  <si>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</si>
  <si>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</si>
  <si>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</si>
  <si>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</si>
  <si>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</si>
  <si>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</si>
  <si>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</si>
  <si>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</si>
  <si>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</si>
  <si>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</si>
  <si>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</si>
  <si>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</si>
  <si>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</si>
  <si>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</si>
  <si>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</si>
  <si>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</si>
  <si>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</si>
  <si>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</si>
  <si>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</si>
  <si>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</si>
  <si>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</si>
  <si>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</si>
  <si>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</si>
  <si>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</si>
  <si>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</si>
  <si>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</si>
  <si>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</si>
  <si>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</si>
  <si>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</si>
  <si>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</si>
  <si>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</si>
  <si>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</si>
  <si>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</si>
  <si>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</si>
  <si>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</si>
  <si>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</si>
  <si>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</si>
  <si>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</si>
  <si>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</si>
  <si>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</si>
  <si>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</si>
  <si>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</si>
  <si>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</si>
  <si>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</si>
  <si>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</si>
  <si>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</si>
  <si>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</si>
  <si>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</si>
  <si>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</si>
  <si>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</si>
  <si>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</si>
  <si>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</si>
  <si>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</si>
  <si>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</si>
  <si>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</si>
  <si>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</si>
  <si>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</si>
  <si>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</si>
  <si>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</si>
  <si>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</si>
  <si>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</si>
  <si>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</si>
  <si>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</si>
  <si>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</si>
  <si>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</si>
  <si>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</si>
  <si>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</si>
  <si>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</si>
  <si>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</si>
  <si>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</si>
  <si>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</si>
  <si>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</si>
  <si>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</si>
  <si>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</si>
  <si>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</si>
  <si>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</si>
  <si>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</si>
  <si>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</si>
  <si>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</si>
  <si>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</si>
  <si>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</si>
  <si>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</si>
  <si>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</si>
  <si>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</si>
  <si>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</si>
  <si>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</si>
  <si>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</si>
  <si>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</si>
  <si>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</si>
  <si>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</si>
  <si>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</si>
  <si>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</si>
  <si>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</si>
  <si>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</si>
  <si>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</si>
  <si>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</si>
  <si>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</si>
  <si>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</si>
  <si>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</si>
  <si>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</si>
  <si>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</si>
  <si>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</si>
  <si>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</si>
  <si>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</si>
  <si>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</si>
  <si>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</si>
  <si>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</si>
  <si>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</si>
  <si>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</si>
  <si>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</si>
  <si>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</si>
  <si>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</si>
  <si>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</si>
  <si>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</si>
  <si>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</si>
  <si>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</si>
  <si>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</si>
  <si>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</si>
  <si>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</si>
  <si>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</si>
  <si>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</si>
  <si>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</si>
  <si>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</si>
  <si>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</si>
  <si>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</si>
  <si>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</si>
  <si>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</si>
  <si>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</si>
  <si>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</si>
  <si>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</si>
  <si>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</si>
  <si>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</si>
  <si>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</si>
  <si>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</si>
  <si>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</si>
  <si>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</si>
  <si>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</si>
  <si>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</si>
  <si>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</si>
  <si>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</si>
  <si>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</si>
  <si>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</si>
  <si>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</si>
  <si>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</si>
  <si>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</si>
  <si>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</si>
  <si>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</si>
  <si>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</si>
  <si>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</si>
  <si>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</si>
  <si>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</si>
  <si>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</si>
  <si>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</si>
  <si>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</si>
  <si>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</si>
  <si>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</si>
  <si>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</si>
  <si>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</si>
  <si>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</si>
  <si>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</si>
  <si>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</si>
  <si>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</si>
  <si>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</si>
  <si>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</si>
  <si>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</si>
  <si>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</si>
  <si>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</si>
  <si>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</si>
  <si>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</si>
  <si>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</si>
  <si>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</si>
  <si>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</si>
  <si>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</si>
  <si>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</si>
  <si>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</si>
  <si>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</si>
  <si>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</si>
  <si>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</si>
  <si>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</si>
  <si>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</si>
  <si>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</si>
  <si>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</si>
  <si>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</si>
  <si>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</si>
  <si>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</si>
  <si>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</si>
  <si>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</si>
  <si>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</si>
  <si>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</si>
  <si>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</si>
  <si>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</si>
  <si>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</si>
  <si>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</si>
  <si>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</si>
  <si>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</si>
  <si>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</si>
  <si>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</si>
  <si>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</si>
  <si>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</si>
  <si>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</si>
  <si>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</si>
  <si>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</si>
  <si>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</si>
  <si>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</si>
  <si>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</si>
  <si>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</si>
  <si>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</si>
  <si>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</si>
  <si>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</si>
  <si>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</si>
  <si>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</si>
  <si>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</si>
  <si>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</si>
  <si>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</si>
  <si>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</si>
  <si>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</si>
  <si>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</si>
  <si>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</si>
  <si>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</si>
  <si>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</si>
  <si>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</si>
  <si>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</si>
  <si>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</si>
  <si>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</si>
  <si>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</si>
  <si>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</si>
  <si>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</si>
  <si>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</si>
  <si>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</si>
  <si>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</si>
  <si>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</si>
  <si>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</si>
  <si>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</si>
  <si>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</si>
  <si>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</si>
  <si>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</si>
  <si>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</si>
  <si>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</si>
  <si>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</si>
  <si>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</si>
  <si>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</si>
  <si>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</si>
  <si>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</si>
  <si>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</si>
  <si>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</si>
  <si>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</si>
  <si>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</si>
  <si>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</si>
  <si>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</si>
  <si>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</si>
  <si>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</si>
  <si>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</si>
  <si>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</si>
  <si>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</si>
  <si>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</si>
  <si>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</si>
  <si>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</si>
  <si>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</si>
  <si>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</si>
  <si>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</si>
  <si>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</si>
  <si>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</si>
  <si>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</si>
  <si>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</si>
  <si>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</si>
  <si>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</si>
  <si>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</si>
  <si>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</si>
  <si>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</si>
  <si>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</si>
  <si>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</si>
  <si>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</si>
  <si>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</si>
  <si>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</si>
  <si>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</si>
  <si>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</si>
  <si>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</si>
  <si>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</si>
  <si>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</si>
  <si>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</si>
  <si>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</si>
  <si>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</si>
  <si>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</si>
  <si>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</si>
  <si>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</si>
  <si>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</si>
  <si>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</si>
  <si>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</si>
  <si>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</si>
  <si>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</si>
  <si>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</si>
  <si>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</si>
  <si>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</si>
  <si>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</si>
  <si>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</si>
  <si>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</si>
  <si>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</si>
  <si>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</si>
  <si>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</si>
  <si>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</si>
  <si>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</si>
  <si>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</si>
  <si>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</si>
  <si>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</si>
  <si>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</si>
  <si>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</si>
  <si>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</si>
  <si>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</si>
  <si>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</si>
  <si>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</si>
  <si>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</si>
  <si>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</si>
  <si>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</si>
  <si>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</si>
  <si>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</si>
  <si>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</si>
  <si>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</si>
  <si>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</si>
  <si>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</si>
  <si>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</si>
  <si>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</si>
  <si>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</si>
  <si>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</si>
  <si>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</si>
  <si>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</si>
  <si>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</si>
  <si>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</si>
  <si>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</si>
  <si>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</si>
  <si>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</si>
  <si>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</si>
  <si>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</si>
  <si>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</si>
  <si>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</si>
  <si>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</si>
  <si>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</si>
  <si>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</si>
  <si>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</si>
  <si>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</si>
  <si>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</si>
  <si>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</si>
  <si>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</si>
  <si>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</si>
  <si>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</si>
  <si>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</si>
  <si>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</si>
  <si>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</si>
  <si>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</si>
  <si>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</si>
  <si>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</si>
  <si>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</si>
  <si>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</si>
  <si>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</si>
  <si>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</si>
  <si>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</si>
  <si>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</si>
  <si>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</si>
  <si>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</si>
  <si>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</si>
  <si>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</si>
  <si>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</si>
  <si>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</si>
  <si>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</si>
  <si>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</si>
  <si>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</si>
  <si>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</si>
  <si>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</si>
  <si>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</si>
  <si>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</si>
  <si>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</si>
  <si>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</si>
  <si>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</si>
  <si>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</si>
  <si>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</si>
  <si>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</si>
  <si>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</si>
  <si>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</si>
  <si>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</si>
  <si>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</si>
  <si>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</si>
  <si>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</si>
  <si>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</si>
  <si>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</si>
  <si>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</si>
  <si>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</si>
  <si>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</si>
  <si>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</si>
  <si>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</si>
  <si>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</si>
  <si>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</si>
  <si>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</si>
  <si>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</si>
  <si>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</si>
  <si>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</si>
  <si>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</si>
  <si>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</si>
  <si>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</si>
  <si>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</si>
  <si>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</si>
  <si>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</si>
  <si>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</si>
  <si>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</si>
  <si>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</si>
  <si>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</si>
  <si>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</si>
  <si>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</si>
  <si>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</si>
  <si>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</si>
  <si>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</si>
  <si>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</si>
  <si>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</si>
  <si>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</si>
  <si>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</si>
  <si>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</si>
  <si>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</si>
  <si>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</si>
  <si>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</si>
  <si>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</si>
  <si>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</si>
  <si>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</si>
  <si>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</si>
  <si>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</si>
  <si>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</si>
  <si>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</si>
  <si>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</si>
  <si>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</si>
  <si>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</si>
  <si>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</si>
  <si>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</si>
  <si>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</si>
  <si>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</si>
  <si>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</si>
  <si>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</si>
  <si>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</si>
  <si>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</si>
  <si>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</si>
  <si>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</si>
  <si>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</si>
  <si>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</si>
  <si>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</si>
  <si>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</si>
  <si>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</si>
  <si>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</si>
  <si>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</si>
  <si>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</si>
  <si>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</si>
  <si>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</si>
  <si>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</si>
  <si>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</si>
  <si>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</si>
  <si>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</si>
  <si>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</si>
  <si>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</si>
  <si>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</si>
  <si>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</si>
  <si>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</si>
  <si>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</si>
  <si>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</si>
  <si>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</si>
  <si>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</si>
  <si>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</si>
  <si>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</si>
  <si>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</si>
  <si>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</si>
  <si>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</si>
  <si>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</si>
  <si>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</si>
  <si>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</si>
  <si>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</si>
  <si>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</si>
  <si>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</si>
  <si>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</si>
  <si>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</si>
  <si>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</si>
  <si>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</si>
  <si>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</si>
  <si>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</si>
  <si>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</si>
  <si>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</si>
  <si>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</si>
  <si>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</si>
  <si>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</si>
  <si>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</si>
  <si>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</si>
  <si>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</si>
  <si>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</si>
  <si>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</si>
  <si>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</si>
  <si>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</si>
  <si>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</si>
  <si>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</si>
  <si>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</si>
  <si>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</si>
  <si>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</si>
  <si>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</si>
  <si>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</si>
  <si>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</si>
  <si>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</si>
  <si>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</si>
  <si>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</si>
  <si>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</si>
  <si>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</si>
  <si>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</si>
  <si>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</si>
  <si>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</si>
  <si>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</si>
  <si>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</si>
  <si>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</si>
  <si>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</si>
  <si>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</si>
  <si>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</si>
  <si>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</si>
  <si>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</si>
  <si>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</si>
  <si>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</si>
  <si>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</si>
  <si>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</si>
  <si>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</si>
  <si>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</si>
  <si>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</si>
  <si>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</si>
  <si>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</si>
  <si>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</si>
  <si>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</si>
  <si>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</si>
  <si>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</si>
  <si>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</si>
  <si>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</si>
  <si>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</si>
  <si>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</si>
  <si>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</si>
  <si>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</si>
  <si>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</si>
  <si>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</si>
  <si>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</si>
  <si>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</si>
  <si>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</si>
  <si>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</si>
  <si>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</si>
  <si>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</si>
  <si>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</si>
  <si>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</si>
  <si>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</si>
  <si>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</si>
  <si>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</si>
  <si>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</si>
  <si>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</si>
  <si>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</si>
  <si>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</si>
  <si>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</si>
  <si>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</si>
  <si>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</si>
  <si>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</si>
  <si>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</si>
  <si>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</si>
  <si>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</si>
  <si>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</si>
  <si>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</si>
  <si>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</si>
  <si>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</si>
  <si>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</si>
  <si>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</si>
  <si>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</si>
  <si>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</si>
  <si>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</si>
  <si>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</si>
  <si>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</si>
  <si>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</si>
  <si>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</si>
  <si>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</si>
  <si>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</si>
  <si>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</si>
  <si>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</si>
  <si>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</si>
  <si>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</si>
  <si>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</si>
  <si>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</si>
  <si>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</si>
  <si>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</si>
  <si>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</si>
  <si>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</si>
  <si>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</si>
  <si>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</si>
  <si>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</si>
  <si>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</si>
  <si>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</si>
  <si>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</si>
  <si>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</si>
  <si>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</si>
  <si>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</si>
  <si>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</si>
  <si>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</si>
  <si>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</si>
  <si>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</si>
  <si>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</si>
  <si>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</si>
  <si>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</si>
  <si>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</si>
  <si>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</si>
  <si>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</si>
  <si>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</si>
  <si>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</si>
  <si>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</si>
  <si>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</si>
  <si>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</si>
  <si>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</si>
  <si>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</si>
  <si>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</si>
  <si>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</si>
  <si>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</si>
  <si>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</si>
  <si>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</si>
  <si>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</si>
  <si>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</si>
  <si>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</si>
  <si>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</si>
  <si>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</si>
  <si>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</si>
  <si>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</si>
  <si>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</si>
  <si>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</si>
  <si>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</si>
  <si>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</si>
  <si>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</si>
  <si>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</si>
  <si>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</si>
  <si>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</si>
  <si>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</si>
  <si>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</si>
  <si>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</si>
  <si>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</si>
  <si>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</si>
  <si>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</si>
  <si>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</si>
  <si>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</si>
  <si>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</si>
  <si>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</si>
  <si>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</si>
  <si>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</si>
  <si>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</si>
  <si>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</si>
  <si>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</si>
  <si>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</si>
  <si>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</si>
  <si>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</si>
  <si>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</si>
  <si>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</si>
  <si>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</si>
  <si>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</si>
  <si>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</si>
  <si>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</si>
  <si>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</si>
  <si>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</si>
  <si>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</si>
  <si>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</si>
  <si>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</si>
  <si>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</si>
  <si>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</si>
  <si>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</si>
  <si>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</si>
  <si>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</si>
  <si>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</si>
  <si>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</si>
  <si>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</si>
  <si>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</si>
  <si>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</si>
  <si>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</si>
  <si>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</si>
  <si>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</si>
  <si>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</si>
  <si>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</si>
  <si>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</si>
  <si>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</si>
  <si>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</si>
  <si>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</si>
  <si>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</si>
  <si>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</si>
  <si>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</si>
  <si>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</si>
  <si>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</si>
  <si>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</si>
  <si>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</si>
  <si>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</si>
  <si>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</si>
  <si>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</si>
  <si>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</si>
  <si>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</si>
  <si>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</si>
  <si>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</si>
  <si>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</si>
  <si>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</si>
  <si>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</si>
  <si>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</si>
  <si>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</si>
  <si>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</si>
  <si>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</si>
  <si>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</si>
  <si>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</si>
  <si>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</si>
  <si>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</si>
  <si>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</si>
  <si>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</si>
  <si>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</si>
  <si>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</si>
  <si>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</si>
  <si>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</si>
  <si>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</si>
  <si>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</si>
  <si>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</si>
  <si>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</si>
  <si>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</si>
  <si>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</si>
  <si>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</si>
  <si>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</si>
  <si>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</si>
  <si>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</si>
  <si>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</si>
  <si>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</si>
  <si>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</si>
  <si>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</si>
  <si>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</si>
  <si>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</si>
  <si>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</si>
  <si>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</si>
  <si>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</si>
  <si>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</si>
  <si>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</si>
  <si>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</si>
  <si>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</si>
  <si>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</si>
  <si>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</si>
  <si>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</si>
  <si>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</si>
  <si>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</si>
  <si>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</si>
  <si>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</si>
  <si>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</si>
  <si>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</si>
  <si>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</si>
  <si>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</si>
  <si>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</si>
  <si>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</si>
  <si>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</si>
  <si>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</si>
  <si>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</si>
  <si>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</si>
  <si>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</si>
  <si>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</si>
  <si>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</si>
  <si>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</si>
  <si>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</si>
  <si>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</si>
  <si>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</si>
  <si>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</si>
  <si>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</si>
  <si>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</si>
  <si>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</si>
  <si>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</si>
  <si>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</si>
  <si>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</si>
  <si>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</si>
  <si>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</si>
  <si>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</si>
  <si>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</si>
  <si>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</si>
  <si>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</si>
  <si>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</si>
  <si>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</si>
  <si>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</si>
  <si>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</si>
  <si>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</si>
  <si>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</si>
  <si>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</si>
  <si>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</si>
  <si>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</si>
  <si>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</si>
  <si>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</si>
  <si>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</si>
  <si>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</si>
  <si>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</si>
  <si>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</si>
  <si>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</si>
  <si>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</si>
  <si>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</si>
  <si>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</si>
  <si>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</si>
  <si>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</si>
  <si>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</si>
  <si>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</si>
  <si>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</si>
  <si>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</si>
  <si>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</si>
  <si>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</si>
  <si>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</si>
  <si>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</si>
  <si>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</si>
  <si>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</si>
  <si>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</si>
  <si>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</si>
  <si>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</si>
  <si>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</si>
  <si>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</si>
  <si>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</si>
  <si>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</si>
  <si>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</si>
  <si>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</si>
  <si>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</si>
  <si>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</si>
  <si>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</si>
  <si>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</si>
  <si>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</si>
  <si>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</si>
  <si>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</si>
  <si>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</si>
  <si>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</si>
  <si>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</si>
  <si>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</si>
  <si>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</si>
  <si>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</si>
  <si>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</si>
  <si>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</si>
  <si>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</si>
  <si>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</si>
  <si>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</si>
  <si>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</si>
  <si>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</si>
  <si>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</si>
  <si>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</si>
  <si>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</si>
  <si>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</si>
  <si>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</si>
  <si>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</si>
  <si>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</si>
  <si>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</si>
  <si>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</si>
  <si>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</si>
  <si>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</si>
  <si>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</si>
  <si>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</si>
  <si>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</si>
  <si>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</si>
  <si>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</si>
  <si>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</si>
  <si>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</si>
  <si>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</si>
  <si>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</si>
  <si>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</si>
  <si>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</si>
  <si>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</si>
  <si>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</si>
  <si>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</si>
  <si>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</si>
  <si>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</si>
  <si>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</si>
  <si>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</si>
  <si>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</si>
  <si>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</si>
  <si>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</si>
  <si>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</si>
  <si>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</si>
  <si>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</si>
  <si>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</si>
  <si>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</si>
  <si>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</si>
  <si>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</si>
  <si>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</si>
  <si>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</si>
  <si>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</si>
  <si>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</si>
  <si>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</si>
  <si>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</si>
  <si>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</si>
  <si>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</si>
  <si>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</si>
  <si>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</si>
  <si>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</si>
  <si>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</si>
  <si>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</si>
  <si>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</si>
  <si>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</si>
  <si>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</si>
  <si>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</si>
  <si>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</si>
  <si>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</si>
  <si>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</si>
  <si>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</si>
  <si>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</si>
  <si>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</si>
  <si>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</si>
  <si>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</si>
  <si>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</si>
  <si>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</si>
  <si>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</si>
  <si>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</si>
  <si>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</si>
  <si>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</si>
  <si>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</si>
  <si>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</si>
  <si>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</si>
  <si>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</si>
  <si>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</si>
  <si>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</si>
  <si>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</si>
  <si>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</si>
  <si>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</si>
  <si>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</si>
  <si>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</si>
  <si>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</si>
  <si>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</si>
  <si>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</si>
  <si>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</si>
  <si>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</si>
  <si>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</si>
  <si>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</si>
  <si>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</si>
  <si>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</si>
  <si>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</si>
  <si>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</si>
  <si>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</si>
  <si>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</si>
  <si>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</si>
  <si>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</si>
  <si>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</si>
  <si>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</si>
  <si>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</si>
  <si>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</si>
  <si>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</si>
  <si>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</si>
  <si>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</si>
  <si>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</si>
  <si>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</si>
  <si>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</si>
  <si>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</si>
  <si>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</si>
  <si>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</si>
  <si>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</si>
  <si>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</si>
  <si>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</si>
  <si>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</si>
  <si>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</si>
  <si>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</si>
  <si>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</si>
  <si>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</si>
  <si>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</si>
  <si>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</si>
  <si>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</si>
  <si>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</si>
  <si>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</si>
  <si>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</si>
  <si>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</si>
  <si>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</si>
  <si>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</si>
  <si>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</si>
  <si>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</si>
  <si>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</si>
  <si>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</si>
  <si>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</si>
  <si>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</si>
  <si>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</si>
  <si>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</si>
  <si>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</si>
  <si>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</si>
  <si>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</si>
  <si>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</si>
  <si>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</si>
  <si>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</si>
  <si>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</si>
  <si>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</si>
  <si>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</si>
  <si>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</si>
  <si>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</si>
  <si>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</si>
  <si>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</si>
  <si>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</si>
  <si>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</si>
  <si>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</si>
  <si>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</si>
  <si>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</si>
  <si>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</si>
  <si>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</si>
  <si>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</si>
  <si>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</si>
  <si>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</si>
  <si>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</si>
  <si>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</si>
  <si>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</si>
  <si>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</si>
  <si>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</si>
  <si>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</si>
  <si>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</si>
  <si>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</si>
  <si>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</si>
  <si>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</si>
  <si>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</si>
  <si>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</si>
  <si>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</si>
  <si>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</si>
  <si>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</si>
  <si>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</si>
  <si>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</si>
  <si>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</si>
  <si>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</si>
  <si>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</si>
  <si>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</si>
  <si>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</si>
  <si>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</si>
  <si>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</si>
  <si>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</si>
  <si>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</si>
  <si>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</si>
  <si>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</si>
  <si>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</si>
  <si>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</si>
  <si>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</si>
  <si>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</si>
  <si>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</si>
  <si>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</si>
  <si>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</si>
  <si>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</si>
  <si>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</si>
  <si>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</si>
  <si>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</si>
  <si>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</si>
  <si>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</si>
  <si>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</si>
  <si>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</si>
  <si>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</si>
  <si>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</si>
  <si>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</si>
  <si>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</si>
  <si>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</si>
  <si>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</si>
  <si>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</si>
  <si>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</si>
  <si>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</si>
  <si>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</si>
  <si>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</si>
  <si>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</si>
  <si>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</si>
  <si>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</si>
  <si>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</si>
  <si>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</si>
  <si>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</si>
  <si>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</si>
  <si>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</si>
  <si>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</si>
  <si>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</si>
  <si>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</si>
  <si>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</si>
  <si>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</si>
  <si>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</si>
  <si>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</si>
  <si>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</si>
  <si>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</si>
  <si>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</si>
  <si>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</si>
  <si>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</si>
  <si>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</si>
  <si>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</si>
  <si>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</si>
  <si>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</si>
  <si>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</si>
  <si>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</si>
  <si>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</si>
  <si>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</si>
  <si>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</si>
  <si>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</si>
  <si>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</si>
  <si>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</si>
  <si>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</si>
  <si>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</si>
  <si>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</si>
  <si>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</si>
  <si>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</si>
  <si>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</si>
  <si>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</si>
  <si>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</si>
  <si>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</si>
  <si>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</si>
  <si>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</si>
  <si>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</si>
  <si>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</si>
  <si>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</si>
  <si>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</si>
  <si>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</si>
  <si>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</si>
  <si>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</si>
  <si>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</si>
  <si>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</si>
  <si>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</si>
  <si>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</si>
  <si>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</si>
  <si>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</si>
  <si>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</si>
  <si>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</si>
  <si>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</si>
  <si>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</si>
  <si>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</si>
  <si>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</si>
  <si>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</si>
  <si>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</si>
  <si>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</si>
  <si>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</si>
  <si>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</si>
  <si>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</si>
  <si>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</si>
  <si>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</si>
  <si>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</si>
  <si>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</si>
  <si>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</si>
  <si>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</si>
  <si>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</si>
  <si>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</si>
  <si>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</si>
  <si>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</si>
  <si>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</si>
  <si>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</si>
  <si>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</si>
  <si>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</si>
  <si>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</si>
  <si>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</si>
  <si>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</si>
  <si>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</si>
  <si>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</si>
  <si>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</si>
  <si>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</si>
  <si>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</si>
  <si>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</si>
  <si>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</si>
  <si>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</si>
  <si>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</si>
  <si>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</si>
  <si>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</si>
  <si>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</si>
  <si>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</si>
  <si>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</si>
  <si>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</si>
  <si>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</si>
  <si>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</si>
  <si>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</si>
  <si>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</si>
  <si>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</si>
  <si>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</si>
  <si>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</si>
  <si>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</si>
  <si>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</si>
  <si>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</si>
  <si>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</si>
  <si>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</si>
  <si>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</si>
  <si>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</si>
  <si>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</si>
  <si>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</si>
  <si>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</si>
  <si>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</si>
  <si>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</si>
  <si>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</si>
  <si>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</si>
  <si>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</si>
  <si>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</si>
  <si>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</si>
  <si>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</si>
  <si>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</si>
  <si>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</si>
  <si>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</si>
  <si>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</si>
  <si>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</si>
  <si>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</si>
  <si>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</si>
  <si>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</si>
  <si>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</si>
  <si>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</si>
  <si>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</si>
  <si>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</si>
  <si>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</si>
  <si>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</si>
  <si>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</si>
  <si>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</si>
  <si>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</si>
  <si>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</si>
  <si>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</si>
  <si>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</si>
  <si>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</si>
  <si>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</si>
  <si>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</si>
  <si>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</si>
  <si>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</si>
  <si>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</si>
  <si>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</si>
  <si>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</si>
  <si>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</si>
  <si>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</si>
  <si>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</si>
  <si>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</si>
  <si>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</si>
  <si>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</si>
  <si>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</si>
  <si>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</si>
  <si>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</si>
  <si>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</si>
  <si>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</si>
  <si>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</si>
  <si>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</si>
  <si>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</si>
  <si>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</si>
  <si>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</si>
  <si>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</si>
  <si>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</si>
  <si>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</si>
  <si>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</si>
  <si>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</si>
  <si>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</si>
  <si>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</si>
  <si>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</si>
  <si>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</si>
  <si>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</si>
  <si>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</si>
  <si>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</si>
  <si>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</si>
  <si>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</si>
  <si>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</si>
  <si>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</si>
  <si>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</si>
  <si>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</si>
  <si>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</si>
  <si>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</si>
  <si>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</si>
  <si>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</si>
  <si>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</si>
  <si>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</si>
  <si>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</si>
  <si>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</si>
  <si>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</si>
  <si>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</si>
  <si>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</si>
  <si>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</si>
  <si>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</si>
  <si>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</si>
  <si>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</si>
  <si>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</si>
  <si>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</si>
  <si>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</si>
  <si>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</si>
  <si>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</si>
  <si>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</si>
  <si>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</si>
  <si>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</si>
  <si>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</si>
  <si>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</si>
  <si>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</si>
  <si>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</si>
  <si>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</si>
  <si>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</si>
  <si>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</si>
  <si>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</si>
  <si>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</si>
  <si>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</si>
  <si>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</si>
  <si>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</si>
  <si>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</si>
  <si>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</si>
  <si>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</si>
  <si>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</si>
  <si>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</si>
  <si>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</si>
  <si>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</si>
  <si>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</si>
  <si>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</si>
  <si>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</si>
  <si>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</si>
  <si>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</si>
  <si>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</si>
  <si>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</si>
  <si>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</si>
  <si>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</si>
  <si>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</si>
  <si>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</si>
  <si>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</si>
  <si>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</si>
  <si>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</si>
  <si>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</si>
  <si>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</si>
  <si>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</si>
  <si>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</si>
  <si>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</si>
  <si>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</si>
  <si>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</si>
  <si>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</si>
  <si>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</si>
  <si>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</si>
  <si>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</si>
  <si>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</si>
  <si>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</si>
  <si>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</si>
  <si>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</si>
  <si>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</si>
  <si>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</si>
  <si>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</si>
  <si>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</si>
  <si>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</si>
  <si>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</si>
  <si>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</si>
  <si>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</si>
  <si>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</si>
  <si>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</si>
  <si>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</si>
  <si>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</si>
  <si>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</si>
  <si>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</si>
  <si>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</si>
  <si>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</si>
  <si>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</si>
  <si>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</si>
  <si>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</si>
  <si>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</si>
  <si>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</si>
  <si>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</si>
  <si>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</si>
  <si>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</si>
  <si>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</si>
  <si>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</si>
  <si>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</si>
  <si>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</si>
  <si>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</si>
  <si>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</si>
  <si>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</si>
  <si>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</si>
  <si>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</si>
  <si>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</si>
  <si>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</si>
  <si>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</si>
  <si>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</si>
  <si>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</si>
  <si>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</si>
  <si>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</si>
  <si>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</si>
  <si>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</si>
  <si>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</si>
  <si>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</si>
  <si>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</si>
  <si>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</si>
  <si>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</si>
  <si>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</si>
  <si>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</si>
  <si>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</si>
  <si>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</si>
  <si>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</si>
  <si>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</si>
  <si>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</si>
  <si>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</si>
  <si>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</si>
  <si>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</si>
  <si>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</si>
  <si>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</si>
  <si>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</si>
  <si>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</si>
  <si>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</si>
  <si>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</si>
  <si>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</si>
  <si>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</si>
  <si>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</si>
  <si>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</si>
  <si>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</si>
  <si>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</si>
  <si>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</si>
  <si>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</si>
  <si>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</si>
  <si>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</si>
  <si>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</si>
  <si>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</si>
  <si>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</si>
  <si>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</si>
  <si>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</si>
  <si>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</si>
  <si>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</si>
  <si>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</si>
  <si>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</si>
  <si>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</si>
  <si>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</si>
  <si>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</si>
  <si>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</si>
  <si>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</si>
  <si>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</si>
  <si>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</si>
  <si>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</si>
  <si>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</si>
  <si>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</si>
  <si>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</si>
  <si>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</si>
  <si>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</si>
  <si>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</si>
  <si>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</si>
  <si>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</si>
  <si>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</si>
  <si>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</si>
  <si>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</si>
  <si>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</si>
  <si>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</si>
  <si>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</si>
  <si>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</si>
  <si>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</si>
  <si>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</si>
  <si>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</si>
  <si>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</si>
  <si>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</si>
  <si>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</si>
  <si>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</si>
  <si>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</si>
  <si>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</si>
  <si>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</si>
  <si>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</si>
  <si>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</si>
  <si>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</si>
  <si>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</si>
  <si>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</si>
  <si>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</si>
  <si>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</si>
  <si>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</si>
  <si>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</si>
  <si>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</si>
  <si>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</si>
  <si>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</si>
  <si>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</si>
  <si>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</si>
  <si>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</si>
  <si>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</si>
  <si>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</si>
  <si>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</si>
  <si>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</si>
  <si>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</si>
  <si>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</si>
  <si>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</si>
  <si>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</si>
  <si>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</si>
  <si>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</si>
  <si>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</si>
  <si>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</si>
  <si>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</si>
  <si>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</si>
  <si>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</si>
  <si>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</si>
  <si>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</si>
  <si>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</si>
  <si>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</si>
  <si>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</si>
  <si>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</si>
  <si>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</si>
  <si>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</si>
  <si>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</si>
  <si>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</si>
  <si>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</si>
  <si>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</si>
  <si>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</si>
  <si>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</si>
  <si>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</si>
  <si>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</si>
  <si>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</si>
  <si>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</si>
  <si>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</si>
  <si>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</si>
  <si>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</si>
  <si>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</si>
  <si>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</si>
  <si>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</si>
  <si>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</si>
  <si>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</si>
  <si>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</si>
  <si>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</si>
  <si>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</si>
  <si>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</si>
  <si>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</si>
  <si>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</si>
  <si>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</si>
  <si>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</si>
  <si>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</si>
  <si>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</si>
  <si>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</si>
  <si>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</si>
  <si>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</si>
  <si>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</si>
  <si>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</si>
  <si>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</si>
  <si>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</si>
  <si>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</si>
  <si>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</si>
  <si>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</si>
  <si>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</si>
  <si>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</si>
  <si>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</si>
  <si>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</si>
  <si>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</si>
  <si>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</si>
  <si>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</si>
  <si>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</si>
  <si>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</si>
  <si>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</si>
  <si>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</si>
  <si>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</si>
  <si>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</si>
  <si>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</si>
  <si>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</si>
  <si>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</si>
  <si>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</si>
  <si>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</si>
  <si>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</si>
  <si>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</si>
  <si>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</si>
  <si>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</si>
  <si>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</si>
  <si>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</si>
  <si>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</si>
  <si>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</si>
  <si>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</si>
  <si>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</si>
  <si>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</si>
  <si>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</si>
  <si>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</si>
  <si>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</si>
  <si>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</si>
  <si>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</si>
  <si>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</si>
  <si>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</si>
  <si>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</si>
  <si>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</si>
  <si>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</si>
  <si>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</si>
  <si>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</si>
  <si>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</si>
  <si>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</si>
  <si>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</si>
  <si>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</si>
  <si>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</si>
  <si>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</si>
  <si>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</si>
  <si>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</si>
  <si>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</si>
  <si>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</si>
  <si>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</si>
  <si>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</si>
  <si>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</si>
  <si>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</si>
  <si>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</si>
  <si>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</si>
  <si>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</si>
  <si>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</si>
  <si>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</si>
  <si>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</si>
  <si>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</si>
  <si>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</si>
  <si>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</si>
  <si>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</si>
  <si>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</si>
  <si>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</si>
  <si>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</si>
  <si>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</si>
  <si>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</si>
  <si>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</si>
  <si>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</si>
  <si>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</si>
  <si>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</si>
  <si>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</si>
  <si>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</si>
  <si>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</si>
  <si>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</si>
  <si>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</si>
  <si>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</si>
  <si>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</si>
  <si>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</si>
  <si>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</si>
  <si>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</si>
  <si>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</si>
  <si>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</si>
  <si>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</si>
  <si>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</si>
  <si>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</si>
  <si>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</si>
  <si>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</si>
  <si>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</si>
  <si>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</si>
  <si>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</si>
  <si>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</si>
  <si>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</si>
  <si>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</si>
  <si>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</si>
  <si>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</si>
  <si>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</si>
  <si>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</si>
  <si>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</si>
  <si>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</si>
  <si>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</si>
  <si>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</si>
  <si>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</si>
  <si>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</si>
  <si>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</si>
  <si>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</si>
  <si>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</si>
  <si>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</si>
  <si>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</si>
  <si>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</si>
  <si>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</si>
  <si>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</si>
  <si>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</si>
  <si>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</si>
  <si>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</si>
  <si>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</si>
  <si>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</si>
  <si>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</si>
  <si>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</si>
  <si>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</si>
  <si>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</si>
  <si>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</si>
  <si>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</si>
  <si>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</si>
  <si>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</si>
  <si>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</si>
  <si>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</si>
  <si>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</si>
  <si>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</si>
  <si>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</si>
  <si>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</si>
  <si>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</si>
  <si>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</si>
  <si>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</si>
  <si>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</si>
  <si>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</si>
  <si>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</si>
  <si>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</si>
  <si>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</si>
  <si>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</si>
  <si>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</si>
  <si>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</si>
  <si>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</si>
  <si>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</si>
  <si>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</si>
  <si>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</si>
  <si>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</si>
  <si>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</si>
  <si>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</si>
  <si>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</si>
  <si>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</si>
  <si>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</si>
  <si>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</si>
  <si>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</si>
  <si>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</si>
  <si>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</si>
  <si>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</si>
  <si>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</si>
  <si>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</si>
  <si>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</si>
  <si>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</si>
  <si>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</si>
  <si>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</si>
  <si>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</si>
  <si>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</si>
  <si>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</si>
  <si>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</si>
  <si>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</si>
  <si>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</si>
  <si>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</si>
  <si>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</si>
  <si>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</si>
  <si>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</si>
  <si>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</si>
  <si>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</si>
  <si>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</si>
  <si>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</si>
  <si>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</si>
  <si>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</si>
  <si>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</si>
  <si>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</si>
  <si>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</si>
  <si>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</si>
  <si>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</si>
  <si>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</si>
  <si>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</si>
  <si>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</si>
  <si>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</si>
  <si>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</si>
  <si>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</si>
  <si>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</si>
  <si>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</si>
  <si>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</si>
  <si>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</si>
  <si>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</si>
  <si>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</si>
  <si>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</si>
  <si>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</si>
  <si>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</si>
  <si>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</si>
  <si>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</si>
  <si>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</si>
  <si>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</si>
  <si>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</si>
  <si>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</si>
  <si>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</si>
  <si>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</si>
  <si>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</si>
  <si>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</si>
  <si>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</si>
  <si>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</si>
  <si>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</si>
  <si>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</si>
  <si>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</si>
  <si>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</si>
  <si>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</si>
  <si>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</si>
  <si>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</si>
  <si>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</si>
  <si>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</si>
  <si>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</si>
  <si>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</si>
  <si>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</si>
  <si>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</si>
  <si>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</si>
  <si>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</si>
  <si>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</si>
  <si>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</si>
  <si>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</si>
  <si>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</si>
  <si>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</si>
  <si>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</si>
  <si>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</si>
  <si>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</si>
  <si>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</si>
  <si>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</si>
  <si>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</si>
  <si>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</si>
  <si>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</si>
  <si>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</si>
  <si>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</si>
  <si>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</si>
  <si>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</si>
  <si>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</si>
  <si>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</si>
  <si>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</si>
  <si>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</si>
  <si>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</si>
  <si>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</si>
  <si>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</si>
  <si>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</si>
  <si>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</si>
  <si>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</si>
  <si>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</si>
  <si>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</si>
  <si>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</si>
  <si>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</si>
  <si>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</si>
  <si>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</si>
  <si>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</si>
  <si>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</si>
  <si>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</si>
  <si>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</si>
  <si>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</si>
  <si>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</si>
  <si>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</si>
  <si>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</si>
  <si>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</si>
  <si>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</si>
  <si>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</si>
  <si>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</si>
  <si>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</si>
  <si>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</si>
  <si>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</si>
  <si>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</si>
  <si>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</si>
  <si>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</si>
  <si>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</si>
  <si>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</si>
  <si>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</si>
  <si>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</si>
  <si>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</si>
  <si>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</si>
  <si>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</si>
  <si>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</si>
  <si>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</si>
  <si>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</si>
  <si>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</si>
  <si>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</si>
  <si>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</si>
  <si>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</si>
  <si>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</si>
  <si>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</si>
  <si>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</si>
  <si>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</si>
  <si>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</si>
  <si>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</si>
  <si>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</si>
  <si>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</si>
  <si>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</si>
  <si>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</si>
  <si>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</si>
  <si>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</si>
  <si>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</si>
  <si>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</si>
  <si>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</si>
  <si>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</si>
  <si>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</si>
  <si>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</si>
  <si>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</si>
  <si>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</si>
  <si>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</si>
  <si>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</si>
  <si>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</si>
  <si>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</si>
  <si>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</si>
  <si>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</si>
  <si>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</si>
  <si>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</si>
  <si>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</si>
  <si>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</si>
  <si>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</si>
  <si>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</si>
  <si>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</si>
  <si>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</si>
  <si>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</si>
  <si>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</si>
  <si>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</si>
  <si>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</si>
  <si>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</si>
  <si>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</si>
  <si>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</si>
  <si>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</si>
  <si>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</si>
  <si>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</si>
  <si>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</si>
  <si>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</si>
  <si>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</si>
  <si>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</si>
  <si>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</si>
  <si>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</si>
  <si>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</si>
  <si>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</si>
  <si>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</si>
  <si>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</si>
  <si>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</si>
  <si>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</si>
  <si>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</si>
  <si>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</si>
  <si>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</si>
  <si>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</si>
  <si>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</si>
  <si>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</si>
  <si>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</si>
  <si>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</si>
  <si>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</si>
  <si>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</si>
  <si>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</si>
  <si>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</si>
  <si>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</si>
  <si>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</si>
  <si>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</si>
  <si>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</si>
  <si>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</si>
  <si>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</si>
  <si>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</si>
  <si>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</si>
  <si>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</si>
  <si>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</si>
  <si>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</si>
  <si>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</si>
  <si>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</si>
  <si>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</si>
  <si>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</si>
  <si>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</si>
  <si>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</si>
  <si>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</si>
  <si>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</si>
  <si>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</si>
  <si>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</si>
  <si>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</si>
  <si>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</si>
  <si>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</si>
  <si>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</si>
  <si>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</si>
  <si>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</si>
  <si>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</si>
  <si>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</si>
  <si>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</si>
  <si>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</si>
  <si>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</si>
  <si>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</si>
  <si>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</si>
  <si>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</si>
  <si>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</si>
  <si>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</si>
  <si>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</si>
  <si>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</si>
  <si>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</si>
  <si>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</si>
  <si>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</si>
  <si>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</si>
  <si>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</si>
  <si>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</si>
  <si>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</si>
  <si>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</si>
  <si>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</si>
  <si>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</si>
  <si>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</si>
  <si>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</si>
  <si>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</si>
  <si>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</si>
  <si>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</si>
  <si>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</si>
  <si>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</si>
  <si>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</si>
  <si>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</si>
  <si>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</si>
  <si>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</si>
  <si>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</si>
  <si>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</si>
  <si>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</si>
  <si>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</si>
  <si>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</si>
  <si>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</si>
  <si>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</si>
  <si>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</si>
  <si>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</si>
  <si>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</si>
  <si>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</si>
  <si>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</si>
  <si>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</si>
  <si>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</si>
  <si>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</si>
  <si>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</si>
  <si>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</si>
  <si>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</si>
  <si>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</si>
  <si>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</si>
  <si>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</si>
  <si>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</si>
  <si>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</si>
  <si>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</si>
  <si>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</si>
  <si>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</si>
  <si>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</si>
  <si>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</si>
  <si>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</si>
  <si>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</si>
  <si>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</si>
  <si>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</si>
  <si>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</si>
  <si>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</si>
  <si>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</si>
  <si>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</si>
  <si>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</si>
  <si>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</si>
  <si>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</si>
  <si>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</si>
  <si>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</si>
  <si>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</si>
  <si>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</si>
  <si>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</si>
  <si>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</si>
  <si>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</si>
  <si>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</si>
  <si>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</si>
  <si>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</si>
  <si>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</si>
  <si>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</si>
  <si>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</si>
  <si>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</si>
  <si>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</si>
  <si>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</si>
  <si>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</si>
  <si>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</si>
  <si>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</si>
  <si>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</si>
  <si>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</si>
  <si>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</si>
  <si>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</si>
  <si>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</si>
  <si>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</si>
  <si>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</si>
  <si>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</si>
  <si>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</si>
  <si>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</si>
  <si>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</si>
  <si>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</si>
  <si>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</si>
  <si>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</si>
  <si>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</si>
  <si>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</si>
  <si>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</si>
  <si>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</si>
  <si>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</si>
  <si>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</si>
  <si>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</si>
  <si>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</si>
  <si>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</si>
  <si>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</si>
  <si>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</si>
  <si>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</si>
  <si>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</si>
  <si>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</si>
  <si>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</si>
  <si>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</si>
  <si>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</si>
  <si>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</si>
  <si>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</si>
  <si>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</si>
  <si>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</si>
  <si>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</si>
  <si>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</si>
  <si>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</si>
  <si>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</si>
  <si>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</si>
  <si>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</si>
  <si>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</si>
  <si>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</si>
  <si>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</si>
  <si>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</si>
  <si>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</si>
  <si>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</si>
  <si>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</si>
  <si>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</si>
  <si>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</si>
  <si>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</si>
  <si>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</si>
  <si>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</si>
  <si>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</si>
  <si>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</si>
  <si>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</si>
  <si>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</si>
  <si>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</si>
  <si>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</si>
  <si>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</si>
  <si>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</si>
  <si>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</si>
  <si>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</si>
  <si>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</si>
  <si>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</si>
  <si>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</si>
  <si>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</si>
  <si>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</si>
  <si>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</si>
  <si>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</si>
  <si>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</si>
  <si>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</si>
  <si>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</si>
  <si>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</si>
  <si>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</si>
  <si>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</si>
  <si>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</si>
  <si>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</si>
  <si>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</si>
  <si>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</si>
  <si>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</si>
  <si>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</si>
  <si>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</si>
  <si>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</si>
  <si>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</si>
  <si>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</si>
  <si>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</si>
  <si>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</si>
  <si>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</si>
  <si>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</si>
  <si>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</si>
  <si>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</si>
  <si>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</si>
  <si>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</si>
  <si>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</si>
  <si>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</si>
  <si>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</si>
  <si>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</si>
  <si>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</si>
  <si>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</si>
  <si>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</si>
  <si>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</si>
  <si>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</si>
  <si>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</si>
  <si>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</si>
  <si>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</si>
  <si>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</si>
  <si>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</si>
  <si>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</si>
  <si>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</si>
  <si>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</si>
  <si>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</si>
  <si>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</si>
  <si>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</si>
  <si>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</si>
  <si>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</si>
  <si>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</si>
  <si>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</si>
  <si>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</si>
  <si>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</si>
  <si>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</si>
  <si>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</si>
  <si>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</si>
  <si>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</si>
  <si>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</si>
  <si>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</si>
  <si>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</si>
  <si>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</si>
  <si>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</si>
  <si>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</si>
  <si>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</si>
  <si>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</si>
  <si>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</si>
  <si>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</si>
  <si>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</si>
  <si>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</si>
  <si>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</si>
  <si>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</si>
  <si>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</si>
  <si>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</si>
  <si>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</si>
  <si>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</si>
  <si>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</si>
  <si>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</si>
  <si>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</si>
  <si>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</si>
  <si>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</si>
  <si>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</si>
  <si>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</si>
  <si>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</si>
  <si>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</si>
  <si>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</si>
  <si>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</si>
  <si>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</si>
  <si>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</si>
  <si>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</si>
  <si>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</si>
  <si>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</si>
  <si>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</si>
  <si>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</si>
  <si>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</si>
  <si>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</si>
  <si>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</si>
  <si>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</si>
  <si>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</si>
  <si>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</si>
  <si>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</si>
  <si>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</si>
  <si>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</si>
  <si>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</si>
  <si>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</si>
  <si>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</si>
  <si>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</si>
  <si>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</si>
  <si>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</si>
  <si>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</si>
  <si>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</si>
  <si>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</si>
  <si>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</si>
  <si>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</si>
  <si>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</si>
  <si>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</si>
  <si>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</si>
  <si>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</si>
  <si>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</si>
  <si>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</si>
  <si>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</si>
  <si>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</si>
  <si>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</si>
  <si>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</si>
  <si>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</si>
  <si>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</si>
  <si>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</si>
  <si>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</si>
  <si>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</si>
  <si>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</si>
  <si>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</si>
  <si>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</si>
  <si>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</si>
  <si>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</si>
  <si>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</si>
  <si>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</si>
  <si>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</si>
  <si>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</si>
  <si>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</si>
  <si>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</si>
  <si>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</si>
  <si>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</si>
  <si>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</si>
  <si>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</si>
  <si>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</si>
  <si>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</si>
  <si>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</si>
  <si>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</si>
  <si>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</si>
  <si>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</si>
  <si>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</si>
  <si>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</si>
  <si>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</si>
  <si>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</si>
  <si>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</si>
  <si>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</si>
  <si>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</si>
  <si>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</si>
  <si>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</si>
  <si>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</si>
  <si>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</si>
  <si>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</si>
  <si>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</si>
  <si>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</si>
  <si>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</si>
  <si>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</si>
  <si>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</si>
  <si>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</si>
  <si>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</si>
  <si>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</si>
  <si>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</si>
  <si>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</si>
  <si>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</si>
  <si>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</si>
  <si>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</si>
  <si>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</si>
  <si>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</si>
  <si>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</si>
  <si>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</si>
  <si>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</si>
  <si>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</si>
  <si>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</si>
  <si>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</si>
  <si>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</si>
  <si>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</si>
  <si>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</si>
  <si>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</si>
  <si>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</si>
  <si>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</si>
  <si>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</si>
  <si>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</si>
  <si>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</si>
  <si>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</si>
  <si>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</si>
  <si>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</si>
  <si>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</si>
  <si>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</si>
  <si>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</si>
  <si>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</si>
  <si>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</si>
  <si>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</si>
  <si>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</si>
  <si>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</si>
  <si>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</si>
  <si>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</si>
  <si>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</si>
  <si>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</si>
  <si>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</si>
  <si>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</si>
  <si>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</si>
  <si>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</si>
  <si>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</si>
  <si>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</si>
  <si>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</si>
  <si>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</si>
  <si>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</si>
  <si>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</si>
  <si>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</si>
  <si>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</si>
  <si>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</si>
  <si>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</si>
  <si>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</si>
  <si>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</si>
  <si>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</si>
  <si>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</si>
  <si>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</si>
  <si>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</si>
  <si>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</si>
  <si>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</si>
  <si>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</si>
  <si>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</si>
  <si>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</si>
  <si>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</si>
  <si>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</si>
  <si>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</si>
  <si>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</si>
  <si>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</si>
  <si>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</si>
  <si>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</si>
  <si>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</si>
  <si>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</si>
  <si>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</si>
  <si>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</si>
  <si>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</si>
  <si>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</si>
  <si>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</si>
  <si>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</si>
  <si>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</si>
  <si>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</si>
  <si>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</si>
  <si>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</si>
  <si>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</si>
  <si>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</si>
  <si>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</si>
  <si>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</si>
  <si>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</si>
  <si>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</si>
  <si>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</si>
  <si>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</si>
  <si>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</si>
  <si>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</si>
  <si>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</si>
  <si>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</si>
  <si>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</si>
  <si>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</si>
  <si>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</si>
  <si>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</si>
  <si>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</si>
  <si>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</si>
  <si>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</si>
  <si>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</si>
  <si>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</si>
  <si>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</si>
  <si>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</si>
  <si>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</si>
  <si>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</si>
  <si>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</si>
  <si>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</si>
  <si>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</si>
  <si>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</si>
  <si>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</si>
  <si>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</si>
  <si>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</si>
  <si>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</si>
  <si>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</si>
  <si>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</si>
  <si>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</si>
  <si>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</si>
  <si>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</si>
  <si>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</si>
  <si>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</si>
  <si>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</si>
  <si>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</si>
  <si>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</si>
  <si>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</si>
  <si>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</si>
  <si>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</si>
  <si>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</si>
  <si>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</si>
  <si>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</si>
  <si>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</si>
  <si>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</si>
  <si>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</si>
  <si>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</si>
  <si>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</si>
  <si>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</si>
  <si>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</si>
  <si>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</si>
  <si>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</si>
  <si>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</si>
  <si>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</si>
  <si>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</si>
  <si>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</si>
  <si>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</si>
  <si>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</si>
  <si>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</si>
  <si>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</si>
  <si>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</si>
  <si>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</si>
  <si>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</si>
  <si>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</si>
  <si>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</si>
  <si>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</si>
  <si>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</si>
  <si>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</si>
  <si>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</si>
  <si>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</si>
  <si>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</si>
  <si>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</si>
  <si>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</si>
  <si>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</si>
  <si>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</si>
  <si>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</si>
  <si>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</si>
  <si>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</si>
  <si>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</si>
  <si>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</si>
  <si>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</si>
  <si>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</si>
  <si>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</si>
  <si>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</si>
  <si>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</si>
  <si>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</si>
  <si>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</si>
  <si>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</si>
  <si>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</si>
  <si>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</si>
  <si>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</si>
  <si>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</si>
  <si>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</si>
  <si>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</si>
  <si>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</si>
  <si>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</si>
  <si>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</si>
  <si>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</si>
  <si>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</si>
  <si>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</si>
  <si>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</si>
  <si>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</si>
  <si>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</si>
  <si>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</si>
  <si>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</si>
  <si>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</si>
  <si>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</si>
  <si>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</si>
  <si>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</si>
  <si>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</si>
  <si>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</si>
  <si>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</si>
  <si>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</si>
  <si>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</si>
  <si>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</si>
  <si>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</si>
  <si>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</si>
  <si>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</si>
  <si>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</si>
  <si>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</si>
  <si>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</si>
  <si>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</si>
  <si>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</si>
  <si>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</si>
  <si>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</si>
  <si>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</si>
  <si>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</si>
  <si>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</si>
  <si>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</si>
  <si>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</si>
  <si>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</si>
  <si>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</si>
  <si>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</si>
  <si>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</si>
  <si>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</si>
  <si>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</si>
  <si>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</si>
  <si>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</si>
  <si>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</si>
  <si>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</si>
  <si>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</si>
  <si>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</si>
  <si>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</si>
  <si>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</si>
  <si>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</si>
  <si>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</si>
  <si>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</si>
  <si>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</si>
  <si>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</si>
  <si>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</si>
  <si>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</si>
  <si>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</si>
  <si>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</si>
  <si>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</si>
  <si>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</si>
  <si>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</si>
  <si>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</si>
  <si>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</si>
  <si>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</si>
  <si>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</si>
  <si>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</si>
  <si>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</si>
  <si>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</si>
  <si>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</si>
  <si>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</si>
  <si>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</si>
  <si>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</si>
  <si>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</si>
  <si>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</si>
  <si>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</si>
  <si>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</si>
  <si>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</si>
  <si>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</si>
  <si>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</si>
  <si>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</si>
  <si>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</si>
  <si>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</si>
  <si>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</si>
  <si>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</si>
  <si>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</si>
  <si>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</si>
  <si>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</si>
  <si>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</si>
  <si>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</si>
  <si>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</si>
  <si>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</si>
  <si>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</si>
  <si>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</si>
  <si>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</si>
  <si>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</si>
  <si>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</si>
  <si>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</si>
  <si>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</si>
  <si>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</si>
  <si>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</si>
  <si>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</si>
  <si>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</si>
  <si>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</si>
  <si>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</si>
  <si>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</si>
  <si>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</si>
  <si>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</si>
  <si>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</si>
  <si>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</si>
  <si>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</si>
  <si>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</si>
  <si>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</si>
  <si>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</si>
  <si>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</si>
  <si>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</si>
  <si>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</si>
  <si>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</si>
  <si>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</si>
  <si>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</si>
  <si>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</si>
  <si>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</si>
  <si>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</si>
  <si>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</si>
  <si>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</si>
  <si>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</si>
  <si>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</si>
  <si>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</si>
  <si>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</si>
  <si>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</si>
  <si>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</si>
  <si>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</si>
  <si>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</si>
  <si>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</si>
  <si>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</si>
  <si>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</si>
  <si>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</si>
  <si>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</si>
  <si>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</si>
  <si>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</si>
  <si>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</si>
  <si>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</si>
  <si>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</si>
  <si>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</si>
  <si>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</si>
  <si>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</si>
  <si>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</si>
  <si>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</si>
  <si>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</si>
  <si>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</si>
  <si>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</si>
  <si>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</si>
  <si>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</si>
  <si>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</si>
  <si>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</si>
  <si>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</si>
  <si>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</si>
  <si>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</si>
  <si>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</si>
  <si>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</si>
  <si>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</si>
  <si>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</si>
  <si>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</si>
  <si>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</si>
  <si>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</si>
  <si>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</si>
  <si>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</si>
  <si>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</si>
  <si>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</si>
  <si>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</si>
  <si>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</si>
  <si>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</si>
  <si>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</si>
  <si>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</si>
  <si>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</si>
  <si>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</si>
  <si>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</si>
  <si>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</si>
  <si>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</si>
  <si>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</si>
  <si>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</si>
  <si>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</si>
  <si>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</si>
  <si>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</si>
  <si>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</si>
  <si>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</si>
  <si>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</si>
  <si>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</si>
  <si>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</si>
  <si>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</si>
  <si>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</si>
  <si>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</si>
  <si>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</si>
  <si>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</si>
  <si>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</si>
  <si>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</si>
  <si>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</si>
  <si>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</si>
  <si>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</si>
  <si>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</si>
  <si>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</si>
  <si>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</si>
  <si>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</si>
  <si>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</si>
  <si>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</si>
  <si>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</si>
  <si>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</si>
  <si>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</si>
  <si>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</si>
  <si>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</si>
  <si>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</si>
  <si>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</si>
  <si>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</si>
  <si>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</si>
  <si>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</si>
  <si>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</si>
  <si>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</si>
  <si>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</si>
  <si>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</si>
  <si>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</si>
  <si>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</si>
  <si>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</si>
  <si>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</si>
  <si>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</si>
  <si>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</si>
  <si>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</si>
  <si>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</si>
  <si>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</si>
  <si>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</si>
  <si>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</si>
  <si>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</si>
  <si>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</si>
  <si>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</si>
  <si>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</si>
  <si>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</si>
  <si>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</si>
  <si>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</si>
  <si>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</si>
  <si>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</si>
  <si>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</si>
  <si>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</si>
  <si>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</si>
  <si>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</si>
  <si>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</si>
  <si>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</si>
  <si>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</si>
  <si>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</si>
  <si>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</si>
  <si>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</si>
  <si>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</si>
  <si>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</si>
  <si>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</si>
  <si>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</si>
  <si>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</si>
  <si>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</si>
  <si>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</si>
  <si>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</si>
  <si>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</si>
  <si>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</si>
  <si>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</si>
  <si>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</si>
  <si>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</si>
  <si>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</si>
  <si>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</si>
  <si>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</si>
  <si>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</si>
  <si>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</si>
  <si>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</si>
  <si>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</si>
  <si>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</si>
  <si>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</si>
  <si>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</si>
  <si>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</si>
  <si>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</si>
  <si>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</si>
  <si>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</si>
  <si>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</si>
  <si>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</si>
  <si>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</si>
  <si>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</si>
  <si>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</si>
  <si>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</si>
  <si>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</si>
  <si>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</si>
  <si>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</si>
  <si>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</si>
  <si>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</si>
  <si>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</si>
  <si>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</si>
  <si>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</si>
  <si>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</si>
  <si>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</si>
  <si>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</si>
  <si>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</si>
  <si>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</si>
  <si>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</si>
  <si>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</si>
  <si>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</si>
  <si>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</si>
  <si>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</si>
  <si>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</si>
  <si>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</si>
  <si>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</si>
  <si>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</si>
  <si>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</si>
  <si>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</si>
  <si>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</si>
  <si>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</si>
  <si>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</si>
  <si>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</si>
  <si>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</si>
  <si>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</si>
  <si>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</si>
  <si>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</si>
  <si>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</si>
  <si>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</si>
  <si>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</si>
  <si>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</si>
  <si>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</si>
  <si>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</si>
  <si>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</si>
  <si>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</si>
  <si>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</si>
  <si>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</si>
  <si>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</si>
  <si>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</si>
  <si>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</si>
  <si>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</si>
  <si>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</si>
  <si>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</si>
  <si>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</si>
  <si>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</si>
  <si>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</si>
  <si>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</si>
  <si>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</si>
  <si>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</si>
  <si>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</si>
  <si>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</si>
  <si>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</si>
  <si>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</si>
  <si>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</si>
  <si>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</si>
  <si>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</si>
  <si>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</si>
  <si>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</si>
  <si>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</si>
  <si>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</si>
  <si>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</si>
  <si>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</si>
  <si>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</si>
  <si>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</si>
  <si>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</si>
  <si>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</si>
  <si>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</si>
  <si>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</si>
  <si>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</si>
  <si>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</si>
  <si>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</si>
  <si>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</si>
  <si>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</si>
  <si>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</si>
  <si>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</si>
  <si>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</si>
  <si>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</si>
  <si>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</si>
  <si>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</si>
  <si>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</si>
  <si>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</si>
  <si>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</si>
  <si>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</si>
  <si>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</si>
  <si>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</si>
  <si>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</si>
  <si>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</si>
  <si>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</si>
  <si>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</si>
  <si>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</si>
  <si>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</si>
  <si>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</si>
  <si>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</si>
  <si>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</si>
  <si>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</si>
  <si>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</si>
  <si>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</si>
  <si>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</si>
  <si>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</si>
  <si>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</si>
  <si>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</si>
  <si>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</si>
  <si>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</si>
  <si>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</si>
  <si>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</si>
  <si>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</si>
  <si>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</si>
  <si>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</si>
  <si>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</si>
  <si>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</si>
  <si>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</si>
  <si>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</si>
  <si>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</si>
  <si>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</si>
  <si>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</si>
  <si>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</si>
  <si>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</si>
  <si>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</si>
  <si>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</si>
  <si>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</si>
  <si>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</si>
  <si>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</si>
  <si>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</si>
  <si>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</si>
  <si>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</si>
  <si>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</si>
  <si>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</si>
  <si>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</si>
  <si>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</si>
  <si>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</si>
  <si>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</si>
  <si>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</si>
  <si>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</si>
  <si>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</si>
  <si>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</si>
  <si>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</si>
  <si>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</si>
  <si>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</si>
  <si>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</si>
  <si>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</si>
  <si>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</si>
  <si>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</si>
  <si>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</si>
  <si>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</si>
  <si>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</si>
  <si>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</si>
  <si>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</si>
  <si>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</si>
  <si>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</si>
  <si>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</si>
  <si>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</si>
  <si>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</si>
  <si>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</si>
  <si>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</si>
  <si>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</si>
  <si>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</si>
  <si>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</si>
  <si>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</si>
  <si>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</si>
  <si>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</si>
  <si>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</si>
  <si>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</si>
  <si>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</si>
  <si>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</si>
  <si>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</si>
  <si>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</si>
  <si>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</si>
  <si>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</si>
  <si>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</si>
  <si>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</si>
  <si>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</si>
  <si>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</si>
  <si>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</si>
  <si>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</si>
  <si>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</si>
  <si>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</si>
  <si>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</si>
  <si>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</si>
  <si>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</si>
  <si>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</si>
  <si>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</si>
  <si>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</si>
  <si>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</si>
  <si>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</si>
  <si>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</si>
  <si>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</si>
  <si>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</si>
  <si>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</si>
  <si>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</si>
  <si>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</si>
  <si>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</si>
  <si>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</si>
  <si>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</si>
  <si>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</si>
  <si>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</si>
  <si>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</si>
  <si>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</si>
  <si>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</si>
  <si>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</si>
  <si>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</si>
  <si>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</si>
  <si>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</si>
  <si>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</si>
  <si>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</si>
  <si>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</si>
  <si>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</si>
  <si>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</si>
  <si>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</si>
  <si>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</si>
  <si>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</si>
  <si>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</si>
  <si>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</si>
  <si>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</si>
  <si>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</si>
  <si>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</si>
  <si>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</si>
  <si>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</si>
  <si>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</si>
  <si>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</si>
  <si>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</si>
  <si>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</si>
  <si>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</si>
  <si>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</si>
  <si>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</si>
  <si>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</si>
  <si>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</si>
  <si>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</si>
  <si>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</si>
  <si>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</si>
  <si>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</si>
  <si>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</si>
  <si>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</si>
  <si>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</si>
  <si>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</si>
  <si>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</si>
  <si>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</si>
  <si>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</si>
  <si>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</si>
  <si>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</si>
  <si>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</si>
  <si>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</si>
  <si>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</si>
  <si>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</si>
  <si>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</si>
  <si>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</si>
  <si>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</si>
  <si>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</si>
  <si>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</si>
  <si>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</si>
  <si>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</si>
  <si>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</si>
  <si>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</si>
  <si>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</si>
  <si>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</si>
  <si>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</si>
  <si>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</si>
  <si>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</si>
  <si>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</si>
  <si>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</si>
  <si>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</si>
  <si>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</si>
  <si>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</si>
  <si>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</si>
  <si>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</si>
  <si>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</si>
  <si>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</si>
  <si>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</si>
  <si>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</si>
  <si>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</si>
  <si>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</si>
  <si>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</si>
  <si>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</si>
  <si>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</si>
  <si>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</si>
  <si>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</si>
  <si>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</si>
  <si>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</si>
  <si>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</si>
  <si>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</si>
  <si>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</si>
  <si>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</si>
  <si>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</si>
  <si>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</si>
  <si>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</si>
  <si>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</si>
  <si>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</si>
  <si>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</si>
  <si>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</si>
  <si>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</si>
  <si>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</si>
  <si>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</si>
  <si>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</si>
  <si>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</si>
  <si>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</si>
  <si>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</si>
  <si>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</si>
  <si>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</si>
  <si>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</si>
  <si>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</si>
  <si>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</si>
  <si>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</si>
  <si>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</si>
  <si>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</si>
  <si>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</si>
  <si>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</si>
  <si>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</si>
  <si>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</si>
  <si>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</si>
  <si>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</si>
  <si>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</si>
  <si>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</si>
  <si>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</si>
  <si>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</si>
  <si>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</si>
  <si>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</si>
  <si>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</si>
  <si>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</si>
  <si>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</si>
  <si>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</si>
  <si>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</si>
  <si>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</si>
  <si>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</si>
  <si>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</si>
  <si>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</si>
  <si>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</si>
  <si>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</si>
  <si>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</si>
  <si>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</si>
  <si>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</si>
  <si>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</si>
  <si>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</si>
  <si>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</si>
  <si>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</si>
  <si>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</si>
  <si>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</si>
  <si>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</si>
  <si>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</si>
  <si>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</si>
  <si>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</si>
  <si>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</si>
  <si>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</si>
  <si>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</si>
  <si>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</si>
  <si>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</si>
  <si>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</si>
  <si>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</si>
  <si>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</si>
  <si>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</si>
  <si>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</si>
  <si>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</si>
  <si>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</si>
  <si>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</si>
  <si>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</si>
  <si>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</si>
  <si>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</si>
  <si>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</si>
  <si>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</si>
  <si>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</si>
  <si>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</si>
  <si>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</si>
  <si>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</si>
  <si>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</si>
  <si>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</si>
  <si>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</si>
  <si>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</si>
  <si>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</si>
  <si>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</si>
  <si>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</si>
  <si>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</si>
  <si>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</si>
  <si>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</si>
  <si>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</si>
  <si>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</si>
  <si>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</si>
  <si>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</si>
  <si>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</si>
  <si>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</si>
  <si>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</si>
  <si>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</si>
  <si>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</si>
  <si>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</si>
  <si>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</si>
  <si>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</si>
  <si>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</si>
  <si>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</si>
  <si>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</si>
  <si>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</si>
  <si>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</si>
  <si>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</si>
  <si>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</si>
  <si>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</si>
  <si>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</si>
  <si>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</si>
  <si>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</si>
  <si>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</si>
  <si>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</si>
  <si>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</si>
  <si>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</si>
  <si>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</si>
  <si>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</si>
  <si>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</si>
  <si>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</si>
  <si>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</si>
  <si>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</si>
  <si>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</si>
  <si>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</si>
  <si>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</si>
  <si>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</si>
  <si>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</si>
  <si>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</si>
  <si>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</si>
  <si>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</si>
  <si>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</si>
  <si>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</si>
  <si>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</si>
  <si>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</si>
  <si>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</si>
  <si>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</si>
  <si>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</si>
  <si>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</si>
  <si>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</si>
  <si>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</si>
  <si>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</si>
  <si>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</si>
  <si>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</si>
  <si>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</si>
  <si>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</si>
  <si>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</si>
  <si>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</si>
  <si>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</si>
  <si>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</si>
  <si>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</si>
  <si>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</si>
  <si>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</si>
  <si>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</si>
  <si>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</si>
  <si>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</si>
  <si>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</si>
  <si>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</si>
  <si>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</si>
  <si>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</si>
  <si>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</si>
  <si>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</si>
  <si>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</si>
  <si>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</si>
  <si>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</si>
  <si>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</si>
  <si>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</si>
  <si>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</si>
  <si>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</si>
  <si>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</si>
  <si>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</si>
  <si>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</si>
  <si>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</si>
  <si>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</si>
  <si>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</si>
  <si>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</si>
  <si>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</si>
  <si>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</si>
  <si>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</si>
  <si>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</si>
  <si>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</si>
  <si>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</si>
  <si>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</si>
  <si>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</si>
  <si>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</si>
  <si>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</si>
  <si>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</si>
  <si>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</si>
  <si>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</si>
  <si>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</si>
  <si>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</si>
  <si>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</si>
  <si>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</si>
  <si>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</si>
  <si>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</si>
  <si>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</si>
  <si>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</si>
  <si>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</si>
  <si>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</si>
  <si>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</si>
  <si>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</si>
  <si>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</si>
  <si>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</si>
  <si>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</si>
  <si>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</si>
  <si>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</si>
  <si>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</si>
  <si>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</si>
  <si>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</si>
  <si>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</si>
  <si>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</si>
  <si>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</si>
  <si>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</si>
  <si>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</si>
  <si>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</si>
  <si>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</si>
  <si>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</si>
  <si>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</si>
  <si>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</si>
  <si>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</si>
  <si>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</si>
  <si>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</si>
  <si>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</si>
  <si>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</si>
  <si>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</si>
  <si>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</si>
  <si>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</si>
  <si>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</si>
  <si>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</si>
  <si>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</si>
  <si>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</si>
  <si>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</si>
  <si>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</si>
  <si>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</si>
  <si>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</si>
  <si>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</si>
  <si>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</si>
  <si>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Invisible Point</t>
  </si>
  <si>
    <t>shape=point height=0 width=0 fixedsize=True fillcolor=Invis color=Invis penwidth=0 style=filled</t>
  </si>
  <si>
    <t>Point</t>
  </si>
  <si>
    <t>shape=point</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</si>
  <si>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</si>
  <si>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</si>
  <si>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</si>
  <si>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</si>
  <si>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</si>
  <si>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</si>
  <si>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</si>
  <si>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</si>
  <si>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</si>
  <si>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</si>
  <si>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</si>
  <si>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</si>
  <si>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</si>
  <si>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</si>
  <si>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</si>
  <si>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png</t>
  </si>
  <si>
    <t>Create the EDGES</t>
  </si>
  <si>
    <t>Create the NODES</t>
  </si>
  <si>
    <t>Set placeholder values for substitution into SQL. Wrap name in braces in the SQL (e.g. WHERE [column_name] = '{placeholder_name}'  )</t>
  </si>
  <si>
    <t>Version: 10.2.00 (Win + macOS)</t>
  </si>
  <si>
    <t>auto</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</si>
  <si>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</si>
  <si>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</si>
  <si>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</si>
  <si>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</si>
  <si>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</si>
  <si>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</si>
  <si>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</si>
  <si>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</si>
  <si>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</si>
  <si>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</si>
  <si>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</si>
  <si>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</si>
  <si>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</si>
  <si>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</si>
  <si>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</si>
  <si>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</si>
  <si>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</si>
  <si>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</si>
  <si>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</si>
  <si>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</si>
  <si>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</si>
  <si>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</si>
  <si>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</si>
  <si>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</si>
  <si>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</si>
  <si>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</si>
  <si>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</si>
  <si>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</si>
  <si>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</si>
  <si>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</si>
  <si>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_x000D_
  {clc} = Cluster count_x000D_
  {scc} = Subcluster count_x000D_
  {rsc} = Record set count_x000D_
</t>
  </si>
  <si>
    <t xml:space="preserve">SELECT 'sortv={clc}'    AS [CLUSTER ATTRIBUTES],_x000D_
       'Border {clc} '  AS [CLUSTER STYLE NAME],_x000D_
       'sortv={scc}'    AS [SUBCLUSTER ATTRIBUTES],_x000D_
       'sortv={rsc}'    AS [Attributes],_x000D_
       ..._x000D_
FROM   [Worksheet Name$] _x000D_
WHERE  ..._x000D_
ORDER BY [Outer Cluster Label Column] ASC,_x000D_
         [Inner Cluster Label Column] ASC,_x000D_
         [Node Label Column]          ASC_x000D_
</t>
  </si>
  <si>
    <t>Enumerate a range to create nodes (e.g. For 1 to 5 by 1)</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</si>
  <si>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</si>
  <si>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</si>
  <si>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</si>
  <si>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</si>
  <si>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</si>
  <si>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</si>
  <si>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</si>
  <si>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</si>
  <si>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</si>
  <si>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</si>
  <si>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</si>
  <si>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</si>
  <si>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</si>
  <si>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</si>
  <si>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PUBLISH [ ALL VIEWS ] [ AS ( DIRECTED | UNDIRECTED ) GRAPH ] [ file prefix ]</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</si>
  <si>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</si>
  <si>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</si>
  <si>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</si>
  <si>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</si>
  <si>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</si>
  <si>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</si>
  <si>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</si>
  <si>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</si>
  <si>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</si>
  <si>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</si>
  <si>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</si>
  <si>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</si>
  <si>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</si>
  <si>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</si>
  <si>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</si>
  <si>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</si>
  <si>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</si>
  <si>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</si>
  <si>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</si>
  <si>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</si>
  <si>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</si>
  <si>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</si>
  <si>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</si>
  <si>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</si>
  <si>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</si>
  <si>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</si>
  <si>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arrowsize="0.5" fontname=Arial fontsize=10</t>
  </si>
  <si>
    <t>Flow - Dashed</t>
  </si>
  <si>
    <t>style=dashed arrowsize="0.5" fontname=Arial fontsize=10</t>
  </si>
  <si>
    <t>Flow - Dotted</t>
  </si>
  <si>
    <t>style=dotted arrowsize="0.5" fontname=Arial fontsize=10</t>
  </si>
  <si>
    <t>Flow - Negative</t>
  </si>
  <si>
    <t>color=red arrowsize="0.5" fontname=Arial fontsize=10 fontcolor=red</t>
  </si>
  <si>
    <t>Flow - Positive</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</si>
  <si>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</si>
  <si>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</si>
  <si>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</si>
  <si>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</si>
  <si>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</si>
  <si>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</si>
  <si>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</si>
  <si>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</si>
  <si>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</si>
  <si>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</si>
  <si>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</si>
  <si>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</si>
  <si>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</si>
  <si>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</si>
  <si>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</si>
  <si>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</si>
  <si>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</si>
  <si>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</si>
  <si>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</si>
  <si>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</si>
  <si>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</si>
  <si>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</si>
  <si>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</si>
  <si>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</si>
  <si>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</si>
  <si>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</si>
  <si>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</si>
  <si>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</si>
  <si>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</si>
  <si>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</si>
  <si>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</si>
  <si>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</si>
  <si>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</si>
  <si>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</si>
  <si>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</si>
  <si>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</si>
  <si>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</si>
  <si>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</si>
  <si>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</si>
  <si>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</si>
  <si>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</si>
  <si>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</si>
  <si>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</si>
  <si>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</si>
  <si>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</si>
  <si>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</si>
  <si>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</si>
  <si>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</si>
  <si>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</si>
  <si>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SET PLACEHOLDER placeholder_name = placeholder_value</t>
  </si>
  <si>
    <t>Date: 27 February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</si>
</sst>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7" fillId="0" borderId="0" xfId="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4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5" name="Picture 14" descr="Graph image created from data worksheet data.">
          <a:extLst>
            <a:ext uri="{FF2B5EF4-FFF2-40B4-BE49-F238E27FC236}">
              <a16:creationId xmlns:a16="http://schemas.microsoft.com/office/drawing/2014/main" id="{BA13B9AE-0362-5D4E-7F0B-A42BBF558CE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5" name="Picture 4" descr="Image showing the rendering of style named node">
          <a:extLst>
            <a:ext uri="{FF2B5EF4-FFF2-40B4-BE49-F238E27FC236}">
              <a16:creationId xmlns:a16="http://schemas.microsoft.com/office/drawing/2014/main" id="{60A31D98-30DD-61D7-2A60-851736496C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B59C6F0C-B0B4-F88F-8E79-6339F0818F0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9" name="Picture 8" descr="Image showing the rendering of style named subgraph-open">
          <a:extLst>
            <a:ext uri="{FF2B5EF4-FFF2-40B4-BE49-F238E27FC236}">
              <a16:creationId xmlns:a16="http://schemas.microsoft.com/office/drawing/2014/main" id="{9F6F2391-958F-9954-AEE5-C13F87B0483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1" name="Picture 10" descr="Image showing the rendering of style named Border 0 Begin">
          <a:extLst>
            <a:ext uri="{FF2B5EF4-FFF2-40B4-BE49-F238E27FC236}">
              <a16:creationId xmlns:a16="http://schemas.microsoft.com/office/drawing/2014/main" id="{ED11536C-11D5-54EF-7243-7D20AA2FBBC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4" name="Picture 13" descr="Image showing the rendering of style named Border 1 Begin">
          <a:extLst>
            <a:ext uri="{FF2B5EF4-FFF2-40B4-BE49-F238E27FC236}">
              <a16:creationId xmlns:a16="http://schemas.microsoft.com/office/drawing/2014/main" id="{E15A2AA4-A429-E4B7-58CA-C69E8FEE2E2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6" name="Picture 15" descr="Image showing the rendering of style named Border 2 Begin">
          <a:extLst>
            <a:ext uri="{FF2B5EF4-FFF2-40B4-BE49-F238E27FC236}">
              <a16:creationId xmlns:a16="http://schemas.microsoft.com/office/drawing/2014/main" id="{5286AF4D-BBEA-B499-3B8D-A287035FB1C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9" name="Picture 18" descr="Image showing the rendering of style named Border 3 Begin">
          <a:extLst>
            <a:ext uri="{FF2B5EF4-FFF2-40B4-BE49-F238E27FC236}">
              <a16:creationId xmlns:a16="http://schemas.microsoft.com/office/drawing/2014/main" id="{121BF3F9-0AC6-A98A-0B27-12088905190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21" name="Picture 20" descr="Image showing the rendering of style named Border 4 Begin">
          <a:extLst>
            <a:ext uri="{FF2B5EF4-FFF2-40B4-BE49-F238E27FC236}">
              <a16:creationId xmlns:a16="http://schemas.microsoft.com/office/drawing/2014/main" id="{099FB867-F4BF-AADA-4F63-FE08370EE9E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3" name="Picture 22" descr="Image showing the rendering of style named Border 5 Begin">
          <a:extLst>
            <a:ext uri="{FF2B5EF4-FFF2-40B4-BE49-F238E27FC236}">
              <a16:creationId xmlns:a16="http://schemas.microsoft.com/office/drawing/2014/main" id="{59A67419-32C7-D394-9306-B048FBA98A6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5" name="Picture 24" descr="Image showing the rendering of style named Border 6 Begin">
          <a:extLst>
            <a:ext uri="{FF2B5EF4-FFF2-40B4-BE49-F238E27FC236}">
              <a16:creationId xmlns:a16="http://schemas.microsoft.com/office/drawing/2014/main" id="{44A539FB-F9F6-479B-EF3C-51958BED327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7" name="Picture 26" descr="Image showing the rendering of style named Flow">
          <a:extLst>
            <a:ext uri="{FF2B5EF4-FFF2-40B4-BE49-F238E27FC236}">
              <a16:creationId xmlns:a16="http://schemas.microsoft.com/office/drawing/2014/main" id="{43AB9D3C-66DC-1DE1-8E5B-D6A223D189E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9" name="Picture 28" descr="Image showing the rendering of style named Flow - Dashed">
          <a:extLst>
            <a:ext uri="{FF2B5EF4-FFF2-40B4-BE49-F238E27FC236}">
              <a16:creationId xmlns:a16="http://schemas.microsoft.com/office/drawing/2014/main" id="{276CA9C6-06E9-541D-4463-41F225FE57B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32" name="Picture 31" descr="Image showing the rendering of style named Flow - Dotted">
          <a:extLst>
            <a:ext uri="{FF2B5EF4-FFF2-40B4-BE49-F238E27FC236}">
              <a16:creationId xmlns:a16="http://schemas.microsoft.com/office/drawing/2014/main" id="{D01FEC2F-A509-66A5-0B90-71A1A7721FD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4" name="Picture 33" descr="Image showing the rendering of style named Flow - Negative">
          <a:extLst>
            <a:ext uri="{FF2B5EF4-FFF2-40B4-BE49-F238E27FC236}">
              <a16:creationId xmlns:a16="http://schemas.microsoft.com/office/drawing/2014/main" id="{4FD87E00-EB47-9A10-929B-EFE5ABA7669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6" name="Picture 35" descr="Image showing the rendering of style named Flow - Positive">
          <a:extLst>
            <a:ext uri="{FF2B5EF4-FFF2-40B4-BE49-F238E27FC236}">
              <a16:creationId xmlns:a16="http://schemas.microsoft.com/office/drawing/2014/main" id="{A76CF6C0-F372-27AE-F2AA-7BE622D8C66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40" name="Picture 39" descr="Image showing the rendering of style named Invisible Edge">
          <a:extLst>
            <a:ext uri="{FF2B5EF4-FFF2-40B4-BE49-F238E27FC236}">
              <a16:creationId xmlns:a16="http://schemas.microsoft.com/office/drawing/2014/main" id="{EB1450E8-6CA2-A200-C7FE-D848A2459BA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44" name="Picture 43" descr="Image showing the rendering of style named Component">
          <a:extLst>
            <a:ext uri="{FF2B5EF4-FFF2-40B4-BE49-F238E27FC236}">
              <a16:creationId xmlns:a16="http://schemas.microsoft.com/office/drawing/2014/main" id="{6D921935-9500-F92C-820F-BB4F8725DE6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46" name="Picture 45" descr="Image showing the rendering of style named Decision">
          <a:extLst>
            <a:ext uri="{FF2B5EF4-FFF2-40B4-BE49-F238E27FC236}">
              <a16:creationId xmlns:a16="http://schemas.microsoft.com/office/drawing/2014/main" id="{1A6F3565-DA63-164B-33DB-CEE8C1404CF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50" name="Picture 49" descr="Image showing the rendering of style named Event">
          <a:extLst>
            <a:ext uri="{FF2B5EF4-FFF2-40B4-BE49-F238E27FC236}">
              <a16:creationId xmlns:a16="http://schemas.microsoft.com/office/drawing/2014/main" id="{D3498F7E-7E5E-9305-9B45-3B6083759A7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3" name="Picture 52" descr="Image showing the rendering of style named Extract">
          <a:extLst>
            <a:ext uri="{FF2B5EF4-FFF2-40B4-BE49-F238E27FC236}">
              <a16:creationId xmlns:a16="http://schemas.microsoft.com/office/drawing/2014/main" id="{355EF4CC-89E0-EB5A-9252-D8C76DBA8E6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5" name="Picture 54" descr="Image showing the rendering of style named File">
          <a:extLst>
            <a:ext uri="{FF2B5EF4-FFF2-40B4-BE49-F238E27FC236}">
              <a16:creationId xmlns:a16="http://schemas.microsoft.com/office/drawing/2014/main" id="{C6D07463-4F94-5A9D-08C6-1B5748ACC24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57" name="Picture 56" descr="Image showing the rendering of style named Folder">
          <a:extLst>
            <a:ext uri="{FF2B5EF4-FFF2-40B4-BE49-F238E27FC236}">
              <a16:creationId xmlns:a16="http://schemas.microsoft.com/office/drawing/2014/main" id="{4D43E6C1-730E-1DA0-810C-7EA86AF66AA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59" name="Picture 58" descr="Image showing the rendering of style named Input">
          <a:extLst>
            <a:ext uri="{FF2B5EF4-FFF2-40B4-BE49-F238E27FC236}">
              <a16:creationId xmlns:a16="http://schemas.microsoft.com/office/drawing/2014/main" id="{5670A089-61ED-89BF-FD58-ED1F887FDA7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61" name="Picture 60" descr="Image showing the rendering of style named Invisible Point">
          <a:extLst>
            <a:ext uri="{FF2B5EF4-FFF2-40B4-BE49-F238E27FC236}">
              <a16:creationId xmlns:a16="http://schemas.microsoft.com/office/drawing/2014/main" id="{427D030B-43E9-8E12-D93C-F2F8CA8EFA5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3" name="Picture 62" descr="Image showing the rendering of style named Manual Operation">
          <a:extLst>
            <a:ext uri="{FF2B5EF4-FFF2-40B4-BE49-F238E27FC236}">
              <a16:creationId xmlns:a16="http://schemas.microsoft.com/office/drawing/2014/main" id="{4C60310D-13DE-18E9-6F1A-18D80CDC024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29" name="Picture 128" descr="Image showing the rendering of style named Merge">
          <a:extLst>
            <a:ext uri="{FF2B5EF4-FFF2-40B4-BE49-F238E27FC236}">
              <a16:creationId xmlns:a16="http://schemas.microsoft.com/office/drawing/2014/main" id="{04CD4F7C-BAC3-C235-E4F0-1E9A1050B72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31" name="Picture 130" descr="Image showing the rendering of style named Off Page Reference">
          <a:extLst>
            <a:ext uri="{FF2B5EF4-FFF2-40B4-BE49-F238E27FC236}">
              <a16:creationId xmlns:a16="http://schemas.microsoft.com/office/drawing/2014/main" id="{6EFF5BFE-02E1-51EC-0B69-D06F9D0F7D5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34" name="Picture 133" descr="Image showing the rendering of style named On Page Reference">
          <a:extLst>
            <a:ext uri="{FF2B5EF4-FFF2-40B4-BE49-F238E27FC236}">
              <a16:creationId xmlns:a16="http://schemas.microsoft.com/office/drawing/2014/main" id="{DA11E608-0906-868A-C38E-65842E0FFC2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36" name="Picture 135" descr="Image showing the rendering of style named Output">
          <a:extLst>
            <a:ext uri="{FF2B5EF4-FFF2-40B4-BE49-F238E27FC236}">
              <a16:creationId xmlns:a16="http://schemas.microsoft.com/office/drawing/2014/main" id="{C2B48DE2-A8C8-A49C-C1DD-A9661E53E6AA}"/>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39" name="Picture 138" descr="Image showing the rendering of style named Point">
          <a:extLst>
            <a:ext uri="{FF2B5EF4-FFF2-40B4-BE49-F238E27FC236}">
              <a16:creationId xmlns:a16="http://schemas.microsoft.com/office/drawing/2014/main" id="{9CA8DE0C-CF2C-A92B-421F-6DD10FDD35E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1" name="Picture 140" descr="Image showing the rendering of style named Predefined Process">
          <a:extLst>
            <a:ext uri="{FF2B5EF4-FFF2-40B4-BE49-F238E27FC236}">
              <a16:creationId xmlns:a16="http://schemas.microsoft.com/office/drawing/2014/main" id="{40C2131E-B3CB-3107-264E-D1AE4513C10B}"/>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3" name="Picture 142" descr="Image showing the rendering of style named Preparation">
          <a:extLst>
            <a:ext uri="{FF2B5EF4-FFF2-40B4-BE49-F238E27FC236}">
              <a16:creationId xmlns:a16="http://schemas.microsoft.com/office/drawing/2014/main" id="{F96AAC36-608F-F495-6799-BB12EA92A33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5" name="Picture 144" descr="Image showing the rendering of style named Process">
          <a:extLst>
            <a:ext uri="{FF2B5EF4-FFF2-40B4-BE49-F238E27FC236}">
              <a16:creationId xmlns:a16="http://schemas.microsoft.com/office/drawing/2014/main" id="{368D96A0-7ED7-E89A-7205-02FD24FF304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7" name="Picture 146" descr="Image showing the rendering of style named Stop">
          <a:extLst>
            <a:ext uri="{FF2B5EF4-FFF2-40B4-BE49-F238E27FC236}">
              <a16:creationId xmlns:a16="http://schemas.microsoft.com/office/drawing/2014/main" id="{FFE2C031-E600-3D19-7ED5-CCFC0CBDFC1F}"/>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9" name="Picture 148" descr="Image showing the rendering of style named Small Circle">
          <a:extLst>
            <a:ext uri="{FF2B5EF4-FFF2-40B4-BE49-F238E27FC236}">
              <a16:creationId xmlns:a16="http://schemas.microsoft.com/office/drawing/2014/main" id="{DC71B84A-ED10-40F1-4E77-0E8BB97E5D5C}"/>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51" name="Picture 150" descr="Image showing the rendering of style named Small Square">
          <a:extLst>
            <a:ext uri="{FF2B5EF4-FFF2-40B4-BE49-F238E27FC236}">
              <a16:creationId xmlns:a16="http://schemas.microsoft.com/office/drawing/2014/main" id="{C53DA772-0720-02CD-2CA3-0402351B928C}"/>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53" name="Picture 152" descr="Image showing the rendering of style named Small Triangle">
          <a:extLst>
            <a:ext uri="{FF2B5EF4-FFF2-40B4-BE49-F238E27FC236}">
              <a16:creationId xmlns:a16="http://schemas.microsoft.com/office/drawing/2014/main" id="{D68FEDF9-6ECD-EA27-34B2-13BA6F40A9DC}"/>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55" name="Picture 154" descr="Image showing the rendering of style named Medium Circle">
          <a:extLst>
            <a:ext uri="{FF2B5EF4-FFF2-40B4-BE49-F238E27FC236}">
              <a16:creationId xmlns:a16="http://schemas.microsoft.com/office/drawing/2014/main" id="{88E61373-19B3-246D-85C6-7C6D38F6648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57" name="Picture 156" descr="Image showing the rendering of style named Medium Square">
          <a:extLst>
            <a:ext uri="{FF2B5EF4-FFF2-40B4-BE49-F238E27FC236}">
              <a16:creationId xmlns:a16="http://schemas.microsoft.com/office/drawing/2014/main" id="{E77D19F2-54EC-5787-7B55-2D48AE73161B}"/>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59" name="Picture 158" descr="Image showing the rendering of style named Medium Triangle">
          <a:extLst>
            <a:ext uri="{FF2B5EF4-FFF2-40B4-BE49-F238E27FC236}">
              <a16:creationId xmlns:a16="http://schemas.microsoft.com/office/drawing/2014/main" id="{0C725974-D4D8-302F-5F40-AD4A7FDC3477}"/>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62" name="Picture 161" descr="Image showing the rendering of style named Large Circle">
          <a:extLst>
            <a:ext uri="{FF2B5EF4-FFF2-40B4-BE49-F238E27FC236}">
              <a16:creationId xmlns:a16="http://schemas.microsoft.com/office/drawing/2014/main" id="{BB9063FA-1590-6BA6-68D6-AB6DD2EEEEAF}"/>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64" name="Picture 163" descr="Image showing the rendering of style named Large Square">
          <a:extLst>
            <a:ext uri="{FF2B5EF4-FFF2-40B4-BE49-F238E27FC236}">
              <a16:creationId xmlns:a16="http://schemas.microsoft.com/office/drawing/2014/main" id="{B80CA5DB-894B-FD71-D7FF-1501D595C827}"/>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66" name="Picture 165" descr="Image showing the rendering of style named Large Triangle">
          <a:extLst>
            <a:ext uri="{FF2B5EF4-FFF2-40B4-BE49-F238E27FC236}">
              <a16:creationId xmlns:a16="http://schemas.microsoft.com/office/drawing/2014/main" id="{01B2C52E-E6EF-7E21-AEF6-36F02E37C09A}"/>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tabSelected="1" workbookViewId="0">
      <pane ySplit="1" topLeftCell="A2" activePane="bottomLeft" state="frozen"/>
      <selection pane="bottomLeft" activeCell="G1" sqref="G1"/>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17" spans="4:4" x14ac:dyDescent="0.25">
      <c r="D17" s="1290"/>
    </row>
    <row r="18" spans="4:4" x14ac:dyDescent="0.25">
      <c r="D18" s="1290"/>
    </row>
    <row r="19" spans="4:4" x14ac:dyDescent="0.25">
      <c r="D19" s="1290"/>
    </row>
    <row r="20" spans="4:4" x14ac:dyDescent="0.25">
      <c r="D20" s="1290"/>
    </row>
    <row r="21" spans="4:4" x14ac:dyDescent="0.25">
      <c r="D21" s="1290"/>
    </row>
    <row r="22" spans="4:4" x14ac:dyDescent="0.25">
      <c r="D22" s="1290"/>
    </row>
    <row r="23" spans="4:4" x14ac:dyDescent="0.25">
      <c r="D23" s="1290"/>
    </row>
    <row r="24" spans="4:4" x14ac:dyDescent="0.25">
      <c r="D24" s="1290"/>
    </row>
    <row r="25" spans="4:4" x14ac:dyDescent="0.25">
      <c r="D25" s="1290"/>
    </row>
    <row r="26" spans="4:4" x14ac:dyDescent="0.25">
      <c r="D26" s="1290"/>
    </row>
    <row r="27" spans="4:4" x14ac:dyDescent="0.25">
      <c r="D27" s="1290"/>
    </row>
    <row r="28" spans="4:4" x14ac:dyDescent="0.25">
      <c r="D28" s="1290"/>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row r="172" spans="2:8" x14ac:dyDescent="0.25">
      <c r="B172" s="1179"/>
      <c r="H172" s="1157"/>
    </row>
  </sheetData>
  <phoneticPr fontId="32" type="noConversion"/>
  <conditionalFormatting sqref="A1:K1048576">
    <cfRule type="expression" dxfId="142" priority="44" stopIfTrue="1">
      <formula>$A1="#"</formula>
    </cfRule>
    <cfRule type="expression" dxfId="141" priority="45" stopIfTrue="1">
      <formula>$A1="!"</formula>
    </cfRule>
  </conditionalFormatting>
  <conditionalFormatting sqref="B1:B1048576">
    <cfRule type="cellIs" dxfId="140" priority="37" stopIfTrue="1" operator="equal">
      <formula>"node"</formula>
    </cfRule>
    <cfRule type="cellIs" dxfId="139" priority="38" stopIfTrue="1" operator="equal">
      <formula>"edge"</formula>
    </cfRule>
    <cfRule type="cellIs" dxfId="138" priority="39" stopIfTrue="1" operator="equal">
      <formula>"graph"</formula>
    </cfRule>
  </conditionalFormatting>
  <conditionalFormatting sqref="H167:H172">
    <cfRule type="cellIs" dxfId="137" priority="1" stopIfTrue="1" operator="equal">
      <formula>"node"</formula>
    </cfRule>
    <cfRule type="cellIs" dxfId="136" priority="2" stopIfTrue="1" operator="equal">
      <formula>"edge"</formula>
    </cfRule>
    <cfRule type="cellIs" dxfId="135"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GB38" sqref="GB3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K10" sqref="K10"/>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7308</v>
      </c>
      <c r="C8" s="1243" t="s">
        <v>7309</v>
      </c>
      <c r="D8" s="1243" t="s">
        <v>1761</v>
      </c>
      <c r="E8" s="1244" t="s">
        <v>1</v>
      </c>
      <c r="F8" s="1244" t="s">
        <v>159</v>
      </c>
      <c r="G8" s="1244" t="s">
        <v>1</v>
      </c>
    </row>
    <row r="9" spans="1:76" x14ac:dyDescent="0.25">
      <c r="B9" s="1245" t="s">
        <v>7310</v>
      </c>
      <c r="D9" s="1243" t="s">
        <v>1762</v>
      </c>
      <c r="E9" s="1244" t="s">
        <v>1</v>
      </c>
      <c r="F9" s="1244" t="s">
        <v>159</v>
      </c>
      <c r="G9" s="1244" t="s">
        <v>1</v>
      </c>
    </row>
    <row r="10" spans="1:76" ht="98.1" customHeight="1" x14ac:dyDescent="0.25">
      <c r="B10" s="1245" t="s">
        <v>7311</v>
      </c>
      <c r="C10" s="1243" t="s">
        <v>7312</v>
      </c>
      <c r="D10" s="1243" t="s">
        <v>1761</v>
      </c>
      <c r="E10" s="1244" t="s">
        <v>1</v>
      </c>
      <c r="F10" s="1244" t="s">
        <v>159</v>
      </c>
      <c r="G10" s="1244" t="s">
        <v>1</v>
      </c>
    </row>
    <row r="11" spans="1:76" x14ac:dyDescent="0.25">
      <c r="B11" s="1245" t="s">
        <v>7313</v>
      </c>
      <c r="D11" s="1243" t="s">
        <v>1762</v>
      </c>
      <c r="E11" s="1244" t="s">
        <v>1</v>
      </c>
      <c r="F11" s="1244" t="s">
        <v>159</v>
      </c>
      <c r="G11" s="1244" t="s">
        <v>1</v>
      </c>
    </row>
    <row r="12" spans="1:76" ht="98.1" customHeight="1" x14ac:dyDescent="0.25">
      <c r="B12" s="1245" t="s">
        <v>7314</v>
      </c>
      <c r="C12" s="1243" t="s">
        <v>7315</v>
      </c>
      <c r="D12" s="1243" t="s">
        <v>1761</v>
      </c>
      <c r="E12" s="1244" t="s">
        <v>1</v>
      </c>
      <c r="F12" s="1244" t="s">
        <v>159</v>
      </c>
      <c r="G12" s="1244" t="s">
        <v>1</v>
      </c>
    </row>
    <row r="13" spans="1:76" x14ac:dyDescent="0.25">
      <c r="B13" s="1245" t="s">
        <v>7316</v>
      </c>
      <c r="D13" s="1243" t="s">
        <v>1762</v>
      </c>
      <c r="E13" s="1244" t="s">
        <v>1</v>
      </c>
      <c r="F13" s="1244" t="s">
        <v>159</v>
      </c>
      <c r="G13" s="1244" t="s">
        <v>1</v>
      </c>
    </row>
    <row r="14" spans="1:76" ht="98.1" customHeight="1" x14ac:dyDescent="0.25">
      <c r="B14" s="1245" t="s">
        <v>7317</v>
      </c>
      <c r="C14" s="1243" t="s">
        <v>7318</v>
      </c>
      <c r="D14" s="1243" t="s">
        <v>1761</v>
      </c>
      <c r="E14" s="1244" t="s">
        <v>1</v>
      </c>
      <c r="F14" s="1244" t="s">
        <v>159</v>
      </c>
      <c r="G14" s="1244" t="s">
        <v>1</v>
      </c>
    </row>
    <row r="15" spans="1:76" x14ac:dyDescent="0.25">
      <c r="B15" s="1245" t="s">
        <v>7319</v>
      </c>
      <c r="D15" s="1243" t="s">
        <v>1762</v>
      </c>
      <c r="E15" s="1244" t="s">
        <v>1</v>
      </c>
      <c r="F15" s="1244" t="s">
        <v>159</v>
      </c>
      <c r="G15" s="1244" t="s">
        <v>1</v>
      </c>
    </row>
    <row r="16" spans="1:76" ht="98.1" customHeight="1" x14ac:dyDescent="0.25">
      <c r="B16" s="1245" t="s">
        <v>7320</v>
      </c>
      <c r="C16" s="1243" t="s">
        <v>7321</v>
      </c>
      <c r="D16" s="1243" t="s">
        <v>1761</v>
      </c>
      <c r="E16" s="1244" t="s">
        <v>1</v>
      </c>
      <c r="F16" s="1244" t="s">
        <v>159</v>
      </c>
      <c r="G16" s="1244" t="s">
        <v>1</v>
      </c>
    </row>
    <row r="17" spans="2:7" x14ac:dyDescent="0.25">
      <c r="B17" s="1245" t="s">
        <v>7322</v>
      </c>
      <c r="D17" s="1243" t="s">
        <v>1762</v>
      </c>
      <c r="E17" s="1244" t="s">
        <v>1</v>
      </c>
      <c r="F17" s="1244" t="s">
        <v>159</v>
      </c>
      <c r="G17" s="1244" t="s">
        <v>1</v>
      </c>
    </row>
    <row r="18" spans="2:7" ht="98.1" customHeight="1" x14ac:dyDescent="0.25">
      <c r="B18" s="1245" t="s">
        <v>7323</v>
      </c>
      <c r="C18" s="1243" t="s">
        <v>7324</v>
      </c>
      <c r="D18" s="1243" t="s">
        <v>1761</v>
      </c>
      <c r="E18" s="1244" t="s">
        <v>1</v>
      </c>
      <c r="F18" s="1244" t="s">
        <v>159</v>
      </c>
      <c r="G18" s="1244" t="s">
        <v>1</v>
      </c>
    </row>
    <row r="19" spans="2:7" x14ac:dyDescent="0.25">
      <c r="B19" s="1245" t="s">
        <v>7325</v>
      </c>
      <c r="D19" s="1243" t="s">
        <v>1762</v>
      </c>
      <c r="E19" s="1244" t="s">
        <v>1</v>
      </c>
      <c r="F19" s="1244" t="s">
        <v>159</v>
      </c>
      <c r="G19" s="1244" t="s">
        <v>1</v>
      </c>
    </row>
    <row r="20" spans="2:7" ht="98.1" customHeight="1" x14ac:dyDescent="0.25">
      <c r="B20" s="1245" t="s">
        <v>7326</v>
      </c>
      <c r="C20" s="1243" t="s">
        <v>7327</v>
      </c>
      <c r="D20" s="1243" t="s">
        <v>1761</v>
      </c>
      <c r="E20" s="1244" t="s">
        <v>1</v>
      </c>
      <c r="F20" s="1244" t="s">
        <v>159</v>
      </c>
      <c r="G20" s="1244" t="s">
        <v>1</v>
      </c>
    </row>
    <row r="21" spans="2:7" x14ac:dyDescent="0.25">
      <c r="B21" s="1245" t="s">
        <v>7328</v>
      </c>
      <c r="D21" s="1243" t="s">
        <v>1762</v>
      </c>
      <c r="E21" s="1244" t="s">
        <v>1</v>
      </c>
      <c r="F21" s="1244" t="s">
        <v>159</v>
      </c>
      <c r="G21" s="1244" t="s">
        <v>1</v>
      </c>
    </row>
    <row r="22" spans="2:7" ht="21.95" customHeight="1" x14ac:dyDescent="0.25">
      <c r="B22" s="1245" t="s">
        <v>7227</v>
      </c>
      <c r="C22" s="1243" t="s">
        <v>7329</v>
      </c>
      <c r="D22" s="1243" t="s">
        <v>1760</v>
      </c>
      <c r="E22" s="1244" t="s">
        <v>1</v>
      </c>
      <c r="F22" s="1244" t="s">
        <v>1</v>
      </c>
      <c r="G22" s="1244" t="s">
        <v>159</v>
      </c>
    </row>
    <row r="23" spans="2:7" ht="30" customHeight="1" x14ac:dyDescent="0.25">
      <c r="B23" s="1245" t="s">
        <v>7330</v>
      </c>
      <c r="C23" s="1243" t="s">
        <v>7331</v>
      </c>
      <c r="D23" s="1243" t="s">
        <v>1760</v>
      </c>
      <c r="E23" s="1244" t="s">
        <v>1</v>
      </c>
      <c r="F23" s="1244" t="s">
        <v>1</v>
      </c>
      <c r="G23" s="1244" t="s">
        <v>159</v>
      </c>
    </row>
    <row r="24" spans="2:7" ht="21.95" customHeight="1" x14ac:dyDescent="0.25">
      <c r="B24" s="1245" t="s">
        <v>7332</v>
      </c>
      <c r="C24" s="1243" t="s">
        <v>7333</v>
      </c>
      <c r="D24" s="1243" t="s">
        <v>1760</v>
      </c>
      <c r="E24" s="1244" t="s">
        <v>1</v>
      </c>
      <c r="F24" s="1244" t="s">
        <v>1</v>
      </c>
      <c r="G24" s="1244" t="s">
        <v>159</v>
      </c>
    </row>
    <row r="25" spans="2:7" ht="30" customHeight="1" x14ac:dyDescent="0.25">
      <c r="B25" s="1245" t="s">
        <v>7334</v>
      </c>
      <c r="C25" s="1243" t="s">
        <v>7335</v>
      </c>
      <c r="D25" s="1243" t="s">
        <v>1760</v>
      </c>
      <c r="E25" s="1244" t="s">
        <v>1</v>
      </c>
      <c r="F25" s="1244" t="s">
        <v>1</v>
      </c>
      <c r="G25" s="1244" t="s">
        <v>159</v>
      </c>
    </row>
    <row r="26" spans="2:7" ht="30" customHeight="1" x14ac:dyDescent="0.25">
      <c r="B26" s="1245" t="s">
        <v>7336</v>
      </c>
      <c r="C26" s="1243" t="s">
        <v>7337</v>
      </c>
      <c r="D26" s="1243" t="s">
        <v>1760</v>
      </c>
      <c r="E26" s="1244" t="s">
        <v>1</v>
      </c>
      <c r="F26" s="1244" t="s">
        <v>1</v>
      </c>
      <c r="G26" s="1244" t="s">
        <v>159</v>
      </c>
    </row>
    <row r="27" spans="2:7" ht="26.1" customHeight="1" x14ac:dyDescent="0.25">
      <c r="B27" s="1245" t="s">
        <v>7228</v>
      </c>
      <c r="C27" s="1243" t="s">
        <v>7229</v>
      </c>
      <c r="D27" s="1243" t="s">
        <v>1760</v>
      </c>
      <c r="E27" s="1244" t="s">
        <v>1</v>
      </c>
      <c r="F27" s="1244" t="s">
        <v>1</v>
      </c>
      <c r="G27" s="1244" t="s">
        <v>159</v>
      </c>
    </row>
    <row r="28" spans="2:7" ht="62.1" customHeight="1" x14ac:dyDescent="0.25">
      <c r="B28" s="1245" t="s">
        <v>7338</v>
      </c>
      <c r="C28" s="1243" t="s">
        <v>7339</v>
      </c>
      <c r="D28" s="1243" t="s">
        <v>0</v>
      </c>
      <c r="E28" s="1244" t="s">
        <v>1</v>
      </c>
      <c r="F28" s="1244" t="s">
        <v>1</v>
      </c>
      <c r="G28" s="1244" t="s">
        <v>1</v>
      </c>
    </row>
    <row r="29" spans="2:7" ht="62.1" customHeight="1" x14ac:dyDescent="0.25">
      <c r="B29" s="1245" t="s">
        <v>7340</v>
      </c>
      <c r="C29" s="1243" t="s">
        <v>7341</v>
      </c>
      <c r="D29" s="1243" t="s">
        <v>0</v>
      </c>
      <c r="E29" s="1244" t="s">
        <v>1</v>
      </c>
      <c r="F29" s="1244" t="s">
        <v>1</v>
      </c>
      <c r="G29" s="1244" t="s">
        <v>1</v>
      </c>
    </row>
    <row r="30" spans="2:7" ht="45" customHeight="1" x14ac:dyDescent="0.25">
      <c r="B30" s="1245" t="s">
        <v>7342</v>
      </c>
      <c r="C30" s="1243" t="s">
        <v>7343</v>
      </c>
      <c r="D30" s="1243" t="s">
        <v>0</v>
      </c>
      <c r="E30" s="1244" t="s">
        <v>1</v>
      </c>
      <c r="F30" s="1244" t="s">
        <v>1</v>
      </c>
      <c r="G30" s="1244" t="s">
        <v>1</v>
      </c>
    </row>
    <row r="31" spans="2:7" ht="62.1" customHeight="1" x14ac:dyDescent="0.25">
      <c r="B31" s="1245" t="s">
        <v>7344</v>
      </c>
      <c r="C31" s="1243" t="s">
        <v>7345</v>
      </c>
      <c r="D31" s="1243" t="s">
        <v>0</v>
      </c>
      <c r="E31" s="1244" t="s">
        <v>1</v>
      </c>
      <c r="F31" s="1244" t="s">
        <v>1</v>
      </c>
      <c r="G31" s="1244" t="s">
        <v>1</v>
      </c>
    </row>
    <row r="32" spans="2:7" ht="62.1" customHeight="1" x14ac:dyDescent="0.25">
      <c r="B32" s="1245" t="s">
        <v>1765</v>
      </c>
      <c r="C32" s="1243" t="s">
        <v>7346</v>
      </c>
      <c r="D32" s="1243" t="s">
        <v>0</v>
      </c>
      <c r="E32" s="1244" t="s">
        <v>1</v>
      </c>
      <c r="F32" s="1244" t="s">
        <v>1</v>
      </c>
      <c r="G32" s="1244" t="s">
        <v>1</v>
      </c>
    </row>
    <row r="33" spans="2:7" ht="44.1" customHeight="1" x14ac:dyDescent="0.25">
      <c r="B33" s="1245" t="s">
        <v>7347</v>
      </c>
      <c r="C33" s="1243" t="s">
        <v>7348</v>
      </c>
      <c r="D33" s="1243" t="s">
        <v>0</v>
      </c>
      <c r="E33" s="1244" t="s">
        <v>1</v>
      </c>
      <c r="F33" s="1244" t="s">
        <v>1</v>
      </c>
      <c r="G33" s="1244" t="s">
        <v>1</v>
      </c>
    </row>
    <row r="34" spans="2:7" ht="62.1" customHeight="1" x14ac:dyDescent="0.25">
      <c r="B34" s="1245" t="s">
        <v>7349</v>
      </c>
      <c r="C34" s="1243" t="s">
        <v>7350</v>
      </c>
      <c r="D34" s="1243" t="s">
        <v>0</v>
      </c>
      <c r="E34" s="1244" t="s">
        <v>1</v>
      </c>
      <c r="F34" s="1244" t="s">
        <v>1</v>
      </c>
      <c r="G34" s="1244" t="s">
        <v>1</v>
      </c>
    </row>
    <row r="35" spans="2:7" ht="30" customHeight="1" x14ac:dyDescent="0.25">
      <c r="B35" s="1245" t="s">
        <v>7230</v>
      </c>
      <c r="C35" s="1243" t="s">
        <v>7231</v>
      </c>
      <c r="D35" s="1243" t="s">
        <v>0</v>
      </c>
      <c r="E35" s="1244" t="s">
        <v>1</v>
      </c>
      <c r="F35" s="1244" t="s">
        <v>1</v>
      </c>
      <c r="G35" s="1244" t="s">
        <v>1</v>
      </c>
    </row>
    <row r="36" spans="2:7" ht="62.1" customHeight="1" x14ac:dyDescent="0.25">
      <c r="B36" s="1245" t="s">
        <v>7351</v>
      </c>
      <c r="C36" s="1243" t="s">
        <v>7352</v>
      </c>
      <c r="D36" s="1243" t="s">
        <v>0</v>
      </c>
      <c r="E36" s="1244" t="s">
        <v>1</v>
      </c>
      <c r="F36" s="1244" t="s">
        <v>1</v>
      </c>
      <c r="G36" s="1244" t="s">
        <v>1</v>
      </c>
    </row>
    <row r="37" spans="2:7" ht="62.1" customHeight="1" x14ac:dyDescent="0.25">
      <c r="B37" s="1245" t="s">
        <v>7353</v>
      </c>
      <c r="C37" s="1243" t="s">
        <v>7354</v>
      </c>
      <c r="D37" s="1243" t="s">
        <v>0</v>
      </c>
      <c r="E37" s="1244" t="s">
        <v>1</v>
      </c>
      <c r="F37" s="1244" t="s">
        <v>1</v>
      </c>
      <c r="G37" s="1244" t="s">
        <v>1</v>
      </c>
    </row>
    <row r="38" spans="2:7" ht="53.1" customHeight="1" x14ac:dyDescent="0.25">
      <c r="B38" s="1245" t="s">
        <v>7355</v>
      </c>
      <c r="C38" s="1243" t="s">
        <v>7356</v>
      </c>
      <c r="D38" s="1243" t="s">
        <v>0</v>
      </c>
      <c r="E38" s="1244" t="s">
        <v>1</v>
      </c>
      <c r="F38" s="1244" t="s">
        <v>1</v>
      </c>
      <c r="G38" s="1244" t="s">
        <v>1</v>
      </c>
    </row>
    <row r="39" spans="2:7" ht="53.1" customHeight="1" x14ac:dyDescent="0.25">
      <c r="B39" s="1245" t="s">
        <v>7357</v>
      </c>
      <c r="C39" s="1243" t="s">
        <v>7358</v>
      </c>
      <c r="D39" s="1243" t="s">
        <v>0</v>
      </c>
      <c r="E39" s="1244" t="s">
        <v>1</v>
      </c>
      <c r="F39" s="1244" t="s">
        <v>1</v>
      </c>
      <c r="G39" s="1244" t="s">
        <v>1</v>
      </c>
    </row>
    <row r="40" spans="2:7" ht="62.1" customHeight="1" x14ac:dyDescent="0.25">
      <c r="B40" s="1245" t="s">
        <v>7359</v>
      </c>
      <c r="C40" s="1243" t="s">
        <v>7350</v>
      </c>
      <c r="D40" s="1243" t="s">
        <v>0</v>
      </c>
      <c r="E40" s="1244" t="s">
        <v>1</v>
      </c>
      <c r="F40" s="1244" t="s">
        <v>1</v>
      </c>
      <c r="G40" s="1244" t="s">
        <v>1</v>
      </c>
    </row>
    <row r="41" spans="2:7" ht="20.100000000000001" customHeight="1" x14ac:dyDescent="0.25">
      <c r="B41" s="1245" t="s">
        <v>7232</v>
      </c>
      <c r="C41" s="1243" t="s">
        <v>7233</v>
      </c>
      <c r="D41" s="1243" t="s">
        <v>0</v>
      </c>
      <c r="E41" s="1244" t="s">
        <v>1</v>
      </c>
      <c r="F41" s="1244" t="s">
        <v>1</v>
      </c>
      <c r="G41" s="1244" t="s">
        <v>1</v>
      </c>
    </row>
    <row r="42" spans="2:7" ht="62.1" customHeight="1" x14ac:dyDescent="0.25">
      <c r="B42" s="1245" t="s">
        <v>7360</v>
      </c>
      <c r="C42" s="1243" t="s">
        <v>7361</v>
      </c>
      <c r="D42" s="1243" t="s">
        <v>0</v>
      </c>
      <c r="E42" s="1244" t="s">
        <v>1</v>
      </c>
      <c r="F42" s="1244" t="s">
        <v>1</v>
      </c>
      <c r="G42" s="1244" t="s">
        <v>1</v>
      </c>
    </row>
    <row r="43" spans="2:7" ht="62.1" customHeight="1" x14ac:dyDescent="0.25">
      <c r="B43" s="1245" t="s">
        <v>7362</v>
      </c>
      <c r="C43" s="1243" t="s">
        <v>7363</v>
      </c>
      <c r="D43" s="1243" t="s">
        <v>0</v>
      </c>
      <c r="E43" s="1244" t="s">
        <v>1</v>
      </c>
      <c r="F43" s="1244" t="s">
        <v>1</v>
      </c>
      <c r="G43" s="1244" t="s">
        <v>1</v>
      </c>
    </row>
    <row r="44" spans="2:7" ht="62.1" customHeight="1" x14ac:dyDescent="0.25">
      <c r="B44" s="1245" t="s">
        <v>7364</v>
      </c>
      <c r="C44" s="1243" t="s">
        <v>7365</v>
      </c>
      <c r="D44" s="1243" t="s">
        <v>0</v>
      </c>
      <c r="E44" s="1244" t="s">
        <v>1</v>
      </c>
      <c r="F44" s="1244" t="s">
        <v>1</v>
      </c>
      <c r="G44" s="1244" t="s">
        <v>1</v>
      </c>
    </row>
    <row r="45" spans="2:7" ht="62.1" customHeight="1" x14ac:dyDescent="0.25">
      <c r="B45" s="1245" t="s">
        <v>7366</v>
      </c>
      <c r="C45" s="1243" t="s">
        <v>7367</v>
      </c>
      <c r="D45" s="1243" t="s">
        <v>0</v>
      </c>
      <c r="E45" s="1244" t="s">
        <v>1</v>
      </c>
      <c r="F45" s="1244" t="s">
        <v>1</v>
      </c>
      <c r="G45" s="1244" t="s">
        <v>1</v>
      </c>
    </row>
    <row r="46" spans="2:7" ht="30" customHeight="1" x14ac:dyDescent="0.25">
      <c r="B46" s="1245" t="s">
        <v>7368</v>
      </c>
      <c r="C46" s="1243" t="s">
        <v>7369</v>
      </c>
      <c r="D46" s="1243" t="s">
        <v>0</v>
      </c>
      <c r="E46" s="1244" t="s">
        <v>1</v>
      </c>
      <c r="F46" s="1244" t="s">
        <v>1</v>
      </c>
      <c r="G46" s="1244" t="s">
        <v>1</v>
      </c>
    </row>
    <row r="47" spans="2:7" ht="30" customHeight="1" x14ac:dyDescent="0.25">
      <c r="B47" s="1245" t="s">
        <v>7370</v>
      </c>
      <c r="C47" s="1243" t="s">
        <v>7371</v>
      </c>
      <c r="D47" s="1243" t="s">
        <v>0</v>
      </c>
      <c r="E47" s="1244" t="s">
        <v>1</v>
      </c>
      <c r="F47" s="1244" t="s">
        <v>1</v>
      </c>
      <c r="G47" s="1244" t="s">
        <v>1</v>
      </c>
    </row>
    <row r="48" spans="2:7" ht="45" customHeight="1" x14ac:dyDescent="0.25">
      <c r="B48" s="1245" t="s">
        <v>7372</v>
      </c>
      <c r="C48" s="1243" t="s">
        <v>7373</v>
      </c>
      <c r="D48" s="1243" t="s">
        <v>0</v>
      </c>
      <c r="E48" s="1244" t="s">
        <v>1</v>
      </c>
      <c r="F48" s="1244" t="s">
        <v>1</v>
      </c>
      <c r="G48" s="1244" t="s">
        <v>1</v>
      </c>
    </row>
    <row r="49" spans="2:7" ht="44.1" customHeight="1" x14ac:dyDescent="0.25">
      <c r="B49" s="1245" t="s">
        <v>7374</v>
      </c>
      <c r="C49" s="1243" t="s">
        <v>7375</v>
      </c>
      <c r="D49" s="1243" t="s">
        <v>0</v>
      </c>
      <c r="E49" s="1244" t="s">
        <v>1</v>
      </c>
      <c r="F49" s="1244" t="s">
        <v>1</v>
      </c>
      <c r="G49" s="1244" t="s">
        <v>1</v>
      </c>
    </row>
    <row r="50" spans="2:7" ht="44.1" customHeight="1" x14ac:dyDescent="0.25">
      <c r="B50" s="1245" t="s">
        <v>7376</v>
      </c>
      <c r="C50" s="1243" t="s">
        <v>7377</v>
      </c>
      <c r="D50" s="1243" t="s">
        <v>0</v>
      </c>
      <c r="E50" s="1244" t="s">
        <v>1</v>
      </c>
      <c r="F50" s="1244" t="s">
        <v>1</v>
      </c>
      <c r="G50" s="1244" t="s">
        <v>1</v>
      </c>
    </row>
    <row r="51" spans="2:7" ht="44.1" customHeight="1" x14ac:dyDescent="0.25">
      <c r="B51" s="1245" t="s">
        <v>7378</v>
      </c>
      <c r="C51" s="1243" t="s">
        <v>7379</v>
      </c>
      <c r="D51" s="1243" t="s">
        <v>0</v>
      </c>
      <c r="E51" s="1244" t="s">
        <v>1</v>
      </c>
      <c r="F51" s="1244" t="s">
        <v>1</v>
      </c>
      <c r="G51" s="1244" t="s">
        <v>1</v>
      </c>
    </row>
    <row r="52" spans="2:7" ht="62.1" customHeight="1" x14ac:dyDescent="0.25">
      <c r="B52" s="1245" t="s">
        <v>7380</v>
      </c>
      <c r="C52" s="1243" t="s">
        <v>7381</v>
      </c>
      <c r="D52" s="1243" t="s">
        <v>0</v>
      </c>
      <c r="E52" s="1244" t="s">
        <v>1</v>
      </c>
      <c r="F52" s="1244" t="s">
        <v>1</v>
      </c>
      <c r="G52" s="1244" t="s">
        <v>1</v>
      </c>
    </row>
    <row r="53" spans="2:7" ht="62.1" customHeight="1" x14ac:dyDescent="0.25">
      <c r="B53" s="1245" t="s">
        <v>7382</v>
      </c>
      <c r="C53" s="1243" t="s">
        <v>7383</v>
      </c>
      <c r="D53" s="1243" t="s">
        <v>0</v>
      </c>
      <c r="E53" s="1244" t="s">
        <v>1</v>
      </c>
      <c r="F53" s="1244" t="s">
        <v>1</v>
      </c>
      <c r="G53" s="1244" t="s">
        <v>1</v>
      </c>
    </row>
    <row r="54" spans="2:7" ht="62.1" customHeight="1" x14ac:dyDescent="0.25">
      <c r="B54" s="1245" t="s">
        <v>7384</v>
      </c>
      <c r="C54" s="1243" t="s">
        <v>7385</v>
      </c>
      <c r="D54" s="1243" t="s">
        <v>0</v>
      </c>
      <c r="E54" s="1244" t="s">
        <v>1</v>
      </c>
      <c r="F54" s="1244" t="s">
        <v>1</v>
      </c>
      <c r="G54" s="1244" t="s">
        <v>1</v>
      </c>
    </row>
  </sheetData>
  <dataConsolidate/>
  <phoneticPr fontId="32" type="noConversion"/>
  <conditionalFormatting sqref="B1:D7 B55:D1048576">
    <cfRule type="expression" dxfId="134" priority="66">
      <formula>$A1="#"</formula>
    </cfRule>
  </conditionalFormatting>
  <conditionalFormatting sqref="E2:BY7 E55:BY1048576 H8:BY54">
    <cfRule type="containsText" dxfId="133" priority="57" operator="containsText" text="yes">
      <formula>NOT(ISERROR(SEARCH("yes",E2)))</formula>
    </cfRule>
    <cfRule type="containsText" dxfId="132" priority="58" operator="containsText" text="no">
      <formula>NOT(ISERROR(SEARCH("no",E2)))</formula>
    </cfRule>
  </conditionalFormatting>
  <conditionalFormatting sqref="D2:D7 D55:D1048576">
    <cfRule type="containsText" dxfId="131" priority="61" operator="containsText" text="keyword">
      <formula>NOT(ISERROR(SEARCH("keyword",D2)))</formula>
    </cfRule>
    <cfRule type="containsText" dxfId="130" priority="62" operator="containsText" text="subgraph">
      <formula>NOT(ISERROR(SEARCH("subgraph",D2)))</formula>
    </cfRule>
    <cfRule type="containsText" dxfId="129" priority="63" operator="containsText" text="native">
      <formula>NOT(ISERROR(SEARCH("native",D2)))</formula>
    </cfRule>
    <cfRule type="containsText" dxfId="128" priority="64" operator="containsText" text="edge">
      <formula>NOT(ISERROR(SEARCH("edge",D2)))</formula>
    </cfRule>
    <cfRule type="containsText" dxfId="127" priority="65" operator="containsText" text="node">
      <formula>NOT(ISERROR(SEARCH("node",D2)))</formula>
    </cfRule>
  </conditionalFormatting>
  <conditionalFormatting sqref="B8:D54">
    <cfRule type="expression" dxfId="126" priority="8">
      <formula>$A8="#"</formula>
    </cfRule>
  </conditionalFormatting>
  <conditionalFormatting sqref="E8:G54">
    <cfRule type="containsText" dxfId="125" priority="1" operator="containsText" text="yes">
      <formula>NOT(ISERROR(SEARCH("yes",E8)))</formula>
    </cfRule>
    <cfRule type="containsText" dxfId="124" priority="2" operator="containsText" text="no">
      <formula>NOT(ISERROR(SEARCH("no",E8)))</formula>
    </cfRule>
  </conditionalFormatting>
  <conditionalFormatting sqref="D8:D54">
    <cfRule type="containsText" dxfId="123" priority="3" operator="containsText" text="keyword">
      <formula>NOT(ISERROR(SEARCH("keyword",D8)))</formula>
    </cfRule>
    <cfRule type="containsText" dxfId="122" priority="4" operator="containsText" text="subgraph">
      <formula>NOT(ISERROR(SEARCH("subgraph",D8)))</formula>
    </cfRule>
    <cfRule type="containsText" dxfId="121" priority="5" operator="containsText" text="native">
      <formula>NOT(ISERROR(SEARCH("native",D8)))</formula>
    </cfRule>
    <cfRule type="containsText" dxfId="120" priority="6" operator="containsText" text="edge">
      <formula>NOT(ISERROR(SEARCH("edge",D8)))</formula>
    </cfRule>
    <cfRule type="containsText" dxfId="119" priority="7"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AH157" sqref="AH157"/>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5" t="s">
        <v>1289</v>
      </c>
      <c r="E3" s="1296"/>
      <c r="F3" s="1296"/>
      <c r="G3" s="1297"/>
    </row>
    <row r="4" spans="1:249" s="1246" customFormat="1" ht="15" customHeight="1" x14ac:dyDescent="0.25">
      <c r="C4" s="1275" t="s">
        <v>2623</v>
      </c>
      <c r="D4" s="1295"/>
      <c r="E4" s="1296"/>
      <c r="F4" s="1296"/>
      <c r="G4" s="1297"/>
    </row>
    <row r="5" spans="1:249" s="1246" customFormat="1" ht="15" hidden="1" customHeight="1" x14ac:dyDescent="0.25">
      <c r="C5" s="1275" t="s">
        <v>2622</v>
      </c>
      <c r="D5" s="1295"/>
      <c r="E5" s="1296"/>
      <c r="F5" s="1296"/>
      <c r="G5" s="1297"/>
    </row>
    <row r="6" spans="1:249" s="1246" customFormat="1" ht="15" hidden="1" customHeight="1" x14ac:dyDescent="0.25">
      <c r="C6" s="1275" t="s">
        <v>2621</v>
      </c>
      <c r="D6" s="1295"/>
      <c r="E6" s="1296"/>
      <c r="F6" s="1296"/>
      <c r="G6" s="1297"/>
    </row>
    <row r="7" spans="1:249" ht="8.25" customHeight="1" x14ac:dyDescent="0.25">
      <c r="B7"/>
      <c r="C7" s="1260"/>
      <c r="D7" s="1304"/>
      <c r="E7" s="1304"/>
      <c r="F7" s="1304"/>
      <c r="G7" s="1304"/>
    </row>
    <row r="8" spans="1:249" s="1246" customFormat="1" ht="15" customHeight="1" x14ac:dyDescent="0.25">
      <c r="C8" s="1275" t="s">
        <v>4884</v>
      </c>
      <c r="D8" s="1295"/>
      <c r="E8" s="1296"/>
      <c r="F8" s="1296"/>
      <c r="G8" s="1297"/>
    </row>
    <row r="9" spans="1:249" ht="8.25" customHeight="1" x14ac:dyDescent="0.25">
      <c r="B9"/>
      <c r="C9" s="1260"/>
      <c r="D9" s="1304"/>
      <c r="E9" s="1304"/>
      <c r="F9" s="1304"/>
      <c r="G9" s="1304"/>
    </row>
    <row r="10" spans="1:249" ht="161.25" customHeight="1" x14ac:dyDescent="0.25">
      <c r="B10"/>
      <c r="C10" s="1276" t="s">
        <v>1868</v>
      </c>
      <c r="D10" s="1298"/>
      <c r="E10" s="1299"/>
      <c r="F10" s="1299"/>
      <c r="G10" s="1300"/>
    </row>
    <row r="11" spans="1:249" ht="8.25" customHeight="1" x14ac:dyDescent="0.25">
      <c r="B11"/>
      <c r="C11" s="1260"/>
      <c r="D11" s="1304"/>
      <c r="E11" s="1304"/>
      <c r="F11" s="1304"/>
      <c r="G11" s="1304"/>
    </row>
    <row r="12" spans="1:249" ht="8.25" customHeight="1" x14ac:dyDescent="0.25">
      <c r="B12"/>
      <c r="C12"/>
      <c r="D12" s="1304"/>
      <c r="E12" s="1304"/>
      <c r="F12" s="1304"/>
      <c r="G12" s="1304"/>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92" t="s">
        <v>5159</v>
      </c>
      <c r="D123" s="1293"/>
      <c r="E123" s="1294"/>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7216</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8"/>
  <sheetViews>
    <sheetView workbookViewId="0">
      <pane ySplit="1" topLeftCell="A2" activePane="bottomLeft" state="frozen"/>
      <selection pane="bottomLeft" activeCell="H26" sqref="H26"/>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16384" width="9.140625" style="1132"/>
  </cols>
  <sheetData>
    <row r="1" spans="1:4" s="1129" customFormat="1" ht="12.75" x14ac:dyDescent="0.2">
      <c r="A1" s="1127"/>
      <c r="B1" s="1128" t="s">
        <v>1751</v>
      </c>
      <c r="C1" s="1133" t="s">
        <v>5808</v>
      </c>
      <c r="D1" s="1126" t="s">
        <v>1752</v>
      </c>
    </row>
    <row r="2" spans="1:4" ht="15" customHeight="1" x14ac:dyDescent="0.2"/>
    <row r="3" spans="1:4" x14ac:dyDescent="0.2">
      <c r="A3" s="1131" t="s">
        <v>4690</v>
      </c>
      <c r="B3" s="1148" t="s">
        <v>5983</v>
      </c>
    </row>
    <row r="4" spans="1:4" x14ac:dyDescent="0.2">
      <c r="A4" s="1131" t="s">
        <v>4690</v>
      </c>
      <c r="B4" s="1148" t="s">
        <v>5755</v>
      </c>
      <c r="C4" s="1134" t="s">
        <v>7266</v>
      </c>
    </row>
    <row r="6" spans="1:4" x14ac:dyDescent="0.2">
      <c r="A6" s="1131" t="s">
        <v>4690</v>
      </c>
      <c r="B6" s="1148" t="s">
        <v>7252</v>
      </c>
    </row>
    <row r="7" spans="1:4" x14ac:dyDescent="0.2">
      <c r="A7" s="1131" t="s">
        <v>4690</v>
      </c>
      <c r="B7" s="1148" t="s">
        <v>7386</v>
      </c>
    </row>
    <row r="9" spans="1:4" x14ac:dyDescent="0.2">
      <c r="A9" s="1131" t="s">
        <v>4690</v>
      </c>
      <c r="B9" s="1148" t="s">
        <v>7250</v>
      </c>
    </row>
    <row r="10" spans="1:4" x14ac:dyDescent="0.2">
      <c r="B10" s="1248"/>
    </row>
    <row r="13" spans="1:4" x14ac:dyDescent="0.2">
      <c r="B13" s="1272"/>
    </row>
    <row r="15" spans="1:4" x14ac:dyDescent="0.2">
      <c r="B15" s="1272"/>
    </row>
    <row r="16" spans="1:4" x14ac:dyDescent="0.2">
      <c r="B16" s="1272"/>
    </row>
    <row r="17" spans="1:2" x14ac:dyDescent="0.2">
      <c r="B17" s="1272"/>
    </row>
    <row r="18" spans="1:2" x14ac:dyDescent="0.2">
      <c r="B18" s="1272"/>
    </row>
    <row r="19" spans="1:2" x14ac:dyDescent="0.2">
      <c r="A19" s="1131" t="s">
        <v>4690</v>
      </c>
      <c r="B19" s="1148" t="s">
        <v>7251</v>
      </c>
    </row>
    <row r="20" spans="1:2" x14ac:dyDescent="0.2">
      <c r="B20" s="1248"/>
    </row>
    <row r="23" spans="1:2" x14ac:dyDescent="0.2">
      <c r="B23" s="1272"/>
    </row>
    <row r="24" spans="1:2" x14ac:dyDescent="0.2">
      <c r="B24" s="1272"/>
    </row>
    <row r="25" spans="1:2" x14ac:dyDescent="0.2">
      <c r="B25" s="1272"/>
    </row>
    <row r="26" spans="1:2" x14ac:dyDescent="0.2">
      <c r="B26" s="1272"/>
    </row>
    <row r="27" spans="1:2" x14ac:dyDescent="0.2">
      <c r="B27" s="1272"/>
    </row>
    <row r="28" spans="1:2" x14ac:dyDescent="0.2">
      <c r="B28" s="1272"/>
    </row>
    <row r="29" spans="1:2" x14ac:dyDescent="0.2">
      <c r="A29" s="1131" t="s">
        <v>4690</v>
      </c>
      <c r="B29" s="1148" t="s">
        <v>7234</v>
      </c>
    </row>
    <row r="31" spans="1:2" x14ac:dyDescent="0.2">
      <c r="B31" s="1272"/>
    </row>
    <row r="32" spans="1:2" x14ac:dyDescent="0.2">
      <c r="B32" s="1272"/>
    </row>
    <row r="33" spans="1:2" x14ac:dyDescent="0.2">
      <c r="A33" s="1131" t="s">
        <v>4690</v>
      </c>
    </row>
    <row r="34" spans="1:2" x14ac:dyDescent="0.2">
      <c r="A34" s="1131" t="s">
        <v>4690</v>
      </c>
      <c r="B34" s="1148" t="s">
        <v>7255</v>
      </c>
    </row>
    <row r="35" spans="1:2" x14ac:dyDescent="0.2">
      <c r="A35" s="1131" t="s">
        <v>4690</v>
      </c>
      <c r="B35" s="1148" t="s">
        <v>7256</v>
      </c>
    </row>
    <row r="36" spans="1:2" x14ac:dyDescent="0.2">
      <c r="A36" s="1131" t="s">
        <v>4690</v>
      </c>
      <c r="B36" s="1148" t="s">
        <v>7255</v>
      </c>
    </row>
    <row r="37" spans="1:2" x14ac:dyDescent="0.2">
      <c r="A37" s="1131" t="s">
        <v>4690</v>
      </c>
    </row>
    <row r="38" spans="1:2" x14ac:dyDescent="0.2">
      <c r="A38" s="1131" t="s">
        <v>4690</v>
      </c>
      <c r="B38" s="1148" t="s">
        <v>7257</v>
      </c>
    </row>
    <row r="39" spans="1:2" x14ac:dyDescent="0.2">
      <c r="A39" s="1131" t="s">
        <v>4690</v>
      </c>
      <c r="B39" s="1291" t="s">
        <v>7258</v>
      </c>
    </row>
    <row r="40" spans="1:2" x14ac:dyDescent="0.2">
      <c r="A40" s="1131" t="s">
        <v>4690</v>
      </c>
    </row>
    <row r="41" spans="1:2" x14ac:dyDescent="0.2">
      <c r="A41" s="1131" t="s">
        <v>4690</v>
      </c>
      <c r="B41" s="1148" t="s">
        <v>7259</v>
      </c>
    </row>
    <row r="42" spans="1:2" x14ac:dyDescent="0.2">
      <c r="A42" s="1131" t="s">
        <v>4690</v>
      </c>
      <c r="B42" s="1148" t="s">
        <v>7260</v>
      </c>
    </row>
    <row r="43" spans="1:2" x14ac:dyDescent="0.2">
      <c r="A43" s="1131" t="s">
        <v>4690</v>
      </c>
    </row>
    <row r="44" spans="1:2" x14ac:dyDescent="0.2">
      <c r="A44" s="1131" t="s">
        <v>4690</v>
      </c>
      <c r="B44" s="1148" t="s">
        <v>7261</v>
      </c>
    </row>
    <row r="45" spans="1:2" x14ac:dyDescent="0.2">
      <c r="A45" s="1131" t="s">
        <v>4690</v>
      </c>
      <c r="B45" s="1148" t="s">
        <v>7262</v>
      </c>
    </row>
    <row r="46" spans="1:2" x14ac:dyDescent="0.2">
      <c r="A46" s="1131" t="s">
        <v>4690</v>
      </c>
      <c r="B46" s="1148" t="s">
        <v>7263</v>
      </c>
    </row>
    <row r="47" spans="1:2" x14ac:dyDescent="0.2">
      <c r="A47" s="1131" t="s">
        <v>4690</v>
      </c>
    </row>
    <row r="48" spans="1:2" x14ac:dyDescent="0.2">
      <c r="A48" s="1131" t="s">
        <v>4690</v>
      </c>
      <c r="B48" s="1148" t="s">
        <v>7264</v>
      </c>
    </row>
    <row r="49" spans="1:3" x14ac:dyDescent="0.2">
      <c r="A49" s="1131" t="s">
        <v>4690</v>
      </c>
      <c r="B49" s="1148" t="s">
        <v>7265</v>
      </c>
    </row>
    <row r="50" spans="1:3" x14ac:dyDescent="0.2">
      <c r="A50" s="1131" t="s">
        <v>4690</v>
      </c>
    </row>
    <row r="51" spans="1:3" x14ac:dyDescent="0.2">
      <c r="A51" s="1131" t="s">
        <v>4690</v>
      </c>
      <c r="B51" s="1148" t="s">
        <v>5983</v>
      </c>
    </row>
    <row r="52" spans="1:3" x14ac:dyDescent="0.2">
      <c r="A52" s="1131" t="s">
        <v>4690</v>
      </c>
      <c r="B52" s="1148" t="s">
        <v>5755</v>
      </c>
      <c r="C52" s="1134" t="s">
        <v>7266</v>
      </c>
    </row>
    <row r="53" spans="1:3" x14ac:dyDescent="0.2">
      <c r="A53" s="1131" t="s">
        <v>4690</v>
      </c>
    </row>
    <row r="54" spans="1:3" x14ac:dyDescent="0.2">
      <c r="A54" s="1131" t="s">
        <v>4690</v>
      </c>
      <c r="B54" s="1148" t="s">
        <v>7304</v>
      </c>
    </row>
    <row r="55" spans="1:3" x14ac:dyDescent="0.2">
      <c r="A55" s="1131" t="s">
        <v>4690</v>
      </c>
      <c r="B55" s="1148" t="s">
        <v>7303</v>
      </c>
    </row>
    <row r="56" spans="1:3" x14ac:dyDescent="0.2">
      <c r="A56" s="1131" t="s">
        <v>4690</v>
      </c>
    </row>
    <row r="57" spans="1:3" ht="27" x14ac:dyDescent="0.2">
      <c r="A57" s="1131" t="s">
        <v>4690</v>
      </c>
      <c r="B57" s="1272" t="s">
        <v>7307</v>
      </c>
    </row>
    <row r="58" spans="1:3" x14ac:dyDescent="0.2">
      <c r="A58" s="1131" t="s">
        <v>4690</v>
      </c>
      <c r="B58" s="1148" t="s">
        <v>7305</v>
      </c>
    </row>
    <row r="59" spans="1:3" ht="40.5" x14ac:dyDescent="0.2">
      <c r="A59" s="1131" t="s">
        <v>4690</v>
      </c>
      <c r="B59" s="1272" t="s">
        <v>7306</v>
      </c>
    </row>
    <row r="60" spans="1:3" x14ac:dyDescent="0.2">
      <c r="A60" s="1131" t="s">
        <v>4690</v>
      </c>
    </row>
    <row r="61" spans="1:3" x14ac:dyDescent="0.2">
      <c r="A61" s="1131" t="s">
        <v>4690</v>
      </c>
      <c r="B61" s="1148" t="s">
        <v>7267</v>
      </c>
    </row>
    <row r="62" spans="1:3" ht="54" x14ac:dyDescent="0.2">
      <c r="A62" s="1131" t="s">
        <v>4690</v>
      </c>
      <c r="B62" s="1272" t="s">
        <v>7268</v>
      </c>
    </row>
    <row r="63" spans="1:3" x14ac:dyDescent="0.2">
      <c r="A63" s="1131" t="s">
        <v>4690</v>
      </c>
      <c r="B63" s="1148" t="s">
        <v>7269</v>
      </c>
    </row>
    <row r="64" spans="1:3" ht="81" x14ac:dyDescent="0.2">
      <c r="A64" s="1131" t="s">
        <v>4690</v>
      </c>
      <c r="B64" s="1272" t="s">
        <v>7270</v>
      </c>
    </row>
    <row r="65" spans="1:2" x14ac:dyDescent="0.2">
      <c r="A65" s="1131" t="s">
        <v>4690</v>
      </c>
      <c r="B65" s="1272" t="s">
        <v>7271</v>
      </c>
    </row>
    <row r="66" spans="1:2" ht="67.5" x14ac:dyDescent="0.2">
      <c r="A66" s="1131" t="s">
        <v>4690</v>
      </c>
      <c r="B66" s="1272" t="s">
        <v>7272</v>
      </c>
    </row>
    <row r="67" spans="1:2" x14ac:dyDescent="0.2">
      <c r="A67" s="1131" t="s">
        <v>4690</v>
      </c>
      <c r="B67" s="1272" t="s">
        <v>7273</v>
      </c>
    </row>
    <row r="68" spans="1:2" ht="81" x14ac:dyDescent="0.2">
      <c r="A68" s="1131" t="s">
        <v>4690</v>
      </c>
      <c r="B68" s="1272" t="s">
        <v>7274</v>
      </c>
    </row>
    <row r="69" spans="1:2" x14ac:dyDescent="0.2">
      <c r="A69" s="1131" t="s">
        <v>4690</v>
      </c>
      <c r="B69" s="1272" t="s">
        <v>7275</v>
      </c>
    </row>
    <row r="70" spans="1:2" ht="81" x14ac:dyDescent="0.2">
      <c r="A70" s="1131" t="s">
        <v>4690</v>
      </c>
      <c r="B70" s="1272" t="s">
        <v>7276</v>
      </c>
    </row>
    <row r="71" spans="1:2" x14ac:dyDescent="0.2">
      <c r="A71" s="1131" t="s">
        <v>4690</v>
      </c>
      <c r="B71" s="1148" t="s">
        <v>7277</v>
      </c>
    </row>
    <row r="72" spans="1:2" ht="54" x14ac:dyDescent="0.2">
      <c r="A72" s="1131" t="s">
        <v>4690</v>
      </c>
      <c r="B72" s="1272" t="s">
        <v>7278</v>
      </c>
    </row>
    <row r="73" spans="1:2" x14ac:dyDescent="0.2">
      <c r="A73" s="1131" t="s">
        <v>4690</v>
      </c>
      <c r="B73" s="1148" t="s">
        <v>7279</v>
      </c>
    </row>
    <row r="74" spans="1:2" ht="67.5" x14ac:dyDescent="0.2">
      <c r="A74" s="1131" t="s">
        <v>4690</v>
      </c>
      <c r="B74" s="1272" t="s">
        <v>7280</v>
      </c>
    </row>
    <row r="75" spans="1:2" x14ac:dyDescent="0.2">
      <c r="A75" s="1131" t="s">
        <v>4690</v>
      </c>
      <c r="B75" s="1148" t="s">
        <v>7281</v>
      </c>
    </row>
    <row r="76" spans="1:2" ht="135" x14ac:dyDescent="0.2">
      <c r="A76" s="1131" t="s">
        <v>4690</v>
      </c>
      <c r="B76" s="1272" t="s">
        <v>7282</v>
      </c>
    </row>
    <row r="77" spans="1:2" x14ac:dyDescent="0.2">
      <c r="A77" s="1131" t="s">
        <v>4690</v>
      </c>
      <c r="B77" s="1148" t="s">
        <v>7283</v>
      </c>
    </row>
    <row r="78" spans="1:2" ht="229.5" x14ac:dyDescent="0.2">
      <c r="A78" s="1131" t="s">
        <v>4690</v>
      </c>
      <c r="B78" s="1272" t="s">
        <v>7284</v>
      </c>
    </row>
    <row r="79" spans="1:2" ht="67.5" x14ac:dyDescent="0.2">
      <c r="A79" s="1131" t="s">
        <v>4690</v>
      </c>
      <c r="B79" s="1272" t="s">
        <v>7285</v>
      </c>
    </row>
    <row r="80" spans="1:2" ht="148.5" x14ac:dyDescent="0.2">
      <c r="A80" s="1131" t="s">
        <v>4690</v>
      </c>
      <c r="B80" s="1272" t="s">
        <v>7286</v>
      </c>
    </row>
    <row r="81" spans="1:2" x14ac:dyDescent="0.2">
      <c r="A81" s="1131" t="s">
        <v>4690</v>
      </c>
      <c r="B81" s="1272" t="s">
        <v>7287</v>
      </c>
    </row>
    <row r="82" spans="1:2" ht="135" x14ac:dyDescent="0.2">
      <c r="A82" s="1131" t="s">
        <v>4690</v>
      </c>
      <c r="B82" s="1272" t="s">
        <v>7288</v>
      </c>
    </row>
    <row r="83" spans="1:2" x14ac:dyDescent="0.2">
      <c r="A83" s="1131" t="s">
        <v>4690</v>
      </c>
      <c r="B83" s="1272" t="s">
        <v>7289</v>
      </c>
    </row>
    <row r="84" spans="1:2" ht="121.5" x14ac:dyDescent="0.2">
      <c r="A84" s="1131" t="s">
        <v>4690</v>
      </c>
      <c r="B84" s="1272" t="s">
        <v>7290</v>
      </c>
    </row>
    <row r="85" spans="1:2" ht="40.5" x14ac:dyDescent="0.2">
      <c r="A85" s="1131" t="s">
        <v>4690</v>
      </c>
      <c r="B85" s="1272" t="s">
        <v>7291</v>
      </c>
    </row>
    <row r="86" spans="1:2" ht="67.5" x14ac:dyDescent="0.2">
      <c r="A86" s="1131" t="s">
        <v>4690</v>
      </c>
      <c r="B86" s="1272" t="s">
        <v>7292</v>
      </c>
    </row>
    <row r="87" spans="1:2" x14ac:dyDescent="0.2">
      <c r="A87" s="1131" t="s">
        <v>4690</v>
      </c>
      <c r="B87" s="1272" t="s">
        <v>7293</v>
      </c>
    </row>
    <row r="88" spans="1:2" ht="81" x14ac:dyDescent="0.2">
      <c r="A88" s="1131" t="s">
        <v>4690</v>
      </c>
      <c r="B88" s="1272" t="s">
        <v>7294</v>
      </c>
    </row>
    <row r="89" spans="1:2" ht="40.5" x14ac:dyDescent="0.2">
      <c r="A89" s="1131" t="s">
        <v>4690</v>
      </c>
      <c r="B89" s="1272" t="s">
        <v>7295</v>
      </c>
    </row>
    <row r="90" spans="1:2" ht="189" x14ac:dyDescent="0.2">
      <c r="A90" s="1131" t="s">
        <v>4690</v>
      </c>
      <c r="B90" s="1272" t="s">
        <v>7296</v>
      </c>
    </row>
    <row r="91" spans="1:2" ht="40.5" x14ac:dyDescent="0.2">
      <c r="A91" s="1131" t="s">
        <v>4690</v>
      </c>
      <c r="B91" s="1272" t="s">
        <v>7297</v>
      </c>
    </row>
    <row r="92" spans="1:2" ht="189" x14ac:dyDescent="0.2">
      <c r="A92" s="1131" t="s">
        <v>4690</v>
      </c>
      <c r="B92" s="1272" t="s">
        <v>7298</v>
      </c>
    </row>
    <row r="93" spans="1:2" x14ac:dyDescent="0.2">
      <c r="A93" s="1131" t="s">
        <v>4690</v>
      </c>
      <c r="B93" s="1148" t="s">
        <v>7299</v>
      </c>
    </row>
    <row r="94" spans="1:2" x14ac:dyDescent="0.2">
      <c r="A94" s="1131" t="s">
        <v>4690</v>
      </c>
      <c r="B94" s="1148" t="s">
        <v>7300</v>
      </c>
    </row>
    <row r="95" spans="1:2" x14ac:dyDescent="0.2">
      <c r="A95" s="1131" t="s">
        <v>4690</v>
      </c>
    </row>
    <row r="96" spans="1:2" x14ac:dyDescent="0.2">
      <c r="A96" s="1131" t="s">
        <v>4690</v>
      </c>
      <c r="B96" s="1148" t="s">
        <v>7301</v>
      </c>
    </row>
    <row r="97" spans="1:2" x14ac:dyDescent="0.2">
      <c r="A97" s="1131" t="s">
        <v>4690</v>
      </c>
      <c r="B97" s="1148" t="s">
        <v>7302</v>
      </c>
    </row>
    <row r="98" spans="1:2" x14ac:dyDescent="0.2">
      <c r="A98" s="1131" t="s">
        <v>4690</v>
      </c>
    </row>
  </sheetData>
  <phoneticPr fontId="32" type="noConversion"/>
  <conditionalFormatting sqref="A1:D3 A4:B4 D4 D33:D57 A54:C57 A60:C85 D60:D98 A58:D59 A5:D32 A99:D1048576">
    <cfRule type="expression" dxfId="118" priority="18" stopIfTrue="1">
      <formula>$A1="#"</formula>
    </cfRule>
  </conditionalFormatting>
  <conditionalFormatting sqref="D1:D1048576">
    <cfRule type="containsText" dxfId="117" priority="19" stopIfTrue="1" operator="containsText" text="FALLIMENTO">
      <formula>NOT(ISERROR(SEARCH("FALLIMENTO",D1)))</formula>
    </cfRule>
    <cfRule type="containsText" dxfId="116" priority="20" stopIfTrue="1" operator="containsText" text="FAILURE">
      <formula>NOT(ISERROR(SEARCH("FAILURE",D1)))</formula>
    </cfRule>
    <cfRule type="containsText" dxfId="115" priority="21" stopIfTrue="1" operator="containsText" text="ERFOLG">
      <formula>NOT(ISERROR(SEARCH("ERFOLG",D1)))</formula>
    </cfRule>
    <cfRule type="containsText" dxfId="114" priority="22" stopIfTrue="1" operator="containsText" text="SUCC">
      <formula>NOT(ISERROR(SEARCH("SUCC",D1)))</formula>
    </cfRule>
  </conditionalFormatting>
  <conditionalFormatting sqref="A86 C86 A88:A92 C88:C92 A33:C53 A87:C87 A93:C98">
    <cfRule type="expression" dxfId="113" priority="11" stopIfTrue="1">
      <formula>$A33="#"</formula>
    </cfRule>
  </conditionalFormatting>
  <conditionalFormatting sqref="B86">
    <cfRule type="expression" dxfId="112" priority="10" stopIfTrue="1">
      <formula>$A86="#"</formula>
    </cfRule>
  </conditionalFormatting>
  <conditionalFormatting sqref="B88">
    <cfRule type="expression" dxfId="111" priority="9" stopIfTrue="1">
      <formula>$A88="#"</formula>
    </cfRule>
  </conditionalFormatting>
  <conditionalFormatting sqref="B90">
    <cfRule type="expression" dxfId="110" priority="8" stopIfTrue="1">
      <formula>$A90="#"</formula>
    </cfRule>
  </conditionalFormatting>
  <conditionalFormatting sqref="B89">
    <cfRule type="expression" dxfId="109" priority="6" stopIfTrue="1">
      <formula>$A89="#"</formula>
    </cfRule>
  </conditionalFormatting>
  <conditionalFormatting sqref="B89">
    <cfRule type="expression" dxfId="108" priority="7" stopIfTrue="1">
      <formula>#REF!="#"</formula>
    </cfRule>
  </conditionalFormatting>
  <conditionalFormatting sqref="B92">
    <cfRule type="expression" dxfId="107" priority="5" stopIfTrue="1">
      <formula>$A92="#"</formula>
    </cfRule>
  </conditionalFormatting>
  <conditionalFormatting sqref="B91">
    <cfRule type="expression" dxfId="106" priority="3" stopIfTrue="1">
      <formula>$A91="#"</formula>
    </cfRule>
  </conditionalFormatting>
  <conditionalFormatting sqref="B91">
    <cfRule type="expression" dxfId="105" priority="4" stopIfTrue="1">
      <formula>#REF!="#"</formula>
    </cfRule>
  </conditionalFormatting>
  <conditionalFormatting sqref="C4">
    <cfRule type="expression" dxfId="104" priority="2"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9" r:id="rId1" xr:uid="{DA8BE127-5BCD-4017-A21F-2A2FF5DA8A66}"/>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0" t="s">
        <v>151</v>
      </c>
      <c r="C4" s="1351"/>
      <c r="D4" s="1351"/>
      <c r="E4" s="1351"/>
      <c r="F4" s="1351"/>
      <c r="G4" s="1351"/>
      <c r="H4" s="1351"/>
      <c r="I4" s="1351"/>
      <c r="J4" s="1351"/>
      <c r="K4" s="1351"/>
      <c r="L4" s="1351"/>
      <c r="M4" s="1351"/>
      <c r="N4" s="1352"/>
      <c r="O4" s="1317"/>
      <c r="P4" s="1317"/>
      <c r="Q4" s="1317"/>
      <c r="R4" s="1317"/>
      <c r="S4" s="1317"/>
      <c r="T4" s="1317"/>
      <c r="U4" s="1317"/>
      <c r="V4" s="1317"/>
      <c r="W4" s="1317"/>
      <c r="X4" s="1317"/>
      <c r="Y4" s="1317"/>
      <c r="Z4" s="1317"/>
      <c r="AA4" s="1317"/>
      <c r="AB4" s="1317"/>
      <c r="AC4" s="1317"/>
      <c r="AD4" s="1317"/>
      <c r="AE4" s="1317"/>
      <c r="AF4" s="1317"/>
      <c r="AG4" s="1317"/>
      <c r="AH4" s="1317"/>
      <c r="AI4" s="1317"/>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0" t="s">
        <v>134</v>
      </c>
      <c r="C6" s="1351"/>
      <c r="D6" s="1351"/>
      <c r="E6" s="1351"/>
      <c r="F6" s="1351"/>
      <c r="G6" s="1351"/>
      <c r="H6" s="1351"/>
      <c r="I6" s="1351"/>
      <c r="J6" s="1351"/>
      <c r="K6" s="1351"/>
      <c r="L6" s="1351"/>
      <c r="M6" s="1351"/>
      <c r="N6" s="1352"/>
      <c r="O6" s="1353"/>
      <c r="P6" s="1317"/>
      <c r="Q6" s="1317"/>
      <c r="R6" s="1317"/>
      <c r="S6" s="1317"/>
      <c r="T6" s="1317"/>
      <c r="U6" s="1317"/>
      <c r="V6" s="1317"/>
      <c r="W6" s="1317"/>
      <c r="X6" s="1317"/>
      <c r="Y6" s="1317"/>
      <c r="Z6" s="1317"/>
      <c r="AA6" s="1317"/>
      <c r="AB6" s="1317"/>
      <c r="AC6" s="1317"/>
      <c r="AD6" s="1317"/>
      <c r="AE6" s="1317"/>
      <c r="AF6" s="1317"/>
      <c r="AG6" s="1317"/>
      <c r="AH6" s="1317"/>
      <c r="AI6" s="1317"/>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0" t="s">
        <v>1711</v>
      </c>
      <c r="C8" s="1351"/>
      <c r="D8" s="1351"/>
      <c r="E8" s="1351"/>
      <c r="F8" s="1351"/>
      <c r="G8" s="1351"/>
      <c r="H8" s="1351"/>
      <c r="I8" s="1351"/>
      <c r="J8" s="1351"/>
      <c r="K8" s="1351"/>
      <c r="L8" s="1351"/>
      <c r="M8" s="1351"/>
      <c r="N8" s="1352"/>
      <c r="O8" s="1305"/>
      <c r="P8" s="1305"/>
      <c r="Q8" s="1305"/>
      <c r="R8" s="130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0" t="s">
        <v>135</v>
      </c>
      <c r="C11" s="1351"/>
      <c r="D11" s="1351"/>
      <c r="E11" s="1351"/>
      <c r="F11" s="1351"/>
      <c r="G11" s="1351"/>
      <c r="H11" s="1351"/>
      <c r="I11" s="1351"/>
      <c r="J11" s="1351"/>
      <c r="K11" s="1351"/>
      <c r="L11" s="1351"/>
      <c r="M11" s="1351"/>
      <c r="N11" s="1352"/>
      <c r="O11" s="1354"/>
      <c r="P11" s="1354"/>
      <c r="Q11" s="1354"/>
      <c r="R11" s="1354"/>
      <c r="S11" s="1354"/>
      <c r="T11" s="1354"/>
      <c r="U11" s="1354"/>
      <c r="V11" s="1354"/>
      <c r="W11" s="1354"/>
      <c r="X11" s="1354"/>
      <c r="Y11" s="1354"/>
      <c r="Z11" s="1354"/>
      <c r="AA11" s="1354"/>
      <c r="AB11" s="1354"/>
      <c r="AC11" s="1354"/>
      <c r="AD11" s="1354"/>
      <c r="AE11" s="1354"/>
      <c r="AF11" s="1354"/>
      <c r="AG11" s="1354"/>
      <c r="AH11" s="1354"/>
      <c r="AI11" s="1354"/>
      <c r="AJ11" s="135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0" t="s">
        <v>1869</v>
      </c>
      <c r="C13" s="1351"/>
      <c r="D13" s="1351"/>
      <c r="E13" s="1351"/>
      <c r="F13" s="1351"/>
      <c r="G13" s="1351"/>
      <c r="H13" s="1351"/>
      <c r="I13" s="1351"/>
      <c r="J13" s="1351"/>
      <c r="K13" s="1351"/>
      <c r="L13" s="1351"/>
      <c r="M13" s="1351"/>
      <c r="N13" s="1352"/>
      <c r="O13" s="1317"/>
      <c r="P13" s="1317"/>
      <c r="Q13" s="1317"/>
      <c r="R13" s="1317"/>
      <c r="S13" s="1317"/>
      <c r="T13" s="1317"/>
      <c r="U13" s="1317"/>
      <c r="V13" s="1317"/>
      <c r="W13" s="1317"/>
      <c r="X13" s="1317"/>
      <c r="Y13" s="1317"/>
      <c r="Z13" s="1317"/>
      <c r="AA13" s="1317"/>
      <c r="AB13" s="1317"/>
      <c r="AC13" s="1317"/>
      <c r="AD13" s="1317"/>
      <c r="AE13" s="1317"/>
      <c r="AF13" s="1317"/>
      <c r="AG13" s="1317"/>
      <c r="AH13" s="1317"/>
      <c r="AI13" s="1317"/>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5" t="s">
        <v>3</v>
      </c>
      <c r="P16" s="1305"/>
      <c r="Q16" s="1188"/>
      <c r="R16" s="1188"/>
      <c r="S16" s="1188"/>
      <c r="T16" s="1188"/>
      <c r="U16" s="1188"/>
      <c r="V16" s="1188"/>
      <c r="W16" s="1188"/>
      <c r="X16" s="1188"/>
      <c r="Y16" s="1188"/>
      <c r="Z16" s="1188"/>
      <c r="AA16" s="1190" t="s">
        <v>65</v>
      </c>
      <c r="AB16" s="1305">
        <v>1</v>
      </c>
      <c r="AC16" s="130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5" t="s">
        <v>4</v>
      </c>
      <c r="P17" s="1305"/>
      <c r="Q17" s="1188"/>
      <c r="R17" s="1188"/>
      <c r="S17" s="1188"/>
      <c r="T17" s="1188"/>
      <c r="U17" s="1188"/>
      <c r="V17" s="1188"/>
      <c r="W17" s="1188"/>
      <c r="X17" s="1188"/>
      <c r="Y17" s="1188"/>
      <c r="Z17" s="1188"/>
      <c r="AA17" s="1190" t="s">
        <v>61</v>
      </c>
      <c r="AB17" s="1305">
        <v>2</v>
      </c>
      <c r="AC17" s="130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5" t="s">
        <v>5</v>
      </c>
      <c r="P18" s="1305"/>
      <c r="Q18" s="1188"/>
      <c r="R18" s="1188"/>
      <c r="S18" s="1188"/>
      <c r="T18" s="1188"/>
      <c r="U18" s="1188"/>
      <c r="V18" s="1188"/>
      <c r="W18" s="1188"/>
      <c r="X18" s="1188"/>
      <c r="Y18" s="1188"/>
      <c r="Z18" s="1188"/>
      <c r="AA18" s="1190" t="s">
        <v>62</v>
      </c>
      <c r="AB18" s="1305">
        <v>0</v>
      </c>
      <c r="AC18" s="130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5" t="s">
        <v>6</v>
      </c>
      <c r="P19" s="1305"/>
      <c r="Q19" s="1188"/>
      <c r="R19" s="1188"/>
      <c r="S19" s="1188"/>
      <c r="T19" s="1188"/>
      <c r="U19" s="1188"/>
      <c r="V19" s="1188"/>
      <c r="W19" s="1188"/>
      <c r="X19" s="1188"/>
      <c r="Y19" s="1188"/>
      <c r="Z19" s="1188"/>
      <c r="AA19" s="1190" t="s">
        <v>4805</v>
      </c>
      <c r="AB19" s="1308" t="s">
        <v>4803</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5" t="s">
        <v>7</v>
      </c>
      <c r="P20" s="1305"/>
      <c r="Q20" s="1188"/>
      <c r="R20" s="1188"/>
      <c r="S20" s="1188"/>
      <c r="T20" s="1188"/>
      <c r="U20" s="1188"/>
      <c r="V20" s="1188"/>
      <c r="W20" s="1188"/>
      <c r="X20" s="1188"/>
      <c r="Y20" s="1188"/>
      <c r="Z20" s="1188"/>
      <c r="AA20" s="1190" t="s">
        <v>4806</v>
      </c>
      <c r="AB20" s="1308" t="s">
        <v>4804</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5" t="s">
        <v>3</v>
      </c>
      <c r="P23" s="1305"/>
      <c r="Q23" s="1312" t="s">
        <v>1672</v>
      </c>
      <c r="R23" s="1312"/>
      <c r="S23" s="1312"/>
      <c r="T23" s="1312"/>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5" t="s">
        <v>4</v>
      </c>
      <c r="P24" s="1305"/>
      <c r="Q24" s="1312" t="s">
        <v>1672</v>
      </c>
      <c r="R24" s="1312"/>
      <c r="S24" s="1312"/>
      <c r="T24" s="1312"/>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5" t="s">
        <v>5</v>
      </c>
      <c r="P25" s="1305"/>
      <c r="Q25" s="1312" t="s">
        <v>1609</v>
      </c>
      <c r="R25" s="1312"/>
      <c r="S25" s="1312"/>
      <c r="T25" s="1312"/>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5" t="s">
        <v>6</v>
      </c>
      <c r="P26" s="1305"/>
      <c r="Q26" s="1312" t="s">
        <v>1672</v>
      </c>
      <c r="R26" s="1312"/>
      <c r="S26" s="1312"/>
      <c r="T26" s="131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5" t="s">
        <v>7</v>
      </c>
      <c r="P27" s="1305"/>
      <c r="Q27" s="1312" t="s">
        <v>1609</v>
      </c>
      <c r="R27" s="1312"/>
      <c r="S27" s="1312"/>
      <c r="T27" s="131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5" t="s">
        <v>8</v>
      </c>
      <c r="P28" s="1305"/>
      <c r="Q28" s="1312" t="s">
        <v>1609</v>
      </c>
      <c r="R28" s="1312"/>
      <c r="S28" s="1312"/>
      <c r="T28" s="131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5" t="s">
        <v>9</v>
      </c>
      <c r="P29" s="1305"/>
      <c r="Q29" s="1312" t="s">
        <v>1609</v>
      </c>
      <c r="R29" s="1312"/>
      <c r="S29" s="1312"/>
      <c r="T29" s="131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5" t="s">
        <v>10</v>
      </c>
      <c r="P30" s="1305"/>
      <c r="Q30" s="1312" t="s">
        <v>1672</v>
      </c>
      <c r="R30" s="1312"/>
      <c r="S30" s="1312"/>
      <c r="T30" s="131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5" t="s">
        <v>11</v>
      </c>
      <c r="P31" s="1305"/>
      <c r="Q31" s="1312" t="s">
        <v>1672</v>
      </c>
      <c r="R31" s="1312"/>
      <c r="S31" s="1312"/>
      <c r="T31" s="131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5" t="s">
        <v>12</v>
      </c>
      <c r="P32" s="1305"/>
      <c r="Q32" s="1312" t="s">
        <v>1672</v>
      </c>
      <c r="R32" s="1312"/>
      <c r="S32" s="1312"/>
      <c r="T32" s="131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5" t="s">
        <v>13</v>
      </c>
      <c r="P33" s="1305"/>
      <c r="Q33" s="1312" t="s">
        <v>1609</v>
      </c>
      <c r="R33" s="1312"/>
      <c r="S33" s="1312"/>
      <c r="T33" s="131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5" t="s">
        <v>14</v>
      </c>
      <c r="P34" s="130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5" t="s">
        <v>3</v>
      </c>
      <c r="P37" s="1305"/>
      <c r="Q37" s="1188"/>
      <c r="R37" s="1188"/>
      <c r="S37" s="1188"/>
      <c r="T37" s="1188"/>
      <c r="U37" s="1188"/>
      <c r="V37" s="1188"/>
      <c r="W37" s="1188"/>
      <c r="X37" s="1188"/>
      <c r="Y37" s="1188"/>
      <c r="Z37" s="1188"/>
      <c r="AA37" s="1190" t="s">
        <v>65</v>
      </c>
      <c r="AB37" s="1305">
        <v>1</v>
      </c>
      <c r="AC37" s="130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5" t="s">
        <v>4</v>
      </c>
      <c r="P38" s="1305"/>
      <c r="Q38" s="1188"/>
      <c r="R38" s="1188"/>
      <c r="S38" s="1188"/>
      <c r="T38" s="1188"/>
      <c r="U38" s="1188"/>
      <c r="V38" s="1188"/>
      <c r="W38" s="1188"/>
      <c r="X38" s="1188"/>
      <c r="Y38" s="1188"/>
      <c r="Z38" s="1188"/>
      <c r="AA38" s="1190" t="s">
        <v>61</v>
      </c>
      <c r="AB38" s="1305">
        <v>2</v>
      </c>
      <c r="AC38" s="130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33" t="s">
        <v>6508</v>
      </c>
      <c r="P40" s="1334"/>
      <c r="Q40" s="1188"/>
      <c r="R40" s="1188"/>
      <c r="S40" s="1188"/>
      <c r="T40" s="1188"/>
      <c r="U40" s="1188"/>
      <c r="V40" s="1188"/>
      <c r="W40" s="1188"/>
      <c r="X40" s="1188"/>
      <c r="Y40" s="1188"/>
      <c r="Z40" s="1188"/>
      <c r="AA40" s="1190" t="s">
        <v>1710</v>
      </c>
      <c r="AB40" s="1305">
        <v>4</v>
      </c>
      <c r="AC40" s="130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5" t="s">
        <v>3</v>
      </c>
      <c r="P43" s="1305"/>
      <c r="Q43" s="1188"/>
      <c r="R43" s="1188"/>
      <c r="S43" s="1188"/>
      <c r="T43" s="1188"/>
      <c r="U43" s="1188"/>
      <c r="V43" s="1188"/>
      <c r="W43" s="1188"/>
      <c r="X43" s="1188"/>
      <c r="Y43" s="1188"/>
      <c r="Z43" s="1188"/>
      <c r="AA43" s="1190" t="s">
        <v>65</v>
      </c>
      <c r="AB43" s="1305">
        <v>1</v>
      </c>
      <c r="AC43" s="130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5" t="s">
        <v>4</v>
      </c>
      <c r="P44" s="1305"/>
      <c r="Q44" s="1188"/>
      <c r="R44" s="1188"/>
      <c r="S44" s="1188"/>
      <c r="T44" s="1188"/>
      <c r="U44" s="1188"/>
      <c r="V44" s="1188"/>
      <c r="W44" s="1188"/>
      <c r="X44" s="1188"/>
      <c r="Y44" s="1188"/>
      <c r="Z44" s="1188"/>
      <c r="AA44" s="1190" t="s">
        <v>61</v>
      </c>
      <c r="AB44" s="1305">
        <v>2</v>
      </c>
      <c r="AC44" s="130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5" t="s">
        <v>5</v>
      </c>
      <c r="P45" s="130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5" t="s">
        <v>6</v>
      </c>
      <c r="P46" s="130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4887</v>
      </c>
      <c r="P48" s="1306"/>
      <c r="Q48" s="1306"/>
      <c r="R48" s="1306"/>
      <c r="S48" s="1306"/>
      <c r="T48" s="1306"/>
      <c r="U48" s="1306"/>
      <c r="V48" s="1306"/>
      <c r="W48" s="1306"/>
      <c r="X48" s="1188"/>
      <c r="Y48" s="1306" t="s">
        <v>4888</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5" t="s">
        <v>4795</v>
      </c>
      <c r="P49" s="1305"/>
      <c r="Q49" s="1305"/>
      <c r="R49" s="1305"/>
      <c r="S49" s="1305"/>
      <c r="T49" s="1305"/>
      <c r="U49" s="1305"/>
      <c r="V49" s="1305"/>
      <c r="W49" s="1305"/>
      <c r="X49" s="1188"/>
      <c r="Y49" s="1305" t="s">
        <v>4799</v>
      </c>
      <c r="Z49" s="1305"/>
      <c r="AA49" s="1305"/>
      <c r="AB49" s="1305"/>
      <c r="AC49" s="1305"/>
      <c r="AD49" s="1305"/>
      <c r="AE49" s="1305"/>
      <c r="AF49" s="1305"/>
      <c r="AG49" s="130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5" t="s">
        <v>4945</v>
      </c>
      <c r="P50" s="1305"/>
      <c r="Q50" s="1305"/>
      <c r="R50" s="1305"/>
      <c r="S50" s="1305"/>
      <c r="T50" s="1305"/>
      <c r="U50" s="1305"/>
      <c r="V50" s="1305"/>
      <c r="W50" s="1305"/>
      <c r="X50" s="1188"/>
      <c r="Y50" s="1305" t="s">
        <v>4946</v>
      </c>
      <c r="Z50" s="1305"/>
      <c r="AA50" s="1305"/>
      <c r="AB50" s="1305"/>
      <c r="AC50" s="1305"/>
      <c r="AD50" s="1305"/>
      <c r="AE50" s="1305"/>
      <c r="AF50" s="1305"/>
      <c r="AG50" s="130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5" t="s">
        <v>4796</v>
      </c>
      <c r="P51" s="1305"/>
      <c r="Q51" s="1305"/>
      <c r="R51" s="1305"/>
      <c r="S51" s="1305"/>
      <c r="T51" s="1305"/>
      <c r="U51" s="1305"/>
      <c r="V51" s="1305"/>
      <c r="W51" s="1305"/>
      <c r="X51" s="1188"/>
      <c r="Y51" s="1305" t="s">
        <v>4800</v>
      </c>
      <c r="Z51" s="1305"/>
      <c r="AA51" s="1305"/>
      <c r="AB51" s="1305"/>
      <c r="AC51" s="1305"/>
      <c r="AD51" s="1305"/>
      <c r="AE51" s="1305"/>
      <c r="AF51" s="1305"/>
      <c r="AG51" s="130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5" t="s">
        <v>4797</v>
      </c>
      <c r="P52" s="1305"/>
      <c r="Q52" s="1305"/>
      <c r="R52" s="1305"/>
      <c r="S52" s="1305"/>
      <c r="T52" s="1305"/>
      <c r="U52" s="1305"/>
      <c r="V52" s="1305"/>
      <c r="W52" s="1305"/>
      <c r="X52" s="1188"/>
      <c r="Y52" s="1305" t="s">
        <v>4801</v>
      </c>
      <c r="Z52" s="1305"/>
      <c r="AA52" s="1305"/>
      <c r="AB52" s="1305"/>
      <c r="AC52" s="1305"/>
      <c r="AD52" s="1305"/>
      <c r="AE52" s="1305"/>
      <c r="AF52" s="1305"/>
      <c r="AG52" s="130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5" t="s">
        <v>4798</v>
      </c>
      <c r="P53" s="1305"/>
      <c r="Q53" s="1305"/>
      <c r="R53" s="1305"/>
      <c r="S53" s="1305"/>
      <c r="T53" s="1305"/>
      <c r="U53" s="1305"/>
      <c r="V53" s="1305"/>
      <c r="W53" s="1305"/>
      <c r="X53" s="1188"/>
      <c r="Y53" s="1305" t="s">
        <v>4802</v>
      </c>
      <c r="Z53" s="1305"/>
      <c r="AA53" s="1305"/>
      <c r="AB53" s="1305"/>
      <c r="AC53" s="1305"/>
      <c r="AD53" s="1305"/>
      <c r="AE53" s="1305"/>
      <c r="AF53" s="1305"/>
      <c r="AG53" s="130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4890</v>
      </c>
      <c r="P55" s="1306"/>
      <c r="Q55" s="1306"/>
      <c r="R55" s="1306"/>
      <c r="S55" s="1306"/>
      <c r="T55" s="1306"/>
      <c r="U55" s="1306"/>
      <c r="V55" s="1306"/>
      <c r="W55" s="1306"/>
      <c r="X55" s="1188"/>
      <c r="Y55" s="1286" t="s">
        <v>7198</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5" t="s">
        <v>4893</v>
      </c>
      <c r="P56" s="1305"/>
      <c r="Q56" s="1305"/>
      <c r="R56" s="1305"/>
      <c r="S56" s="1305"/>
      <c r="T56" s="1305"/>
      <c r="U56" s="1305"/>
      <c r="V56" s="1305"/>
      <c r="W56" s="1305"/>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5" t="s">
        <v>4889</v>
      </c>
      <c r="P57" s="1305"/>
      <c r="Q57" s="1305"/>
      <c r="R57" s="1305"/>
      <c r="S57" s="1305"/>
      <c r="T57" s="1305"/>
      <c r="U57" s="1305"/>
      <c r="V57" s="1305"/>
      <c r="W57" s="1305"/>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7212</v>
      </c>
      <c r="P59" s="1306"/>
      <c r="Q59" s="1306"/>
      <c r="R59" s="1306"/>
      <c r="S59" s="1306"/>
      <c r="T59" s="1306"/>
      <c r="U59" s="1306"/>
      <c r="V59" s="1306"/>
      <c r="W59" s="1306"/>
      <c r="X59" s="1188"/>
      <c r="Y59" s="1286" t="s">
        <v>7198</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05" t="s">
        <v>7181</v>
      </c>
      <c r="P60" s="1305"/>
      <c r="Q60" s="1305"/>
      <c r="R60" s="1305"/>
      <c r="S60" s="1305"/>
      <c r="T60" s="1305"/>
      <c r="U60" s="1305"/>
      <c r="V60" s="1305"/>
      <c r="W60" s="1305"/>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05" t="s">
        <v>7182</v>
      </c>
      <c r="P61" s="1305"/>
      <c r="Q61" s="1305"/>
      <c r="R61" s="1305"/>
      <c r="S61" s="1305"/>
      <c r="T61" s="1305"/>
      <c r="U61" s="1305"/>
      <c r="V61" s="1305"/>
      <c r="W61" s="1305"/>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05" t="s">
        <v>7183</v>
      </c>
      <c r="P62" s="1305"/>
      <c r="Q62" s="1305"/>
      <c r="R62" s="1305"/>
      <c r="S62" s="1305"/>
      <c r="T62" s="1305"/>
      <c r="U62" s="1305"/>
      <c r="V62" s="1305"/>
      <c r="W62" s="1305"/>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07" t="s">
        <v>5885</v>
      </c>
      <c r="P64" s="1307"/>
      <c r="Q64" s="1307"/>
      <c r="R64" s="1307"/>
      <c r="S64" s="1307"/>
      <c r="T64" s="1307"/>
      <c r="U64" s="1307"/>
      <c r="V64" s="1307"/>
      <c r="W64" s="130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5"/>
      <c r="P65" s="130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07" t="s">
        <v>5886</v>
      </c>
      <c r="P68" s="1307"/>
      <c r="Q68" s="1307"/>
      <c r="R68" s="1307"/>
      <c r="S68" s="1307"/>
      <c r="T68" s="1307"/>
      <c r="U68" s="1307"/>
      <c r="V68" s="1307"/>
      <c r="W68" s="130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17"/>
      <c r="P69" s="1317"/>
      <c r="Q69" s="1317"/>
      <c r="R69" s="1317"/>
      <c r="S69" s="1317"/>
      <c r="T69" s="1317"/>
      <c r="U69" s="1317"/>
      <c r="V69" s="1317"/>
      <c r="W69" s="1317"/>
      <c r="X69" s="1317"/>
      <c r="Y69" s="1317"/>
      <c r="Z69" s="1317"/>
      <c r="AA69" s="1317"/>
      <c r="AB69" s="1317"/>
      <c r="AC69" s="1317"/>
      <c r="AD69" s="1317"/>
      <c r="AE69" s="1317"/>
      <c r="AF69" s="1317"/>
      <c r="AG69" s="1317"/>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17"/>
      <c r="P70" s="1317"/>
      <c r="Q70" s="1317"/>
      <c r="R70" s="1317"/>
      <c r="S70" s="1317"/>
      <c r="T70" s="1317"/>
      <c r="U70" s="1317"/>
      <c r="V70" s="1317"/>
      <c r="W70" s="1317"/>
      <c r="X70" s="1317"/>
      <c r="Y70" s="1317"/>
      <c r="Z70" s="1317"/>
      <c r="AA70" s="1317"/>
      <c r="AB70" s="1317"/>
      <c r="AC70" s="1317"/>
      <c r="AD70" s="1317"/>
      <c r="AE70" s="1317"/>
      <c r="AF70" s="1317"/>
      <c r="AG70" s="1317"/>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07" t="s">
        <v>5887</v>
      </c>
      <c r="P72" s="1307"/>
      <c r="Q72" s="1307"/>
      <c r="R72" s="1307"/>
      <c r="S72" s="1307"/>
      <c r="T72" s="1307"/>
      <c r="U72" s="1307"/>
      <c r="V72" s="1307"/>
      <c r="W72" s="130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12" t="s">
        <v>1</v>
      </c>
      <c r="P73" s="1312"/>
      <c r="Q73" s="1312"/>
      <c r="R73" s="1312"/>
      <c r="S73" s="1312"/>
      <c r="T73" s="1312"/>
      <c r="U73" s="1312"/>
      <c r="V73" s="1312"/>
      <c r="W73" s="131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05">
        <v>3</v>
      </c>
      <c r="P74" s="1305"/>
      <c r="Q74" s="1305"/>
      <c r="R74" s="1305"/>
      <c r="S74" s="1305"/>
      <c r="T74" s="1305"/>
      <c r="U74" s="1305"/>
      <c r="V74" s="1305"/>
      <c r="W74" s="1305"/>
      <c r="X74" s="1188" t="s">
        <v>7226</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7225</v>
      </c>
      <c r="O75" s="1305">
        <v>15</v>
      </c>
      <c r="P75" s="1305"/>
      <c r="Q75" s="1305"/>
      <c r="R75" s="1305"/>
      <c r="S75" s="1305"/>
      <c r="T75" s="1305"/>
      <c r="U75" s="1305"/>
      <c r="V75" s="1305"/>
      <c r="W75" s="1305"/>
      <c r="X75" s="1188" t="s">
        <v>7224</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7204</v>
      </c>
      <c r="O77" s="1306" t="s">
        <v>7203</v>
      </c>
      <c r="P77" s="1306"/>
      <c r="Q77" s="1306"/>
      <c r="R77" s="1306"/>
      <c r="S77" s="1306"/>
      <c r="T77" s="1306"/>
      <c r="U77" s="1306"/>
      <c r="V77" s="1306"/>
      <c r="W77" s="1306"/>
      <c r="X77" s="1188"/>
      <c r="Y77" s="1286" t="s">
        <v>7213</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05" t="s">
        <v>5805</v>
      </c>
      <c r="P78" s="1305"/>
      <c r="Q78" s="1305"/>
      <c r="R78" s="1305"/>
      <c r="S78" s="1305"/>
      <c r="T78" s="1305"/>
      <c r="U78" s="1305"/>
      <c r="V78" s="1305"/>
      <c r="W78" s="1305"/>
      <c r="X78" s="1188"/>
      <c r="Y78" s="1288"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05" t="s">
        <v>5806</v>
      </c>
      <c r="P79" s="1305"/>
      <c r="Q79" s="1305"/>
      <c r="R79" s="1305"/>
      <c r="S79" s="1305"/>
      <c r="T79" s="1305"/>
      <c r="U79" s="1305"/>
      <c r="V79" s="1305"/>
      <c r="W79" s="1305"/>
      <c r="X79" s="1188"/>
      <c r="Y79" s="1288"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7202</v>
      </c>
      <c r="O81" s="1306" t="s">
        <v>7203</v>
      </c>
      <c r="P81" s="1311"/>
      <c r="Q81" s="1311"/>
      <c r="R81" s="1311"/>
      <c r="S81" s="1311"/>
      <c r="T81" s="1311"/>
      <c r="U81" s="1311"/>
      <c r="V81" s="1311"/>
      <c r="W81" s="1311"/>
      <c r="X81" s="1188"/>
      <c r="Y81" s="1286" t="s">
        <v>7213</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05" t="s">
        <v>5762</v>
      </c>
      <c r="P82" s="1305"/>
      <c r="Q82" s="1305"/>
      <c r="R82" s="1305"/>
      <c r="S82" s="1305"/>
      <c r="T82" s="1305"/>
      <c r="U82" s="1305"/>
      <c r="V82" s="1305"/>
      <c r="W82" s="1305"/>
      <c r="X82" s="1188"/>
      <c r="Y82" s="1205"/>
      <c r="Z82" s="1284"/>
      <c r="AA82" s="1284"/>
      <c r="AB82" s="1284"/>
      <c r="AC82" s="1284"/>
      <c r="AD82" s="1284"/>
      <c r="AE82" s="1284"/>
      <c r="AF82" s="1284"/>
      <c r="AG82" s="1283"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05" t="s">
        <v>5763</v>
      </c>
      <c r="P83" s="1305"/>
      <c r="Q83" s="1305"/>
      <c r="R83" s="1305"/>
      <c r="S83" s="1305"/>
      <c r="T83" s="1305"/>
      <c r="U83" s="1305"/>
      <c r="V83" s="1305"/>
      <c r="W83" s="1305"/>
      <c r="X83" s="1188"/>
      <c r="Y83" s="1288"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05" t="s">
        <v>5765</v>
      </c>
      <c r="P84" s="1305"/>
      <c r="Q84" s="1305"/>
      <c r="R84" s="1305"/>
      <c r="S84" s="1305"/>
      <c r="T84" s="1305"/>
      <c r="U84" s="1305"/>
      <c r="V84" s="1305"/>
      <c r="W84" s="1305"/>
      <c r="X84" s="1188"/>
      <c r="Y84" s="1288"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05" t="s">
        <v>5764</v>
      </c>
      <c r="P85" s="1305"/>
      <c r="Q85" s="1305"/>
      <c r="R85" s="1305"/>
      <c r="S85" s="1305"/>
      <c r="T85" s="1305"/>
      <c r="U85" s="1305"/>
      <c r="V85" s="1305"/>
      <c r="W85" s="1305"/>
      <c r="X85" s="1188"/>
      <c r="Y85" s="1288"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7201</v>
      </c>
      <c r="O87" s="1306" t="s">
        <v>7203</v>
      </c>
      <c r="P87" s="1311"/>
      <c r="Q87" s="1311"/>
      <c r="R87" s="1311"/>
      <c r="S87" s="1311"/>
      <c r="T87" s="1311"/>
      <c r="U87" s="1311"/>
      <c r="V87" s="1311"/>
      <c r="W87" s="1311"/>
      <c r="X87" s="1281"/>
      <c r="Y87" s="1286" t="s">
        <v>7213</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7243</v>
      </c>
      <c r="O88" s="1305" t="s">
        <v>7192</v>
      </c>
      <c r="P88" s="1305"/>
      <c r="Q88" s="1305"/>
      <c r="R88" s="1305"/>
      <c r="S88" s="1305"/>
      <c r="T88" s="1305"/>
      <c r="U88" s="1305"/>
      <c r="V88" s="1305"/>
      <c r="W88" s="1305"/>
      <c r="X88" s="1188"/>
      <c r="Y88" s="1288"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05" t="s">
        <v>7191</v>
      </c>
      <c r="P89" s="1305"/>
      <c r="Q89" s="1305"/>
      <c r="R89" s="1305"/>
      <c r="S89" s="1305"/>
      <c r="T89" s="1305"/>
      <c r="U89" s="1305"/>
      <c r="V89" s="1305"/>
      <c r="W89" s="1305"/>
      <c r="X89" s="1188"/>
      <c r="Y89" s="1289"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05" t="s">
        <v>7207</v>
      </c>
      <c r="P90" s="1305"/>
      <c r="Q90" s="1305"/>
      <c r="R90" s="1305"/>
      <c r="S90" s="1305"/>
      <c r="T90" s="1305"/>
      <c r="U90" s="1305"/>
      <c r="V90" s="1305"/>
      <c r="W90" s="1305"/>
      <c r="X90" s="1188"/>
      <c r="Y90" s="1289"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05" t="s">
        <v>7199</v>
      </c>
      <c r="P91" s="1305"/>
      <c r="Q91" s="1305"/>
      <c r="R91" s="1305"/>
      <c r="S91" s="1305"/>
      <c r="T91" s="1305"/>
      <c r="U91" s="1305"/>
      <c r="V91" s="1305"/>
      <c r="W91" s="1305"/>
      <c r="X91" s="1188"/>
      <c r="Y91" s="1289"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05" t="s">
        <v>7206</v>
      </c>
      <c r="P92" s="1305"/>
      <c r="Q92" s="1305"/>
      <c r="R92" s="1305"/>
      <c r="S92" s="1305"/>
      <c r="T92" s="1305"/>
      <c r="U92" s="1305"/>
      <c r="V92" s="1305"/>
      <c r="W92" s="1305"/>
      <c r="X92" s="1188"/>
      <c r="Y92" s="1289"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05" t="s">
        <v>7209</v>
      </c>
      <c r="P93" s="1305"/>
      <c r="Q93" s="1305"/>
      <c r="R93" s="1305"/>
      <c r="S93" s="1305"/>
      <c r="T93" s="1305"/>
      <c r="U93" s="1305"/>
      <c r="V93" s="1305"/>
      <c r="W93" s="1305"/>
      <c r="X93" s="1188"/>
      <c r="Y93" s="1289"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7200</v>
      </c>
      <c r="O95" s="1306" t="s">
        <v>7203</v>
      </c>
      <c r="P95" s="1311"/>
      <c r="Q95" s="1311"/>
      <c r="R95" s="1311"/>
      <c r="S95" s="1311"/>
      <c r="T95" s="1311"/>
      <c r="U95" s="1311"/>
      <c r="V95" s="1311"/>
      <c r="W95" s="1311"/>
      <c r="X95" s="1188"/>
      <c r="Y95" s="1286" t="s">
        <v>7213</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05" t="s">
        <v>7180</v>
      </c>
      <c r="P96" s="1305"/>
      <c r="Q96" s="1305"/>
      <c r="R96" s="1305"/>
      <c r="S96" s="1305"/>
      <c r="T96" s="1305"/>
      <c r="U96" s="1305"/>
      <c r="V96" s="1305"/>
      <c r="W96" s="1305"/>
      <c r="X96" s="1188"/>
      <c r="Y96" s="1289" t="s">
        <v>7197</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05" t="s">
        <v>7189</v>
      </c>
      <c r="P97" s="1305"/>
      <c r="Q97" s="1305"/>
      <c r="R97" s="1305"/>
      <c r="S97" s="1305"/>
      <c r="T97" s="1305"/>
      <c r="U97" s="1305"/>
      <c r="V97" s="1305"/>
      <c r="W97" s="1305"/>
      <c r="X97" s="1188"/>
      <c r="Y97" s="1287"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05" t="s">
        <v>7190</v>
      </c>
      <c r="P98" s="1305"/>
      <c r="Q98" s="1305"/>
      <c r="R98" s="1305"/>
      <c r="S98" s="1305"/>
      <c r="T98" s="1305"/>
      <c r="U98" s="1305"/>
      <c r="V98" s="1305"/>
      <c r="W98" s="1305"/>
      <c r="X98" s="1188"/>
      <c r="Y98" s="1287"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05" t="s">
        <v>7188</v>
      </c>
      <c r="P99" s="1305"/>
      <c r="Q99" s="1305"/>
      <c r="R99" s="1305"/>
      <c r="S99" s="1305"/>
      <c r="T99" s="1305"/>
      <c r="U99" s="1305"/>
      <c r="V99" s="1305"/>
      <c r="W99" s="1305"/>
      <c r="X99" s="1188"/>
      <c r="Y99" s="1289"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1"/>
      <c r="G101" s="1281"/>
      <c r="H101" s="1281"/>
      <c r="I101" s="1281"/>
      <c r="J101" s="1281"/>
      <c r="K101" s="1281"/>
      <c r="L101" s="1281"/>
      <c r="M101" s="1281"/>
      <c r="N101" s="1282" t="s">
        <v>7241</v>
      </c>
      <c r="O101" s="1306" t="s">
        <v>7203</v>
      </c>
      <c r="P101" s="1311"/>
      <c r="Q101" s="1311"/>
      <c r="R101" s="1311"/>
      <c r="S101" s="1311"/>
      <c r="T101" s="1311"/>
      <c r="U101" s="1311"/>
      <c r="V101" s="1311"/>
      <c r="W101" s="1311"/>
      <c r="X101" s="1281"/>
      <c r="Y101" s="1286" t="s">
        <v>7213</v>
      </c>
      <c r="Z101" s="1286"/>
      <c r="AA101" s="1286"/>
      <c r="AB101" s="1286"/>
      <c r="AC101" s="1286"/>
      <c r="AD101" s="1286"/>
      <c r="AE101" s="1286"/>
      <c r="AF101" s="1286"/>
      <c r="AG101" s="1286"/>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7242</v>
      </c>
      <c r="O102" s="1305" t="s">
        <v>7235</v>
      </c>
      <c r="P102" s="1305"/>
      <c r="Q102" s="1305"/>
      <c r="R102" s="1305"/>
      <c r="S102" s="1305"/>
      <c r="T102" s="1305"/>
      <c r="U102" s="1305"/>
      <c r="V102" s="1305"/>
      <c r="W102" s="1305"/>
      <c r="X102" s="1188"/>
      <c r="Y102" s="1288" t="str">
        <f>CONCATENATE("TRUE AS [",O102,"]")</f>
        <v>TRUE AS [CONCATENATE]</v>
      </c>
      <c r="Z102" s="1285"/>
      <c r="AA102" s="1285"/>
      <c r="AB102" s="1285"/>
      <c r="AC102" s="1285"/>
      <c r="AD102" s="1285"/>
      <c r="AE102" s="1285"/>
      <c r="AF102" s="1285"/>
      <c r="AG102" s="1285"/>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7236</v>
      </c>
      <c r="O103" s="1305" t="s">
        <v>7248</v>
      </c>
      <c r="P103" s="1305"/>
      <c r="Q103" s="1305"/>
      <c r="R103" s="1305"/>
      <c r="S103" s="1305"/>
      <c r="T103" s="1305"/>
      <c r="U103" s="1305"/>
      <c r="V103" s="1305"/>
      <c r="W103" s="1305"/>
      <c r="X103" s="1188"/>
      <c r="Y103" s="1289" t="str">
        <f>CONCATENATE("'sql_column' AS [",O103,"]")</f>
        <v>'sql_column' AS [FIELD]</v>
      </c>
      <c r="Z103" s="1285"/>
      <c r="AA103" s="1285"/>
      <c r="AB103" s="1285"/>
      <c r="AC103" s="1285"/>
      <c r="AD103" s="1285"/>
      <c r="AE103" s="1285"/>
      <c r="AF103" s="1285"/>
      <c r="AG103" s="1285"/>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7237</v>
      </c>
      <c r="O104" s="1305" t="s">
        <v>7244</v>
      </c>
      <c r="P104" s="1305"/>
      <c r="Q104" s="1305"/>
      <c r="R104" s="1305"/>
      <c r="S104" s="1305"/>
      <c r="T104" s="1305"/>
      <c r="U104" s="1305"/>
      <c r="V104" s="1305"/>
      <c r="W104" s="1305"/>
      <c r="X104" s="1188"/>
      <c r="Y104" s="1289" t="str">
        <f>CONCATENATE("'Label' AS [",O104,"]")</f>
        <v>'Label' AS [ASSIGN TO]</v>
      </c>
      <c r="Z104" s="1285"/>
      <c r="AA104" s="1285"/>
      <c r="AB104" s="1285"/>
      <c r="AC104" s="1285"/>
      <c r="AD104" s="1285"/>
      <c r="AE104" s="1285"/>
      <c r="AF104" s="1285"/>
      <c r="AG104" s="1285"/>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7238</v>
      </c>
      <c r="O105" s="1305" t="s">
        <v>7245</v>
      </c>
      <c r="P105" s="1305"/>
      <c r="Q105" s="1305"/>
      <c r="R105" s="1305"/>
      <c r="S105" s="1305"/>
      <c r="T105" s="1305"/>
      <c r="U105" s="1305"/>
      <c r="V105" s="1305"/>
      <c r="W105" s="1305"/>
      <c r="X105" s="1188"/>
      <c r="Y105" s="1289" t="str">
        <f>CONCATENATE("'{' AS [",O105,"]")</f>
        <v>'{' AS [PREFIX]</v>
      </c>
      <c r="Z105" s="1285"/>
      <c r="AA105" s="1285"/>
      <c r="AB105" s="1285"/>
      <c r="AC105" s="1285"/>
      <c r="AD105" s="1285"/>
      <c r="AE105" s="1285"/>
      <c r="AF105" s="1285"/>
      <c r="AG105" s="1285"/>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7239</v>
      </c>
      <c r="O106" s="1305" t="s">
        <v>7246</v>
      </c>
      <c r="P106" s="1305"/>
      <c r="Q106" s="1305"/>
      <c r="R106" s="1305"/>
      <c r="S106" s="1305"/>
      <c r="T106" s="1305"/>
      <c r="U106" s="1305"/>
      <c r="V106" s="1305"/>
      <c r="W106" s="1305"/>
      <c r="X106" s="1188"/>
      <c r="Y106" s="1289" t="str">
        <f>CONCATENATE("'}' AS [",O106,"]")</f>
        <v>'}' AS [SUFFIX]</v>
      </c>
      <c r="Z106" s="1285"/>
      <c r="AA106" s="1285"/>
      <c r="AB106" s="1285"/>
      <c r="AC106" s="1285"/>
      <c r="AD106" s="1285"/>
      <c r="AE106" s="1285"/>
      <c r="AF106" s="1285"/>
      <c r="AG106" s="1285"/>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7240</v>
      </c>
      <c r="O107" s="1305" t="s">
        <v>7247</v>
      </c>
      <c r="P107" s="1305"/>
      <c r="Q107" s="1305"/>
      <c r="R107" s="1305"/>
      <c r="S107" s="1305"/>
      <c r="T107" s="1305"/>
      <c r="U107" s="1305"/>
      <c r="V107" s="1305"/>
      <c r="W107" s="1305"/>
      <c r="X107" s="1188"/>
      <c r="Y107" s="1289" t="str">
        <f>CONCATENATE("'|' AS [",O107,"]")</f>
        <v>'|' AS [SEPARATOR]</v>
      </c>
      <c r="Z107" s="1285"/>
      <c r="AA107" s="1285"/>
      <c r="AB107" s="1285"/>
      <c r="AC107" s="1285"/>
      <c r="AD107" s="1285"/>
      <c r="AE107" s="1285"/>
      <c r="AF107" s="1285"/>
      <c r="AG107" s="1285"/>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5" t="s">
        <v>1610</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2" t="s">
        <v>7254</v>
      </c>
      <c r="P111" s="1312"/>
      <c r="Q111" s="1312"/>
      <c r="R111" s="1312"/>
      <c r="S111" s="1188"/>
      <c r="T111" s="1188"/>
      <c r="U111" s="1188"/>
      <c r="V111" s="1188"/>
      <c r="W111" s="1188"/>
      <c r="X111" s="1198" t="s">
        <v>5757</v>
      </c>
      <c r="Y111" s="1336" t="s">
        <v>5980</v>
      </c>
      <c r="Z111" s="1336"/>
      <c r="AA111" s="1336"/>
      <c r="AB111" s="1336"/>
      <c r="AC111" s="1336"/>
      <c r="AD111" s="1336"/>
      <c r="AE111" s="1336"/>
      <c r="AF111" s="1336"/>
      <c r="AG111" s="1336"/>
      <c r="AH111" s="1336"/>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2">
        <v>100</v>
      </c>
      <c r="P112" s="1312"/>
      <c r="Q112" s="1312"/>
      <c r="R112" s="1312"/>
      <c r="S112" s="1188"/>
      <c r="T112" s="1188"/>
      <c r="U112" s="1188"/>
      <c r="V112" s="1188"/>
      <c r="W112" s="1188"/>
      <c r="X112" s="1198" t="s">
        <v>1612</v>
      </c>
      <c r="Y112" s="1312" t="s">
        <v>7249</v>
      </c>
      <c r="Z112" s="1312"/>
      <c r="AA112" s="1312"/>
      <c r="AB112" s="1312"/>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2" t="s">
        <v>1606</v>
      </c>
      <c r="Z113" s="1312"/>
      <c r="AA113" s="1312"/>
      <c r="AB113" s="1312"/>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3" t="s">
        <v>1611</v>
      </c>
      <c r="D115" s="1313"/>
      <c r="E115" s="1313"/>
      <c r="F115" s="1313"/>
      <c r="G115" s="1313"/>
      <c r="H115" s="1313"/>
      <c r="I115" s="1313"/>
      <c r="J115" s="1313"/>
      <c r="K115" s="1313"/>
      <c r="L115" s="1313"/>
      <c r="M115" s="1313"/>
      <c r="N115" s="1313"/>
      <c r="O115" s="1313"/>
      <c r="P115" s="1313"/>
      <c r="Q115" s="1313"/>
      <c r="R115" s="1313"/>
      <c r="S115" s="1313"/>
      <c r="T115" s="1313"/>
      <c r="U115" s="1313"/>
      <c r="V115" s="1313"/>
      <c r="W115" s="1313"/>
      <c r="X115" s="1313"/>
      <c r="Y115" s="1313"/>
      <c r="Z115" s="1313"/>
      <c r="AA115" s="1313"/>
      <c r="AB115" s="1313"/>
      <c r="AC115" s="1313"/>
      <c r="AD115" s="1313"/>
      <c r="AE115" s="1313"/>
      <c r="AF115" s="1313"/>
      <c r="AG115" s="1313"/>
      <c r="AH115" s="1313"/>
      <c r="AI115" s="1313"/>
      <c r="AJ115" s="1313"/>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14"/>
      <c r="P117" s="1315"/>
      <c r="Q117" s="1315"/>
      <c r="R117" s="1315"/>
      <c r="S117" s="1315"/>
      <c r="T117" s="1315"/>
      <c r="U117" s="1315"/>
      <c r="V117" s="1315"/>
      <c r="W117" s="1315"/>
      <c r="X117" s="1315"/>
      <c r="Y117" s="1315"/>
      <c r="Z117" s="1315"/>
      <c r="AA117" s="1315"/>
      <c r="AB117" s="1315"/>
      <c r="AC117" s="1315"/>
      <c r="AD117" s="1315"/>
      <c r="AE117" s="1315"/>
      <c r="AF117" s="1315"/>
      <c r="AG117" s="1315"/>
      <c r="AH117" s="1315"/>
      <c r="AI117" s="1316"/>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8" t="s">
        <v>5979</v>
      </c>
      <c r="P119" s="1309"/>
      <c r="Q119" s="1309"/>
      <c r="R119" s="1309"/>
      <c r="S119" s="1309"/>
      <c r="T119" s="1309"/>
      <c r="U119" s="1309"/>
      <c r="V119" s="1309"/>
      <c r="W119" s="1309"/>
      <c r="X119" s="1310"/>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2" t="s">
        <v>6508</v>
      </c>
      <c r="P121" s="1312"/>
      <c r="Q121" s="1312"/>
      <c r="R121" s="1312"/>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2" t="s">
        <v>159</v>
      </c>
      <c r="P122" s="1312"/>
      <c r="Q122" s="1312"/>
      <c r="R122" s="1312"/>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2" t="s">
        <v>7249</v>
      </c>
      <c r="P123" s="1312"/>
      <c r="Q123" s="1312"/>
      <c r="R123" s="1312"/>
      <c r="S123" s="1188"/>
      <c r="T123" s="1188"/>
      <c r="U123" s="1188"/>
      <c r="V123" s="1188"/>
      <c r="W123" s="1188"/>
      <c r="X123" s="1188"/>
      <c r="Y123" s="1188"/>
      <c r="Z123" s="1188"/>
      <c r="AA123" s="1200" t="s">
        <v>4693</v>
      </c>
      <c r="AB123" s="1312" t="s">
        <v>159</v>
      </c>
      <c r="AC123" s="1312"/>
      <c r="AD123" s="1312"/>
      <c r="AE123" s="1312"/>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3" t="s">
        <v>1843</v>
      </c>
      <c r="D125" s="1313"/>
      <c r="E125" s="1313"/>
      <c r="F125" s="1313"/>
      <c r="G125" s="1313"/>
      <c r="H125" s="1313"/>
      <c r="I125" s="1313"/>
      <c r="J125" s="1313"/>
      <c r="K125" s="1313"/>
      <c r="L125" s="1313"/>
      <c r="M125" s="1313"/>
      <c r="N125" s="1313"/>
      <c r="O125" s="1313"/>
      <c r="P125" s="1313"/>
      <c r="Q125" s="1313"/>
      <c r="R125" s="1313"/>
      <c r="S125" s="1313"/>
      <c r="T125" s="1313"/>
      <c r="U125" s="1313"/>
      <c r="V125" s="1313"/>
      <c r="W125" s="1313"/>
      <c r="X125" s="1313"/>
      <c r="Y125" s="1313"/>
      <c r="Z125" s="1313"/>
      <c r="AA125" s="1313"/>
      <c r="AB125" s="1313"/>
      <c r="AC125" s="1313"/>
      <c r="AD125" s="1313"/>
      <c r="AE125" s="1313"/>
      <c r="AF125" s="1313"/>
      <c r="AG125" s="1313"/>
      <c r="AH125" s="1313"/>
      <c r="AI125" s="1313"/>
      <c r="AJ125" s="1313"/>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2" t="s">
        <v>122</v>
      </c>
      <c r="P127" s="1312"/>
      <c r="Q127" s="1312"/>
      <c r="R127" s="1312"/>
      <c r="S127" s="1188"/>
      <c r="T127" s="1188"/>
      <c r="U127" s="1188"/>
      <c r="V127" s="1188"/>
      <c r="W127" s="1188"/>
      <c r="X127" s="1188"/>
      <c r="Y127" s="1188"/>
      <c r="Z127" s="1188"/>
      <c r="AA127" s="1200" t="s">
        <v>1852</v>
      </c>
      <c r="AB127" s="116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37"/>
      <c r="P128" s="1337"/>
      <c r="Q128" s="1337"/>
      <c r="R128" s="1337"/>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3" t="s">
        <v>2624</v>
      </c>
      <c r="D130" s="1313"/>
      <c r="E130" s="1313"/>
      <c r="F130" s="1313"/>
      <c r="G130" s="1313"/>
      <c r="H130" s="1313"/>
      <c r="I130" s="1313"/>
      <c r="J130" s="1313"/>
      <c r="K130" s="1313"/>
      <c r="L130" s="1313"/>
      <c r="M130" s="1313"/>
      <c r="N130" s="1313"/>
      <c r="O130" s="1313"/>
      <c r="P130" s="1313"/>
      <c r="Q130" s="1313"/>
      <c r="R130" s="1313"/>
      <c r="S130" s="1313"/>
      <c r="T130" s="1313"/>
      <c r="U130" s="1313"/>
      <c r="V130" s="1313"/>
      <c r="W130" s="1313"/>
      <c r="X130" s="1313"/>
      <c r="Y130" s="1313"/>
      <c r="Z130" s="1313"/>
      <c r="AA130" s="1313"/>
      <c r="AB130" s="1313"/>
      <c r="AC130" s="1313"/>
      <c r="AD130" s="1313"/>
      <c r="AE130" s="1313"/>
      <c r="AF130" s="1313"/>
      <c r="AG130" s="1313"/>
      <c r="AH130" s="1313"/>
      <c r="AI130" s="1313"/>
      <c r="AJ130" s="1313"/>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2" t="s">
        <v>1864</v>
      </c>
      <c r="P132" s="1312"/>
      <c r="Q132" s="1312"/>
      <c r="R132" s="1312"/>
      <c r="S132" s="1188"/>
      <c r="T132" s="1188"/>
      <c r="U132" s="1188"/>
      <c r="V132" s="1188"/>
      <c r="W132" s="1188"/>
      <c r="X132" s="1188"/>
      <c r="Y132" s="1188"/>
      <c r="Z132" s="1188"/>
      <c r="AA132" s="1189" t="s">
        <v>4079</v>
      </c>
      <c r="AB132" s="1312"/>
      <c r="AC132" s="1312"/>
      <c r="AD132" s="1312"/>
      <c r="AE132" s="1312"/>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2" t="s">
        <v>159</v>
      </c>
      <c r="P133" s="1312"/>
      <c r="Q133" s="1312"/>
      <c r="R133" s="1312"/>
      <c r="S133" s="1188"/>
      <c r="T133" s="1188"/>
      <c r="U133" s="1188"/>
      <c r="V133" s="1188"/>
      <c r="W133" s="1188"/>
      <c r="X133" s="1188"/>
      <c r="Y133" s="1188"/>
      <c r="Z133" s="1188"/>
      <c r="AA133" s="1189" t="s">
        <v>4074</v>
      </c>
      <c r="AB133" s="1312"/>
      <c r="AC133" s="1312"/>
      <c r="AD133" s="1312"/>
      <c r="AE133" s="1312"/>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2" t="s">
        <v>159</v>
      </c>
      <c r="P134" s="1312"/>
      <c r="Q134" s="1312"/>
      <c r="R134" s="1312"/>
      <c r="S134" s="1188"/>
      <c r="T134" s="1188"/>
      <c r="U134" s="1188"/>
      <c r="V134" s="1188"/>
      <c r="W134" s="1188"/>
      <c r="X134" s="1188"/>
      <c r="Y134" s="1188"/>
      <c r="Z134" s="1188"/>
      <c r="AA134" s="1189" t="s">
        <v>4075</v>
      </c>
      <c r="AB134" s="1312"/>
      <c r="AC134" s="1312"/>
      <c r="AD134" s="1312"/>
      <c r="AE134" s="1312"/>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2" t="s">
        <v>159</v>
      </c>
      <c r="P135" s="1312"/>
      <c r="Q135" s="1312"/>
      <c r="R135" s="1312"/>
      <c r="S135" s="1188"/>
      <c r="T135" s="1188"/>
      <c r="U135" s="1188"/>
      <c r="V135" s="1188"/>
      <c r="W135" s="1188"/>
      <c r="X135" s="1188"/>
      <c r="Y135" s="1188"/>
      <c r="Z135" s="1188"/>
      <c r="AA135" s="1189" t="s">
        <v>4076</v>
      </c>
      <c r="AB135" s="1312"/>
      <c r="AC135" s="1312"/>
      <c r="AD135" s="1312"/>
      <c r="AE135" s="1312"/>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2" t="s">
        <v>159</v>
      </c>
      <c r="P136" s="1312"/>
      <c r="Q136" s="1312"/>
      <c r="R136" s="1312"/>
      <c r="S136" s="1188"/>
      <c r="T136" s="1188"/>
      <c r="U136" s="1188"/>
      <c r="V136" s="1188"/>
      <c r="W136" s="1188"/>
      <c r="X136" s="1188"/>
      <c r="Y136" s="1188"/>
      <c r="Z136" s="1188"/>
      <c r="AA136" s="1189" t="s">
        <v>4077</v>
      </c>
      <c r="AB136" s="1312"/>
      <c r="AC136" s="1312"/>
      <c r="AD136" s="1312"/>
      <c r="AE136" s="1312"/>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2" t="s">
        <v>159</v>
      </c>
      <c r="P137" s="1312"/>
      <c r="Q137" s="1312"/>
      <c r="R137" s="1312"/>
      <c r="S137" s="1188"/>
      <c r="T137" s="1188"/>
      <c r="U137" s="1188"/>
      <c r="V137" s="1188"/>
      <c r="W137" s="1188"/>
      <c r="X137" s="1188"/>
      <c r="Y137" s="1188"/>
      <c r="Z137" s="1188"/>
      <c r="AA137" s="1189" t="s">
        <v>4080</v>
      </c>
      <c r="AB137" s="1312"/>
      <c r="AC137" s="1312"/>
      <c r="AD137" s="1312"/>
      <c r="AE137" s="1312"/>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2"/>
      <c r="P138" s="1312"/>
      <c r="Q138" s="1312"/>
      <c r="R138" s="1312"/>
      <c r="S138" s="1188"/>
      <c r="T138" s="1188"/>
      <c r="U138" s="1188"/>
      <c r="V138" s="1188"/>
      <c r="W138" s="1188"/>
      <c r="X138" s="1188"/>
      <c r="Y138" s="1188"/>
      <c r="Z138" s="1188"/>
      <c r="AA138" s="1189" t="s">
        <v>4078</v>
      </c>
      <c r="AB138" s="1312"/>
      <c r="AC138" s="1312"/>
      <c r="AD138" s="1312"/>
      <c r="AE138" s="1312"/>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2"/>
      <c r="P139" s="1312"/>
      <c r="Q139" s="1312"/>
      <c r="R139" s="1312"/>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2" t="s">
        <v>159</v>
      </c>
      <c r="P140" s="1312"/>
      <c r="Q140" s="1312"/>
      <c r="R140" s="1312"/>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2" t="s">
        <v>1</v>
      </c>
      <c r="P141" s="1312"/>
      <c r="Q141" s="1312"/>
      <c r="R141" s="1312"/>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3" t="s">
        <v>2625</v>
      </c>
      <c r="D143" s="1313"/>
      <c r="E143" s="1313"/>
      <c r="F143" s="1313"/>
      <c r="G143" s="1313"/>
      <c r="H143" s="1313"/>
      <c r="I143" s="1313"/>
      <c r="J143" s="1313"/>
      <c r="K143" s="1313"/>
      <c r="L143" s="1313"/>
      <c r="M143" s="1313"/>
      <c r="N143" s="1313"/>
      <c r="O143" s="1313"/>
      <c r="P143" s="1313"/>
      <c r="Q143" s="1313"/>
      <c r="R143" s="1313"/>
      <c r="S143" s="1313"/>
      <c r="T143" s="1313"/>
      <c r="U143" s="1313"/>
      <c r="V143" s="1313"/>
      <c r="W143" s="1313"/>
      <c r="X143" s="1313"/>
      <c r="Y143" s="1313"/>
      <c r="Z143" s="1313"/>
      <c r="AA143" s="1313"/>
      <c r="AB143" s="1313"/>
      <c r="AC143" s="1313"/>
      <c r="AD143" s="1313"/>
      <c r="AE143" s="1313"/>
      <c r="AF143" s="1313"/>
      <c r="AG143" s="1313"/>
      <c r="AH143" s="1313"/>
      <c r="AI143" s="1313"/>
      <c r="AJ143" s="1313"/>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2" t="s">
        <v>1123</v>
      </c>
      <c r="P145" s="1312"/>
      <c r="Q145" s="1312"/>
      <c r="R145" s="1312"/>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2" t="s">
        <v>1123</v>
      </c>
      <c r="P146" s="1312"/>
      <c r="Q146" s="1312"/>
      <c r="R146" s="1312"/>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2" t="s">
        <v>5756</v>
      </c>
      <c r="P147" s="1312"/>
      <c r="Q147" s="1312"/>
      <c r="R147" s="1312"/>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2" t="s">
        <v>1123</v>
      </c>
      <c r="P148" s="1312"/>
      <c r="Q148" s="1312"/>
      <c r="R148" s="1312"/>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3" t="s">
        <v>2626</v>
      </c>
      <c r="D150" s="1313"/>
      <c r="E150" s="1313"/>
      <c r="F150" s="1313"/>
      <c r="G150" s="1313"/>
      <c r="H150" s="1313"/>
      <c r="I150" s="1313"/>
      <c r="J150" s="1313"/>
      <c r="K150" s="1313"/>
      <c r="L150" s="1313"/>
      <c r="M150" s="1313"/>
      <c r="N150" s="1313"/>
      <c r="O150" s="1313"/>
      <c r="P150" s="1313"/>
      <c r="Q150" s="1313"/>
      <c r="R150" s="1313"/>
      <c r="S150" s="1313"/>
      <c r="T150" s="1313"/>
      <c r="U150" s="1313"/>
      <c r="V150" s="1313"/>
      <c r="W150" s="1313"/>
      <c r="X150" s="1313"/>
      <c r="Y150" s="1313"/>
      <c r="Z150" s="1313"/>
      <c r="AA150" s="1313"/>
      <c r="AB150" s="1313"/>
      <c r="AC150" s="1313"/>
      <c r="AD150" s="1313"/>
      <c r="AE150" s="1313"/>
      <c r="AF150" s="1313"/>
      <c r="AG150" s="1313"/>
      <c r="AH150" s="1313"/>
      <c r="AI150" s="1313"/>
      <c r="AJ150" s="1313"/>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2" t="s">
        <v>1</v>
      </c>
      <c r="P152" s="1312"/>
      <c r="Q152" s="1312"/>
      <c r="R152" s="1312"/>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2" t="s">
        <v>159</v>
      </c>
      <c r="P153" s="1312"/>
      <c r="Q153" s="1312"/>
      <c r="R153" s="1312"/>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2" t="s">
        <v>1123</v>
      </c>
      <c r="P154" s="1312"/>
      <c r="Q154" s="1312"/>
      <c r="R154" s="1312"/>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2" t="s">
        <v>1123</v>
      </c>
      <c r="P155" s="1312"/>
      <c r="Q155" s="1312"/>
      <c r="R155" s="1312"/>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2" t="s">
        <v>1123</v>
      </c>
      <c r="P156" s="1312"/>
      <c r="Q156" s="1312"/>
      <c r="R156" s="1312"/>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2" t="s">
        <v>1123</v>
      </c>
      <c r="P157" s="1312"/>
      <c r="Q157" s="1312"/>
      <c r="R157" s="1312"/>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2" t="s">
        <v>1754</v>
      </c>
      <c r="P158" s="1312"/>
      <c r="Q158" s="1312"/>
      <c r="R158" s="1312"/>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2" t="s">
        <v>1123</v>
      </c>
      <c r="P159" s="1312"/>
      <c r="Q159" s="1312"/>
      <c r="R159" s="1312"/>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2" t="s">
        <v>1123</v>
      </c>
      <c r="P160" s="1312"/>
      <c r="Q160" s="1312"/>
      <c r="R160" s="1312"/>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3" t="s">
        <v>2627</v>
      </c>
      <c r="D162" s="1313"/>
      <c r="E162" s="1313"/>
      <c r="F162" s="1313"/>
      <c r="G162" s="1313"/>
      <c r="H162" s="1313"/>
      <c r="I162" s="1313"/>
      <c r="J162" s="1313"/>
      <c r="K162" s="1313"/>
      <c r="L162" s="1313"/>
      <c r="M162" s="1313"/>
      <c r="N162" s="1313"/>
      <c r="O162" s="1313"/>
      <c r="P162" s="1313"/>
      <c r="Q162" s="1313"/>
      <c r="R162" s="1313"/>
      <c r="S162" s="1313"/>
      <c r="T162" s="1313"/>
      <c r="U162" s="1313"/>
      <c r="V162" s="1313"/>
      <c r="W162" s="1313"/>
      <c r="X162" s="1313"/>
      <c r="Y162" s="1313"/>
      <c r="Z162" s="1313"/>
      <c r="AA162" s="1313"/>
      <c r="AB162" s="1313"/>
      <c r="AC162" s="1313"/>
      <c r="AD162" s="1313"/>
      <c r="AE162" s="1313"/>
      <c r="AF162" s="1313"/>
      <c r="AG162" s="1313"/>
      <c r="AH162" s="1313"/>
      <c r="AI162" s="1313"/>
      <c r="AJ162" s="1313"/>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2" t="s">
        <v>7</v>
      </c>
      <c r="P164" s="1312"/>
      <c r="Q164" s="1312"/>
      <c r="R164" s="1312"/>
      <c r="S164" s="1188"/>
      <c r="T164" s="1358" t="str">
        <f ca="1">INDIRECT(StylesWorksheetName&amp;"!"&amp;settings!O164&amp;StylesRowHeading)</f>
        <v>All Styles</v>
      </c>
      <c r="U164" s="1359"/>
      <c r="V164" s="1359"/>
      <c r="W164" s="1359"/>
      <c r="X164" s="1359"/>
      <c r="Y164" s="1359"/>
      <c r="Z164" s="1359"/>
      <c r="AA164" s="1359"/>
      <c r="AB164" s="1359"/>
      <c r="AC164" s="1359"/>
      <c r="AD164" s="1359"/>
      <c r="AE164" s="1359"/>
      <c r="AF164" s="1359"/>
      <c r="AG164" s="1359"/>
      <c r="AH164" s="1359"/>
      <c r="AI164" s="1359"/>
      <c r="AJ164" s="1360"/>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2" t="s">
        <v>1123</v>
      </c>
      <c r="P166" s="1312"/>
      <c r="Q166" s="1312"/>
      <c r="R166" s="1312"/>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2" t="s">
        <v>1123</v>
      </c>
      <c r="P167" s="1312"/>
      <c r="Q167" s="1312"/>
      <c r="R167" s="1312"/>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38" t="s">
        <v>2511</v>
      </c>
      <c r="P168" s="1339"/>
      <c r="Q168" s="1339"/>
      <c r="R168" s="1340"/>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3" t="s">
        <v>2628</v>
      </c>
      <c r="D170" s="1313"/>
      <c r="E170" s="1313"/>
      <c r="F170" s="1313"/>
      <c r="G170" s="1313"/>
      <c r="H170" s="1313"/>
      <c r="I170" s="1313"/>
      <c r="J170" s="1313"/>
      <c r="K170" s="1313"/>
      <c r="L170" s="1313"/>
      <c r="M170" s="1313"/>
      <c r="N170" s="1313"/>
      <c r="O170" s="1313"/>
      <c r="P170" s="1313"/>
      <c r="Q170" s="1313"/>
      <c r="R170" s="1313"/>
      <c r="S170" s="1313"/>
      <c r="T170" s="1313"/>
      <c r="U170" s="1313"/>
      <c r="V170" s="1313"/>
      <c r="W170" s="1313"/>
      <c r="X170" s="1313"/>
      <c r="Y170" s="1313"/>
      <c r="Z170" s="1313"/>
      <c r="AA170" s="1313"/>
      <c r="AB170" s="1313"/>
      <c r="AC170" s="1313"/>
      <c r="AD170" s="1313"/>
      <c r="AE170" s="1313"/>
      <c r="AF170" s="1313"/>
      <c r="AG170" s="1313"/>
      <c r="AH170" s="1313"/>
      <c r="AI170" s="1313"/>
      <c r="AJ170" s="1313"/>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2" t="s">
        <v>1753</v>
      </c>
      <c r="P172" s="1312"/>
      <c r="Q172" s="1312"/>
      <c r="R172" s="131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2" t="s">
        <v>4937</v>
      </c>
      <c r="P173" s="1312"/>
      <c r="Q173" s="1312"/>
      <c r="R173" s="1312"/>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2" t="s">
        <v>159</v>
      </c>
      <c r="P175" s="1312"/>
      <c r="Q175" s="1312"/>
      <c r="R175" s="1312"/>
      <c r="S175" s="1279"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2" t="s">
        <v>159</v>
      </c>
      <c r="P176" s="1312"/>
      <c r="Q176" s="1312"/>
      <c r="R176" s="1312"/>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2" t="s">
        <v>159</v>
      </c>
      <c r="P177" s="1312"/>
      <c r="Q177" s="1312"/>
      <c r="R177" s="1312"/>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12" t="s">
        <v>1</v>
      </c>
      <c r="P178" s="1312"/>
      <c r="Q178" s="1312"/>
      <c r="R178" s="1312"/>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12" t="s">
        <v>159</v>
      </c>
      <c r="P179" s="1312"/>
      <c r="Q179" s="1312"/>
      <c r="R179" s="1312"/>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12" t="s">
        <v>159</v>
      </c>
      <c r="P180" s="1312"/>
      <c r="Q180" s="1312"/>
      <c r="R180" s="1312"/>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3" t="s">
        <v>5324</v>
      </c>
      <c r="D182" s="1313"/>
      <c r="E182" s="1313"/>
      <c r="F182" s="1313"/>
      <c r="G182" s="1313"/>
      <c r="H182" s="1313"/>
      <c r="I182" s="1313"/>
      <c r="J182" s="1313"/>
      <c r="K182" s="1313"/>
      <c r="L182" s="1313"/>
      <c r="M182" s="1313"/>
      <c r="N182" s="1313"/>
      <c r="O182" s="1313"/>
      <c r="P182" s="1313"/>
      <c r="Q182" s="1313"/>
      <c r="R182" s="1313"/>
      <c r="S182" s="1313"/>
      <c r="T182" s="1313"/>
      <c r="U182" s="1313"/>
      <c r="V182" s="1313"/>
      <c r="W182" s="1313"/>
      <c r="X182" s="1313"/>
      <c r="Y182" s="1313"/>
      <c r="Z182" s="1313"/>
      <c r="AA182" s="1313"/>
      <c r="AB182" s="1313"/>
      <c r="AC182" s="1313"/>
      <c r="AD182" s="1313"/>
      <c r="AE182" s="1313"/>
      <c r="AF182" s="1313"/>
      <c r="AG182" s="1313"/>
      <c r="AH182" s="1313"/>
      <c r="AI182" s="1313"/>
      <c r="AJ182" s="1313"/>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2" t="s">
        <v>1609</v>
      </c>
      <c r="P184" s="1312"/>
      <c r="Q184" s="1312"/>
      <c r="R184" s="1312"/>
      <c r="S184" s="1188"/>
      <c r="T184" s="1188"/>
      <c r="U184" s="1188"/>
      <c r="V184" s="1188"/>
      <c r="W184" s="1188"/>
      <c r="X184" s="1188"/>
      <c r="Y184" s="1188"/>
      <c r="Z184" s="1188"/>
      <c r="AA184" s="1190" t="s">
        <v>5408</v>
      </c>
      <c r="AB184" s="1312" t="s">
        <v>1609</v>
      </c>
      <c r="AC184" s="1312"/>
      <c r="AD184" s="1312"/>
      <c r="AE184" s="1312"/>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2" t="s">
        <v>1609</v>
      </c>
      <c r="P185" s="1312"/>
      <c r="Q185" s="1312"/>
      <c r="R185" s="1312"/>
      <c r="S185" s="1188"/>
      <c r="T185" s="1188"/>
      <c r="U185" s="1188"/>
      <c r="V185" s="1188"/>
      <c r="W185" s="1188"/>
      <c r="X185" s="1188"/>
      <c r="Y185" s="1188"/>
      <c r="Z185" s="1188"/>
      <c r="AA185" s="1190" t="s">
        <v>5409</v>
      </c>
      <c r="AB185" s="1312" t="s">
        <v>1609</v>
      </c>
      <c r="AC185" s="1312"/>
      <c r="AD185" s="1312"/>
      <c r="AE185" s="1312"/>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2" t="s">
        <v>1609</v>
      </c>
      <c r="P186" s="1312"/>
      <c r="Q186" s="1312"/>
      <c r="R186" s="1312"/>
      <c r="S186" s="1188"/>
      <c r="T186" s="1188"/>
      <c r="U186" s="1188"/>
      <c r="V186" s="1188"/>
      <c r="W186" s="1188"/>
      <c r="X186" s="1188"/>
      <c r="Y186" s="1188"/>
      <c r="Z186" s="1188"/>
      <c r="AA186" s="1190" t="s">
        <v>5413</v>
      </c>
      <c r="AB186" s="1312" t="s">
        <v>1609</v>
      </c>
      <c r="AC186" s="1312"/>
      <c r="AD186" s="1312"/>
      <c r="AE186" s="1312"/>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12" t="s">
        <v>1672</v>
      </c>
      <c r="P187" s="1312"/>
      <c r="Q187" s="1312"/>
      <c r="R187" s="1312"/>
      <c r="S187" s="1188"/>
      <c r="T187" s="1188"/>
      <c r="U187" s="1188"/>
      <c r="V187" s="1188"/>
      <c r="W187" s="1188"/>
      <c r="X187" s="1188"/>
      <c r="Y187" s="1188"/>
      <c r="Z187" s="1188"/>
      <c r="AA187" s="1190" t="s">
        <v>5410</v>
      </c>
      <c r="AB187" s="1312" t="s">
        <v>1609</v>
      </c>
      <c r="AC187" s="1312"/>
      <c r="AD187" s="1312"/>
      <c r="AE187" s="1312"/>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2" t="s">
        <v>1609</v>
      </c>
      <c r="P188" s="1312"/>
      <c r="Q188" s="1312"/>
      <c r="R188" s="1312"/>
      <c r="S188" s="1188"/>
      <c r="T188" s="1188"/>
      <c r="U188" s="1188"/>
      <c r="V188" s="1188"/>
      <c r="W188" s="1188"/>
      <c r="X188" s="1188"/>
      <c r="Y188" s="1188"/>
      <c r="Z188" s="1188"/>
      <c r="AA188" s="1190" t="s">
        <v>5411</v>
      </c>
      <c r="AB188" s="1312" t="s">
        <v>1609</v>
      </c>
      <c r="AC188" s="1312"/>
      <c r="AD188" s="1312"/>
      <c r="AE188" s="1312"/>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2" t="s">
        <v>1609</v>
      </c>
      <c r="P189" s="1312"/>
      <c r="Q189" s="1312"/>
      <c r="R189" s="1312"/>
      <c r="S189" s="1188"/>
      <c r="T189" s="1188"/>
      <c r="U189" s="1188"/>
      <c r="V189" s="1188"/>
      <c r="W189" s="1188"/>
      <c r="X189" s="1188"/>
      <c r="Y189" s="1188"/>
      <c r="Z189" s="1188"/>
      <c r="AA189" s="1190" t="s">
        <v>5412</v>
      </c>
      <c r="AB189" s="1312" t="s">
        <v>1609</v>
      </c>
      <c r="AC189" s="1312"/>
      <c r="AD189" s="1312"/>
      <c r="AE189" s="1312"/>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2" t="s">
        <v>1609</v>
      </c>
      <c r="P190" s="1312"/>
      <c r="Q190" s="1312"/>
      <c r="R190" s="1312"/>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2" t="s">
        <v>1609</v>
      </c>
      <c r="P191" s="1312"/>
      <c r="Q191" s="1312"/>
      <c r="R191" s="1312"/>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2" t="s">
        <v>1609</v>
      </c>
      <c r="P192" s="1312"/>
      <c r="Q192" s="1312"/>
      <c r="R192" s="1312"/>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2" t="s">
        <v>1609</v>
      </c>
      <c r="P193" s="1312"/>
      <c r="Q193" s="1312"/>
      <c r="R193" s="1312"/>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2" t="s">
        <v>1609</v>
      </c>
      <c r="P194" s="1312"/>
      <c r="Q194" s="1312"/>
      <c r="R194" s="1312"/>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2" t="s">
        <v>1672</v>
      </c>
      <c r="P195" s="1312"/>
      <c r="Q195" s="1312"/>
      <c r="R195" s="1312"/>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2" t="s">
        <v>1672</v>
      </c>
      <c r="P196" s="1312"/>
      <c r="Q196" s="1312"/>
      <c r="R196" s="1312"/>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2" t="s">
        <v>1609</v>
      </c>
      <c r="P197" s="1312"/>
      <c r="Q197" s="1312"/>
      <c r="R197" s="1312"/>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3" t="s">
        <v>2450</v>
      </c>
      <c r="D199" s="1313"/>
      <c r="E199" s="1313"/>
      <c r="F199" s="1313"/>
      <c r="G199" s="1313"/>
      <c r="H199" s="1313"/>
      <c r="I199" s="1313"/>
      <c r="J199" s="1313"/>
      <c r="K199" s="1313"/>
      <c r="L199" s="1313"/>
      <c r="M199" s="1313"/>
      <c r="N199" s="1313"/>
      <c r="O199" s="1313"/>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3"/>
      <c r="AJ199" s="1313"/>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14" t="s">
        <v>2504</v>
      </c>
      <c r="P201" s="1315"/>
      <c r="Q201" s="1315"/>
      <c r="R201" s="1315"/>
      <c r="S201" s="1315"/>
      <c r="T201" s="1315"/>
      <c r="U201" s="1316"/>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5" t="s">
        <v>1688</v>
      </c>
      <c r="D203" s="1335"/>
      <c r="E203" s="1335"/>
      <c r="F203" s="1335"/>
      <c r="G203" s="1335"/>
      <c r="H203" s="1335"/>
      <c r="I203" s="1335"/>
      <c r="J203" s="1335"/>
      <c r="K203" s="1335"/>
      <c r="L203" s="1335"/>
      <c r="M203" s="1335"/>
      <c r="N203" s="1335"/>
      <c r="O203" s="1335"/>
      <c r="P203" s="1335"/>
      <c r="Q203" s="1335"/>
      <c r="R203" s="1335"/>
      <c r="S203" s="1335"/>
      <c r="T203" s="1335"/>
      <c r="U203" s="1335"/>
      <c r="V203" s="1335"/>
      <c r="W203" s="1335"/>
      <c r="X203" s="1335"/>
      <c r="Y203" s="1335"/>
      <c r="Z203" s="1335"/>
      <c r="AA203" s="1335"/>
      <c r="AB203" s="1335"/>
      <c r="AC203" s="1335"/>
      <c r="AD203" s="1335"/>
      <c r="AE203" s="1335"/>
      <c r="AF203" s="1335"/>
      <c r="AG203" s="1335"/>
      <c r="AH203" s="1335"/>
      <c r="AI203" s="1335"/>
      <c r="AJ203" s="1335"/>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44" t="s">
        <v>4680</v>
      </c>
      <c r="P206" s="1345"/>
      <c r="Q206" s="1345"/>
      <c r="R206" s="1345"/>
      <c r="S206" s="1345"/>
      <c r="T206" s="1345"/>
      <c r="U206" s="1345"/>
      <c r="V206" s="1345"/>
      <c r="W206" s="1345"/>
      <c r="X206" s="1345"/>
      <c r="Y206" s="1345"/>
      <c r="Z206" s="1345"/>
      <c r="AA206" s="1345"/>
      <c r="AB206" s="1345"/>
      <c r="AC206" s="1345"/>
      <c r="AD206" s="1345"/>
      <c r="AE206" s="1346"/>
      <c r="AF206" s="1321" t="s">
        <v>1672</v>
      </c>
      <c r="AG206" s="1321"/>
      <c r="AH206" s="1321"/>
      <c r="AI206" s="132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8" t="s">
        <v>4681</v>
      </c>
      <c r="P207" s="1319"/>
      <c r="Q207" s="1319"/>
      <c r="R207" s="1319"/>
      <c r="S207" s="1319"/>
      <c r="T207" s="1319"/>
      <c r="U207" s="1319"/>
      <c r="V207" s="1319"/>
      <c r="W207" s="1319"/>
      <c r="X207" s="1319"/>
      <c r="Y207" s="1319"/>
      <c r="Z207" s="1319"/>
      <c r="AA207" s="1319"/>
      <c r="AB207" s="1319"/>
      <c r="AC207" s="1319"/>
      <c r="AD207" s="1319"/>
      <c r="AE207" s="1319"/>
      <c r="AF207" s="1319"/>
      <c r="AG207" s="1319"/>
      <c r="AH207" s="1319"/>
      <c r="AI207" s="1320"/>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0" t="s">
        <v>4682</v>
      </c>
      <c r="P208" s="1331"/>
      <c r="Q208" s="1331"/>
      <c r="R208" s="1331"/>
      <c r="S208" s="1331"/>
      <c r="T208" s="1331"/>
      <c r="U208" s="1331"/>
      <c r="V208" s="1331"/>
      <c r="W208" s="1331"/>
      <c r="X208" s="1331"/>
      <c r="Y208" s="1331"/>
      <c r="Z208" s="1331"/>
      <c r="AA208" s="1331"/>
      <c r="AB208" s="1331"/>
      <c r="AC208" s="1331"/>
      <c r="AD208" s="1331"/>
      <c r="AE208" s="1331"/>
      <c r="AF208" s="1331"/>
      <c r="AG208" s="1331"/>
      <c r="AH208" s="1331"/>
      <c r="AI208" s="133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0" t="s">
        <v>4683</v>
      </c>
      <c r="P209" s="1331"/>
      <c r="Q209" s="1331"/>
      <c r="R209" s="1331"/>
      <c r="S209" s="1331"/>
      <c r="T209" s="1331"/>
      <c r="U209" s="1331"/>
      <c r="V209" s="1331"/>
      <c r="W209" s="1331"/>
      <c r="X209" s="1331"/>
      <c r="Y209" s="1331"/>
      <c r="Z209" s="1331"/>
      <c r="AA209" s="1331"/>
      <c r="AB209" s="1331"/>
      <c r="AC209" s="1331"/>
      <c r="AD209" s="1331"/>
      <c r="AE209" s="1331"/>
      <c r="AF209" s="1331"/>
      <c r="AG209" s="1331"/>
      <c r="AH209" s="1331"/>
      <c r="AI209" s="1332"/>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44" t="s">
        <v>1675</v>
      </c>
      <c r="P211" s="1345"/>
      <c r="Q211" s="1345"/>
      <c r="R211" s="1345"/>
      <c r="S211" s="1345"/>
      <c r="T211" s="1345"/>
      <c r="U211" s="1345"/>
      <c r="V211" s="1345"/>
      <c r="W211" s="1345"/>
      <c r="X211" s="1345"/>
      <c r="Y211" s="1345"/>
      <c r="Z211" s="1345"/>
      <c r="AA211" s="1345"/>
      <c r="AB211" s="1345"/>
      <c r="AC211" s="1345"/>
      <c r="AD211" s="1345"/>
      <c r="AE211" s="1346"/>
      <c r="AF211" s="1321" t="s">
        <v>1672</v>
      </c>
      <c r="AG211" s="1321"/>
      <c r="AH211" s="1321"/>
      <c r="AI211" s="1321"/>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8" t="s">
        <v>1676</v>
      </c>
      <c r="P212" s="1319"/>
      <c r="Q212" s="1319"/>
      <c r="R212" s="1319"/>
      <c r="S212" s="1319"/>
      <c r="T212" s="1319"/>
      <c r="U212" s="1319"/>
      <c r="V212" s="1319"/>
      <c r="W212" s="1319"/>
      <c r="X212" s="1319"/>
      <c r="Y212" s="1319"/>
      <c r="Z212" s="1319"/>
      <c r="AA212" s="1319"/>
      <c r="AB212" s="1319"/>
      <c r="AC212" s="1319"/>
      <c r="AD212" s="1319"/>
      <c r="AE212" s="1319"/>
      <c r="AF212" s="1319"/>
      <c r="AG212" s="1319"/>
      <c r="AH212" s="1319"/>
      <c r="AI212" s="1320"/>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0" t="s">
        <v>1706</v>
      </c>
      <c r="P213" s="1331"/>
      <c r="Q213" s="1331"/>
      <c r="R213" s="1331"/>
      <c r="S213" s="1331"/>
      <c r="T213" s="1331"/>
      <c r="U213" s="1331"/>
      <c r="V213" s="1331"/>
      <c r="W213" s="1331"/>
      <c r="X213" s="1331"/>
      <c r="Y213" s="1331"/>
      <c r="Z213" s="1331"/>
      <c r="AA213" s="1331"/>
      <c r="AB213" s="1331"/>
      <c r="AC213" s="1331"/>
      <c r="AD213" s="1331"/>
      <c r="AE213" s="1331"/>
      <c r="AF213" s="1331"/>
      <c r="AG213" s="1331"/>
      <c r="AH213" s="1331"/>
      <c r="AI213" s="133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0" t="s">
        <v>1705</v>
      </c>
      <c r="P214" s="1331"/>
      <c r="Q214" s="1331"/>
      <c r="R214" s="1331"/>
      <c r="S214" s="1331"/>
      <c r="T214" s="1331"/>
      <c r="U214" s="1331"/>
      <c r="V214" s="1331"/>
      <c r="W214" s="1331"/>
      <c r="X214" s="1331"/>
      <c r="Y214" s="1331"/>
      <c r="Z214" s="1331"/>
      <c r="AA214" s="1331"/>
      <c r="AB214" s="1331"/>
      <c r="AC214" s="1331"/>
      <c r="AD214" s="1331"/>
      <c r="AE214" s="1331"/>
      <c r="AF214" s="1331"/>
      <c r="AG214" s="1331"/>
      <c r="AH214" s="1331"/>
      <c r="AI214" s="1332"/>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44" t="s">
        <v>1680</v>
      </c>
      <c r="P216" s="1345"/>
      <c r="Q216" s="1345"/>
      <c r="R216" s="1345"/>
      <c r="S216" s="1345"/>
      <c r="T216" s="1345"/>
      <c r="U216" s="1345"/>
      <c r="V216" s="1345"/>
      <c r="W216" s="1345"/>
      <c r="X216" s="1345"/>
      <c r="Y216" s="1345"/>
      <c r="Z216" s="1345"/>
      <c r="AA216" s="1345"/>
      <c r="AB216" s="1345"/>
      <c r="AC216" s="1345"/>
      <c r="AD216" s="1345"/>
      <c r="AE216" s="1346"/>
      <c r="AF216" s="1321" t="s">
        <v>1672</v>
      </c>
      <c r="AG216" s="1321"/>
      <c r="AH216" s="1321"/>
      <c r="AI216" s="1321"/>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8" t="s">
        <v>1679</v>
      </c>
      <c r="P217" s="1319"/>
      <c r="Q217" s="1319"/>
      <c r="R217" s="1319"/>
      <c r="S217" s="1319"/>
      <c r="T217" s="1319"/>
      <c r="U217" s="1319"/>
      <c r="V217" s="1319"/>
      <c r="W217" s="1319"/>
      <c r="X217" s="1319"/>
      <c r="Y217" s="1319"/>
      <c r="Z217" s="1319"/>
      <c r="AA217" s="1319"/>
      <c r="AB217" s="1319"/>
      <c r="AC217" s="1319"/>
      <c r="AD217" s="1319"/>
      <c r="AE217" s="1319"/>
      <c r="AF217" s="1319"/>
      <c r="AG217" s="1319"/>
      <c r="AH217" s="1319"/>
      <c r="AI217" s="1320"/>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0" t="s">
        <v>1706</v>
      </c>
      <c r="P218" s="1331"/>
      <c r="Q218" s="1331"/>
      <c r="R218" s="1331"/>
      <c r="S218" s="1331"/>
      <c r="T218" s="1331"/>
      <c r="U218" s="1331"/>
      <c r="V218" s="1331"/>
      <c r="W218" s="1331"/>
      <c r="X218" s="1331"/>
      <c r="Y218" s="1331"/>
      <c r="Z218" s="1331"/>
      <c r="AA218" s="1331"/>
      <c r="AB218" s="1331"/>
      <c r="AC218" s="1331"/>
      <c r="AD218" s="1331"/>
      <c r="AE218" s="1331"/>
      <c r="AF218" s="1331"/>
      <c r="AG218" s="1331"/>
      <c r="AH218" s="1331"/>
      <c r="AI218" s="133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0" t="s">
        <v>1708</v>
      </c>
      <c r="P219" s="1331"/>
      <c r="Q219" s="1331"/>
      <c r="R219" s="1331"/>
      <c r="S219" s="1331"/>
      <c r="T219" s="1331"/>
      <c r="U219" s="1331"/>
      <c r="V219" s="1331"/>
      <c r="W219" s="1331"/>
      <c r="X219" s="1331"/>
      <c r="Y219" s="1331"/>
      <c r="Z219" s="1331"/>
      <c r="AA219" s="1331"/>
      <c r="AB219" s="1331"/>
      <c r="AC219" s="1331"/>
      <c r="AD219" s="1331"/>
      <c r="AE219" s="1331"/>
      <c r="AF219" s="1331"/>
      <c r="AG219" s="1331"/>
      <c r="AH219" s="1331"/>
      <c r="AI219" s="1332"/>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44" t="s">
        <v>4684</v>
      </c>
      <c r="P221" s="1345"/>
      <c r="Q221" s="1345"/>
      <c r="R221" s="1345"/>
      <c r="S221" s="1345"/>
      <c r="T221" s="1345"/>
      <c r="U221" s="1345"/>
      <c r="V221" s="1345"/>
      <c r="W221" s="1345"/>
      <c r="X221" s="1345"/>
      <c r="Y221" s="1345"/>
      <c r="Z221" s="1345"/>
      <c r="AA221" s="1345"/>
      <c r="AB221" s="1345"/>
      <c r="AC221" s="1345"/>
      <c r="AD221" s="1345"/>
      <c r="AE221" s="1346"/>
      <c r="AF221" s="1321" t="s">
        <v>1672</v>
      </c>
      <c r="AG221" s="1321"/>
      <c r="AH221" s="1321"/>
      <c r="AI221" s="1321"/>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8" t="s">
        <v>4685</v>
      </c>
      <c r="P222" s="1319"/>
      <c r="Q222" s="1319"/>
      <c r="R222" s="1319"/>
      <c r="S222" s="1319"/>
      <c r="T222" s="1319"/>
      <c r="U222" s="1319"/>
      <c r="V222" s="1319"/>
      <c r="W222" s="1319"/>
      <c r="X222" s="1319"/>
      <c r="Y222" s="1319"/>
      <c r="Z222" s="1319"/>
      <c r="AA222" s="1319"/>
      <c r="AB222" s="1319"/>
      <c r="AC222" s="1319"/>
      <c r="AD222" s="1319"/>
      <c r="AE222" s="1319"/>
      <c r="AF222" s="1319"/>
      <c r="AG222" s="1319"/>
      <c r="AH222" s="1319"/>
      <c r="AI222" s="1320"/>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0" t="s">
        <v>1706</v>
      </c>
      <c r="P223" s="1331"/>
      <c r="Q223" s="1331"/>
      <c r="R223" s="1331"/>
      <c r="S223" s="1331"/>
      <c r="T223" s="1331"/>
      <c r="U223" s="1331"/>
      <c r="V223" s="1331"/>
      <c r="W223" s="1331"/>
      <c r="X223" s="1331"/>
      <c r="Y223" s="1331"/>
      <c r="Z223" s="1331"/>
      <c r="AA223" s="1331"/>
      <c r="AB223" s="1331"/>
      <c r="AC223" s="1331"/>
      <c r="AD223" s="1331"/>
      <c r="AE223" s="1331"/>
      <c r="AF223" s="1331"/>
      <c r="AG223" s="1331"/>
      <c r="AH223" s="1331"/>
      <c r="AI223" s="133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0" t="s">
        <v>4686</v>
      </c>
      <c r="P224" s="1331"/>
      <c r="Q224" s="1331"/>
      <c r="R224" s="1331"/>
      <c r="S224" s="1331"/>
      <c r="T224" s="1331"/>
      <c r="U224" s="1331"/>
      <c r="V224" s="1331"/>
      <c r="W224" s="1331"/>
      <c r="X224" s="1331"/>
      <c r="Y224" s="1331"/>
      <c r="Z224" s="1331"/>
      <c r="AA224" s="1331"/>
      <c r="AB224" s="1331"/>
      <c r="AC224" s="1331"/>
      <c r="AD224" s="1331"/>
      <c r="AE224" s="1331"/>
      <c r="AF224" s="1331"/>
      <c r="AG224" s="1331"/>
      <c r="AH224" s="1331"/>
      <c r="AI224" s="1332"/>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44" t="s">
        <v>1674</v>
      </c>
      <c r="P226" s="1345"/>
      <c r="Q226" s="1345"/>
      <c r="R226" s="1345"/>
      <c r="S226" s="1345"/>
      <c r="T226" s="1345"/>
      <c r="U226" s="1345"/>
      <c r="V226" s="1345"/>
      <c r="W226" s="1345"/>
      <c r="X226" s="1345"/>
      <c r="Y226" s="1345"/>
      <c r="Z226" s="1345"/>
      <c r="AA226" s="1345"/>
      <c r="AB226" s="1345"/>
      <c r="AC226" s="1345"/>
      <c r="AD226" s="1345"/>
      <c r="AE226" s="1346"/>
      <c r="AF226" s="1321" t="s">
        <v>1672</v>
      </c>
      <c r="AG226" s="1321"/>
      <c r="AH226" s="1321"/>
      <c r="AI226" s="1321"/>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8" t="s">
        <v>1677</v>
      </c>
      <c r="P227" s="1319"/>
      <c r="Q227" s="1319"/>
      <c r="R227" s="1319"/>
      <c r="S227" s="1319"/>
      <c r="T227" s="1319"/>
      <c r="U227" s="1319"/>
      <c r="V227" s="1319"/>
      <c r="W227" s="1319"/>
      <c r="X227" s="1319"/>
      <c r="Y227" s="1319"/>
      <c r="Z227" s="1319"/>
      <c r="AA227" s="1319"/>
      <c r="AB227" s="1319"/>
      <c r="AC227" s="1319"/>
      <c r="AD227" s="1319"/>
      <c r="AE227" s="1319"/>
      <c r="AF227" s="1319"/>
      <c r="AG227" s="1319"/>
      <c r="AH227" s="1319"/>
      <c r="AI227" s="1320"/>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0" t="s">
        <v>1706</v>
      </c>
      <c r="P228" s="1331"/>
      <c r="Q228" s="1331"/>
      <c r="R228" s="1331"/>
      <c r="S228" s="1331"/>
      <c r="T228" s="1331"/>
      <c r="U228" s="1331"/>
      <c r="V228" s="1331"/>
      <c r="W228" s="1331"/>
      <c r="X228" s="1331"/>
      <c r="Y228" s="1331"/>
      <c r="Z228" s="1331"/>
      <c r="AA228" s="1331"/>
      <c r="AB228" s="1331"/>
      <c r="AC228" s="1331"/>
      <c r="AD228" s="1331"/>
      <c r="AE228" s="1331"/>
      <c r="AF228" s="1331"/>
      <c r="AG228" s="1331"/>
      <c r="AH228" s="1331"/>
      <c r="AI228" s="1332"/>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0" t="s">
        <v>1707</v>
      </c>
      <c r="P229" s="1331"/>
      <c r="Q229" s="1331"/>
      <c r="R229" s="1331"/>
      <c r="S229" s="1331"/>
      <c r="T229" s="1331"/>
      <c r="U229" s="1331"/>
      <c r="V229" s="1331"/>
      <c r="W229" s="1331"/>
      <c r="X229" s="1331"/>
      <c r="Y229" s="1331"/>
      <c r="Z229" s="1331"/>
      <c r="AA229" s="1331"/>
      <c r="AB229" s="1331"/>
      <c r="AC229" s="1331"/>
      <c r="AD229" s="1331"/>
      <c r="AE229" s="1331"/>
      <c r="AF229" s="1331"/>
      <c r="AG229" s="1331"/>
      <c r="AH229" s="1331"/>
      <c r="AI229" s="1332"/>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44" t="s">
        <v>4687</v>
      </c>
      <c r="P231" s="1345"/>
      <c r="Q231" s="1345"/>
      <c r="R231" s="1345"/>
      <c r="S231" s="1345"/>
      <c r="T231" s="1345"/>
      <c r="U231" s="1345"/>
      <c r="V231" s="1345"/>
      <c r="W231" s="1345"/>
      <c r="X231" s="1345"/>
      <c r="Y231" s="1345"/>
      <c r="Z231" s="1345"/>
      <c r="AA231" s="1345"/>
      <c r="AB231" s="1345"/>
      <c r="AC231" s="1345"/>
      <c r="AD231" s="1345"/>
      <c r="AE231" s="1346"/>
      <c r="AF231" s="1321" t="s">
        <v>1672</v>
      </c>
      <c r="AG231" s="1321"/>
      <c r="AH231" s="1321"/>
      <c r="AI231" s="1321"/>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8" t="s">
        <v>4688</v>
      </c>
      <c r="P232" s="1319"/>
      <c r="Q232" s="1319"/>
      <c r="R232" s="1319"/>
      <c r="S232" s="1319"/>
      <c r="T232" s="1319"/>
      <c r="U232" s="1319"/>
      <c r="V232" s="1319"/>
      <c r="W232" s="1319"/>
      <c r="X232" s="1319"/>
      <c r="Y232" s="1319"/>
      <c r="Z232" s="1319"/>
      <c r="AA232" s="1319"/>
      <c r="AB232" s="1319"/>
      <c r="AC232" s="1319"/>
      <c r="AD232" s="1319"/>
      <c r="AE232" s="1319"/>
      <c r="AF232" s="1319"/>
      <c r="AG232" s="1319"/>
      <c r="AH232" s="1319"/>
      <c r="AI232" s="1320"/>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0" t="s">
        <v>4689</v>
      </c>
      <c r="P233" s="1331"/>
      <c r="Q233" s="1331"/>
      <c r="R233" s="1331"/>
      <c r="S233" s="1331"/>
      <c r="T233" s="1331"/>
      <c r="U233" s="1331"/>
      <c r="V233" s="1331"/>
      <c r="W233" s="1331"/>
      <c r="X233" s="1331"/>
      <c r="Y233" s="1331"/>
      <c r="Z233" s="1331"/>
      <c r="AA233" s="1331"/>
      <c r="AB233" s="1331"/>
      <c r="AC233" s="1331"/>
      <c r="AD233" s="1331"/>
      <c r="AE233" s="1331"/>
      <c r="AF233" s="1331"/>
      <c r="AG233" s="1331"/>
      <c r="AH233" s="1331"/>
      <c r="AI233" s="1332"/>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0" t="s">
        <v>4689</v>
      </c>
      <c r="P234" s="1331"/>
      <c r="Q234" s="1331"/>
      <c r="R234" s="1331"/>
      <c r="S234" s="1331"/>
      <c r="T234" s="1331"/>
      <c r="U234" s="1331"/>
      <c r="V234" s="1331"/>
      <c r="W234" s="1331"/>
      <c r="X234" s="1331"/>
      <c r="Y234" s="1331"/>
      <c r="Z234" s="1331"/>
      <c r="AA234" s="1331"/>
      <c r="AB234" s="1331"/>
      <c r="AC234" s="1331"/>
      <c r="AD234" s="1331"/>
      <c r="AE234" s="1331"/>
      <c r="AF234" s="1331"/>
      <c r="AG234" s="1331"/>
      <c r="AH234" s="1331"/>
      <c r="AI234" s="1332"/>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47" t="s">
        <v>5984</v>
      </c>
      <c r="AD238" s="1348"/>
      <c r="AE238" s="1348"/>
      <c r="AF238" s="1348"/>
      <c r="AG238" s="1348"/>
      <c r="AH238" s="1348"/>
      <c r="AI238" s="1348"/>
      <c r="AJ238" s="1349"/>
      <c r="AK238" s="1199"/>
      <c r="AL238" s="1191"/>
    </row>
    <row r="239" spans="2:38" ht="15" hidden="1" customHeight="1" x14ac:dyDescent="0.25">
      <c r="B239" s="1230"/>
      <c r="C239" s="1322" t="s">
        <v>1692</v>
      </c>
      <c r="D239" s="1323"/>
      <c r="E239" s="1323"/>
      <c r="F239" s="1323"/>
      <c r="G239" s="1323"/>
      <c r="H239" s="1323"/>
      <c r="I239" s="1323"/>
      <c r="J239" s="1323"/>
      <c r="K239" s="1323"/>
      <c r="L239" s="1323"/>
      <c r="M239" s="1323"/>
      <c r="N239" s="1323"/>
      <c r="O239" s="1323"/>
      <c r="P239" s="1323"/>
      <c r="Q239" s="1323"/>
      <c r="R239" s="1323"/>
      <c r="S239" s="1323"/>
      <c r="T239" s="1323"/>
      <c r="U239" s="1323"/>
      <c r="V239" s="1323"/>
      <c r="W239" s="1323"/>
      <c r="X239" s="1323"/>
      <c r="Y239" s="1323"/>
      <c r="Z239" s="1323"/>
      <c r="AA239" s="1323"/>
      <c r="AB239" s="1323"/>
      <c r="AC239" s="1323"/>
      <c r="AD239" s="1323"/>
      <c r="AE239" s="1323"/>
      <c r="AF239" s="1323"/>
      <c r="AG239" s="1323"/>
      <c r="AH239" s="1323"/>
      <c r="AI239" s="1323"/>
      <c r="AJ239" s="1324"/>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27"/>
      <c r="P241" s="1328"/>
      <c r="Q241" s="1328"/>
      <c r="R241" s="1328"/>
      <c r="S241" s="1328"/>
      <c r="T241" s="1328"/>
      <c r="U241" s="1328"/>
      <c r="V241" s="1328"/>
      <c r="W241" s="1328"/>
      <c r="X241" s="1328"/>
      <c r="Y241" s="1328"/>
      <c r="Z241" s="1328"/>
      <c r="AA241" s="1328"/>
      <c r="AB241" s="1328"/>
      <c r="AC241" s="1328"/>
      <c r="AD241" s="1328"/>
      <c r="AE241" s="1329"/>
      <c r="AF241" s="1325" t="s">
        <v>1609</v>
      </c>
      <c r="AG241" s="1325"/>
      <c r="AH241" s="1325"/>
      <c r="AI241" s="1325"/>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27"/>
      <c r="P242" s="1328"/>
      <c r="Q242" s="1328"/>
      <c r="R242" s="1328"/>
      <c r="S242" s="1328"/>
      <c r="T242" s="1328"/>
      <c r="U242" s="1328"/>
      <c r="V242" s="1328"/>
      <c r="W242" s="1328"/>
      <c r="X242" s="1328"/>
      <c r="Y242" s="1328"/>
      <c r="Z242" s="1328"/>
      <c r="AA242" s="1328"/>
      <c r="AB242" s="1328"/>
      <c r="AC242" s="1328"/>
      <c r="AD242" s="1328"/>
      <c r="AE242" s="1328"/>
      <c r="AF242" s="1328"/>
      <c r="AG242" s="1328"/>
      <c r="AH242" s="1328"/>
      <c r="AI242" s="1329"/>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27"/>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55"/>
      <c r="P244" s="1356"/>
      <c r="Q244" s="1356"/>
      <c r="R244" s="1356"/>
      <c r="S244" s="1356"/>
      <c r="T244" s="1356"/>
      <c r="U244" s="1356"/>
      <c r="V244" s="1356"/>
      <c r="W244" s="1356"/>
      <c r="X244" s="1356"/>
      <c r="Y244" s="1356"/>
      <c r="Z244" s="1356"/>
      <c r="AA244" s="1356"/>
      <c r="AB244" s="1356"/>
      <c r="AC244" s="1356"/>
      <c r="AD244" s="1356"/>
      <c r="AE244" s="1356"/>
      <c r="AF244" s="1356"/>
      <c r="AG244" s="1356"/>
      <c r="AH244" s="1356"/>
      <c r="AI244" s="1357"/>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27"/>
      <c r="P246" s="1328"/>
      <c r="Q246" s="1328"/>
      <c r="R246" s="1328"/>
      <c r="S246" s="1328"/>
      <c r="T246" s="1328"/>
      <c r="U246" s="1328"/>
      <c r="V246" s="1328"/>
      <c r="W246" s="1328"/>
      <c r="X246" s="1328"/>
      <c r="Y246" s="1328"/>
      <c r="Z246" s="1328"/>
      <c r="AA246" s="1328"/>
      <c r="AB246" s="1328"/>
      <c r="AC246" s="1328"/>
      <c r="AD246" s="1328"/>
      <c r="AE246" s="1329"/>
      <c r="AF246" s="1326" t="s">
        <v>1609</v>
      </c>
      <c r="AG246" s="1326"/>
      <c r="AH246" s="1326"/>
      <c r="AI246" s="1326"/>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27"/>
      <c r="P247" s="1328"/>
      <c r="Q247" s="1328"/>
      <c r="R247" s="1328"/>
      <c r="S247" s="1328"/>
      <c r="T247" s="1328"/>
      <c r="U247" s="1328"/>
      <c r="V247" s="1328"/>
      <c r="W247" s="1328"/>
      <c r="X247" s="1328"/>
      <c r="Y247" s="1328"/>
      <c r="Z247" s="1328"/>
      <c r="AA247" s="1328"/>
      <c r="AB247" s="1328"/>
      <c r="AC247" s="1328"/>
      <c r="AD247" s="1328"/>
      <c r="AE247" s="1328"/>
      <c r="AF247" s="1328"/>
      <c r="AG247" s="1328"/>
      <c r="AH247" s="1328"/>
      <c r="AI247" s="1329"/>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27"/>
      <c r="P248" s="1328"/>
      <c r="Q248" s="1328"/>
      <c r="R248" s="1328"/>
      <c r="S248" s="1328"/>
      <c r="T248" s="1328"/>
      <c r="U248" s="1328"/>
      <c r="V248" s="1328"/>
      <c r="W248" s="1328"/>
      <c r="X248" s="1328"/>
      <c r="Y248" s="1328"/>
      <c r="Z248" s="1328"/>
      <c r="AA248" s="1328"/>
      <c r="AB248" s="1328"/>
      <c r="AC248" s="1328"/>
      <c r="AD248" s="1328"/>
      <c r="AE248" s="1328"/>
      <c r="AF248" s="1328"/>
      <c r="AG248" s="1328"/>
      <c r="AH248" s="1328"/>
      <c r="AI248" s="1329"/>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27"/>
      <c r="P249" s="1328"/>
      <c r="Q249" s="1328"/>
      <c r="R249" s="1328"/>
      <c r="S249" s="1328"/>
      <c r="T249" s="1328"/>
      <c r="U249" s="1328"/>
      <c r="V249" s="1328"/>
      <c r="W249" s="1328"/>
      <c r="X249" s="1328"/>
      <c r="Y249" s="1328"/>
      <c r="Z249" s="1328"/>
      <c r="AA249" s="1328"/>
      <c r="AB249" s="1328"/>
      <c r="AC249" s="1328"/>
      <c r="AD249" s="1328"/>
      <c r="AE249" s="1328"/>
      <c r="AF249" s="1328"/>
      <c r="AG249" s="1328"/>
      <c r="AH249" s="1328"/>
      <c r="AI249" s="1329"/>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27"/>
      <c r="P251" s="1328"/>
      <c r="Q251" s="1328"/>
      <c r="R251" s="1328"/>
      <c r="S251" s="1328"/>
      <c r="T251" s="1328"/>
      <c r="U251" s="1328"/>
      <c r="V251" s="1328"/>
      <c r="W251" s="1328"/>
      <c r="X251" s="1328"/>
      <c r="Y251" s="1328"/>
      <c r="Z251" s="1328"/>
      <c r="AA251" s="1328"/>
      <c r="AB251" s="1328"/>
      <c r="AC251" s="1328"/>
      <c r="AD251" s="1328"/>
      <c r="AE251" s="1329"/>
      <c r="AF251" s="1326" t="s">
        <v>1609</v>
      </c>
      <c r="AG251" s="1326"/>
      <c r="AH251" s="1326"/>
      <c r="AI251" s="1326"/>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27"/>
      <c r="P253" s="1328"/>
      <c r="Q253" s="1328"/>
      <c r="R253" s="1328"/>
      <c r="S253" s="1328"/>
      <c r="T253" s="1328"/>
      <c r="U253" s="1328"/>
      <c r="V253" s="1328"/>
      <c r="W253" s="1328"/>
      <c r="X253" s="1328"/>
      <c r="Y253" s="1328"/>
      <c r="Z253" s="1328"/>
      <c r="AA253" s="1328"/>
      <c r="AB253" s="1328"/>
      <c r="AC253" s="1328"/>
      <c r="AD253" s="1328"/>
      <c r="AE253" s="1328"/>
      <c r="AF253" s="1328"/>
      <c r="AG253" s="1328"/>
      <c r="AH253" s="1328"/>
      <c r="AI253" s="132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27"/>
      <c r="P254" s="1328"/>
      <c r="Q254" s="1328"/>
      <c r="R254" s="1328"/>
      <c r="S254" s="1328"/>
      <c r="T254" s="1328"/>
      <c r="U254" s="1328"/>
      <c r="V254" s="1328"/>
      <c r="W254" s="1328"/>
      <c r="X254" s="1328"/>
      <c r="Y254" s="1328"/>
      <c r="Z254" s="1328"/>
      <c r="AA254" s="1328"/>
      <c r="AB254" s="1328"/>
      <c r="AC254" s="1328"/>
      <c r="AD254" s="1328"/>
      <c r="AE254" s="1328"/>
      <c r="AF254" s="1328"/>
      <c r="AG254" s="1328"/>
      <c r="AH254" s="1328"/>
      <c r="AI254" s="1329"/>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27"/>
      <c r="P256" s="1328"/>
      <c r="Q256" s="1328"/>
      <c r="R256" s="1328"/>
      <c r="S256" s="1328"/>
      <c r="T256" s="1328"/>
      <c r="U256" s="1328"/>
      <c r="V256" s="1328"/>
      <c r="W256" s="1328"/>
      <c r="X256" s="1328"/>
      <c r="Y256" s="1328"/>
      <c r="Z256" s="1328"/>
      <c r="AA256" s="1328"/>
      <c r="AB256" s="1328"/>
      <c r="AC256" s="1328"/>
      <c r="AD256" s="1328"/>
      <c r="AE256" s="1329"/>
      <c r="AF256" s="1326" t="s">
        <v>1609</v>
      </c>
      <c r="AG256" s="1326"/>
      <c r="AH256" s="1326"/>
      <c r="AI256" s="1326"/>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27"/>
      <c r="P258" s="1328"/>
      <c r="Q258" s="1328"/>
      <c r="R258" s="1328"/>
      <c r="S258" s="1328"/>
      <c r="T258" s="1328"/>
      <c r="U258" s="1328"/>
      <c r="V258" s="1328"/>
      <c r="W258" s="1328"/>
      <c r="X258" s="1328"/>
      <c r="Y258" s="1328"/>
      <c r="Z258" s="1328"/>
      <c r="AA258" s="1328"/>
      <c r="AB258" s="1328"/>
      <c r="AC258" s="1328"/>
      <c r="AD258" s="1328"/>
      <c r="AE258" s="1328"/>
      <c r="AF258" s="1328"/>
      <c r="AG258" s="1328"/>
      <c r="AH258" s="1328"/>
      <c r="AI258" s="132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27"/>
      <c r="P259" s="1328"/>
      <c r="Q259" s="1328"/>
      <c r="R259" s="1328"/>
      <c r="S259" s="1328"/>
      <c r="T259" s="1328"/>
      <c r="U259" s="1328"/>
      <c r="V259" s="1328"/>
      <c r="W259" s="1328"/>
      <c r="X259" s="1328"/>
      <c r="Y259" s="1328"/>
      <c r="Z259" s="1328"/>
      <c r="AA259" s="1328"/>
      <c r="AB259" s="1328"/>
      <c r="AC259" s="1328"/>
      <c r="AD259" s="1328"/>
      <c r="AE259" s="1328"/>
      <c r="AF259" s="1328"/>
      <c r="AG259" s="1328"/>
      <c r="AH259" s="1328"/>
      <c r="AI259" s="1329"/>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27"/>
      <c r="P261" s="1328"/>
      <c r="Q261" s="1328"/>
      <c r="R261" s="1328"/>
      <c r="S261" s="1328"/>
      <c r="T261" s="1328"/>
      <c r="U261" s="1328"/>
      <c r="V261" s="1328"/>
      <c r="W261" s="1328"/>
      <c r="X261" s="1328"/>
      <c r="Y261" s="1328"/>
      <c r="Z261" s="1328"/>
      <c r="AA261" s="1328"/>
      <c r="AB261" s="1328"/>
      <c r="AC261" s="1328"/>
      <c r="AD261" s="1328"/>
      <c r="AE261" s="1329"/>
      <c r="AF261" s="1347" t="s">
        <v>1609</v>
      </c>
      <c r="AG261" s="1348"/>
      <c r="AH261" s="1348"/>
      <c r="AI261" s="1349"/>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27"/>
      <c r="P263" s="1328"/>
      <c r="Q263" s="1328"/>
      <c r="R263" s="1328"/>
      <c r="S263" s="1328"/>
      <c r="T263" s="1328"/>
      <c r="U263" s="1328"/>
      <c r="V263" s="1328"/>
      <c r="W263" s="1328"/>
      <c r="X263" s="1328"/>
      <c r="Y263" s="1328"/>
      <c r="Z263" s="1328"/>
      <c r="AA263" s="1328"/>
      <c r="AB263" s="1328"/>
      <c r="AC263" s="1328"/>
      <c r="AD263" s="1328"/>
      <c r="AE263" s="1328"/>
      <c r="AF263" s="1328"/>
      <c r="AG263" s="1328"/>
      <c r="AH263" s="1328"/>
      <c r="AI263" s="1329"/>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27"/>
      <c r="P264" s="1328"/>
      <c r="Q264" s="1328"/>
      <c r="R264" s="1328"/>
      <c r="S264" s="1328"/>
      <c r="T264" s="1328"/>
      <c r="U264" s="1328"/>
      <c r="V264" s="1328"/>
      <c r="W264" s="1328"/>
      <c r="X264" s="1328"/>
      <c r="Y264" s="1328"/>
      <c r="Z264" s="1328"/>
      <c r="AA264" s="1328"/>
      <c r="AB264" s="1328"/>
      <c r="AC264" s="1328"/>
      <c r="AD264" s="1328"/>
      <c r="AE264" s="1328"/>
      <c r="AF264" s="1328"/>
      <c r="AG264" s="1328"/>
      <c r="AH264" s="1328"/>
      <c r="AI264" s="1329"/>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27"/>
      <c r="P266" s="1328"/>
      <c r="Q266" s="1328"/>
      <c r="R266" s="1328"/>
      <c r="S266" s="1328"/>
      <c r="T266" s="1328"/>
      <c r="U266" s="1328"/>
      <c r="V266" s="1328"/>
      <c r="W266" s="1328"/>
      <c r="X266" s="1328"/>
      <c r="Y266" s="1328"/>
      <c r="Z266" s="1328"/>
      <c r="AA266" s="1328"/>
      <c r="AB266" s="1328"/>
      <c r="AC266" s="1328"/>
      <c r="AD266" s="1328"/>
      <c r="AE266" s="1329"/>
      <c r="AF266" s="1347" t="s">
        <v>1609</v>
      </c>
      <c r="AG266" s="1348"/>
      <c r="AH266" s="1348"/>
      <c r="AI266" s="1349"/>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27"/>
      <c r="P268" s="1328"/>
      <c r="Q268" s="1328"/>
      <c r="R268" s="1328"/>
      <c r="S268" s="1328"/>
      <c r="T268" s="1328"/>
      <c r="U268" s="1328"/>
      <c r="V268" s="1328"/>
      <c r="W268" s="1328"/>
      <c r="X268" s="1328"/>
      <c r="Y268" s="1328"/>
      <c r="Z268" s="1328"/>
      <c r="AA268" s="1328"/>
      <c r="AB268" s="1328"/>
      <c r="AC268" s="1328"/>
      <c r="AD268" s="1328"/>
      <c r="AE268" s="1328"/>
      <c r="AF268" s="1328"/>
      <c r="AG268" s="1328"/>
      <c r="AH268" s="1328"/>
      <c r="AI268" s="132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27"/>
      <c r="P269" s="1328"/>
      <c r="Q269" s="1328"/>
      <c r="R269" s="1328"/>
      <c r="S269" s="1328"/>
      <c r="T269" s="1328"/>
      <c r="U269" s="1328"/>
      <c r="V269" s="1328"/>
      <c r="W269" s="1328"/>
      <c r="X269" s="1328"/>
      <c r="Y269" s="1328"/>
      <c r="Z269" s="1328"/>
      <c r="AA269" s="1328"/>
      <c r="AB269" s="1328"/>
      <c r="AC269" s="1328"/>
      <c r="AD269" s="1328"/>
      <c r="AE269" s="1328"/>
      <c r="AF269" s="1328"/>
      <c r="AG269" s="1328"/>
      <c r="AH269" s="1328"/>
      <c r="AI269" s="1329"/>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47" t="s">
        <v>5985</v>
      </c>
      <c r="P271" s="1348"/>
      <c r="Q271" s="1348"/>
      <c r="R271" s="1348"/>
      <c r="S271" s="1348"/>
      <c r="T271" s="1348"/>
      <c r="U271" s="1348"/>
      <c r="V271" s="1348"/>
      <c r="W271" s="1348"/>
      <c r="X271" s="1348"/>
      <c r="Y271" s="1348"/>
      <c r="Z271" s="1348"/>
      <c r="AA271" s="1348"/>
      <c r="AB271" s="1348"/>
      <c r="AC271" s="1348"/>
      <c r="AD271" s="1348"/>
      <c r="AE271" s="1348"/>
      <c r="AF271" s="1348"/>
      <c r="AG271" s="1348"/>
      <c r="AH271" s="1348"/>
      <c r="AI271" s="1349"/>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22" t="s">
        <v>1688</v>
      </c>
      <c r="D273" s="1323"/>
      <c r="E273" s="1323"/>
      <c r="F273" s="1323"/>
      <c r="G273" s="1323"/>
      <c r="H273" s="1323"/>
      <c r="I273" s="1323"/>
      <c r="J273" s="1323"/>
      <c r="K273" s="1323"/>
      <c r="L273" s="1323"/>
      <c r="M273" s="1323"/>
      <c r="N273" s="1323"/>
      <c r="O273" s="1323"/>
      <c r="P273" s="1323"/>
      <c r="Q273" s="1323"/>
      <c r="R273" s="1323"/>
      <c r="S273" s="1323"/>
      <c r="T273" s="1323"/>
      <c r="U273" s="1323"/>
      <c r="V273" s="1323"/>
      <c r="W273" s="1323"/>
      <c r="X273" s="1323"/>
      <c r="Y273" s="1323"/>
      <c r="Z273" s="1323"/>
      <c r="AA273" s="1323"/>
      <c r="AB273" s="1323"/>
      <c r="AC273" s="1323"/>
      <c r="AD273" s="1323"/>
      <c r="AE273" s="1323"/>
      <c r="AF273" s="1323"/>
      <c r="AG273" s="1323"/>
      <c r="AH273" s="1323"/>
      <c r="AI273" s="1323"/>
      <c r="AJ273" s="1324"/>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27"/>
      <c r="P275" s="1328"/>
      <c r="Q275" s="1328"/>
      <c r="R275" s="1328"/>
      <c r="S275" s="1328"/>
      <c r="T275" s="1328"/>
      <c r="U275" s="1328"/>
      <c r="V275" s="1328"/>
      <c r="W275" s="1328"/>
      <c r="X275" s="1328"/>
      <c r="Y275" s="1328"/>
      <c r="Z275" s="1328"/>
      <c r="AA275" s="1328"/>
      <c r="AB275" s="1328"/>
      <c r="AC275" s="1328"/>
      <c r="AD275" s="1328"/>
      <c r="AE275" s="1329"/>
      <c r="AF275" s="1326" t="s">
        <v>1609</v>
      </c>
      <c r="AG275" s="1326"/>
      <c r="AH275" s="1326"/>
      <c r="AI275" s="1326"/>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41"/>
      <c r="P276" s="1342"/>
      <c r="Q276" s="1342"/>
      <c r="R276" s="1342"/>
      <c r="S276" s="1342"/>
      <c r="T276" s="1342"/>
      <c r="U276" s="1342"/>
      <c r="V276" s="1342"/>
      <c r="W276" s="1342"/>
      <c r="X276" s="1342"/>
      <c r="Y276" s="1342"/>
      <c r="Z276" s="1342"/>
      <c r="AA276" s="1342"/>
      <c r="AB276" s="1342"/>
      <c r="AC276" s="1342"/>
      <c r="AD276" s="1342"/>
      <c r="AE276" s="1342"/>
      <c r="AF276" s="1342"/>
      <c r="AG276" s="1342"/>
      <c r="AH276" s="1342"/>
      <c r="AI276" s="1343"/>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27"/>
      <c r="P278" s="1328"/>
      <c r="Q278" s="1328"/>
      <c r="R278" s="1328"/>
      <c r="S278" s="1328"/>
      <c r="T278" s="1328"/>
      <c r="U278" s="1328"/>
      <c r="V278" s="1328"/>
      <c r="W278" s="1328"/>
      <c r="X278" s="1328"/>
      <c r="Y278" s="1328"/>
      <c r="Z278" s="1328"/>
      <c r="AA278" s="1328"/>
      <c r="AB278" s="1328"/>
      <c r="AC278" s="1328"/>
      <c r="AD278" s="1328"/>
      <c r="AE278" s="1328"/>
      <c r="AF278" s="1328"/>
      <c r="AG278" s="1328"/>
      <c r="AH278" s="1328"/>
      <c r="AI278" s="1329"/>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27"/>
      <c r="P280" s="1328"/>
      <c r="Q280" s="1328"/>
      <c r="R280" s="1328"/>
      <c r="S280" s="1328"/>
      <c r="T280" s="1328"/>
      <c r="U280" s="1328"/>
      <c r="V280" s="1328"/>
      <c r="W280" s="1328"/>
      <c r="X280" s="1328"/>
      <c r="Y280" s="1328"/>
      <c r="Z280" s="1328"/>
      <c r="AA280" s="1328"/>
      <c r="AB280" s="1328"/>
      <c r="AC280" s="1328"/>
      <c r="AD280" s="1328"/>
      <c r="AE280" s="1329"/>
      <c r="AF280" s="1326" t="s">
        <v>1609</v>
      </c>
      <c r="AG280" s="1326"/>
      <c r="AH280" s="1326"/>
      <c r="AI280" s="1326"/>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41"/>
      <c r="P281" s="1342"/>
      <c r="Q281" s="1342"/>
      <c r="R281" s="1342"/>
      <c r="S281" s="1342"/>
      <c r="T281" s="1342"/>
      <c r="U281" s="1342"/>
      <c r="V281" s="1342"/>
      <c r="W281" s="1342"/>
      <c r="X281" s="1342"/>
      <c r="Y281" s="1342"/>
      <c r="Z281" s="1342"/>
      <c r="AA281" s="1342"/>
      <c r="AB281" s="1342"/>
      <c r="AC281" s="1342"/>
      <c r="AD281" s="1342"/>
      <c r="AE281" s="1342"/>
      <c r="AF281" s="1342"/>
      <c r="AG281" s="1342"/>
      <c r="AH281" s="1342"/>
      <c r="AI281" s="1343"/>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27"/>
      <c r="P282" s="1328"/>
      <c r="Q282" s="1328"/>
      <c r="R282" s="1328"/>
      <c r="S282" s="1328"/>
      <c r="T282" s="1328"/>
      <c r="U282" s="1328"/>
      <c r="V282" s="1328"/>
      <c r="W282" s="1328"/>
      <c r="X282" s="1328"/>
      <c r="Y282" s="1328"/>
      <c r="Z282" s="1328"/>
      <c r="AA282" s="1328"/>
      <c r="AB282" s="1328"/>
      <c r="AC282" s="1328"/>
      <c r="AD282" s="1328"/>
      <c r="AE282" s="1328"/>
      <c r="AF282" s="1328"/>
      <c r="AG282" s="1328"/>
      <c r="AH282" s="1328"/>
      <c r="AI282" s="1329"/>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27"/>
      <c r="P283" s="1328"/>
      <c r="Q283" s="1328"/>
      <c r="R283" s="1328"/>
      <c r="S283" s="1328"/>
      <c r="T283" s="1328"/>
      <c r="U283" s="1328"/>
      <c r="V283" s="1328"/>
      <c r="W283" s="1328"/>
      <c r="X283" s="1328"/>
      <c r="Y283" s="1328"/>
      <c r="Z283" s="1328"/>
      <c r="AA283" s="1328"/>
      <c r="AB283" s="1328"/>
      <c r="AC283" s="1328"/>
      <c r="AD283" s="1328"/>
      <c r="AE283" s="1328"/>
      <c r="AF283" s="1328"/>
      <c r="AG283" s="1328"/>
      <c r="AH283" s="1328"/>
      <c r="AI283" s="1329"/>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27"/>
      <c r="P285" s="1328"/>
      <c r="Q285" s="1328"/>
      <c r="R285" s="1328"/>
      <c r="S285" s="1328"/>
      <c r="T285" s="1328"/>
      <c r="U285" s="1328"/>
      <c r="V285" s="1328"/>
      <c r="W285" s="1328"/>
      <c r="X285" s="1328"/>
      <c r="Y285" s="1328"/>
      <c r="Z285" s="1328"/>
      <c r="AA285" s="1328"/>
      <c r="AB285" s="1328"/>
      <c r="AC285" s="1328"/>
      <c r="AD285" s="1328"/>
      <c r="AE285" s="1329"/>
      <c r="AF285" s="1326" t="s">
        <v>1609</v>
      </c>
      <c r="AG285" s="1326"/>
      <c r="AH285" s="1326"/>
      <c r="AI285" s="1326"/>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41"/>
      <c r="P286" s="1342"/>
      <c r="Q286" s="1342"/>
      <c r="R286" s="1342"/>
      <c r="S286" s="1342"/>
      <c r="T286" s="1342"/>
      <c r="U286" s="1342"/>
      <c r="V286" s="1342"/>
      <c r="W286" s="1342"/>
      <c r="X286" s="1342"/>
      <c r="Y286" s="1342"/>
      <c r="Z286" s="1342"/>
      <c r="AA286" s="1342"/>
      <c r="AB286" s="1342"/>
      <c r="AC286" s="1342"/>
      <c r="AD286" s="1342"/>
      <c r="AE286" s="1342"/>
      <c r="AF286" s="1342"/>
      <c r="AG286" s="1342"/>
      <c r="AH286" s="1342"/>
      <c r="AI286" s="1343"/>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27"/>
      <c r="P287" s="1328"/>
      <c r="Q287" s="1328"/>
      <c r="R287" s="1328"/>
      <c r="S287" s="1328"/>
      <c r="T287" s="1328"/>
      <c r="U287" s="1328"/>
      <c r="V287" s="1328"/>
      <c r="W287" s="1328"/>
      <c r="X287" s="1328"/>
      <c r="Y287" s="1328"/>
      <c r="Z287" s="1328"/>
      <c r="AA287" s="1328"/>
      <c r="AB287" s="1328"/>
      <c r="AC287" s="1328"/>
      <c r="AD287" s="1328"/>
      <c r="AE287" s="1328"/>
      <c r="AF287" s="1328"/>
      <c r="AG287" s="1328"/>
      <c r="AH287" s="1328"/>
      <c r="AI287" s="1329"/>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27"/>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9"/>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27"/>
      <c r="P290" s="1328"/>
      <c r="Q290" s="1328"/>
      <c r="R290" s="1328"/>
      <c r="S290" s="1328"/>
      <c r="T290" s="1328"/>
      <c r="U290" s="1328"/>
      <c r="V290" s="1328"/>
      <c r="W290" s="1328"/>
      <c r="X290" s="1328"/>
      <c r="Y290" s="1328"/>
      <c r="Z290" s="1328"/>
      <c r="AA290" s="1328"/>
      <c r="AB290" s="1328"/>
      <c r="AC290" s="1328"/>
      <c r="AD290" s="1328"/>
      <c r="AE290" s="1329"/>
      <c r="AF290" s="1326" t="s">
        <v>1609</v>
      </c>
      <c r="AG290" s="1326"/>
      <c r="AH290" s="1326"/>
      <c r="AI290" s="1326"/>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41"/>
      <c r="P291" s="1342"/>
      <c r="Q291" s="1342"/>
      <c r="R291" s="1342"/>
      <c r="S291" s="1342"/>
      <c r="T291" s="1342"/>
      <c r="U291" s="1342"/>
      <c r="V291" s="1342"/>
      <c r="W291" s="1342"/>
      <c r="X291" s="1342"/>
      <c r="Y291" s="1342"/>
      <c r="Z291" s="1342"/>
      <c r="AA291" s="1342"/>
      <c r="AB291" s="1342"/>
      <c r="AC291" s="1342"/>
      <c r="AD291" s="1342"/>
      <c r="AE291" s="1342"/>
      <c r="AF291" s="1342"/>
      <c r="AG291" s="1342"/>
      <c r="AH291" s="1342"/>
      <c r="AI291" s="1343"/>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27"/>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9"/>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27"/>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9"/>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27"/>
      <c r="P295" s="1328"/>
      <c r="Q295" s="1328"/>
      <c r="R295" s="1328"/>
      <c r="S295" s="1328"/>
      <c r="T295" s="1328"/>
      <c r="U295" s="1328"/>
      <c r="V295" s="1328"/>
      <c r="W295" s="1328"/>
      <c r="X295" s="1328"/>
      <c r="Y295" s="1328"/>
      <c r="Z295" s="1328"/>
      <c r="AA295" s="1328"/>
      <c r="AB295" s="1328"/>
      <c r="AC295" s="1328"/>
      <c r="AD295" s="1328"/>
      <c r="AE295" s="1329"/>
      <c r="AF295" s="1326" t="s">
        <v>1609</v>
      </c>
      <c r="AG295" s="1326"/>
      <c r="AH295" s="1326"/>
      <c r="AI295" s="1326"/>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41"/>
      <c r="P296" s="1342"/>
      <c r="Q296" s="1342"/>
      <c r="R296" s="1342"/>
      <c r="S296" s="1342"/>
      <c r="T296" s="1342"/>
      <c r="U296" s="1342"/>
      <c r="V296" s="1342"/>
      <c r="W296" s="1342"/>
      <c r="X296" s="1342"/>
      <c r="Y296" s="1342"/>
      <c r="Z296" s="1342"/>
      <c r="AA296" s="1342"/>
      <c r="AB296" s="1342"/>
      <c r="AC296" s="1342"/>
      <c r="AD296" s="1342"/>
      <c r="AE296" s="1342"/>
      <c r="AF296" s="1342"/>
      <c r="AG296" s="1342"/>
      <c r="AH296" s="1342"/>
      <c r="AI296" s="1343"/>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27"/>
      <c r="P297" s="1328"/>
      <c r="Q297" s="1328"/>
      <c r="R297" s="1328"/>
      <c r="S297" s="1328"/>
      <c r="T297" s="1328"/>
      <c r="U297" s="1328"/>
      <c r="V297" s="1328"/>
      <c r="W297" s="1328"/>
      <c r="X297" s="1328"/>
      <c r="Y297" s="1328"/>
      <c r="Z297" s="1328"/>
      <c r="AA297" s="1328"/>
      <c r="AB297" s="1328"/>
      <c r="AC297" s="1328"/>
      <c r="AD297" s="1328"/>
      <c r="AE297" s="1328"/>
      <c r="AF297" s="1328"/>
      <c r="AG297" s="1328"/>
      <c r="AH297" s="1328"/>
      <c r="AI297" s="1329"/>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27"/>
      <c r="P298" s="1328"/>
      <c r="Q298" s="1328"/>
      <c r="R298" s="1328"/>
      <c r="S298" s="1328"/>
      <c r="T298" s="1328"/>
      <c r="U298" s="1328"/>
      <c r="V298" s="1328"/>
      <c r="W298" s="1328"/>
      <c r="X298" s="1328"/>
      <c r="Y298" s="1328"/>
      <c r="Z298" s="1328"/>
      <c r="AA298" s="1328"/>
      <c r="AB298" s="1328"/>
      <c r="AC298" s="1328"/>
      <c r="AD298" s="1328"/>
      <c r="AE298" s="1328"/>
      <c r="AF298" s="1328"/>
      <c r="AG298" s="1328"/>
      <c r="AH298" s="1328"/>
      <c r="AI298" s="1329"/>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27"/>
      <c r="P300" s="1328"/>
      <c r="Q300" s="1328"/>
      <c r="R300" s="1328"/>
      <c r="S300" s="1328"/>
      <c r="T300" s="1328"/>
      <c r="U300" s="1328"/>
      <c r="V300" s="1328"/>
      <c r="W300" s="1328"/>
      <c r="X300" s="1328"/>
      <c r="Y300" s="1328"/>
      <c r="Z300" s="1328"/>
      <c r="AA300" s="1328"/>
      <c r="AB300" s="1328"/>
      <c r="AC300" s="1328"/>
      <c r="AD300" s="1328"/>
      <c r="AE300" s="1329"/>
      <c r="AF300" s="1326" t="s">
        <v>1609</v>
      </c>
      <c r="AG300" s="1326"/>
      <c r="AH300" s="1326"/>
      <c r="AI300" s="1326"/>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41"/>
      <c r="P301" s="1342"/>
      <c r="Q301" s="1342"/>
      <c r="R301" s="1342"/>
      <c r="S301" s="1342"/>
      <c r="T301" s="1342"/>
      <c r="U301" s="1342"/>
      <c r="V301" s="1342"/>
      <c r="W301" s="1342"/>
      <c r="X301" s="1342"/>
      <c r="Y301" s="1342"/>
      <c r="Z301" s="1342"/>
      <c r="AA301" s="1342"/>
      <c r="AB301" s="1342"/>
      <c r="AC301" s="1342"/>
      <c r="AD301" s="1342"/>
      <c r="AE301" s="1342"/>
      <c r="AF301" s="1342"/>
      <c r="AG301" s="1342"/>
      <c r="AH301" s="1342"/>
      <c r="AI301" s="1343"/>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27"/>
      <c r="P302" s="1328"/>
      <c r="Q302" s="1328"/>
      <c r="R302" s="1328"/>
      <c r="S302" s="1328"/>
      <c r="T302" s="1328"/>
      <c r="U302" s="1328"/>
      <c r="V302" s="1328"/>
      <c r="W302" s="1328"/>
      <c r="X302" s="1328"/>
      <c r="Y302" s="1328"/>
      <c r="Z302" s="1328"/>
      <c r="AA302" s="1328"/>
      <c r="AB302" s="1328"/>
      <c r="AC302" s="1328"/>
      <c r="AD302" s="1328"/>
      <c r="AE302" s="1328"/>
      <c r="AF302" s="1328"/>
      <c r="AG302" s="1328"/>
      <c r="AH302" s="1328"/>
      <c r="AI302" s="1329"/>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27"/>
      <c r="P303" s="1328"/>
      <c r="Q303" s="1328"/>
      <c r="R303" s="1328"/>
      <c r="S303" s="1328"/>
      <c r="T303" s="1328"/>
      <c r="U303" s="1328"/>
      <c r="V303" s="1328"/>
      <c r="W303" s="1328"/>
      <c r="X303" s="1328"/>
      <c r="Y303" s="1328"/>
      <c r="Z303" s="1328"/>
      <c r="AA303" s="1328"/>
      <c r="AB303" s="1328"/>
      <c r="AC303" s="1328"/>
      <c r="AD303" s="1328"/>
      <c r="AE303" s="1328"/>
      <c r="AF303" s="1328"/>
      <c r="AG303" s="1328"/>
      <c r="AH303" s="1328"/>
      <c r="AI303" s="1329"/>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47" t="s">
        <v>1691</v>
      </c>
      <c r="P305" s="1348"/>
      <c r="Q305" s="1348"/>
      <c r="R305" s="1348"/>
      <c r="S305" s="1348"/>
      <c r="T305" s="1348"/>
      <c r="U305" s="1348"/>
      <c r="V305" s="1348"/>
      <c r="W305" s="1348"/>
      <c r="X305" s="1348"/>
      <c r="Y305" s="1348"/>
      <c r="Z305" s="1348"/>
      <c r="AA305" s="1348"/>
      <c r="AB305" s="1348"/>
      <c r="AC305" s="1348"/>
      <c r="AD305" s="1348"/>
      <c r="AE305" s="1348"/>
      <c r="AF305" s="1348"/>
      <c r="AG305" s="1348"/>
      <c r="AH305" s="1348"/>
      <c r="AI305" s="1349"/>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2" t="s">
        <v>1123</v>
      </c>
      <c r="X311" s="1312"/>
      <c r="Y311" s="1312"/>
      <c r="Z311" s="1312"/>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2" t="s">
        <v>1123</v>
      </c>
      <c r="L312" s="1312"/>
      <c r="M312" s="1312"/>
      <c r="N312" s="1312"/>
      <c r="O312" s="1204" t="s">
        <v>1782</v>
      </c>
      <c r="P312" s="1199"/>
      <c r="Q312" s="1199"/>
      <c r="R312" s="1199"/>
      <c r="S312" s="1199"/>
      <c r="T312" s="1199"/>
      <c r="U312" s="1206"/>
      <c r="V312" s="1199"/>
      <c r="W312" s="1312" t="s">
        <v>1123</v>
      </c>
      <c r="X312" s="1312"/>
      <c r="Y312" s="1312"/>
      <c r="Z312" s="1312"/>
      <c r="AA312" s="1202" t="s">
        <v>1772</v>
      </c>
      <c r="AB312" s="1199"/>
      <c r="AC312" s="1199"/>
      <c r="AD312" s="1312" t="s">
        <v>1779</v>
      </c>
      <c r="AE312" s="1312"/>
      <c r="AF312" s="1312"/>
      <c r="AG312" s="1312"/>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2" t="s">
        <v>1123</v>
      </c>
      <c r="X313" s="1312"/>
      <c r="Y313" s="1312"/>
      <c r="Z313" s="1312"/>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2" t="s">
        <v>1123</v>
      </c>
      <c r="X316" s="1312"/>
      <c r="Y316" s="1312"/>
      <c r="Z316" s="1312"/>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2" t="s">
        <v>1123</v>
      </c>
      <c r="L317" s="1312"/>
      <c r="M317" s="1312"/>
      <c r="N317" s="1312"/>
      <c r="O317" s="1204" t="s">
        <v>1780</v>
      </c>
      <c r="P317" s="1199"/>
      <c r="Q317" s="1199"/>
      <c r="R317" s="1199"/>
      <c r="S317" s="1199"/>
      <c r="T317" s="1199"/>
      <c r="U317" s="1206"/>
      <c r="V317" s="1199"/>
      <c r="W317" s="1312" t="s">
        <v>1123</v>
      </c>
      <c r="X317" s="1312"/>
      <c r="Y317" s="1312"/>
      <c r="Z317" s="1312"/>
      <c r="AA317" s="1202" t="s">
        <v>1772</v>
      </c>
      <c r="AB317" s="1199"/>
      <c r="AC317" s="1199"/>
      <c r="AD317" s="1312" t="s">
        <v>1779</v>
      </c>
      <c r="AE317" s="1312"/>
      <c r="AF317" s="1312"/>
      <c r="AG317" s="1312"/>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2" t="s">
        <v>1123</v>
      </c>
      <c r="X318" s="1312"/>
      <c r="Y318" s="1312"/>
      <c r="Z318" s="1312"/>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2" t="s">
        <v>1123</v>
      </c>
      <c r="X321" s="1312"/>
      <c r="Y321" s="1312"/>
      <c r="Z321" s="1312"/>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2" t="s">
        <v>1123</v>
      </c>
      <c r="L322" s="1312"/>
      <c r="M322" s="1312"/>
      <c r="N322" s="1312"/>
      <c r="O322" s="1204" t="s">
        <v>1781</v>
      </c>
      <c r="P322" s="1199"/>
      <c r="Q322" s="1199"/>
      <c r="R322" s="1199"/>
      <c r="S322" s="1199"/>
      <c r="T322" s="1199"/>
      <c r="U322" s="1206"/>
      <c r="V322" s="1199"/>
      <c r="W322" s="1312" t="s">
        <v>1123</v>
      </c>
      <c r="X322" s="1312"/>
      <c r="Y322" s="1312"/>
      <c r="Z322" s="1312"/>
      <c r="AA322" s="1202" t="s">
        <v>1772</v>
      </c>
      <c r="AB322" s="1199"/>
      <c r="AC322" s="1199"/>
      <c r="AD322" s="1312" t="s">
        <v>1779</v>
      </c>
      <c r="AE322" s="1312"/>
      <c r="AF322" s="1312"/>
      <c r="AG322" s="1312"/>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2" t="s">
        <v>1123</v>
      </c>
      <c r="X323" s="1312"/>
      <c r="Y323" s="1312"/>
      <c r="Z323" s="1312"/>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2" t="s">
        <v>1123</v>
      </c>
      <c r="X326" s="1312"/>
      <c r="Y326" s="1312"/>
      <c r="Z326" s="1312"/>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2" t="s">
        <v>1125</v>
      </c>
      <c r="L327" s="1312"/>
      <c r="M327" s="1312"/>
      <c r="N327" s="1312"/>
      <c r="O327" s="1204" t="s">
        <v>4707</v>
      </c>
      <c r="P327" s="1199"/>
      <c r="Q327" s="1199"/>
      <c r="R327" s="1199"/>
      <c r="S327" s="1199"/>
      <c r="T327" s="1199"/>
      <c r="U327" s="1206"/>
      <c r="V327" s="1199"/>
      <c r="W327" s="1312" t="s">
        <v>1123</v>
      </c>
      <c r="X327" s="1312"/>
      <c r="Y327" s="1312"/>
      <c r="Z327" s="1312"/>
      <c r="AA327" s="1202" t="s">
        <v>1772</v>
      </c>
      <c r="AB327" s="1199"/>
      <c r="AC327" s="1199"/>
      <c r="AD327" s="1312" t="s">
        <v>1779</v>
      </c>
      <c r="AE327" s="1312"/>
      <c r="AF327" s="1312"/>
      <c r="AG327" s="1312"/>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2" t="s">
        <v>1123</v>
      </c>
      <c r="X328" s="1312"/>
      <c r="Y328" s="1312"/>
      <c r="Z328" s="1312"/>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2" t="s">
        <v>1123</v>
      </c>
      <c r="L331" s="1312"/>
      <c r="M331" s="1312"/>
      <c r="N331" s="1312"/>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2" t="s">
        <v>1123</v>
      </c>
      <c r="L332" s="1312"/>
      <c r="M332" s="1312"/>
      <c r="N332" s="1312"/>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2" t="s">
        <v>1123</v>
      </c>
      <c r="L333" s="1312"/>
      <c r="M333" s="1312"/>
      <c r="N333" s="1312"/>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8" t="s">
        <v>6615</v>
      </c>
      <c r="P338" s="1319"/>
      <c r="Q338" s="1319"/>
      <c r="R338" s="1319"/>
      <c r="S338" s="1319"/>
      <c r="T338" s="1319"/>
      <c r="U338" s="1319"/>
      <c r="V338" s="1319"/>
      <c r="W338" s="1319"/>
      <c r="X338" s="1319"/>
      <c r="Y338" s="1319"/>
      <c r="Z338" s="1319"/>
      <c r="AA338" s="1319"/>
      <c r="AB338" s="1319"/>
      <c r="AC338" s="1319"/>
      <c r="AD338" s="1319"/>
      <c r="AE338" s="1319"/>
      <c r="AF338" s="1319"/>
      <c r="AG338" s="1319"/>
      <c r="AH338" s="1319"/>
      <c r="AI338" s="1319"/>
      <c r="AJ338" s="1320"/>
      <c r="AK338" s="1188"/>
      <c r="AL338" s="1191"/>
    </row>
    <row r="339" spans="2:38" x14ac:dyDescent="0.25">
      <c r="B339" s="1230"/>
      <c r="C339" s="1219"/>
      <c r="D339" s="1219"/>
      <c r="E339" s="1188"/>
      <c r="F339" s="1188"/>
      <c r="G339" s="1188"/>
      <c r="H339" s="1188"/>
      <c r="I339" s="1188"/>
      <c r="J339" s="1188"/>
      <c r="K339" s="1188"/>
      <c r="L339" s="1188"/>
      <c r="M339" s="1188"/>
      <c r="N339" s="1250" t="s">
        <v>4919</v>
      </c>
      <c r="O339" s="1318" t="s">
        <v>6616</v>
      </c>
      <c r="P339" s="1319"/>
      <c r="Q339" s="1319"/>
      <c r="R339" s="1319"/>
      <c r="S339" s="1319"/>
      <c r="T339" s="1319"/>
      <c r="U339" s="1319"/>
      <c r="V339" s="1319"/>
      <c r="W339" s="1319"/>
      <c r="X339" s="1319"/>
      <c r="Y339" s="1319"/>
      <c r="Z339" s="1319"/>
      <c r="AA339" s="1319"/>
      <c r="AB339" s="1319"/>
      <c r="AC339" s="1319"/>
      <c r="AD339" s="1319"/>
      <c r="AE339" s="1319"/>
      <c r="AF339" s="1319"/>
      <c r="AG339" s="1319"/>
      <c r="AH339" s="1319"/>
      <c r="AI339" s="1319"/>
      <c r="AJ339" s="1320"/>
      <c r="AK339" s="1188"/>
      <c r="AL339" s="1191"/>
    </row>
    <row r="340" spans="2:38" x14ac:dyDescent="0.25">
      <c r="B340" s="1230"/>
      <c r="C340" s="1219"/>
      <c r="D340" s="1219"/>
      <c r="E340" s="1188"/>
      <c r="F340" s="1188"/>
      <c r="G340" s="1188"/>
      <c r="H340" s="1188"/>
      <c r="I340" s="1188"/>
      <c r="J340" s="1188"/>
      <c r="K340" s="1188"/>
      <c r="L340" s="1188"/>
      <c r="M340" s="1188"/>
      <c r="N340" s="1250" t="s">
        <v>5504</v>
      </c>
      <c r="O340" s="1318" t="s">
        <v>5754</v>
      </c>
      <c r="P340" s="1315"/>
      <c r="Q340" s="1315"/>
      <c r="R340" s="1315"/>
      <c r="S340" s="1315"/>
      <c r="T340" s="1315"/>
      <c r="U340" s="1315"/>
      <c r="V340" s="1315"/>
      <c r="W340" s="1315"/>
      <c r="X340" s="1315"/>
      <c r="Y340" s="1315"/>
      <c r="Z340" s="1315"/>
      <c r="AA340" s="1315"/>
      <c r="AB340" s="1315"/>
      <c r="AC340" s="1315"/>
      <c r="AD340" s="1315"/>
      <c r="AE340" s="1315"/>
      <c r="AF340" s="1315"/>
      <c r="AG340" s="1315"/>
      <c r="AH340" s="1315"/>
      <c r="AI340" s="1315"/>
      <c r="AJ340" s="1316"/>
      <c r="AK340" s="1188"/>
      <c r="AL340" s="1191"/>
    </row>
    <row r="341" spans="2:38" x14ac:dyDescent="0.25">
      <c r="B341" s="1230"/>
      <c r="C341" s="1219"/>
      <c r="D341" s="1219"/>
      <c r="E341" s="1188"/>
      <c r="F341" s="1188"/>
      <c r="G341" s="1188"/>
      <c r="H341" s="1188"/>
      <c r="I341" s="1188"/>
      <c r="J341" s="1188"/>
      <c r="K341" s="1188"/>
      <c r="L341" s="1188"/>
      <c r="M341" s="1188"/>
      <c r="N341" s="1250" t="s">
        <v>4920</v>
      </c>
      <c r="O341" s="1318" t="s">
        <v>5745</v>
      </c>
      <c r="P341" s="1315"/>
      <c r="Q341" s="1315"/>
      <c r="R341" s="1315"/>
      <c r="S341" s="1315"/>
      <c r="T341" s="1315"/>
      <c r="U341" s="1315"/>
      <c r="V341" s="1315"/>
      <c r="W341" s="1315"/>
      <c r="X341" s="1315"/>
      <c r="Y341" s="1315"/>
      <c r="Z341" s="1315"/>
      <c r="AA341" s="1315"/>
      <c r="AB341" s="1315"/>
      <c r="AC341" s="1315"/>
      <c r="AD341" s="1315"/>
      <c r="AE341" s="1315"/>
      <c r="AF341" s="1315"/>
      <c r="AG341" s="1315"/>
      <c r="AH341" s="1315"/>
      <c r="AI341" s="1315"/>
      <c r="AJ341" s="1316"/>
      <c r="AK341" s="1188"/>
      <c r="AL341" s="1191"/>
    </row>
    <row r="342" spans="2:38" x14ac:dyDescent="0.25">
      <c r="B342" s="1230"/>
      <c r="C342" s="1219"/>
      <c r="D342" s="1219"/>
      <c r="E342" s="1188"/>
      <c r="F342" s="1188"/>
      <c r="G342" s="1188"/>
      <c r="H342" s="1188"/>
      <c r="I342" s="1188"/>
      <c r="J342" s="1188"/>
      <c r="K342" s="1188"/>
      <c r="L342" s="1188"/>
      <c r="M342" s="1188"/>
      <c r="N342" s="1250" t="s">
        <v>4921</v>
      </c>
      <c r="O342" s="1318" t="s">
        <v>5746</v>
      </c>
      <c r="P342" s="1315"/>
      <c r="Q342" s="1315"/>
      <c r="R342" s="1315"/>
      <c r="S342" s="1315"/>
      <c r="T342" s="1315"/>
      <c r="U342" s="1315"/>
      <c r="V342" s="1315"/>
      <c r="W342" s="1315"/>
      <c r="X342" s="1315"/>
      <c r="Y342" s="1315"/>
      <c r="Z342" s="1315"/>
      <c r="AA342" s="1315"/>
      <c r="AB342" s="1315"/>
      <c r="AC342" s="1315"/>
      <c r="AD342" s="1315"/>
      <c r="AE342" s="1315"/>
      <c r="AF342" s="1315"/>
      <c r="AG342" s="1315"/>
      <c r="AH342" s="1315"/>
      <c r="AI342" s="1315"/>
      <c r="AJ342" s="1316"/>
      <c r="AK342" s="1188"/>
      <c r="AL342" s="1191"/>
    </row>
    <row r="343" spans="2:38" x14ac:dyDescent="0.25">
      <c r="B343" s="1230"/>
      <c r="C343" s="1219"/>
      <c r="D343" s="1219"/>
      <c r="E343" s="1188"/>
      <c r="F343" s="1188"/>
      <c r="G343" s="1188"/>
      <c r="H343" s="1188"/>
      <c r="I343" s="1188"/>
      <c r="J343" s="1188"/>
      <c r="K343" s="1188"/>
      <c r="L343" s="1188"/>
      <c r="M343" s="1188"/>
      <c r="N343" s="1250" t="s">
        <v>4987</v>
      </c>
      <c r="O343" s="1318" t="s">
        <v>5747</v>
      </c>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6"/>
      <c r="AK343" s="1188"/>
      <c r="AL343" s="1191"/>
    </row>
    <row r="344" spans="2:38" x14ac:dyDescent="0.25">
      <c r="B344" s="1230"/>
      <c r="C344" s="1219"/>
      <c r="D344" s="1219"/>
      <c r="E344" s="1188"/>
      <c r="F344" s="1188"/>
      <c r="G344" s="1188"/>
      <c r="H344" s="1188"/>
      <c r="I344" s="1188"/>
      <c r="J344" s="1188"/>
      <c r="K344" s="1188"/>
      <c r="L344" s="1188"/>
      <c r="M344" s="1188"/>
      <c r="N344" s="1250" t="s">
        <v>5337</v>
      </c>
      <c r="O344" s="1318" t="s">
        <v>5748</v>
      </c>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6"/>
      <c r="AK344" s="1188"/>
      <c r="AL344" s="1191"/>
    </row>
    <row r="345" spans="2:38" x14ac:dyDescent="0.25">
      <c r="B345" s="1230"/>
      <c r="C345" s="1219"/>
      <c r="D345" s="1219"/>
      <c r="E345" s="1188"/>
      <c r="F345" s="1188"/>
      <c r="G345" s="1188"/>
      <c r="H345" s="1188"/>
      <c r="I345" s="1188"/>
      <c r="J345" s="1188"/>
      <c r="K345" s="1188"/>
      <c r="L345" s="1188"/>
      <c r="M345" s="1188"/>
      <c r="N345" s="1250" t="s">
        <v>4922</v>
      </c>
      <c r="O345" s="1318" t="s">
        <v>5749</v>
      </c>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6"/>
      <c r="AK345" s="1188"/>
      <c r="AL345" s="1191"/>
    </row>
    <row r="346" spans="2:38" x14ac:dyDescent="0.25">
      <c r="B346" s="1230"/>
      <c r="C346" s="1219"/>
      <c r="D346" s="1219"/>
      <c r="E346" s="1188"/>
      <c r="F346" s="1188"/>
      <c r="G346" s="1188"/>
      <c r="H346" s="1188"/>
      <c r="I346" s="1188"/>
      <c r="J346" s="1188"/>
      <c r="K346" s="1188"/>
      <c r="L346" s="1188"/>
      <c r="M346" s="1188"/>
      <c r="N346" s="1250" t="s">
        <v>4923</v>
      </c>
      <c r="O346" s="1318" t="s">
        <v>5753</v>
      </c>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6"/>
      <c r="AK346" s="1188"/>
      <c r="AL346" s="1191"/>
    </row>
    <row r="347" spans="2:38" x14ac:dyDescent="0.25">
      <c r="B347" s="1230"/>
      <c r="C347" s="1219"/>
      <c r="D347" s="1219"/>
      <c r="E347" s="1188"/>
      <c r="F347" s="1188"/>
      <c r="G347" s="1188"/>
      <c r="H347" s="1188"/>
      <c r="I347" s="1188"/>
      <c r="J347" s="1188"/>
      <c r="K347" s="1188"/>
      <c r="L347" s="1188"/>
      <c r="M347" s="1188"/>
      <c r="N347" s="1250" t="s">
        <v>5669</v>
      </c>
      <c r="O347" s="1318" t="s">
        <v>5750</v>
      </c>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6"/>
      <c r="AK347" s="1188"/>
      <c r="AL347" s="1191"/>
    </row>
    <row r="348" spans="2:38" x14ac:dyDescent="0.25">
      <c r="B348" s="1230"/>
      <c r="C348" s="1219"/>
      <c r="D348" s="1219"/>
      <c r="E348" s="1188"/>
      <c r="F348" s="1188"/>
      <c r="G348" s="1188"/>
      <c r="H348" s="1188"/>
      <c r="I348" s="1188"/>
      <c r="J348" s="1188"/>
      <c r="K348" s="1188"/>
      <c r="L348" s="1188"/>
      <c r="M348" s="1188"/>
      <c r="N348" s="1250" t="s">
        <v>5752</v>
      </c>
      <c r="O348" s="1318" t="s">
        <v>5751</v>
      </c>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6"/>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07:W107"/>
    <mergeCell ref="O82:W82"/>
    <mergeCell ref="O83:W83"/>
    <mergeCell ref="O84:W84"/>
    <mergeCell ref="O85:W85"/>
    <mergeCell ref="O79:W79"/>
    <mergeCell ref="O77:W77"/>
    <mergeCell ref="O72:W72"/>
    <mergeCell ref="O66:W66"/>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18"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8" t="s">
        <v>1134</v>
      </c>
      <c r="B1" s="1388"/>
      <c r="C1" s="1388"/>
      <c r="D1" s="1388"/>
      <c r="E1" s="1389" t="s">
        <v>1135</v>
      </c>
      <c r="F1" s="1389"/>
      <c r="G1" s="1389"/>
      <c r="H1" s="1389"/>
      <c r="I1" s="1389"/>
      <c r="J1" s="1389"/>
      <c r="K1" s="1389"/>
      <c r="L1" s="1389"/>
      <c r="M1" s="1386" t="s">
        <v>1136</v>
      </c>
      <c r="N1" s="1390" t="s">
        <v>1137</v>
      </c>
      <c r="O1" s="1392" t="s">
        <v>1138</v>
      </c>
      <c r="P1" s="1386" t="s">
        <v>1139</v>
      </c>
      <c r="Q1" s="1386" t="s">
        <v>1140</v>
      </c>
      <c r="R1" s="138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7"/>
      <c r="N2" s="1391"/>
      <c r="O2" s="1393"/>
      <c r="P2" s="1387"/>
      <c r="Q2" s="1387"/>
      <c r="R2" s="138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6"/>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6"/>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5"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6"/>
      <c r="O36" s="1060" t="s">
        <v>1232</v>
      </c>
      <c r="P36" s="1064"/>
      <c r="Q36" s="1061"/>
      <c r="R36" s="1061"/>
    </row>
    <row r="37" spans="1:18" ht="15.75" customHeight="1" x14ac:dyDescent="0.25">
      <c r="A37" s="1377" t="s">
        <v>27</v>
      </c>
      <c r="B37" s="1377" t="s">
        <v>27</v>
      </c>
      <c r="C37" s="1377" t="s">
        <v>1150</v>
      </c>
      <c r="D37" s="1377" t="s">
        <v>27</v>
      </c>
      <c r="E37" s="1371" t="s">
        <v>27</v>
      </c>
      <c r="F37" s="1371" t="s">
        <v>27</v>
      </c>
      <c r="G37" s="1371" t="s">
        <v>27</v>
      </c>
      <c r="H37" s="1371" t="s">
        <v>27</v>
      </c>
      <c r="I37" s="1371" t="s">
        <v>27</v>
      </c>
      <c r="J37" s="1371" t="s">
        <v>27</v>
      </c>
      <c r="K37" s="1371" t="s">
        <v>27</v>
      </c>
      <c r="L37" s="1371" t="s">
        <v>27</v>
      </c>
      <c r="M37" s="1373" t="s">
        <v>1233</v>
      </c>
      <c r="N37" s="1375" t="s">
        <v>1593</v>
      </c>
      <c r="O37" s="1070" t="s">
        <v>1169</v>
      </c>
      <c r="P37" s="1381" t="s">
        <v>1234</v>
      </c>
      <c r="Q37" s="1364"/>
      <c r="R37" s="1364"/>
    </row>
    <row r="38" spans="1:18" ht="210" customHeight="1" x14ac:dyDescent="0.25">
      <c r="A38" s="1378"/>
      <c r="B38" s="1378"/>
      <c r="C38" s="1378"/>
      <c r="D38" s="1378"/>
      <c r="E38" s="1372"/>
      <c r="F38" s="1372"/>
      <c r="G38" s="1372"/>
      <c r="H38" s="1372"/>
      <c r="I38" s="1372"/>
      <c r="J38" s="1372"/>
      <c r="K38" s="1372"/>
      <c r="L38" s="1372"/>
      <c r="M38" s="1374"/>
      <c r="N38" s="1376"/>
      <c r="O38" s="1060" t="s">
        <v>1170</v>
      </c>
      <c r="P38" s="1382"/>
      <c r="Q38" s="1365"/>
      <c r="R38" s="1365"/>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3" t="s">
        <v>1356</v>
      </c>
      <c r="N93" s="1375" t="s">
        <v>1721</v>
      </c>
      <c r="O93" s="1071" t="s">
        <v>1152</v>
      </c>
      <c r="P93" s="1364" t="s">
        <v>1357</v>
      </c>
      <c r="Q93" s="1364"/>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4"/>
      <c r="N94" s="1376"/>
      <c r="O94" s="1074" t="s">
        <v>71</v>
      </c>
      <c r="P94" s="1365"/>
      <c r="Q94" s="1365"/>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64" t="s">
        <v>1414</v>
      </c>
      <c r="Q123" s="1364"/>
      <c r="R123" s="1364"/>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6"/>
      <c r="O124" s="1074" t="s">
        <v>71</v>
      </c>
      <c r="P124" s="1365"/>
      <c r="Q124" s="1365"/>
      <c r="R124" s="1365"/>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64"/>
      <c r="Q125" s="1364"/>
      <c r="R125" s="1364"/>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6"/>
      <c r="O126" s="1074" t="s">
        <v>71</v>
      </c>
      <c r="P126" s="1365"/>
      <c r="Q126" s="1365"/>
      <c r="R126" s="1365"/>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6"/>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6"/>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1"/>
      <c r="F139" s="1371" t="s">
        <v>27</v>
      </c>
      <c r="G139" s="1371"/>
      <c r="H139" s="1371"/>
      <c r="I139" s="1371"/>
      <c r="J139" s="1371"/>
      <c r="K139" s="1371"/>
      <c r="L139" s="1371" t="s">
        <v>27</v>
      </c>
      <c r="M139" s="1373" t="s">
        <v>1439</v>
      </c>
      <c r="N139" s="1375" t="s">
        <v>1598</v>
      </c>
      <c r="O139" s="1076" t="s">
        <v>1152</v>
      </c>
      <c r="P139" s="1381" t="s">
        <v>1440</v>
      </c>
      <c r="Q139" s="1364">
        <v>0.02</v>
      </c>
      <c r="R139" s="1364"/>
    </row>
    <row r="140" spans="1:18" ht="158.25" customHeight="1" x14ac:dyDescent="0.25">
      <c r="A140" s="1378"/>
      <c r="B140" s="1378"/>
      <c r="C140" s="1378"/>
      <c r="D140" s="1378"/>
      <c r="E140" s="1372"/>
      <c r="F140" s="1372"/>
      <c r="G140" s="1372"/>
      <c r="H140" s="1372"/>
      <c r="I140" s="1372"/>
      <c r="J140" s="1372"/>
      <c r="K140" s="1372"/>
      <c r="L140" s="1372"/>
      <c r="M140" s="1374"/>
      <c r="N140" s="1376"/>
      <c r="O140" s="1075" t="s">
        <v>1441</v>
      </c>
      <c r="P140" s="1382"/>
      <c r="Q140" s="1365"/>
      <c r="R140" s="1365"/>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9"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0"/>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1" t="s">
        <v>27</v>
      </c>
      <c r="F156" s="1371"/>
      <c r="G156" s="1371" t="s">
        <v>27</v>
      </c>
      <c r="H156" s="1371" t="s">
        <v>27</v>
      </c>
      <c r="I156" s="1371" t="s">
        <v>27</v>
      </c>
      <c r="J156" s="1371" t="s">
        <v>27</v>
      </c>
      <c r="K156" s="1371" t="s">
        <v>27</v>
      </c>
      <c r="L156" s="1371" t="s">
        <v>27</v>
      </c>
      <c r="M156" s="1373" t="s">
        <v>1476</v>
      </c>
      <c r="N156" s="1375" t="s">
        <v>1599</v>
      </c>
      <c r="O156" s="1057" t="s">
        <v>1231</v>
      </c>
      <c r="P156" s="1364">
        <v>4</v>
      </c>
      <c r="Q156" s="1364"/>
      <c r="R156" s="1364"/>
    </row>
    <row r="157" spans="1:18" ht="180" customHeight="1" x14ac:dyDescent="0.25">
      <c r="A157" s="1378"/>
      <c r="B157" s="1378"/>
      <c r="C157" s="1378"/>
      <c r="D157" s="1378"/>
      <c r="E157" s="1372"/>
      <c r="F157" s="1372"/>
      <c r="G157" s="1372"/>
      <c r="H157" s="1372"/>
      <c r="I157" s="1372"/>
      <c r="J157" s="1372"/>
      <c r="K157" s="1372"/>
      <c r="L157" s="1372"/>
      <c r="M157" s="1374"/>
      <c r="N157" s="1376"/>
      <c r="O157" s="1060" t="s">
        <v>1232</v>
      </c>
      <c r="P157" s="1365"/>
      <c r="Q157" s="1365"/>
      <c r="R157" s="1365"/>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0" t="s">
        <v>1549</v>
      </c>
      <c r="N193" s="137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7" t="s">
        <v>1411</v>
      </c>
      <c r="N208" s="1077" t="s">
        <v>1562</v>
      </c>
      <c r="O208" s="1369"/>
    </row>
    <row r="209" spans="13:15" ht="105" x14ac:dyDescent="0.25">
      <c r="M209" s="1368"/>
      <c r="N209" s="1062" t="s">
        <v>1563</v>
      </c>
      <c r="O209" s="136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0" t="s">
        <v>1141</v>
      </c>
      <c r="N224" s="137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0" t="s">
        <v>1581</v>
      </c>
      <c r="N232" s="1370"/>
    </row>
    <row r="233" spans="13:15" ht="15.75" thickTop="1" x14ac:dyDescent="0.25"/>
    <row r="234" spans="13:15" x14ac:dyDescent="0.25">
      <c r="M234" s="1366" t="s">
        <v>1582</v>
      </c>
      <c r="N234" s="1366"/>
      <c r="O234" s="1366"/>
    </row>
    <row r="235" spans="13:15" x14ac:dyDescent="0.25">
      <c r="M235" s="1366" t="s">
        <v>1583</v>
      </c>
      <c r="N235" s="1366"/>
      <c r="O235" s="136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10.2.00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C274" sqref="C27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7253</v>
      </c>
      <c r="D6" s="19"/>
    </row>
    <row r="7" spans="2:4" x14ac:dyDescent="0.25">
      <c r="B7" s="17"/>
      <c r="C7" s="1238" t="s">
        <v>7387</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7">
        <v>44652</v>
      </c>
      <c r="D259" s="19"/>
    </row>
    <row r="260" spans="2:4" x14ac:dyDescent="0.25">
      <c r="B260" s="17"/>
      <c r="C260" s="8"/>
      <c r="D260" s="19"/>
    </row>
    <row r="261" spans="2:4" x14ac:dyDescent="0.25">
      <c r="B261" s="17"/>
      <c r="C261" s="1180" t="s">
        <v>6495</v>
      </c>
      <c r="D261" s="19"/>
    </row>
    <row r="262" spans="2:4" x14ac:dyDescent="0.25">
      <c r="B262" s="17"/>
      <c r="C262" s="1278"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7218</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7220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7219</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7221</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7222</v>
      </c>
      <c r="C513" s="1134" t="s">
        <v>7222</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7223</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
  <sheetViews>
    <sheetView workbookViewId="0">
      <selection sqref="A1:A2"/>
    </sheetView>
  </sheetViews>
  <sheetFormatPr defaultColWidth="8.85546875" defaultRowHeight="15" x14ac:dyDescent="0.25"/>
  <sheetData>
    <row r="1" spans="1:1" x14ac:dyDescent="0.25">
      <c r="A1" t="s">
        <v>7227</v>
      </c>
    </row>
    <row r="2" spans="1:1" x14ac:dyDescent="0.25">
      <c r="A2" t="s">
        <v>7228</v>
      </c>
    </row>
  </sheetData>
  <sortState xmlns:xlrd2="http://schemas.microsoft.com/office/spreadsheetml/2017/richdata2" ref="A1:A2">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2026-02-27T23:18:31Z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