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<sst xmlns="http://schemas.openxmlformats.org/spreadsheetml/2006/main" count="7" uniqueCount="7">
  <si>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BSM Call Option Estimate</t>
  </si>
  <si>
    <t>Actual Call Option Value</t>
  </si>
  <si>
    <t>Volatility</t>
  </si>
  <si>
    <t>Risk Free Rate</t>
  </si>
  <si>
    <t>Spot Price</t>
  </si>
  <si>
    <t>Hour</t>
  </si>
  <si>
    <t xml:space="preserve">Error rate: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</si>
</sst>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Actual Call Option Price (Red) vs BSM Call Option Estimate (Blue)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Sheet1!$F$2:$F$8</c:f>
            </c:strRef>
          </c:cat>
          <c:val>
            <c:numRef>
              <c:f>Sheet1!$A$2:$A$8</c:f>
              <c:numCache/>
            </c:numRef>
          </c:val>
          <c:smooth val="0"/>
        </c:ser>
        <c:ser>
          <c:idx val="1"/>
          <c:order val="1"/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Sheet1!$F$2:$F$8</c:f>
            </c:strRef>
          </c:cat>
          <c:val>
            <c:numRef>
              <c:f>Sheet1!$B$2:$B$8</c:f>
              <c:numCache/>
            </c:numRef>
          </c:val>
          <c:smooth val="0"/>
        </c:ser>
        <c:axId val="2063037283"/>
        <c:axId val="2132755862"/>
      </c:lineChart>
      <c:catAx>
        <c:axId val="2063037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Into Data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2755862"/>
      </c:catAx>
      <c:valAx>
        <c:axId val="2132755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Call Option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0372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min="2" max="2" width="29.43"/>
    <col customWidth="1" min="3" max="3" width="21.86"/>
    <col customWidth="1" min="7" max="7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0.9778</v>
      </c>
      <c r="B2" s="1">
        <v>0.91</v>
      </c>
      <c r="C2" s="1">
        <v>0.052</v>
      </c>
      <c r="D2" s="1">
        <v>0.582</v>
      </c>
      <c r="E2" s="1">
        <v>3.95</v>
      </c>
      <c r="F2" s="1">
        <v>0.0</v>
      </c>
    </row>
    <row r="3">
      <c r="A3" s="1">
        <v>0.8202</v>
      </c>
      <c r="B3" s="1">
        <v>0.84</v>
      </c>
      <c r="C3" s="1">
        <v>8.7E-4</v>
      </c>
      <c r="D3" s="1">
        <v>0.00796</v>
      </c>
      <c r="E3" s="1">
        <v>3.82</v>
      </c>
      <c r="F3" s="1">
        <v>3.0</v>
      </c>
    </row>
    <row r="4">
      <c r="A4" s="1">
        <v>0.5722</v>
      </c>
      <c r="B4" s="1">
        <v>0.6</v>
      </c>
      <c r="C4" s="1">
        <v>0.0067</v>
      </c>
      <c r="D4" s="1">
        <v>0.061</v>
      </c>
      <c r="E4" s="1">
        <v>3.57</v>
      </c>
      <c r="F4" s="1">
        <v>5.0</v>
      </c>
    </row>
    <row r="5">
      <c r="A5" s="1">
        <v>0.423</v>
      </c>
      <c r="B5" s="1">
        <v>0.49</v>
      </c>
      <c r="C5" s="1">
        <v>0.01</v>
      </c>
      <c r="D5" s="1">
        <v>0.0955</v>
      </c>
      <c r="E5" s="1">
        <v>3.42</v>
      </c>
      <c r="F5" s="1">
        <v>7.0</v>
      </c>
    </row>
    <row r="6">
      <c r="A6" s="1">
        <v>0.51</v>
      </c>
      <c r="B6" s="1">
        <v>0.53</v>
      </c>
      <c r="C6" s="1">
        <v>0.105</v>
      </c>
      <c r="D6" s="1">
        <v>0.0955</v>
      </c>
      <c r="E6" s="1">
        <v>3.51</v>
      </c>
      <c r="F6" s="1">
        <v>9.0</v>
      </c>
      <c r="G6" s="1"/>
    </row>
    <row r="7">
      <c r="A7" s="1">
        <v>0.086</v>
      </c>
      <c r="B7" s="1">
        <v>0.19</v>
      </c>
      <c r="C7" s="1">
        <v>0.0159</v>
      </c>
      <c r="D7" s="1">
        <v>0.1254</v>
      </c>
      <c r="E7" s="1">
        <v>3.08</v>
      </c>
      <c r="F7" s="1">
        <v>13.0</v>
      </c>
    </row>
    <row r="8">
      <c r="A8" s="1">
        <v>0.01549</v>
      </c>
      <c r="B8" s="1">
        <v>0.22</v>
      </c>
      <c r="C8" s="1">
        <v>0.0155</v>
      </c>
      <c r="D8" s="1">
        <v>0.1225</v>
      </c>
      <c r="E8" s="1">
        <v>3.17</v>
      </c>
      <c r="F8" s="1">
        <v>15.0</v>
      </c>
    </row>
    <row r="11">
      <c r="A11" s="1" t="s">
        <v>6</v>
      </c>
    </row>
    <row r="12">
      <c r="A12" s="2">
        <f>AVERAGE(B2:B8)/AVERAGE(A2:A8) - 1</f>
        <v>0.1102332371</v>
      </c>
    </row>
  </sheetData>
  <drawing r:id="rId1"/>
</worksheet>
</file>